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navdeepkaur/Documents/"/>
    </mc:Choice>
  </mc:AlternateContent>
  <xr:revisionPtr revIDLastSave="0" documentId="13_ncr:1_{EC6A84A0-6FC7-E941-AEEC-7E1E4A2BCEE8}" xr6:coauthVersionLast="47" xr6:coauthVersionMax="47" xr10:uidLastSave="{00000000-0000-0000-0000-000000000000}"/>
  <bookViews>
    <workbookView xWindow="380" yWindow="500" windowWidth="14920" windowHeight="16600" xr2:uid="{00000000-000D-0000-FFFF-FFFF00000000}"/>
  </bookViews>
  <sheets>
    <sheet name="SCDB_2021_01_caseCentered_Cita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143" i="1" l="1"/>
  <c r="M8" i="1"/>
  <c r="M7" i="1"/>
  <c r="M6" i="1"/>
  <c r="M5"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7"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K2285" i="1"/>
  <c r="K2286" i="1"/>
  <c r="K2287" i="1"/>
  <c r="K2288" i="1"/>
  <c r="K2289" i="1"/>
  <c r="K2290" i="1"/>
  <c r="K2291" i="1"/>
  <c r="K2292" i="1"/>
  <c r="K2293" i="1"/>
  <c r="K2294" i="1"/>
  <c r="K2295" i="1"/>
  <c r="K2296" i="1"/>
  <c r="K2297" i="1"/>
  <c r="K2298" i="1"/>
  <c r="K2299" i="1"/>
  <c r="K2300" i="1"/>
  <c r="K2301" i="1"/>
  <c r="K2302" i="1"/>
  <c r="K2303" i="1"/>
  <c r="K2304" i="1"/>
  <c r="K2305" i="1"/>
  <c r="K2306" i="1"/>
  <c r="K2307" i="1"/>
  <c r="K2308" i="1"/>
  <c r="K2309" i="1"/>
  <c r="K2310" i="1"/>
  <c r="K2311" i="1"/>
  <c r="K2312" i="1"/>
  <c r="K2313" i="1"/>
  <c r="K2314" i="1"/>
  <c r="K2315" i="1"/>
  <c r="K2316" i="1"/>
  <c r="K2317" i="1"/>
  <c r="K2318" i="1"/>
  <c r="K2319" i="1"/>
  <c r="K2320" i="1"/>
  <c r="K2321" i="1"/>
  <c r="K2322" i="1"/>
  <c r="K2323" i="1"/>
  <c r="K2324" i="1"/>
  <c r="K2325" i="1"/>
  <c r="K2326" i="1"/>
  <c r="K2327" i="1"/>
  <c r="K2328" i="1"/>
  <c r="K2329" i="1"/>
  <c r="K2330" i="1"/>
  <c r="K2331" i="1"/>
  <c r="K2332" i="1"/>
  <c r="K2333" i="1"/>
  <c r="K2334" i="1"/>
  <c r="K2335" i="1"/>
  <c r="K2336" i="1"/>
  <c r="K2337" i="1"/>
  <c r="K2338" i="1"/>
  <c r="K2339" i="1"/>
  <c r="K2340" i="1"/>
  <c r="K2341" i="1"/>
  <c r="K2342" i="1"/>
  <c r="K2343" i="1"/>
  <c r="K2344" i="1"/>
  <c r="K2345" i="1"/>
  <c r="K2346" i="1"/>
  <c r="K2347" i="1"/>
  <c r="K2348" i="1"/>
  <c r="K2349" i="1"/>
  <c r="K2350" i="1"/>
  <c r="K2351" i="1"/>
  <c r="K2352" i="1"/>
  <c r="K2353" i="1"/>
  <c r="K2354" i="1"/>
  <c r="K2355" i="1"/>
  <c r="K2356" i="1"/>
  <c r="K2357" i="1"/>
  <c r="K2358" i="1"/>
  <c r="K2359" i="1"/>
  <c r="K2360" i="1"/>
  <c r="K2361" i="1"/>
  <c r="K2362" i="1"/>
  <c r="K2363" i="1"/>
  <c r="K2364" i="1"/>
  <c r="K2365" i="1"/>
  <c r="K2366" i="1"/>
  <c r="K2367" i="1"/>
  <c r="K2368" i="1"/>
  <c r="K2369" i="1"/>
  <c r="K2370" i="1"/>
  <c r="K2371" i="1"/>
  <c r="K2372" i="1"/>
  <c r="K2373" i="1"/>
  <c r="K2374" i="1"/>
  <c r="K2375" i="1"/>
  <c r="K2376" i="1"/>
  <c r="K2377" i="1"/>
  <c r="K2378" i="1"/>
  <c r="K2379" i="1"/>
  <c r="K2380" i="1"/>
  <c r="K2381" i="1"/>
  <c r="K2382" i="1"/>
  <c r="K2383" i="1"/>
  <c r="K2384" i="1"/>
  <c r="K2385" i="1"/>
  <c r="K2386" i="1"/>
  <c r="K2387" i="1"/>
  <c r="K2388" i="1"/>
  <c r="K2389" i="1"/>
  <c r="K2390" i="1"/>
  <c r="K2391" i="1"/>
  <c r="K2392" i="1"/>
  <c r="K2393" i="1"/>
  <c r="K2394" i="1"/>
  <c r="K2395" i="1"/>
  <c r="K2396" i="1"/>
  <c r="K2397" i="1"/>
  <c r="K2398" i="1"/>
  <c r="K2399" i="1"/>
  <c r="K2400" i="1"/>
  <c r="K2401" i="1"/>
  <c r="K2402" i="1"/>
  <c r="K2403" i="1"/>
  <c r="K2404" i="1"/>
  <c r="K2405" i="1"/>
  <c r="K2406" i="1"/>
  <c r="K2407" i="1"/>
  <c r="K2408" i="1"/>
  <c r="K2409" i="1"/>
  <c r="K2410" i="1"/>
  <c r="K2411" i="1"/>
  <c r="K2412" i="1"/>
  <c r="K2413" i="1"/>
  <c r="K2414" i="1"/>
  <c r="K2415" i="1"/>
  <c r="K2416" i="1"/>
  <c r="K2417" i="1"/>
  <c r="K2418" i="1"/>
  <c r="K2419" i="1"/>
  <c r="K2420" i="1"/>
  <c r="K2421" i="1"/>
  <c r="K2422" i="1"/>
  <c r="K2423" i="1"/>
  <c r="K2424" i="1"/>
  <c r="K2425" i="1"/>
  <c r="K2426" i="1"/>
  <c r="K2427" i="1"/>
  <c r="K2428" i="1"/>
  <c r="K2429" i="1"/>
  <c r="K2430" i="1"/>
  <c r="K2431" i="1"/>
  <c r="K2432" i="1"/>
  <c r="K2433" i="1"/>
  <c r="K2434" i="1"/>
  <c r="K2435" i="1"/>
  <c r="K2436" i="1"/>
  <c r="K2437" i="1"/>
  <c r="K2438" i="1"/>
  <c r="K2439" i="1"/>
  <c r="K2440" i="1"/>
  <c r="K2441" i="1"/>
  <c r="K2442" i="1"/>
  <c r="K2443" i="1"/>
  <c r="K2444" i="1"/>
  <c r="K2445" i="1"/>
  <c r="K2446" i="1"/>
  <c r="K2447" i="1"/>
  <c r="K2448" i="1"/>
  <c r="K2449" i="1"/>
  <c r="K2450" i="1"/>
  <c r="K2451" i="1"/>
  <c r="K2452" i="1"/>
  <c r="K2453" i="1"/>
  <c r="K2454" i="1"/>
  <c r="K2455" i="1"/>
  <c r="K2456" i="1"/>
  <c r="K2457" i="1"/>
  <c r="K2458" i="1"/>
  <c r="K2459" i="1"/>
  <c r="K2460" i="1"/>
  <c r="K2461" i="1"/>
  <c r="K2462" i="1"/>
  <c r="K2463" i="1"/>
  <c r="K2464" i="1"/>
  <c r="K2465" i="1"/>
  <c r="K2466" i="1"/>
  <c r="K2467" i="1"/>
  <c r="K2468" i="1"/>
  <c r="K2469" i="1"/>
  <c r="K2470" i="1"/>
  <c r="K2471" i="1"/>
  <c r="K2472" i="1"/>
  <c r="K2473" i="1"/>
  <c r="K2474" i="1"/>
  <c r="K2475" i="1"/>
  <c r="K2476" i="1"/>
  <c r="K2477" i="1"/>
  <c r="K2478" i="1"/>
  <c r="K2479" i="1"/>
  <c r="K2480" i="1"/>
  <c r="K2481" i="1"/>
  <c r="K2482" i="1"/>
  <c r="K2483" i="1"/>
  <c r="K2484" i="1"/>
  <c r="K2485" i="1"/>
  <c r="K2486" i="1"/>
  <c r="K2487" i="1"/>
  <c r="K2488" i="1"/>
  <c r="K2489" i="1"/>
  <c r="K2490" i="1"/>
  <c r="K2491" i="1"/>
  <c r="K2492" i="1"/>
  <c r="K2493" i="1"/>
  <c r="K2494" i="1"/>
  <c r="K2495" i="1"/>
  <c r="K2496" i="1"/>
  <c r="K2497" i="1"/>
  <c r="K2498" i="1"/>
  <c r="K2499" i="1"/>
  <c r="K2500" i="1"/>
  <c r="K2501" i="1"/>
  <c r="K2502" i="1"/>
  <c r="K2503" i="1"/>
  <c r="K2504" i="1"/>
  <c r="K2505" i="1"/>
  <c r="K2506" i="1"/>
  <c r="K2507" i="1"/>
  <c r="K2508" i="1"/>
  <c r="K2509" i="1"/>
  <c r="K2510" i="1"/>
  <c r="K2511" i="1"/>
  <c r="K2512" i="1"/>
  <c r="K2513" i="1"/>
  <c r="K2514" i="1"/>
  <c r="K2515" i="1"/>
  <c r="K2516" i="1"/>
  <c r="K2517" i="1"/>
  <c r="K2518" i="1"/>
  <c r="K2519" i="1"/>
  <c r="K2520" i="1"/>
  <c r="K2521" i="1"/>
  <c r="K2522" i="1"/>
  <c r="K2523" i="1"/>
  <c r="K2524" i="1"/>
  <c r="K2525" i="1"/>
  <c r="K2526" i="1"/>
  <c r="K2527" i="1"/>
  <c r="K2528" i="1"/>
  <c r="K2529" i="1"/>
  <c r="K2530" i="1"/>
  <c r="K2531" i="1"/>
  <c r="K2532" i="1"/>
  <c r="K2533" i="1"/>
  <c r="K2534" i="1"/>
  <c r="K2535" i="1"/>
  <c r="K2536" i="1"/>
  <c r="K2537" i="1"/>
  <c r="K2538" i="1"/>
  <c r="K2539" i="1"/>
  <c r="K2540" i="1"/>
  <c r="K2541" i="1"/>
  <c r="K2542" i="1"/>
  <c r="K2543" i="1"/>
  <c r="K2544" i="1"/>
  <c r="K2545" i="1"/>
  <c r="K2546" i="1"/>
  <c r="K2547" i="1"/>
  <c r="K2548" i="1"/>
  <c r="K2549" i="1"/>
  <c r="K2550" i="1"/>
  <c r="K2551" i="1"/>
  <c r="K2552" i="1"/>
  <c r="K2553" i="1"/>
  <c r="K2554" i="1"/>
  <c r="K2555" i="1"/>
  <c r="K2556" i="1"/>
  <c r="K2557" i="1"/>
  <c r="K2558" i="1"/>
  <c r="K2559" i="1"/>
  <c r="K2560" i="1"/>
  <c r="K2561" i="1"/>
  <c r="K2562" i="1"/>
  <c r="K2563" i="1"/>
  <c r="K2564" i="1"/>
  <c r="K2565" i="1"/>
  <c r="K2566" i="1"/>
  <c r="K2567" i="1"/>
  <c r="K2568" i="1"/>
  <c r="K2569" i="1"/>
  <c r="K2570" i="1"/>
  <c r="K2571" i="1"/>
  <c r="K2572" i="1"/>
  <c r="K2573" i="1"/>
  <c r="K2574" i="1"/>
  <c r="K2575" i="1"/>
  <c r="K2576" i="1"/>
  <c r="K2577" i="1"/>
  <c r="K2578" i="1"/>
  <c r="K2579" i="1"/>
  <c r="K2580" i="1"/>
  <c r="K2581" i="1"/>
  <c r="K2582" i="1"/>
  <c r="K2583" i="1"/>
  <c r="K2584" i="1"/>
  <c r="K2585" i="1"/>
  <c r="K2586" i="1"/>
  <c r="K2587" i="1"/>
  <c r="K2588" i="1"/>
  <c r="K2589" i="1"/>
  <c r="K2590" i="1"/>
  <c r="K2591" i="1"/>
  <c r="K2592" i="1"/>
  <c r="K2593" i="1"/>
  <c r="K2594" i="1"/>
  <c r="K2595" i="1"/>
  <c r="K2596" i="1"/>
  <c r="K2597" i="1"/>
  <c r="K2598" i="1"/>
  <c r="K2599" i="1"/>
  <c r="K2600" i="1"/>
  <c r="K2601" i="1"/>
  <c r="K2602" i="1"/>
  <c r="K2603" i="1"/>
  <c r="K2604" i="1"/>
  <c r="K2605" i="1"/>
  <c r="K2606" i="1"/>
  <c r="K2607" i="1"/>
  <c r="K2608" i="1"/>
  <c r="K2609" i="1"/>
  <c r="K2610" i="1"/>
  <c r="K2611" i="1"/>
  <c r="K2612" i="1"/>
  <c r="K2613" i="1"/>
  <c r="K2614" i="1"/>
  <c r="K2615" i="1"/>
  <c r="K2616" i="1"/>
  <c r="K2617" i="1"/>
  <c r="K2618" i="1"/>
  <c r="K2619" i="1"/>
  <c r="K2620" i="1"/>
  <c r="K2621" i="1"/>
  <c r="K2622" i="1"/>
  <c r="K2623" i="1"/>
  <c r="K2624" i="1"/>
  <c r="K2625" i="1"/>
  <c r="K2626" i="1"/>
  <c r="K2627" i="1"/>
  <c r="K2628" i="1"/>
  <c r="K2629" i="1"/>
  <c r="K2630" i="1"/>
  <c r="K2631" i="1"/>
  <c r="K2632" i="1"/>
  <c r="K2633" i="1"/>
  <c r="K2634" i="1"/>
  <c r="K2635" i="1"/>
  <c r="K2636" i="1"/>
  <c r="K2637" i="1"/>
  <c r="K2638" i="1"/>
  <c r="K2639" i="1"/>
  <c r="K2640" i="1"/>
  <c r="K2641" i="1"/>
  <c r="K2642" i="1"/>
  <c r="K2643" i="1"/>
  <c r="K2644" i="1"/>
  <c r="K2645" i="1"/>
  <c r="K2646" i="1"/>
  <c r="K2647" i="1"/>
  <c r="K2648" i="1"/>
  <c r="K2649" i="1"/>
  <c r="K2650" i="1"/>
  <c r="K2651" i="1"/>
  <c r="K2652" i="1"/>
  <c r="K2653" i="1"/>
  <c r="K2654" i="1"/>
  <c r="K2655" i="1"/>
  <c r="K2656" i="1"/>
  <c r="K2657" i="1"/>
  <c r="K2658" i="1"/>
  <c r="K2659" i="1"/>
  <c r="K2660" i="1"/>
  <c r="K2661" i="1"/>
  <c r="K2662" i="1"/>
  <c r="K2663" i="1"/>
  <c r="K2664" i="1"/>
  <c r="K2665" i="1"/>
  <c r="K2666" i="1"/>
  <c r="K2667" i="1"/>
  <c r="K2668" i="1"/>
  <c r="K2669" i="1"/>
  <c r="K2670" i="1"/>
  <c r="K2671" i="1"/>
  <c r="K2672" i="1"/>
  <c r="K2673" i="1"/>
  <c r="K2674" i="1"/>
  <c r="K2675" i="1"/>
  <c r="K2676" i="1"/>
  <c r="K2677" i="1"/>
  <c r="K2678" i="1"/>
  <c r="K2679" i="1"/>
  <c r="K2680" i="1"/>
  <c r="K2681" i="1"/>
  <c r="K2682" i="1"/>
  <c r="K2683" i="1"/>
  <c r="K2684" i="1"/>
  <c r="K2685" i="1"/>
  <c r="K2686" i="1"/>
  <c r="K2687" i="1"/>
  <c r="K2688" i="1"/>
  <c r="K2689" i="1"/>
  <c r="K2690" i="1"/>
  <c r="K2691" i="1"/>
  <c r="K2692" i="1"/>
  <c r="K2693" i="1"/>
  <c r="K2694" i="1"/>
  <c r="K2695" i="1"/>
  <c r="K2696" i="1"/>
  <c r="K2697" i="1"/>
  <c r="K2698" i="1"/>
  <c r="K2699" i="1"/>
  <c r="K2700" i="1"/>
  <c r="K2701" i="1"/>
  <c r="K2702" i="1"/>
  <c r="K2703" i="1"/>
  <c r="K2704" i="1"/>
  <c r="K2705" i="1"/>
  <c r="K2706" i="1"/>
  <c r="K2707" i="1"/>
  <c r="K2708" i="1"/>
  <c r="K2709" i="1"/>
  <c r="K2710" i="1"/>
  <c r="K2711" i="1"/>
  <c r="K2712" i="1"/>
  <c r="K2713" i="1"/>
  <c r="K2714" i="1"/>
  <c r="K2715" i="1"/>
  <c r="K2716" i="1"/>
  <c r="K2717" i="1"/>
  <c r="K2718" i="1"/>
  <c r="K2719" i="1"/>
  <c r="K2720" i="1"/>
  <c r="K2721" i="1"/>
  <c r="K2722" i="1"/>
  <c r="K2723" i="1"/>
  <c r="K2724" i="1"/>
  <c r="K2725" i="1"/>
  <c r="K2726" i="1"/>
  <c r="K2727" i="1"/>
  <c r="K2728" i="1"/>
  <c r="K2729" i="1"/>
  <c r="K2730" i="1"/>
  <c r="K2731" i="1"/>
  <c r="K2732" i="1"/>
  <c r="K2733" i="1"/>
  <c r="K2734" i="1"/>
  <c r="K2735" i="1"/>
  <c r="K2736" i="1"/>
  <c r="K2737" i="1"/>
  <c r="K2738" i="1"/>
  <c r="K2739" i="1"/>
  <c r="K2740" i="1"/>
  <c r="K2741" i="1"/>
  <c r="K2742" i="1"/>
  <c r="K2743" i="1"/>
  <c r="K2744" i="1"/>
  <c r="K2745" i="1"/>
  <c r="K2746" i="1"/>
  <c r="K2747" i="1"/>
  <c r="K2748" i="1"/>
  <c r="K2749" i="1"/>
  <c r="K2750" i="1"/>
  <c r="K2751" i="1"/>
  <c r="K2752" i="1"/>
  <c r="K2753" i="1"/>
  <c r="K2754" i="1"/>
  <c r="K2755" i="1"/>
  <c r="K2756" i="1"/>
  <c r="K2757" i="1"/>
  <c r="K2758" i="1"/>
  <c r="K2759" i="1"/>
  <c r="K2760" i="1"/>
  <c r="K2761" i="1"/>
  <c r="K2762" i="1"/>
  <c r="K2763" i="1"/>
  <c r="K2764" i="1"/>
  <c r="K2765" i="1"/>
  <c r="K2766" i="1"/>
  <c r="K2767" i="1"/>
  <c r="K2768" i="1"/>
  <c r="K2769" i="1"/>
  <c r="K2770" i="1"/>
  <c r="K2771" i="1"/>
  <c r="K2772" i="1"/>
  <c r="K2773" i="1"/>
  <c r="K2774" i="1"/>
  <c r="K2775" i="1"/>
  <c r="K2776" i="1"/>
  <c r="K2777" i="1"/>
  <c r="K2778" i="1"/>
  <c r="K2779" i="1"/>
  <c r="K2780" i="1"/>
  <c r="K2781" i="1"/>
  <c r="K2782" i="1"/>
  <c r="K2783" i="1"/>
  <c r="K2784" i="1"/>
  <c r="K2785" i="1"/>
  <c r="K2786" i="1"/>
  <c r="K2787" i="1"/>
  <c r="K2788" i="1"/>
  <c r="K2789" i="1"/>
  <c r="K2790" i="1"/>
  <c r="K2791" i="1"/>
  <c r="K2792" i="1"/>
  <c r="K2793" i="1"/>
  <c r="K2794" i="1"/>
  <c r="K2795" i="1"/>
  <c r="K2796" i="1"/>
  <c r="K2797" i="1"/>
  <c r="K2798" i="1"/>
  <c r="K2799" i="1"/>
  <c r="K2800" i="1"/>
  <c r="K2801" i="1"/>
  <c r="K2802" i="1"/>
  <c r="K2803" i="1"/>
  <c r="K2804" i="1"/>
  <c r="K2805" i="1"/>
  <c r="K2806" i="1"/>
  <c r="K2807" i="1"/>
  <c r="K2808" i="1"/>
  <c r="K2809" i="1"/>
  <c r="K2810" i="1"/>
  <c r="K2811" i="1"/>
  <c r="K2812" i="1"/>
  <c r="K2813" i="1"/>
  <c r="K2814" i="1"/>
  <c r="K2815" i="1"/>
  <c r="K2816" i="1"/>
  <c r="K2817" i="1"/>
  <c r="K2818" i="1"/>
  <c r="K2819" i="1"/>
  <c r="K2820" i="1"/>
  <c r="K2821" i="1"/>
  <c r="K2822" i="1"/>
  <c r="K2823" i="1"/>
  <c r="K2824" i="1"/>
  <c r="K2825" i="1"/>
  <c r="K2826" i="1"/>
  <c r="K2827" i="1"/>
  <c r="K2828" i="1"/>
  <c r="K2829" i="1"/>
  <c r="K2830" i="1"/>
  <c r="K2831" i="1"/>
  <c r="K2832" i="1"/>
  <c r="K2833" i="1"/>
  <c r="K2834" i="1"/>
  <c r="K2835" i="1"/>
  <c r="K2836" i="1"/>
  <c r="K2837" i="1"/>
  <c r="K2838" i="1"/>
  <c r="K2839" i="1"/>
  <c r="K2840" i="1"/>
  <c r="K2841" i="1"/>
  <c r="K2842" i="1"/>
  <c r="K2843" i="1"/>
  <c r="K2844" i="1"/>
  <c r="K2845" i="1"/>
  <c r="K2846" i="1"/>
  <c r="K2847" i="1"/>
  <c r="K2848" i="1"/>
  <c r="K2849" i="1"/>
  <c r="K2850" i="1"/>
  <c r="K2851" i="1"/>
  <c r="K2852" i="1"/>
  <c r="K2853" i="1"/>
  <c r="K2854" i="1"/>
  <c r="K2855" i="1"/>
  <c r="K2856" i="1"/>
  <c r="K2857" i="1"/>
  <c r="K2858" i="1"/>
  <c r="K2859" i="1"/>
  <c r="K2860" i="1"/>
  <c r="K2861" i="1"/>
  <c r="K2862" i="1"/>
  <c r="K2863" i="1"/>
  <c r="K2864" i="1"/>
  <c r="K2865" i="1"/>
  <c r="K2866" i="1"/>
  <c r="K2867" i="1"/>
  <c r="K2868" i="1"/>
  <c r="K2869" i="1"/>
  <c r="K2870" i="1"/>
  <c r="K2871" i="1"/>
  <c r="K2872" i="1"/>
  <c r="K2873" i="1"/>
  <c r="K2874" i="1"/>
  <c r="K2875" i="1"/>
  <c r="K2876" i="1"/>
  <c r="K2877" i="1"/>
  <c r="K2878" i="1"/>
  <c r="K2879" i="1"/>
  <c r="K2880" i="1"/>
  <c r="K2881" i="1"/>
  <c r="K2882" i="1"/>
  <c r="K2883" i="1"/>
  <c r="K2884" i="1"/>
  <c r="K2885" i="1"/>
  <c r="K2886" i="1"/>
  <c r="K2887" i="1"/>
  <c r="K2888" i="1"/>
  <c r="K2889" i="1"/>
  <c r="K2890" i="1"/>
  <c r="K2891" i="1"/>
  <c r="K2892" i="1"/>
  <c r="K2893" i="1"/>
  <c r="K2894" i="1"/>
  <c r="K2895" i="1"/>
  <c r="K2896" i="1"/>
  <c r="K2897" i="1"/>
  <c r="K2898" i="1"/>
  <c r="K2899" i="1"/>
  <c r="K2900" i="1"/>
  <c r="K2901" i="1"/>
  <c r="K2902" i="1"/>
  <c r="K2903" i="1"/>
  <c r="K2904" i="1"/>
  <c r="K2905" i="1"/>
  <c r="K2906" i="1"/>
  <c r="K2907" i="1"/>
  <c r="K2908" i="1"/>
  <c r="K2909" i="1"/>
  <c r="K2910" i="1"/>
  <c r="K2911" i="1"/>
  <c r="K2912" i="1"/>
  <c r="K2913" i="1"/>
  <c r="K2914" i="1"/>
  <c r="K2915" i="1"/>
  <c r="K2916" i="1"/>
  <c r="K2917" i="1"/>
  <c r="K2918" i="1"/>
  <c r="K2919" i="1"/>
  <c r="K2920" i="1"/>
  <c r="K2921" i="1"/>
  <c r="K2922" i="1"/>
  <c r="K2923" i="1"/>
  <c r="K2924" i="1"/>
  <c r="K2925" i="1"/>
  <c r="K2926" i="1"/>
  <c r="K2927" i="1"/>
  <c r="K2928" i="1"/>
  <c r="K2929" i="1"/>
  <c r="K2930" i="1"/>
  <c r="K2931" i="1"/>
  <c r="K2932" i="1"/>
  <c r="K2933" i="1"/>
  <c r="K2934" i="1"/>
  <c r="K2935" i="1"/>
  <c r="K2936" i="1"/>
  <c r="K2937" i="1"/>
  <c r="K2938" i="1"/>
  <c r="K2939" i="1"/>
  <c r="K2940" i="1"/>
  <c r="K2941" i="1"/>
  <c r="K2942" i="1"/>
  <c r="K2943" i="1"/>
  <c r="K2944" i="1"/>
  <c r="K2945" i="1"/>
  <c r="K2946" i="1"/>
  <c r="K2947" i="1"/>
  <c r="K2948" i="1"/>
  <c r="K2949" i="1"/>
  <c r="K2950" i="1"/>
  <c r="K2951" i="1"/>
  <c r="K2952" i="1"/>
  <c r="K2953" i="1"/>
  <c r="K2954" i="1"/>
  <c r="K2955" i="1"/>
  <c r="K2956" i="1"/>
  <c r="K2957" i="1"/>
  <c r="K2958" i="1"/>
  <c r="K2959" i="1"/>
  <c r="K2960" i="1"/>
  <c r="K2961" i="1"/>
  <c r="K2962" i="1"/>
  <c r="K2963" i="1"/>
  <c r="K2964" i="1"/>
  <c r="K2965" i="1"/>
  <c r="K2966" i="1"/>
  <c r="K2967" i="1"/>
  <c r="K2968" i="1"/>
  <c r="K2969" i="1"/>
  <c r="K2970" i="1"/>
  <c r="K2971" i="1"/>
  <c r="K2972" i="1"/>
  <c r="K2973" i="1"/>
  <c r="K2974" i="1"/>
  <c r="K2975" i="1"/>
  <c r="K2976" i="1"/>
  <c r="K2977" i="1"/>
  <c r="K2978" i="1"/>
  <c r="K2979" i="1"/>
  <c r="K2980" i="1"/>
  <c r="K2981" i="1"/>
  <c r="K2982" i="1"/>
  <c r="K2983" i="1"/>
  <c r="K2984" i="1"/>
  <c r="K2985" i="1"/>
  <c r="K2986" i="1"/>
  <c r="K2987" i="1"/>
  <c r="K2988" i="1"/>
  <c r="K2989" i="1"/>
  <c r="K2990" i="1"/>
  <c r="K2991" i="1"/>
  <c r="K2992" i="1"/>
  <c r="K2993" i="1"/>
  <c r="K2994" i="1"/>
  <c r="K2995" i="1"/>
  <c r="K2996" i="1"/>
  <c r="K2997" i="1"/>
  <c r="K2998" i="1"/>
  <c r="K2999" i="1"/>
  <c r="K3000" i="1"/>
  <c r="K3001" i="1"/>
  <c r="K3002" i="1"/>
  <c r="K3003" i="1"/>
  <c r="K3004" i="1"/>
  <c r="K3005" i="1"/>
  <c r="K3006" i="1"/>
  <c r="K3007" i="1"/>
  <c r="K3008" i="1"/>
  <c r="K3009" i="1"/>
  <c r="K3010" i="1"/>
  <c r="K3011" i="1"/>
  <c r="K3012" i="1"/>
  <c r="K3013" i="1"/>
  <c r="K3014" i="1"/>
  <c r="K3015" i="1"/>
  <c r="K3016" i="1"/>
  <c r="K3017" i="1"/>
  <c r="K3018" i="1"/>
  <c r="K3019" i="1"/>
  <c r="K3020" i="1"/>
  <c r="K3021" i="1"/>
  <c r="K3022" i="1"/>
  <c r="K3023" i="1"/>
  <c r="K3024" i="1"/>
  <c r="K3025" i="1"/>
  <c r="K3026" i="1"/>
  <c r="K3027" i="1"/>
  <c r="K3028" i="1"/>
  <c r="K3029" i="1"/>
  <c r="K3030" i="1"/>
  <c r="K3031" i="1"/>
  <c r="K3032" i="1"/>
  <c r="K3033" i="1"/>
  <c r="K3034" i="1"/>
  <c r="K3035" i="1"/>
  <c r="K3036" i="1"/>
  <c r="K3037" i="1"/>
  <c r="K3038" i="1"/>
  <c r="K3039" i="1"/>
  <c r="K3040" i="1"/>
  <c r="K3041" i="1"/>
  <c r="K3042" i="1"/>
  <c r="K3043" i="1"/>
  <c r="K3044" i="1"/>
  <c r="K3045" i="1"/>
  <c r="K3046" i="1"/>
  <c r="K3047" i="1"/>
  <c r="K3048" i="1"/>
  <c r="K3049" i="1"/>
  <c r="K3050" i="1"/>
  <c r="K3051" i="1"/>
  <c r="K3052" i="1"/>
  <c r="K3053" i="1"/>
  <c r="K3054" i="1"/>
  <c r="K3055" i="1"/>
  <c r="K3056" i="1"/>
  <c r="K3057" i="1"/>
  <c r="K3058" i="1"/>
  <c r="K3059" i="1"/>
  <c r="K3060" i="1"/>
  <c r="K3061" i="1"/>
  <c r="K3062" i="1"/>
  <c r="K3063" i="1"/>
  <c r="K3064" i="1"/>
  <c r="K3065" i="1"/>
  <c r="K3066" i="1"/>
  <c r="K3067" i="1"/>
  <c r="K3068" i="1"/>
  <c r="K3069" i="1"/>
  <c r="K3070" i="1"/>
  <c r="K3071" i="1"/>
  <c r="K3072" i="1"/>
  <c r="K3073" i="1"/>
  <c r="K3074" i="1"/>
  <c r="K3075" i="1"/>
  <c r="K3076" i="1"/>
  <c r="K3077" i="1"/>
  <c r="K3078" i="1"/>
  <c r="K3079" i="1"/>
  <c r="K3080" i="1"/>
  <c r="K3081" i="1"/>
  <c r="K3082" i="1"/>
  <c r="K3083" i="1"/>
  <c r="K3084" i="1"/>
  <c r="K3085" i="1"/>
  <c r="K3086" i="1"/>
  <c r="K3087" i="1"/>
  <c r="K3088" i="1"/>
  <c r="K3089" i="1"/>
  <c r="K3090" i="1"/>
  <c r="K3091" i="1"/>
  <c r="K3092" i="1"/>
  <c r="K3093" i="1"/>
  <c r="K3094" i="1"/>
  <c r="K3095" i="1"/>
  <c r="K3096" i="1"/>
  <c r="K3097" i="1"/>
  <c r="K3098" i="1"/>
  <c r="K3099" i="1"/>
  <c r="K3100" i="1"/>
  <c r="K3101" i="1"/>
  <c r="K3102" i="1"/>
  <c r="K3103" i="1"/>
  <c r="K3104" i="1"/>
  <c r="K3105" i="1"/>
  <c r="K3106" i="1"/>
  <c r="K3107" i="1"/>
  <c r="K3108" i="1"/>
  <c r="K3109" i="1"/>
  <c r="K3110" i="1"/>
  <c r="K3111" i="1"/>
  <c r="K3112" i="1"/>
  <c r="K3113" i="1"/>
  <c r="K3114" i="1"/>
  <c r="K3115" i="1"/>
  <c r="K3116" i="1"/>
  <c r="K3117" i="1"/>
  <c r="K3118" i="1"/>
  <c r="K3119" i="1"/>
  <c r="K3120" i="1"/>
  <c r="K3121" i="1"/>
  <c r="K3122" i="1"/>
  <c r="K3123" i="1"/>
  <c r="K3124" i="1"/>
  <c r="K3125" i="1"/>
  <c r="K3126" i="1"/>
  <c r="K3127" i="1"/>
  <c r="K3128" i="1"/>
  <c r="K3129" i="1"/>
  <c r="K3130" i="1"/>
  <c r="K3131" i="1"/>
  <c r="K3132" i="1"/>
  <c r="K3133" i="1"/>
  <c r="K3134" i="1"/>
  <c r="K3135" i="1"/>
  <c r="K3136" i="1"/>
  <c r="K3137" i="1"/>
  <c r="K3138" i="1"/>
  <c r="K3139" i="1"/>
  <c r="K3140" i="1"/>
  <c r="K3141" i="1"/>
  <c r="K3142" i="1"/>
  <c r="K3143" i="1"/>
  <c r="K3144" i="1"/>
  <c r="K3145" i="1"/>
  <c r="K3146" i="1"/>
  <c r="K3147" i="1"/>
  <c r="K3148" i="1"/>
  <c r="K3149" i="1"/>
  <c r="K3150" i="1"/>
  <c r="K3151" i="1"/>
  <c r="K3152" i="1"/>
  <c r="K3153" i="1"/>
  <c r="K3154" i="1"/>
  <c r="K3155" i="1"/>
  <c r="K3156" i="1"/>
  <c r="K3157" i="1"/>
  <c r="K3158" i="1"/>
  <c r="K3159" i="1"/>
  <c r="K3160" i="1"/>
  <c r="K3161" i="1"/>
  <c r="K3162" i="1"/>
  <c r="K3163" i="1"/>
  <c r="K3164" i="1"/>
  <c r="K3165" i="1"/>
  <c r="K3166" i="1"/>
  <c r="K3167" i="1"/>
  <c r="K3168" i="1"/>
  <c r="K3169" i="1"/>
  <c r="K3170" i="1"/>
  <c r="K3171" i="1"/>
  <c r="K3172" i="1"/>
  <c r="K3173" i="1"/>
  <c r="K3174" i="1"/>
  <c r="K3175" i="1"/>
  <c r="K3176" i="1"/>
  <c r="K3177" i="1"/>
  <c r="K3178" i="1"/>
  <c r="K3179" i="1"/>
  <c r="K3180" i="1"/>
  <c r="K3181" i="1"/>
  <c r="K3182" i="1"/>
  <c r="K3183" i="1"/>
  <c r="K3184" i="1"/>
  <c r="K3185" i="1"/>
  <c r="K3186" i="1"/>
  <c r="K3187" i="1"/>
  <c r="K3188" i="1"/>
  <c r="K3189" i="1"/>
  <c r="K3190" i="1"/>
  <c r="K3191" i="1"/>
  <c r="K3192" i="1"/>
  <c r="K3193" i="1"/>
  <c r="K3194" i="1"/>
  <c r="K3195" i="1"/>
  <c r="K3196" i="1"/>
  <c r="K3197" i="1"/>
  <c r="K3198" i="1"/>
  <c r="K3199" i="1"/>
  <c r="K3200" i="1"/>
  <c r="K3201" i="1"/>
  <c r="K3202" i="1"/>
  <c r="K3203" i="1"/>
  <c r="K3204" i="1"/>
  <c r="K3205" i="1"/>
  <c r="K3206" i="1"/>
  <c r="K3207" i="1"/>
  <c r="K3208" i="1"/>
  <c r="K3209" i="1"/>
  <c r="K3210" i="1"/>
  <c r="K3211" i="1"/>
  <c r="K3212" i="1"/>
  <c r="K3213" i="1"/>
  <c r="K3214" i="1"/>
  <c r="K3215" i="1"/>
  <c r="K3216" i="1"/>
  <c r="K3217" i="1"/>
  <c r="K3218" i="1"/>
  <c r="K3219" i="1"/>
  <c r="K3220" i="1"/>
  <c r="K3221" i="1"/>
  <c r="K3222" i="1"/>
  <c r="K3223" i="1"/>
  <c r="K3224" i="1"/>
  <c r="K3225" i="1"/>
  <c r="K3226" i="1"/>
  <c r="K3227" i="1"/>
  <c r="K3228" i="1"/>
  <c r="K3229" i="1"/>
  <c r="K3230" i="1"/>
  <c r="K3231" i="1"/>
  <c r="K3232" i="1"/>
  <c r="K3233" i="1"/>
  <c r="K3234" i="1"/>
  <c r="K3235" i="1"/>
  <c r="K3236" i="1"/>
  <c r="K3237" i="1"/>
  <c r="K3238" i="1"/>
  <c r="K3239" i="1"/>
  <c r="K3240" i="1"/>
  <c r="K3241" i="1"/>
  <c r="K3242" i="1"/>
  <c r="K3243" i="1"/>
  <c r="K3244" i="1"/>
  <c r="K3245" i="1"/>
  <c r="K3246" i="1"/>
  <c r="K3247" i="1"/>
  <c r="K3248" i="1"/>
  <c r="K3249" i="1"/>
  <c r="K3250" i="1"/>
  <c r="K3251" i="1"/>
  <c r="K3252" i="1"/>
  <c r="K3253" i="1"/>
  <c r="K3254" i="1"/>
  <c r="K3255" i="1"/>
  <c r="K3256" i="1"/>
  <c r="K3257" i="1"/>
  <c r="K3258" i="1"/>
  <c r="K3259" i="1"/>
  <c r="K3260" i="1"/>
  <c r="K3261" i="1"/>
  <c r="K3262" i="1"/>
  <c r="K3263" i="1"/>
  <c r="K3264" i="1"/>
  <c r="K3265" i="1"/>
  <c r="K3266" i="1"/>
  <c r="K3267" i="1"/>
  <c r="K3268" i="1"/>
  <c r="K3269" i="1"/>
  <c r="K3270" i="1"/>
  <c r="K3271" i="1"/>
  <c r="K3272" i="1"/>
  <c r="K3273" i="1"/>
  <c r="K3274" i="1"/>
  <c r="K3275" i="1"/>
  <c r="K3276" i="1"/>
  <c r="K3277" i="1"/>
  <c r="K3278" i="1"/>
  <c r="K3279" i="1"/>
  <c r="K3280" i="1"/>
  <c r="K3281" i="1"/>
  <c r="K3282" i="1"/>
  <c r="K3283" i="1"/>
  <c r="K3284" i="1"/>
  <c r="K3285" i="1"/>
  <c r="K3286" i="1"/>
  <c r="K3287" i="1"/>
  <c r="K3288" i="1"/>
  <c r="K3289" i="1"/>
  <c r="K3290" i="1"/>
  <c r="K3291" i="1"/>
  <c r="K3292" i="1"/>
  <c r="K3293" i="1"/>
  <c r="K3294" i="1"/>
  <c r="K3295" i="1"/>
  <c r="K3296" i="1"/>
  <c r="K3297" i="1"/>
  <c r="K3298" i="1"/>
  <c r="K3299" i="1"/>
  <c r="K3300" i="1"/>
  <c r="K3301" i="1"/>
  <c r="K3302" i="1"/>
  <c r="K3303" i="1"/>
  <c r="K3304" i="1"/>
  <c r="K3305" i="1"/>
  <c r="K3306" i="1"/>
  <c r="K3307" i="1"/>
  <c r="K3308" i="1"/>
  <c r="K3309" i="1"/>
  <c r="K3310" i="1"/>
  <c r="K3311" i="1"/>
  <c r="K3312" i="1"/>
  <c r="K3313" i="1"/>
  <c r="K3314" i="1"/>
  <c r="K3315" i="1"/>
  <c r="K3316" i="1"/>
  <c r="K3317" i="1"/>
  <c r="K3318" i="1"/>
  <c r="K3319" i="1"/>
  <c r="K3320" i="1"/>
  <c r="K3321" i="1"/>
  <c r="K3322" i="1"/>
  <c r="K3323" i="1"/>
  <c r="K3324" i="1"/>
  <c r="K3325" i="1"/>
  <c r="K3326" i="1"/>
  <c r="K3327" i="1"/>
  <c r="K3328" i="1"/>
  <c r="K3329" i="1"/>
  <c r="K3330" i="1"/>
  <c r="K3331" i="1"/>
  <c r="K3332" i="1"/>
  <c r="K3333" i="1"/>
  <c r="K3334" i="1"/>
  <c r="K3335" i="1"/>
  <c r="K3336" i="1"/>
  <c r="K3337" i="1"/>
  <c r="K3338" i="1"/>
  <c r="K3339" i="1"/>
  <c r="K3340" i="1"/>
  <c r="K3341" i="1"/>
  <c r="K3342" i="1"/>
  <c r="K3343" i="1"/>
  <c r="K3344" i="1"/>
  <c r="K3345" i="1"/>
  <c r="K3346" i="1"/>
  <c r="K3347" i="1"/>
  <c r="K3348" i="1"/>
  <c r="K3349" i="1"/>
  <c r="K3350" i="1"/>
  <c r="K3351" i="1"/>
  <c r="K3352" i="1"/>
  <c r="K3353" i="1"/>
  <c r="K3354" i="1"/>
  <c r="K3355" i="1"/>
  <c r="K3356" i="1"/>
  <c r="K3357" i="1"/>
  <c r="K3358" i="1"/>
  <c r="K3359" i="1"/>
  <c r="K3360" i="1"/>
  <c r="K3361" i="1"/>
  <c r="K3362" i="1"/>
  <c r="K3363" i="1"/>
  <c r="K3364" i="1"/>
  <c r="K3365" i="1"/>
  <c r="K3366" i="1"/>
  <c r="K3367" i="1"/>
  <c r="K3368" i="1"/>
  <c r="K3369" i="1"/>
  <c r="K3370" i="1"/>
  <c r="K3371" i="1"/>
  <c r="K3372" i="1"/>
  <c r="K3373" i="1"/>
  <c r="K3374" i="1"/>
  <c r="K3375" i="1"/>
  <c r="K3376" i="1"/>
  <c r="K3377" i="1"/>
  <c r="K3378" i="1"/>
  <c r="K3379" i="1"/>
  <c r="K3380" i="1"/>
  <c r="K3381" i="1"/>
  <c r="K3382" i="1"/>
  <c r="K3383" i="1"/>
  <c r="K3384" i="1"/>
  <c r="K3385" i="1"/>
  <c r="K3386" i="1"/>
  <c r="K3387" i="1"/>
  <c r="K3388" i="1"/>
  <c r="K3389" i="1"/>
  <c r="K3390" i="1"/>
  <c r="K3391" i="1"/>
  <c r="K3392" i="1"/>
  <c r="K3393" i="1"/>
  <c r="K3394" i="1"/>
  <c r="K3395" i="1"/>
  <c r="K3396" i="1"/>
  <c r="K3397" i="1"/>
  <c r="K3398" i="1"/>
  <c r="K3399" i="1"/>
  <c r="K3400" i="1"/>
  <c r="K3401" i="1"/>
  <c r="K3402" i="1"/>
  <c r="K3403" i="1"/>
  <c r="K3404" i="1"/>
  <c r="K3405" i="1"/>
  <c r="K3406" i="1"/>
  <c r="K3407" i="1"/>
  <c r="K3408" i="1"/>
  <c r="K3409" i="1"/>
  <c r="K3410" i="1"/>
  <c r="K3411" i="1"/>
  <c r="K3412" i="1"/>
  <c r="K3413" i="1"/>
  <c r="K3414" i="1"/>
  <c r="K3415" i="1"/>
  <c r="K3416" i="1"/>
  <c r="K3417" i="1"/>
  <c r="K3418" i="1"/>
  <c r="K3419" i="1"/>
  <c r="K3420" i="1"/>
  <c r="K3421" i="1"/>
  <c r="K3422" i="1"/>
  <c r="K3423" i="1"/>
  <c r="K3424" i="1"/>
  <c r="K3425" i="1"/>
  <c r="K3426" i="1"/>
  <c r="K3427" i="1"/>
  <c r="K3428" i="1"/>
  <c r="K3429" i="1"/>
  <c r="K3430" i="1"/>
  <c r="K3431" i="1"/>
  <c r="K3432" i="1"/>
  <c r="K3433" i="1"/>
  <c r="K3434" i="1"/>
  <c r="K3435" i="1"/>
  <c r="K3436" i="1"/>
  <c r="K3437" i="1"/>
  <c r="K3438" i="1"/>
  <c r="K3439" i="1"/>
  <c r="K3440" i="1"/>
  <c r="K3441" i="1"/>
  <c r="K3442" i="1"/>
  <c r="K3443" i="1"/>
  <c r="K3444" i="1"/>
  <c r="K3445" i="1"/>
  <c r="K3446" i="1"/>
  <c r="K3447" i="1"/>
  <c r="K3448" i="1"/>
  <c r="K3449" i="1"/>
  <c r="K3450" i="1"/>
  <c r="K3451" i="1"/>
  <c r="K3452" i="1"/>
  <c r="K3453" i="1"/>
  <c r="K3454" i="1"/>
  <c r="K3455" i="1"/>
  <c r="K3456" i="1"/>
  <c r="K3457" i="1"/>
  <c r="K3458" i="1"/>
  <c r="K3459" i="1"/>
  <c r="K3460" i="1"/>
  <c r="K3461" i="1"/>
  <c r="K3462" i="1"/>
  <c r="K3463" i="1"/>
  <c r="K3464" i="1"/>
  <c r="K3465" i="1"/>
  <c r="K3466" i="1"/>
  <c r="K3467" i="1"/>
  <c r="K3468" i="1"/>
  <c r="K3469" i="1"/>
  <c r="K3470" i="1"/>
  <c r="K3471" i="1"/>
  <c r="K3472" i="1"/>
  <c r="K3473" i="1"/>
  <c r="K3474" i="1"/>
  <c r="K3475" i="1"/>
  <c r="K3476" i="1"/>
  <c r="K3477" i="1"/>
  <c r="K3478" i="1"/>
  <c r="K3479" i="1"/>
  <c r="K3480" i="1"/>
  <c r="K3481" i="1"/>
  <c r="K3482" i="1"/>
  <c r="K3483" i="1"/>
  <c r="K3484" i="1"/>
  <c r="K3485" i="1"/>
  <c r="K3486" i="1"/>
  <c r="K3487" i="1"/>
  <c r="K3488" i="1"/>
  <c r="K3489" i="1"/>
  <c r="K3490" i="1"/>
  <c r="K3491" i="1"/>
  <c r="K3492" i="1"/>
  <c r="K3493" i="1"/>
  <c r="K3494" i="1"/>
  <c r="K3495" i="1"/>
  <c r="K3496" i="1"/>
  <c r="K3497" i="1"/>
  <c r="K3498" i="1"/>
  <c r="K3499" i="1"/>
  <c r="K3500" i="1"/>
  <c r="K3501" i="1"/>
  <c r="K3502" i="1"/>
  <c r="K3503" i="1"/>
  <c r="K3504" i="1"/>
  <c r="K3505" i="1"/>
  <c r="K3506" i="1"/>
  <c r="K3507" i="1"/>
  <c r="K3508" i="1"/>
  <c r="K3509" i="1"/>
  <c r="K3510" i="1"/>
  <c r="K3511" i="1"/>
  <c r="K3512" i="1"/>
  <c r="K3513" i="1"/>
  <c r="K3514" i="1"/>
  <c r="K3515" i="1"/>
  <c r="K3516" i="1"/>
  <c r="K3517" i="1"/>
  <c r="K3518" i="1"/>
  <c r="K3519" i="1"/>
  <c r="K3520" i="1"/>
  <c r="K3521" i="1"/>
  <c r="K3522" i="1"/>
  <c r="K3523" i="1"/>
  <c r="K3524" i="1"/>
  <c r="K3525" i="1"/>
  <c r="K3526" i="1"/>
  <c r="K3527" i="1"/>
  <c r="K3528" i="1"/>
  <c r="K3529" i="1"/>
  <c r="K3530" i="1"/>
  <c r="K3531" i="1"/>
  <c r="K3532" i="1"/>
  <c r="K3533" i="1"/>
  <c r="K3534" i="1"/>
  <c r="K3535" i="1"/>
  <c r="K3536" i="1"/>
  <c r="K3537" i="1"/>
  <c r="K3538" i="1"/>
  <c r="K3539" i="1"/>
  <c r="K3540" i="1"/>
  <c r="K3541" i="1"/>
  <c r="K3542" i="1"/>
  <c r="K3543" i="1"/>
  <c r="K3544" i="1"/>
  <c r="K3545" i="1"/>
  <c r="K3546" i="1"/>
  <c r="K3547" i="1"/>
  <c r="K3548" i="1"/>
  <c r="K3549" i="1"/>
  <c r="K3550" i="1"/>
  <c r="K3551" i="1"/>
  <c r="K3552" i="1"/>
  <c r="K3553" i="1"/>
  <c r="K3554" i="1"/>
  <c r="K3555" i="1"/>
  <c r="K3556" i="1"/>
  <c r="K3557" i="1"/>
  <c r="K3558" i="1"/>
  <c r="K3559" i="1"/>
  <c r="K3560" i="1"/>
  <c r="K3561" i="1"/>
  <c r="K3562" i="1"/>
  <c r="K3563" i="1"/>
  <c r="K3564" i="1"/>
  <c r="K3565" i="1"/>
  <c r="K3566" i="1"/>
  <c r="K3567" i="1"/>
  <c r="K3568" i="1"/>
  <c r="K3569" i="1"/>
  <c r="K3570" i="1"/>
  <c r="K3571" i="1"/>
  <c r="K3572" i="1"/>
  <c r="K3573" i="1"/>
  <c r="K3574" i="1"/>
  <c r="K3575" i="1"/>
  <c r="K3576" i="1"/>
  <c r="K3577" i="1"/>
  <c r="K3578" i="1"/>
  <c r="K3579" i="1"/>
  <c r="K3580" i="1"/>
  <c r="K3581" i="1"/>
  <c r="K3582" i="1"/>
  <c r="K3583" i="1"/>
  <c r="K3584" i="1"/>
  <c r="K3585" i="1"/>
  <c r="K3586" i="1"/>
  <c r="K3587" i="1"/>
  <c r="K3588" i="1"/>
  <c r="K3589" i="1"/>
  <c r="K3590" i="1"/>
  <c r="K3591" i="1"/>
  <c r="K3592" i="1"/>
  <c r="K3593" i="1"/>
  <c r="K3594" i="1"/>
  <c r="K3595" i="1"/>
  <c r="K3596" i="1"/>
  <c r="K3597" i="1"/>
  <c r="K3598" i="1"/>
  <c r="K3599" i="1"/>
  <c r="K3600" i="1"/>
  <c r="K3601" i="1"/>
  <c r="K3602" i="1"/>
  <c r="K3603" i="1"/>
  <c r="K3604" i="1"/>
  <c r="K3605" i="1"/>
  <c r="K3606" i="1"/>
  <c r="K3607" i="1"/>
  <c r="K3608" i="1"/>
  <c r="K3609" i="1"/>
  <c r="K3610" i="1"/>
  <c r="K3611" i="1"/>
  <c r="K3612" i="1"/>
  <c r="K3613" i="1"/>
  <c r="K3614" i="1"/>
  <c r="K3615" i="1"/>
  <c r="K3616" i="1"/>
  <c r="K3617" i="1"/>
  <c r="K3618" i="1"/>
  <c r="K3619" i="1"/>
  <c r="K3620" i="1"/>
  <c r="K3621" i="1"/>
  <c r="K3622" i="1"/>
  <c r="K3623" i="1"/>
  <c r="K3624" i="1"/>
  <c r="K3625" i="1"/>
  <c r="K3626" i="1"/>
  <c r="K3627" i="1"/>
  <c r="K3628" i="1"/>
  <c r="K3629" i="1"/>
  <c r="K3630" i="1"/>
  <c r="K3631" i="1"/>
  <c r="K3632" i="1"/>
  <c r="K3633" i="1"/>
  <c r="K3634" i="1"/>
  <c r="K3635" i="1"/>
  <c r="K3636" i="1"/>
  <c r="K3637" i="1"/>
  <c r="K3638" i="1"/>
  <c r="K3639" i="1"/>
  <c r="K3640" i="1"/>
  <c r="K3641" i="1"/>
  <c r="K3642" i="1"/>
  <c r="K3643" i="1"/>
  <c r="K3644" i="1"/>
  <c r="K3645" i="1"/>
  <c r="K3646" i="1"/>
  <c r="K3647" i="1"/>
  <c r="K3648" i="1"/>
  <c r="K3649" i="1"/>
  <c r="K3650" i="1"/>
  <c r="K3651" i="1"/>
  <c r="K3652" i="1"/>
  <c r="K3653" i="1"/>
  <c r="K3654" i="1"/>
  <c r="K3655" i="1"/>
  <c r="K3656" i="1"/>
  <c r="K3657" i="1"/>
  <c r="K3658" i="1"/>
  <c r="K3659" i="1"/>
  <c r="K3660" i="1"/>
  <c r="K3661" i="1"/>
  <c r="K3662" i="1"/>
  <c r="K3663" i="1"/>
  <c r="K3664" i="1"/>
  <c r="K3665" i="1"/>
  <c r="K3666" i="1"/>
  <c r="K3667" i="1"/>
  <c r="K3668" i="1"/>
  <c r="K3669" i="1"/>
  <c r="K3670" i="1"/>
  <c r="K3671" i="1"/>
  <c r="K3672" i="1"/>
  <c r="K3673" i="1"/>
  <c r="K3674" i="1"/>
  <c r="K3675" i="1"/>
  <c r="K3676" i="1"/>
  <c r="K3677" i="1"/>
  <c r="K3678" i="1"/>
  <c r="K3679" i="1"/>
  <c r="K3680" i="1"/>
  <c r="K3681" i="1"/>
  <c r="K3682" i="1"/>
  <c r="K3683" i="1"/>
  <c r="K3684" i="1"/>
  <c r="K3685" i="1"/>
  <c r="K3686" i="1"/>
  <c r="K3687" i="1"/>
  <c r="K3688" i="1"/>
  <c r="K3689" i="1"/>
  <c r="K3690" i="1"/>
  <c r="K3691" i="1"/>
  <c r="K3692" i="1"/>
  <c r="K3693" i="1"/>
  <c r="K3694" i="1"/>
  <c r="K3695" i="1"/>
  <c r="K3696" i="1"/>
  <c r="K3697" i="1"/>
  <c r="K3698" i="1"/>
  <c r="K3699" i="1"/>
  <c r="K3700" i="1"/>
  <c r="K3701" i="1"/>
  <c r="K3702" i="1"/>
  <c r="K3703" i="1"/>
  <c r="K3704" i="1"/>
  <c r="K3705" i="1"/>
  <c r="K3706" i="1"/>
  <c r="K3707" i="1"/>
  <c r="K3708" i="1"/>
  <c r="K3709" i="1"/>
  <c r="K3710" i="1"/>
  <c r="K3711" i="1"/>
  <c r="K3712" i="1"/>
  <c r="K3713" i="1"/>
  <c r="K3714" i="1"/>
  <c r="K3715" i="1"/>
  <c r="K3716" i="1"/>
  <c r="K3717" i="1"/>
  <c r="K3718" i="1"/>
  <c r="K3719" i="1"/>
  <c r="K3720" i="1"/>
  <c r="K3721" i="1"/>
  <c r="K3722" i="1"/>
  <c r="K3723" i="1"/>
  <c r="K3724" i="1"/>
  <c r="K3725" i="1"/>
  <c r="K3726" i="1"/>
  <c r="K3727" i="1"/>
  <c r="K3728" i="1"/>
  <c r="K3729" i="1"/>
  <c r="K3730" i="1"/>
  <c r="K3731" i="1"/>
  <c r="K3732" i="1"/>
  <c r="K3733" i="1"/>
  <c r="K3734" i="1"/>
  <c r="K3735" i="1"/>
  <c r="K3736" i="1"/>
  <c r="K3737" i="1"/>
  <c r="K3738" i="1"/>
  <c r="K3739" i="1"/>
  <c r="K3740" i="1"/>
  <c r="K3741" i="1"/>
  <c r="K3742" i="1"/>
  <c r="K3743" i="1"/>
  <c r="K3744" i="1"/>
  <c r="K3745" i="1"/>
  <c r="K3746" i="1"/>
  <c r="K3747" i="1"/>
  <c r="K3748" i="1"/>
  <c r="K3749" i="1"/>
  <c r="K3750" i="1"/>
  <c r="K3751" i="1"/>
  <c r="K3752" i="1"/>
  <c r="K3753" i="1"/>
  <c r="K3754" i="1"/>
  <c r="K3755" i="1"/>
  <c r="K3756" i="1"/>
  <c r="K3757" i="1"/>
  <c r="K3758" i="1"/>
  <c r="K3759" i="1"/>
  <c r="K3760" i="1"/>
  <c r="K3761" i="1"/>
  <c r="K3762" i="1"/>
  <c r="K3763" i="1"/>
  <c r="K3764" i="1"/>
  <c r="K3765" i="1"/>
  <c r="K3766" i="1"/>
  <c r="K3767" i="1"/>
  <c r="K3768" i="1"/>
  <c r="K3769" i="1"/>
  <c r="K3770" i="1"/>
  <c r="K3771" i="1"/>
  <c r="K3772" i="1"/>
  <c r="K3773" i="1"/>
  <c r="K3774" i="1"/>
  <c r="K3775" i="1"/>
  <c r="K3776" i="1"/>
  <c r="K3777" i="1"/>
  <c r="K3778" i="1"/>
  <c r="K3779" i="1"/>
  <c r="K3780" i="1"/>
  <c r="K3781" i="1"/>
  <c r="K3782" i="1"/>
  <c r="K3783" i="1"/>
  <c r="K3784" i="1"/>
  <c r="K3785" i="1"/>
  <c r="K3786" i="1"/>
  <c r="K3787" i="1"/>
  <c r="K3788" i="1"/>
  <c r="K3789" i="1"/>
  <c r="K3790" i="1"/>
  <c r="K3791" i="1"/>
  <c r="K3792" i="1"/>
  <c r="K3793" i="1"/>
  <c r="K3794" i="1"/>
  <c r="K3795" i="1"/>
  <c r="K3796" i="1"/>
  <c r="K3797" i="1"/>
  <c r="K3798" i="1"/>
  <c r="K3799" i="1"/>
  <c r="K3800" i="1"/>
  <c r="K3801" i="1"/>
  <c r="K3802" i="1"/>
  <c r="K3803" i="1"/>
  <c r="K3804" i="1"/>
  <c r="K3805" i="1"/>
  <c r="K3806" i="1"/>
  <c r="K3807" i="1"/>
  <c r="K3808" i="1"/>
  <c r="K3809" i="1"/>
  <c r="K3810" i="1"/>
  <c r="K3811" i="1"/>
  <c r="K3812" i="1"/>
  <c r="K3813" i="1"/>
  <c r="K3814" i="1"/>
  <c r="K3815" i="1"/>
  <c r="K3816" i="1"/>
  <c r="K3817" i="1"/>
  <c r="K3818" i="1"/>
  <c r="K3819" i="1"/>
  <c r="K3820" i="1"/>
  <c r="K3821" i="1"/>
  <c r="K3822" i="1"/>
  <c r="K3823" i="1"/>
  <c r="K3824" i="1"/>
  <c r="K3825" i="1"/>
  <c r="K3826" i="1"/>
  <c r="K3827" i="1"/>
  <c r="K3828" i="1"/>
  <c r="K3829" i="1"/>
  <c r="K3830" i="1"/>
  <c r="K3831" i="1"/>
  <c r="K3832" i="1"/>
  <c r="K3833" i="1"/>
  <c r="K3834" i="1"/>
  <c r="K3835" i="1"/>
  <c r="K3836" i="1"/>
  <c r="K3837" i="1"/>
  <c r="K3838" i="1"/>
  <c r="K3839" i="1"/>
  <c r="K3840" i="1"/>
  <c r="K3841" i="1"/>
  <c r="K3842" i="1"/>
  <c r="K3843" i="1"/>
  <c r="K3844" i="1"/>
  <c r="K3845" i="1"/>
  <c r="K3846" i="1"/>
  <c r="K3847" i="1"/>
  <c r="K3848" i="1"/>
  <c r="K3849" i="1"/>
  <c r="K3850" i="1"/>
  <c r="K3851" i="1"/>
  <c r="K3852" i="1"/>
  <c r="K3853" i="1"/>
  <c r="K3854" i="1"/>
  <c r="K3855" i="1"/>
  <c r="K3856" i="1"/>
  <c r="K3857" i="1"/>
  <c r="K3858" i="1"/>
  <c r="K3859" i="1"/>
  <c r="K3860" i="1"/>
  <c r="K3861" i="1"/>
  <c r="K3862" i="1"/>
  <c r="K3863" i="1"/>
  <c r="K3864" i="1"/>
  <c r="K3865" i="1"/>
  <c r="K3866" i="1"/>
  <c r="K3867" i="1"/>
  <c r="K3868" i="1"/>
  <c r="K3869" i="1"/>
  <c r="K3870" i="1"/>
  <c r="K3871" i="1"/>
  <c r="K3872" i="1"/>
  <c r="K3873" i="1"/>
  <c r="K3874" i="1"/>
  <c r="K3875" i="1"/>
  <c r="K3876" i="1"/>
  <c r="K3877" i="1"/>
  <c r="K3878" i="1"/>
  <c r="K3879" i="1"/>
  <c r="K3880" i="1"/>
  <c r="K3881" i="1"/>
  <c r="K3882" i="1"/>
  <c r="K3883" i="1"/>
  <c r="K3884" i="1"/>
  <c r="K3885" i="1"/>
  <c r="K3886" i="1"/>
  <c r="K3887" i="1"/>
  <c r="K3888" i="1"/>
  <c r="K3889" i="1"/>
  <c r="K3890" i="1"/>
  <c r="K3891" i="1"/>
  <c r="K3892" i="1"/>
  <c r="K3893" i="1"/>
  <c r="K3894" i="1"/>
  <c r="K3895" i="1"/>
  <c r="K3896" i="1"/>
  <c r="K3897" i="1"/>
  <c r="K3898" i="1"/>
  <c r="K3899" i="1"/>
  <c r="K3900" i="1"/>
  <c r="K3901" i="1"/>
  <c r="K3902" i="1"/>
  <c r="K3903" i="1"/>
  <c r="K3904" i="1"/>
  <c r="K3905" i="1"/>
  <c r="K3906" i="1"/>
  <c r="K3907" i="1"/>
  <c r="K3908" i="1"/>
  <c r="K3909" i="1"/>
  <c r="K3910" i="1"/>
  <c r="K3911" i="1"/>
  <c r="K3912" i="1"/>
  <c r="K3913" i="1"/>
  <c r="K3914" i="1"/>
  <c r="K3915" i="1"/>
  <c r="K3916" i="1"/>
  <c r="K3917" i="1"/>
  <c r="K3918" i="1"/>
  <c r="K3919" i="1"/>
  <c r="K3920" i="1"/>
  <c r="K3921" i="1"/>
  <c r="K3922" i="1"/>
  <c r="K3923" i="1"/>
  <c r="K3924" i="1"/>
  <c r="K3925" i="1"/>
  <c r="K3926" i="1"/>
  <c r="K3927" i="1"/>
  <c r="K3928" i="1"/>
  <c r="K3929" i="1"/>
  <c r="K3930" i="1"/>
  <c r="K3931" i="1"/>
  <c r="K3932" i="1"/>
  <c r="K3933" i="1"/>
  <c r="K3934" i="1"/>
  <c r="K3935" i="1"/>
  <c r="K3936" i="1"/>
  <c r="K3937" i="1"/>
  <c r="K3938" i="1"/>
  <c r="K3939" i="1"/>
  <c r="K3940" i="1"/>
  <c r="K3941" i="1"/>
  <c r="K3942" i="1"/>
  <c r="K3943" i="1"/>
  <c r="K3944" i="1"/>
  <c r="K3945" i="1"/>
  <c r="K3946" i="1"/>
  <c r="K3947" i="1"/>
  <c r="K3948" i="1"/>
  <c r="K3949" i="1"/>
  <c r="K3950" i="1"/>
  <c r="K3951" i="1"/>
  <c r="K3952" i="1"/>
  <c r="K3953" i="1"/>
  <c r="K3954" i="1"/>
  <c r="K3955" i="1"/>
  <c r="K3956" i="1"/>
  <c r="K3957" i="1"/>
  <c r="K3958" i="1"/>
  <c r="K3959" i="1"/>
  <c r="K3960" i="1"/>
  <c r="K3961" i="1"/>
  <c r="K3962" i="1"/>
  <c r="K3963" i="1"/>
  <c r="K3964" i="1"/>
  <c r="K3965" i="1"/>
  <c r="K3966" i="1"/>
  <c r="K3967" i="1"/>
  <c r="K3968" i="1"/>
  <c r="K3969" i="1"/>
  <c r="K3970" i="1"/>
  <c r="K3971" i="1"/>
  <c r="K3972" i="1"/>
  <c r="K3973" i="1"/>
  <c r="K3974" i="1"/>
  <c r="K3975" i="1"/>
  <c r="K3976" i="1"/>
  <c r="K3977" i="1"/>
  <c r="K3978" i="1"/>
  <c r="K3979" i="1"/>
  <c r="K3980" i="1"/>
  <c r="K3981" i="1"/>
  <c r="K3982" i="1"/>
  <c r="K3983" i="1"/>
  <c r="K3984" i="1"/>
  <c r="K3985" i="1"/>
  <c r="K3986" i="1"/>
  <c r="K3987" i="1"/>
  <c r="K3988" i="1"/>
  <c r="K3989" i="1"/>
  <c r="K3990" i="1"/>
  <c r="K3991" i="1"/>
  <c r="K3992" i="1"/>
  <c r="K3993" i="1"/>
  <c r="K3994" i="1"/>
  <c r="K3995" i="1"/>
  <c r="K3996" i="1"/>
  <c r="K3997" i="1"/>
  <c r="K3998" i="1"/>
  <c r="K3999" i="1"/>
  <c r="K4000" i="1"/>
  <c r="K4001" i="1"/>
  <c r="K4002" i="1"/>
  <c r="K4003" i="1"/>
  <c r="K4004" i="1"/>
  <c r="K4005" i="1"/>
  <c r="K4006" i="1"/>
  <c r="K4007" i="1"/>
  <c r="K4008" i="1"/>
  <c r="K4009" i="1"/>
  <c r="K4010" i="1"/>
  <c r="K4011" i="1"/>
  <c r="K4012" i="1"/>
  <c r="K4013" i="1"/>
  <c r="K4014" i="1"/>
  <c r="K4015" i="1"/>
  <c r="K4016" i="1"/>
  <c r="K4017" i="1"/>
  <c r="K4018" i="1"/>
  <c r="K4019" i="1"/>
  <c r="K4020" i="1"/>
  <c r="K4021" i="1"/>
  <c r="K4022" i="1"/>
  <c r="K4023" i="1"/>
  <c r="K4024" i="1"/>
  <c r="K4025" i="1"/>
  <c r="K4026" i="1"/>
  <c r="K4027" i="1"/>
  <c r="K4028" i="1"/>
  <c r="K4029" i="1"/>
  <c r="K4030" i="1"/>
  <c r="K4031" i="1"/>
  <c r="K4032" i="1"/>
  <c r="K4033" i="1"/>
  <c r="K4034" i="1"/>
  <c r="K4035" i="1"/>
  <c r="K4036" i="1"/>
  <c r="K4037" i="1"/>
  <c r="K4038" i="1"/>
  <c r="K4039" i="1"/>
  <c r="K4040" i="1"/>
  <c r="K4041" i="1"/>
  <c r="K4042" i="1"/>
  <c r="K4043" i="1"/>
  <c r="K4044" i="1"/>
  <c r="K4045" i="1"/>
  <c r="K4046" i="1"/>
  <c r="K4047" i="1"/>
  <c r="K4048" i="1"/>
  <c r="K4049" i="1"/>
  <c r="K4050" i="1"/>
  <c r="K4051" i="1"/>
  <c r="K4052" i="1"/>
  <c r="K4053" i="1"/>
  <c r="K4054" i="1"/>
  <c r="K4055" i="1"/>
  <c r="K4056" i="1"/>
  <c r="K4057" i="1"/>
  <c r="K4058" i="1"/>
  <c r="K4059" i="1"/>
  <c r="K4060" i="1"/>
  <c r="K4061" i="1"/>
  <c r="K4062" i="1"/>
  <c r="K4063" i="1"/>
  <c r="K4064" i="1"/>
  <c r="K4065" i="1"/>
  <c r="K4066" i="1"/>
  <c r="K4067" i="1"/>
  <c r="K4068" i="1"/>
  <c r="K4069" i="1"/>
  <c r="K4070" i="1"/>
  <c r="K4071" i="1"/>
  <c r="K4072" i="1"/>
  <c r="K4073" i="1"/>
  <c r="K4074" i="1"/>
  <c r="K4075" i="1"/>
  <c r="K4076" i="1"/>
  <c r="K4077" i="1"/>
  <c r="K4078" i="1"/>
  <c r="K4079" i="1"/>
  <c r="K4080" i="1"/>
  <c r="K4081" i="1"/>
  <c r="K4082" i="1"/>
  <c r="K4083" i="1"/>
  <c r="K4084" i="1"/>
  <c r="K4085" i="1"/>
  <c r="K4086" i="1"/>
  <c r="K4087" i="1"/>
  <c r="K4088" i="1"/>
  <c r="K4089" i="1"/>
  <c r="K4090" i="1"/>
  <c r="K4091" i="1"/>
  <c r="K4092" i="1"/>
  <c r="K4093" i="1"/>
  <c r="K4094" i="1"/>
  <c r="K4095" i="1"/>
  <c r="K4096" i="1"/>
  <c r="K4097" i="1"/>
  <c r="K4098" i="1"/>
  <c r="K4099" i="1"/>
  <c r="K4100" i="1"/>
  <c r="K4101" i="1"/>
  <c r="K4102" i="1"/>
  <c r="K4103" i="1"/>
  <c r="K4104" i="1"/>
  <c r="K4105" i="1"/>
  <c r="K4106" i="1"/>
  <c r="K4107" i="1"/>
  <c r="K4108" i="1"/>
  <c r="K4109" i="1"/>
  <c r="K4110" i="1"/>
  <c r="K4111" i="1"/>
  <c r="K4112" i="1"/>
  <c r="K4113" i="1"/>
  <c r="K4114" i="1"/>
  <c r="K4115" i="1"/>
  <c r="K4116" i="1"/>
  <c r="K4117" i="1"/>
  <c r="K4118" i="1"/>
  <c r="K4119" i="1"/>
  <c r="K4120" i="1"/>
  <c r="K4121" i="1"/>
  <c r="K4122" i="1"/>
  <c r="K4123" i="1"/>
  <c r="K4124" i="1"/>
  <c r="K4125" i="1"/>
  <c r="K4126" i="1"/>
  <c r="K4127" i="1"/>
  <c r="K4128" i="1"/>
  <c r="K4129" i="1"/>
  <c r="K4130" i="1"/>
  <c r="K4131" i="1"/>
  <c r="K4132" i="1"/>
  <c r="K4133" i="1"/>
  <c r="K4134" i="1"/>
  <c r="K4135" i="1"/>
  <c r="K4136" i="1"/>
  <c r="K4137" i="1"/>
  <c r="K4138" i="1"/>
  <c r="K4139" i="1"/>
  <c r="K4140" i="1"/>
  <c r="K4141" i="1"/>
  <c r="K4142" i="1"/>
  <c r="K4143" i="1"/>
  <c r="K4144" i="1"/>
  <c r="K4145" i="1"/>
  <c r="K4146" i="1"/>
  <c r="K4147" i="1"/>
  <c r="K4148" i="1"/>
  <c r="K4149" i="1"/>
  <c r="K4150" i="1"/>
  <c r="K4151" i="1"/>
  <c r="K4152" i="1"/>
  <c r="K4153" i="1"/>
  <c r="K4154" i="1"/>
  <c r="K4155" i="1"/>
  <c r="K4156" i="1"/>
  <c r="K4157" i="1"/>
  <c r="K4158" i="1"/>
  <c r="K4159" i="1"/>
  <c r="K4160" i="1"/>
  <c r="K4161" i="1"/>
  <c r="K4162" i="1"/>
  <c r="K4163" i="1"/>
  <c r="K4164" i="1"/>
  <c r="K4165" i="1"/>
  <c r="K4166" i="1"/>
  <c r="K4167" i="1"/>
  <c r="K4168" i="1"/>
  <c r="K4169" i="1"/>
  <c r="K4170" i="1"/>
  <c r="K4171" i="1"/>
  <c r="K4172" i="1"/>
  <c r="K4173" i="1"/>
  <c r="K4174" i="1"/>
  <c r="K4175" i="1"/>
  <c r="K4176" i="1"/>
  <c r="K4177" i="1"/>
  <c r="K4178" i="1"/>
  <c r="K4179" i="1"/>
  <c r="K4180" i="1"/>
  <c r="K4181" i="1"/>
  <c r="K4182" i="1"/>
  <c r="K4183" i="1"/>
  <c r="K4184" i="1"/>
  <c r="K4185" i="1"/>
  <c r="K4186" i="1"/>
  <c r="K4187" i="1"/>
  <c r="K4188" i="1"/>
  <c r="K4189" i="1"/>
  <c r="K4190" i="1"/>
  <c r="K4191" i="1"/>
  <c r="K4192" i="1"/>
  <c r="K4193" i="1"/>
  <c r="K4194" i="1"/>
  <c r="K4195" i="1"/>
  <c r="K4196" i="1"/>
  <c r="K4197" i="1"/>
  <c r="K4198" i="1"/>
  <c r="K4199" i="1"/>
  <c r="K4200" i="1"/>
  <c r="K4201" i="1"/>
  <c r="K4202" i="1"/>
  <c r="K4203" i="1"/>
  <c r="K4204" i="1"/>
  <c r="K4205" i="1"/>
  <c r="K4206" i="1"/>
  <c r="K4207" i="1"/>
  <c r="K4208" i="1"/>
  <c r="K4209" i="1"/>
  <c r="K4210" i="1"/>
  <c r="K4211" i="1"/>
  <c r="K4212" i="1"/>
  <c r="K4213" i="1"/>
  <c r="K4214" i="1"/>
  <c r="K4215" i="1"/>
  <c r="K4216" i="1"/>
  <c r="K4217" i="1"/>
  <c r="K4218" i="1"/>
  <c r="K4219" i="1"/>
  <c r="K4220" i="1"/>
  <c r="K4221" i="1"/>
  <c r="K4222" i="1"/>
  <c r="K4223" i="1"/>
  <c r="K4224" i="1"/>
  <c r="K4225" i="1"/>
  <c r="K4226" i="1"/>
  <c r="K4227" i="1"/>
  <c r="K4228" i="1"/>
  <c r="K4229" i="1"/>
  <c r="K4230" i="1"/>
  <c r="K4231" i="1"/>
  <c r="K4232" i="1"/>
  <c r="K4233" i="1"/>
  <c r="K4234" i="1"/>
  <c r="K4235" i="1"/>
  <c r="K4236" i="1"/>
  <c r="K4237" i="1"/>
  <c r="K4238" i="1"/>
  <c r="K4239" i="1"/>
  <c r="K4240" i="1"/>
  <c r="K4241" i="1"/>
  <c r="K4242" i="1"/>
  <c r="K4243" i="1"/>
  <c r="K4244" i="1"/>
  <c r="K4245" i="1"/>
  <c r="K4246" i="1"/>
  <c r="K4247" i="1"/>
  <c r="K4248" i="1"/>
  <c r="K4249" i="1"/>
  <c r="K4250" i="1"/>
  <c r="K4251" i="1"/>
  <c r="K4252" i="1"/>
  <c r="K4253" i="1"/>
  <c r="K4254" i="1"/>
  <c r="K4255" i="1"/>
  <c r="K4256" i="1"/>
  <c r="K4257" i="1"/>
  <c r="K4258" i="1"/>
  <c r="K4259" i="1"/>
  <c r="K4260" i="1"/>
  <c r="K4261" i="1"/>
  <c r="K4262" i="1"/>
  <c r="K4263" i="1"/>
  <c r="K4264" i="1"/>
  <c r="K4265" i="1"/>
  <c r="K4266" i="1"/>
  <c r="K4267" i="1"/>
  <c r="K4268" i="1"/>
  <c r="K4269" i="1"/>
  <c r="K4270" i="1"/>
  <c r="K4271" i="1"/>
  <c r="K4272" i="1"/>
  <c r="K4273" i="1"/>
  <c r="K4274" i="1"/>
  <c r="K4275" i="1"/>
  <c r="K4276" i="1"/>
  <c r="K4277" i="1"/>
  <c r="K4278" i="1"/>
  <c r="K4279" i="1"/>
  <c r="K4280" i="1"/>
  <c r="K4281" i="1"/>
  <c r="K4282" i="1"/>
  <c r="K4283" i="1"/>
  <c r="K4284" i="1"/>
  <c r="K4285" i="1"/>
  <c r="K4286" i="1"/>
  <c r="K4287" i="1"/>
  <c r="K4288" i="1"/>
  <c r="K4289" i="1"/>
  <c r="K4290" i="1"/>
  <c r="K4291" i="1"/>
  <c r="K4292" i="1"/>
  <c r="K4293" i="1"/>
  <c r="K4294" i="1"/>
  <c r="K4295" i="1"/>
  <c r="K4296" i="1"/>
  <c r="K4297" i="1"/>
  <c r="K4298" i="1"/>
  <c r="K4299" i="1"/>
  <c r="K4300" i="1"/>
  <c r="K4301" i="1"/>
  <c r="K4302" i="1"/>
  <c r="K4303" i="1"/>
  <c r="K4304" i="1"/>
  <c r="K4305" i="1"/>
  <c r="K4306" i="1"/>
  <c r="K4307" i="1"/>
  <c r="K4308" i="1"/>
  <c r="K4309" i="1"/>
  <c r="K4310" i="1"/>
  <c r="K4311" i="1"/>
  <c r="K4312" i="1"/>
  <c r="K4313" i="1"/>
  <c r="K4314" i="1"/>
  <c r="K4315" i="1"/>
  <c r="K4316" i="1"/>
  <c r="K4317" i="1"/>
  <c r="K4318" i="1"/>
  <c r="K4319" i="1"/>
  <c r="K4320" i="1"/>
  <c r="K4321" i="1"/>
  <c r="K4322" i="1"/>
  <c r="K4323" i="1"/>
  <c r="K4324" i="1"/>
  <c r="K4325" i="1"/>
  <c r="K4326" i="1"/>
  <c r="K4327" i="1"/>
  <c r="K4328" i="1"/>
  <c r="K4329" i="1"/>
  <c r="K4330" i="1"/>
  <c r="K4331" i="1"/>
  <c r="K4332" i="1"/>
  <c r="K4333" i="1"/>
  <c r="K4334" i="1"/>
  <c r="K4335" i="1"/>
  <c r="K4336" i="1"/>
  <c r="K4337" i="1"/>
  <c r="K4338" i="1"/>
  <c r="K4339" i="1"/>
  <c r="K4340" i="1"/>
  <c r="K4341" i="1"/>
  <c r="K4342" i="1"/>
  <c r="K4343" i="1"/>
  <c r="K4344" i="1"/>
  <c r="K4345" i="1"/>
  <c r="K4346" i="1"/>
  <c r="K4347" i="1"/>
  <c r="K4348" i="1"/>
  <c r="K4349" i="1"/>
  <c r="K4350" i="1"/>
  <c r="K4351" i="1"/>
  <c r="K4352" i="1"/>
  <c r="K4353" i="1"/>
  <c r="K4354" i="1"/>
  <c r="K4355" i="1"/>
  <c r="K4356" i="1"/>
  <c r="K4357" i="1"/>
  <c r="K4358" i="1"/>
  <c r="K4359" i="1"/>
  <c r="K4360" i="1"/>
  <c r="K4361" i="1"/>
  <c r="K4362" i="1"/>
  <c r="K4363" i="1"/>
  <c r="K4364" i="1"/>
  <c r="K4365" i="1"/>
  <c r="K4366" i="1"/>
  <c r="K4367" i="1"/>
  <c r="K4368" i="1"/>
  <c r="K4369" i="1"/>
  <c r="K4370" i="1"/>
  <c r="K4371" i="1"/>
  <c r="K4372" i="1"/>
  <c r="K4373" i="1"/>
  <c r="K4374" i="1"/>
  <c r="K4375" i="1"/>
  <c r="K4376" i="1"/>
  <c r="K4377" i="1"/>
  <c r="K4378" i="1"/>
  <c r="K4379" i="1"/>
  <c r="K4380" i="1"/>
  <c r="K4381" i="1"/>
  <c r="K4382" i="1"/>
  <c r="K4383" i="1"/>
  <c r="K4384" i="1"/>
  <c r="K4385" i="1"/>
  <c r="K4386" i="1"/>
  <c r="K4387" i="1"/>
  <c r="K4388" i="1"/>
  <c r="K4389" i="1"/>
  <c r="K4390" i="1"/>
  <c r="K4391" i="1"/>
  <c r="K4392" i="1"/>
  <c r="K4393" i="1"/>
  <c r="K4394" i="1"/>
  <c r="K4395" i="1"/>
  <c r="K4396" i="1"/>
  <c r="K4397" i="1"/>
  <c r="K4398" i="1"/>
  <c r="K4399" i="1"/>
  <c r="K4400" i="1"/>
  <c r="K4401" i="1"/>
  <c r="K4402" i="1"/>
  <c r="K4403" i="1"/>
  <c r="K4404" i="1"/>
  <c r="K4405" i="1"/>
  <c r="K4406" i="1"/>
  <c r="K4407" i="1"/>
  <c r="K4408" i="1"/>
  <c r="K4409" i="1"/>
  <c r="K4410" i="1"/>
  <c r="K4411" i="1"/>
  <c r="K4412" i="1"/>
  <c r="K4413" i="1"/>
  <c r="K4414" i="1"/>
  <c r="K4415" i="1"/>
  <c r="K4416" i="1"/>
  <c r="K4417" i="1"/>
  <c r="K4418" i="1"/>
  <c r="K4419" i="1"/>
  <c r="K4420" i="1"/>
  <c r="K4421" i="1"/>
  <c r="K4422" i="1"/>
  <c r="K4423" i="1"/>
  <c r="K4424" i="1"/>
  <c r="K4425" i="1"/>
  <c r="K4426" i="1"/>
  <c r="K4427" i="1"/>
  <c r="K4428" i="1"/>
  <c r="K4429" i="1"/>
  <c r="K4430" i="1"/>
  <c r="K4431" i="1"/>
  <c r="K4432" i="1"/>
  <c r="K4433" i="1"/>
  <c r="K4434" i="1"/>
  <c r="K4435" i="1"/>
  <c r="K4436" i="1"/>
  <c r="K4437" i="1"/>
  <c r="K4438" i="1"/>
  <c r="K4439" i="1"/>
  <c r="K4440" i="1"/>
  <c r="K4441" i="1"/>
  <c r="K4442" i="1"/>
  <c r="K4443" i="1"/>
  <c r="K4444" i="1"/>
  <c r="K4445" i="1"/>
  <c r="K4446" i="1"/>
  <c r="K4447" i="1"/>
  <c r="K4448" i="1"/>
  <c r="K4449" i="1"/>
  <c r="K4450" i="1"/>
  <c r="K4451" i="1"/>
  <c r="K4452" i="1"/>
  <c r="K4453" i="1"/>
  <c r="K4454" i="1"/>
  <c r="K4455" i="1"/>
  <c r="K4456" i="1"/>
  <c r="K4457" i="1"/>
  <c r="K4458" i="1"/>
  <c r="K4459" i="1"/>
  <c r="K4460" i="1"/>
  <c r="K4461" i="1"/>
  <c r="K4462" i="1"/>
  <c r="K4463" i="1"/>
  <c r="K4464" i="1"/>
  <c r="K4465" i="1"/>
  <c r="K4466" i="1"/>
  <c r="K4467" i="1"/>
  <c r="K4468" i="1"/>
  <c r="K4469" i="1"/>
  <c r="K4470" i="1"/>
  <c r="K4471" i="1"/>
  <c r="K4472" i="1"/>
  <c r="K4473" i="1"/>
  <c r="K4474" i="1"/>
  <c r="K4475" i="1"/>
  <c r="K4476" i="1"/>
  <c r="K4477" i="1"/>
  <c r="K4478" i="1"/>
  <c r="K4479" i="1"/>
  <c r="K4480" i="1"/>
  <c r="K4481" i="1"/>
  <c r="K4482" i="1"/>
  <c r="K4483" i="1"/>
  <c r="K4484" i="1"/>
  <c r="K4485" i="1"/>
  <c r="K4486" i="1"/>
  <c r="K4487" i="1"/>
  <c r="K4488" i="1"/>
  <c r="K4489" i="1"/>
  <c r="K4490" i="1"/>
  <c r="K4491" i="1"/>
  <c r="K4492" i="1"/>
  <c r="K4493" i="1"/>
  <c r="K4494" i="1"/>
  <c r="K4495" i="1"/>
  <c r="K4496" i="1"/>
  <c r="K4497" i="1"/>
  <c r="K4498" i="1"/>
  <c r="K4499" i="1"/>
  <c r="K4500" i="1"/>
  <c r="K4501" i="1"/>
  <c r="K4502" i="1"/>
  <c r="K4503" i="1"/>
  <c r="K4504" i="1"/>
  <c r="K4505" i="1"/>
  <c r="K4506" i="1"/>
  <c r="K4507" i="1"/>
  <c r="K4508" i="1"/>
  <c r="K4509" i="1"/>
  <c r="K4510" i="1"/>
  <c r="K4511" i="1"/>
  <c r="K4512" i="1"/>
  <c r="K4513" i="1"/>
  <c r="K4514" i="1"/>
  <c r="K4515" i="1"/>
  <c r="K4516" i="1"/>
  <c r="K4517" i="1"/>
  <c r="K4518" i="1"/>
  <c r="K4519" i="1"/>
  <c r="K4520" i="1"/>
  <c r="K4521" i="1"/>
  <c r="K4522" i="1"/>
  <c r="K4523" i="1"/>
  <c r="K4524" i="1"/>
  <c r="K4525" i="1"/>
  <c r="K4526" i="1"/>
  <c r="K4527" i="1"/>
  <c r="K4528" i="1"/>
  <c r="K4529" i="1"/>
  <c r="K4530" i="1"/>
  <c r="K4531" i="1"/>
  <c r="K4532" i="1"/>
  <c r="K4533" i="1"/>
  <c r="K4534" i="1"/>
  <c r="K4535" i="1"/>
  <c r="K4536" i="1"/>
  <c r="K4537" i="1"/>
  <c r="K4538" i="1"/>
  <c r="K4539" i="1"/>
  <c r="K4540" i="1"/>
  <c r="K4541" i="1"/>
  <c r="K4542" i="1"/>
  <c r="K4543" i="1"/>
  <c r="K4544" i="1"/>
  <c r="K4545" i="1"/>
  <c r="K4546" i="1"/>
  <c r="K4547" i="1"/>
  <c r="K4548" i="1"/>
  <c r="K4549" i="1"/>
  <c r="K4550" i="1"/>
  <c r="K4551" i="1"/>
  <c r="K4552" i="1"/>
  <c r="K4553" i="1"/>
  <c r="K4554" i="1"/>
  <c r="K4555" i="1"/>
  <c r="K4556" i="1"/>
  <c r="K4557" i="1"/>
  <c r="K4558" i="1"/>
  <c r="K4559" i="1"/>
  <c r="K4560" i="1"/>
  <c r="K4561" i="1"/>
  <c r="K4562" i="1"/>
  <c r="K4563" i="1"/>
  <c r="K4564" i="1"/>
  <c r="K4565" i="1"/>
  <c r="K4566" i="1"/>
  <c r="K4567" i="1"/>
  <c r="K4568" i="1"/>
  <c r="K4569" i="1"/>
  <c r="K4570" i="1"/>
  <c r="K4571" i="1"/>
  <c r="K4572" i="1"/>
  <c r="K4573" i="1"/>
  <c r="K4574" i="1"/>
  <c r="K4575" i="1"/>
  <c r="K4576" i="1"/>
  <c r="K4577" i="1"/>
  <c r="K4578" i="1"/>
  <c r="K4579" i="1"/>
  <c r="K4580" i="1"/>
  <c r="K4581" i="1"/>
  <c r="K4582" i="1"/>
  <c r="K4583" i="1"/>
  <c r="K4584" i="1"/>
  <c r="K4585" i="1"/>
  <c r="K4586" i="1"/>
  <c r="K4587" i="1"/>
  <c r="K4588" i="1"/>
  <c r="K4589" i="1"/>
  <c r="K4590" i="1"/>
  <c r="K4591" i="1"/>
  <c r="K4592" i="1"/>
  <c r="K4593" i="1"/>
  <c r="K4594" i="1"/>
  <c r="K4595" i="1"/>
  <c r="K4596" i="1"/>
  <c r="K4597" i="1"/>
  <c r="K4598" i="1"/>
  <c r="K4599" i="1"/>
  <c r="K4600" i="1"/>
  <c r="K4601" i="1"/>
  <c r="K4602" i="1"/>
  <c r="K4603" i="1"/>
  <c r="K4604" i="1"/>
  <c r="K4605" i="1"/>
  <c r="K4606" i="1"/>
  <c r="K4607" i="1"/>
  <c r="K4608" i="1"/>
  <c r="K4609" i="1"/>
  <c r="K4610" i="1"/>
  <c r="K4611" i="1"/>
  <c r="K4612" i="1"/>
  <c r="K4613" i="1"/>
  <c r="K4614" i="1"/>
  <c r="K4615" i="1"/>
  <c r="K4616" i="1"/>
  <c r="K4617" i="1"/>
  <c r="K4618" i="1"/>
  <c r="K4619" i="1"/>
  <c r="K4620" i="1"/>
  <c r="K4621" i="1"/>
  <c r="K4622" i="1"/>
  <c r="K4623" i="1"/>
  <c r="K4624" i="1"/>
  <c r="K4625" i="1"/>
  <c r="K4626" i="1"/>
  <c r="K4627" i="1"/>
  <c r="K4628" i="1"/>
  <c r="K4629" i="1"/>
  <c r="K4630" i="1"/>
  <c r="K4631" i="1"/>
  <c r="K4632" i="1"/>
  <c r="K4633" i="1"/>
  <c r="K4634" i="1"/>
  <c r="K4635" i="1"/>
  <c r="K4636" i="1"/>
  <c r="K4637" i="1"/>
  <c r="K4638" i="1"/>
  <c r="K4639" i="1"/>
  <c r="K4640" i="1"/>
  <c r="K4641" i="1"/>
  <c r="K4642" i="1"/>
  <c r="K4643" i="1"/>
  <c r="K4644" i="1"/>
  <c r="K4645" i="1"/>
  <c r="K4646" i="1"/>
  <c r="K4647" i="1"/>
  <c r="K4648" i="1"/>
  <c r="K4649" i="1"/>
  <c r="K4650" i="1"/>
  <c r="K4651" i="1"/>
  <c r="K4652" i="1"/>
  <c r="K4653" i="1"/>
  <c r="K4654" i="1"/>
  <c r="K4655" i="1"/>
  <c r="K4656" i="1"/>
  <c r="K4657" i="1"/>
  <c r="K4658" i="1"/>
  <c r="K4659" i="1"/>
  <c r="K4660" i="1"/>
  <c r="K4661" i="1"/>
  <c r="K4662" i="1"/>
  <c r="K4663" i="1"/>
  <c r="K4664" i="1"/>
  <c r="K4665" i="1"/>
  <c r="K4666" i="1"/>
  <c r="K4667" i="1"/>
  <c r="K4668" i="1"/>
  <c r="K4669" i="1"/>
  <c r="K4670" i="1"/>
  <c r="K4671" i="1"/>
  <c r="K4672" i="1"/>
  <c r="K4673" i="1"/>
  <c r="K4674" i="1"/>
  <c r="K4675" i="1"/>
  <c r="K4676" i="1"/>
  <c r="K4677" i="1"/>
  <c r="K4678" i="1"/>
  <c r="K4679" i="1"/>
  <c r="K4680" i="1"/>
  <c r="K4681" i="1"/>
  <c r="K4682" i="1"/>
  <c r="K4683" i="1"/>
  <c r="K4684" i="1"/>
  <c r="K4685" i="1"/>
  <c r="K4686" i="1"/>
  <c r="K4687" i="1"/>
  <c r="K4688" i="1"/>
  <c r="K4689" i="1"/>
  <c r="K4690" i="1"/>
  <c r="K4691" i="1"/>
  <c r="K4692" i="1"/>
  <c r="K4693" i="1"/>
  <c r="K4694" i="1"/>
  <c r="K4695" i="1"/>
  <c r="K4696" i="1"/>
  <c r="K4697" i="1"/>
  <c r="K4698" i="1"/>
  <c r="K4699" i="1"/>
  <c r="K4700" i="1"/>
  <c r="K4701" i="1"/>
  <c r="K4702" i="1"/>
  <c r="K4703" i="1"/>
  <c r="K4704" i="1"/>
  <c r="K4705" i="1"/>
  <c r="K4706" i="1"/>
  <c r="K4707" i="1"/>
  <c r="K4708" i="1"/>
  <c r="K4709" i="1"/>
  <c r="K4710" i="1"/>
  <c r="K4711" i="1"/>
  <c r="K4712" i="1"/>
  <c r="K4713" i="1"/>
  <c r="K4714" i="1"/>
  <c r="K4715" i="1"/>
  <c r="K4716" i="1"/>
  <c r="K4717" i="1"/>
  <c r="K4718" i="1"/>
  <c r="K4719" i="1"/>
  <c r="K4720" i="1"/>
  <c r="K4721" i="1"/>
  <c r="K4722" i="1"/>
  <c r="K4723" i="1"/>
  <c r="K4724" i="1"/>
  <c r="K4725" i="1"/>
  <c r="K4726" i="1"/>
  <c r="K4727" i="1"/>
  <c r="K4728" i="1"/>
  <c r="K4729" i="1"/>
  <c r="K4730" i="1"/>
  <c r="K4731" i="1"/>
  <c r="K4732" i="1"/>
  <c r="K4733" i="1"/>
  <c r="K4734" i="1"/>
  <c r="K4735" i="1"/>
  <c r="K4736" i="1"/>
  <c r="K4737" i="1"/>
  <c r="K4738" i="1"/>
  <c r="K4739" i="1"/>
  <c r="K4740" i="1"/>
  <c r="K4741" i="1"/>
  <c r="K4742" i="1"/>
  <c r="K4743" i="1"/>
  <c r="K4744" i="1"/>
  <c r="K4745" i="1"/>
  <c r="K4746" i="1"/>
  <c r="K4747" i="1"/>
  <c r="K4748" i="1"/>
  <c r="K4749" i="1"/>
  <c r="K4750" i="1"/>
  <c r="K4751" i="1"/>
  <c r="K4752" i="1"/>
  <c r="K4753" i="1"/>
  <c r="K4754" i="1"/>
  <c r="K4755" i="1"/>
  <c r="K4756" i="1"/>
  <c r="K4757" i="1"/>
  <c r="K4758" i="1"/>
  <c r="K4759" i="1"/>
  <c r="K4760" i="1"/>
  <c r="K4761" i="1"/>
  <c r="K4762" i="1"/>
  <c r="K4763" i="1"/>
  <c r="K4764" i="1"/>
  <c r="K4765" i="1"/>
  <c r="K4766" i="1"/>
  <c r="K4767" i="1"/>
  <c r="K4768" i="1"/>
  <c r="K4769" i="1"/>
  <c r="K4770" i="1"/>
  <c r="K4771" i="1"/>
  <c r="K4772" i="1"/>
  <c r="K4773" i="1"/>
  <c r="K4774" i="1"/>
  <c r="K4775" i="1"/>
  <c r="K4776" i="1"/>
  <c r="K4777" i="1"/>
  <c r="K4778" i="1"/>
  <c r="K4779" i="1"/>
  <c r="K4780" i="1"/>
  <c r="K4781" i="1"/>
  <c r="K4782" i="1"/>
  <c r="K4783" i="1"/>
  <c r="K4784" i="1"/>
  <c r="K4785" i="1"/>
  <c r="K4786" i="1"/>
  <c r="K4787" i="1"/>
  <c r="K4788" i="1"/>
  <c r="K4789" i="1"/>
  <c r="K4790" i="1"/>
  <c r="K4791" i="1"/>
  <c r="K4792" i="1"/>
  <c r="K4793" i="1"/>
  <c r="K4794" i="1"/>
  <c r="K4795" i="1"/>
  <c r="K4796" i="1"/>
  <c r="K4797" i="1"/>
  <c r="K4798" i="1"/>
  <c r="K4799" i="1"/>
  <c r="K4800" i="1"/>
  <c r="K4801" i="1"/>
  <c r="K4802" i="1"/>
  <c r="K4803" i="1"/>
  <c r="K4804" i="1"/>
  <c r="K4805" i="1"/>
  <c r="K4806" i="1"/>
  <c r="K4807" i="1"/>
  <c r="K4808" i="1"/>
  <c r="K4809" i="1"/>
  <c r="K4810" i="1"/>
  <c r="K4811" i="1"/>
  <c r="K4812" i="1"/>
  <c r="K4813" i="1"/>
  <c r="K4814" i="1"/>
  <c r="K4815" i="1"/>
  <c r="K4816" i="1"/>
  <c r="K4817" i="1"/>
  <c r="K4818" i="1"/>
  <c r="K4819" i="1"/>
  <c r="K4820" i="1"/>
  <c r="K4821" i="1"/>
  <c r="K4822" i="1"/>
  <c r="K4823" i="1"/>
  <c r="K4824" i="1"/>
  <c r="K4825" i="1"/>
  <c r="K4826" i="1"/>
  <c r="K4827" i="1"/>
  <c r="K4828" i="1"/>
  <c r="K4829" i="1"/>
  <c r="K4830" i="1"/>
  <c r="K4831" i="1"/>
  <c r="K4832" i="1"/>
  <c r="K4833" i="1"/>
  <c r="K4834" i="1"/>
  <c r="K4835" i="1"/>
  <c r="K4836" i="1"/>
  <c r="K4837" i="1"/>
  <c r="K4838" i="1"/>
  <c r="K4839" i="1"/>
  <c r="K4840" i="1"/>
  <c r="K4841" i="1"/>
  <c r="K4842" i="1"/>
  <c r="K4843" i="1"/>
  <c r="K4844" i="1"/>
  <c r="K4845" i="1"/>
  <c r="K4846" i="1"/>
  <c r="K4847" i="1"/>
  <c r="K4848" i="1"/>
  <c r="K4849" i="1"/>
  <c r="K4850" i="1"/>
  <c r="K4851" i="1"/>
  <c r="K4852" i="1"/>
  <c r="K4853" i="1"/>
  <c r="K4854" i="1"/>
  <c r="K4855" i="1"/>
  <c r="K4856" i="1"/>
  <c r="K4857" i="1"/>
  <c r="K4858" i="1"/>
  <c r="K4859" i="1"/>
  <c r="K4860" i="1"/>
  <c r="K4861" i="1"/>
  <c r="K4862" i="1"/>
  <c r="K4863" i="1"/>
  <c r="K4864" i="1"/>
  <c r="K4865" i="1"/>
  <c r="K4866" i="1"/>
  <c r="K4867" i="1"/>
  <c r="K4868" i="1"/>
  <c r="K4869" i="1"/>
  <c r="K4870" i="1"/>
  <c r="K4871" i="1"/>
  <c r="K4872" i="1"/>
  <c r="K4873" i="1"/>
  <c r="K4874" i="1"/>
  <c r="K4875" i="1"/>
  <c r="K4876" i="1"/>
  <c r="K4877" i="1"/>
  <c r="K4878" i="1"/>
  <c r="K4879" i="1"/>
  <c r="K4880" i="1"/>
  <c r="K4881" i="1"/>
  <c r="K4882" i="1"/>
  <c r="K4883" i="1"/>
  <c r="K4884" i="1"/>
  <c r="K4885" i="1"/>
  <c r="K4886" i="1"/>
  <c r="K4887" i="1"/>
  <c r="K4888" i="1"/>
  <c r="K4889" i="1"/>
  <c r="K4890" i="1"/>
  <c r="K4891" i="1"/>
  <c r="K4892" i="1"/>
  <c r="K4893" i="1"/>
  <c r="K4894" i="1"/>
  <c r="K4895" i="1"/>
  <c r="K4896" i="1"/>
  <c r="K4897" i="1"/>
  <c r="K4898" i="1"/>
  <c r="K4899" i="1"/>
  <c r="K4900" i="1"/>
  <c r="K4901" i="1"/>
  <c r="K4902" i="1"/>
  <c r="K4903" i="1"/>
  <c r="K4904" i="1"/>
  <c r="K4905" i="1"/>
  <c r="K4906" i="1"/>
  <c r="K4907" i="1"/>
  <c r="K4908" i="1"/>
  <c r="K4909" i="1"/>
  <c r="K4910" i="1"/>
  <c r="K4911" i="1"/>
  <c r="K4912" i="1"/>
  <c r="K4913" i="1"/>
  <c r="K4914" i="1"/>
  <c r="K4915" i="1"/>
  <c r="K4916" i="1"/>
  <c r="K4917" i="1"/>
  <c r="K4918" i="1"/>
  <c r="K4919" i="1"/>
  <c r="K4920" i="1"/>
  <c r="K4921" i="1"/>
  <c r="K4922" i="1"/>
  <c r="K4923" i="1"/>
  <c r="K4924" i="1"/>
  <c r="K4925" i="1"/>
  <c r="K4926" i="1"/>
  <c r="K4927" i="1"/>
  <c r="K4928" i="1"/>
  <c r="K4929" i="1"/>
  <c r="K4930" i="1"/>
  <c r="K4931" i="1"/>
  <c r="K4932" i="1"/>
  <c r="K4933" i="1"/>
  <c r="K4934" i="1"/>
  <c r="K4935" i="1"/>
  <c r="K4936" i="1"/>
  <c r="K4937" i="1"/>
  <c r="K4938" i="1"/>
  <c r="K4939" i="1"/>
  <c r="K4940" i="1"/>
  <c r="K4941" i="1"/>
  <c r="K4942" i="1"/>
  <c r="K4943" i="1"/>
  <c r="K4944" i="1"/>
  <c r="K4945" i="1"/>
  <c r="K4946" i="1"/>
  <c r="K4947" i="1"/>
  <c r="K4948" i="1"/>
  <c r="K4949" i="1"/>
  <c r="K4950" i="1"/>
  <c r="K4951" i="1"/>
  <c r="K4952" i="1"/>
  <c r="K4953" i="1"/>
  <c r="K4954" i="1"/>
  <c r="K4955" i="1"/>
  <c r="K4956" i="1"/>
  <c r="K4957" i="1"/>
  <c r="K4958" i="1"/>
  <c r="K4959" i="1"/>
  <c r="K4960" i="1"/>
  <c r="K4961" i="1"/>
  <c r="K4962" i="1"/>
  <c r="K4963" i="1"/>
  <c r="K4964" i="1"/>
  <c r="K4965" i="1"/>
  <c r="K4966" i="1"/>
  <c r="K4967" i="1"/>
  <c r="K4968" i="1"/>
  <c r="K4969" i="1"/>
  <c r="K4970" i="1"/>
  <c r="K4971" i="1"/>
  <c r="K4972" i="1"/>
  <c r="K4973" i="1"/>
  <c r="K4974" i="1"/>
  <c r="K4975" i="1"/>
  <c r="K4976" i="1"/>
  <c r="K4977" i="1"/>
  <c r="K4978" i="1"/>
  <c r="K4979" i="1"/>
  <c r="K4980" i="1"/>
  <c r="K4981" i="1"/>
  <c r="K4982" i="1"/>
  <c r="K4983" i="1"/>
  <c r="K4984" i="1"/>
  <c r="K4985" i="1"/>
  <c r="K4986" i="1"/>
  <c r="K4987" i="1"/>
  <c r="K4988" i="1"/>
  <c r="K4989" i="1"/>
  <c r="K4990" i="1"/>
  <c r="K4991" i="1"/>
  <c r="K4992" i="1"/>
  <c r="K4993" i="1"/>
  <c r="K4994" i="1"/>
  <c r="K4995" i="1"/>
  <c r="K4996" i="1"/>
  <c r="K4997" i="1"/>
  <c r="K4998" i="1"/>
  <c r="K4999" i="1"/>
  <c r="K5000" i="1"/>
  <c r="K5001" i="1"/>
  <c r="K5002" i="1"/>
  <c r="K5003" i="1"/>
  <c r="K5004" i="1"/>
  <c r="K5005" i="1"/>
  <c r="K5006" i="1"/>
  <c r="K5007" i="1"/>
  <c r="K5008" i="1"/>
  <c r="K5009" i="1"/>
  <c r="K5010" i="1"/>
  <c r="K5011" i="1"/>
  <c r="K5012" i="1"/>
  <c r="K5013" i="1"/>
  <c r="K5014" i="1"/>
  <c r="K5015" i="1"/>
  <c r="K5016" i="1"/>
  <c r="K5017" i="1"/>
  <c r="K5018" i="1"/>
  <c r="K5019" i="1"/>
  <c r="K5020" i="1"/>
  <c r="K5021" i="1"/>
  <c r="K5022" i="1"/>
  <c r="K5023" i="1"/>
  <c r="K5024" i="1"/>
  <c r="K5025" i="1"/>
  <c r="K5026" i="1"/>
  <c r="K5027" i="1"/>
  <c r="K5028" i="1"/>
  <c r="K5029" i="1"/>
  <c r="K5030" i="1"/>
  <c r="K5031" i="1"/>
  <c r="K5032" i="1"/>
  <c r="K5033" i="1"/>
  <c r="K5034" i="1"/>
  <c r="K5035" i="1"/>
  <c r="K5036" i="1"/>
  <c r="K5037" i="1"/>
  <c r="K5038" i="1"/>
  <c r="K5039" i="1"/>
  <c r="K5040" i="1"/>
  <c r="K5041" i="1"/>
  <c r="K5042" i="1"/>
  <c r="K5043" i="1"/>
  <c r="K5044" i="1"/>
  <c r="K5045" i="1"/>
  <c r="K5046" i="1"/>
  <c r="K5047" i="1"/>
  <c r="K5048" i="1"/>
  <c r="K5049" i="1"/>
  <c r="K5050" i="1"/>
  <c r="K5051" i="1"/>
  <c r="K5052" i="1"/>
  <c r="K5053" i="1"/>
  <c r="K5054" i="1"/>
  <c r="K5055" i="1"/>
  <c r="K5056" i="1"/>
  <c r="K5057" i="1"/>
  <c r="K5058" i="1"/>
  <c r="K5059" i="1"/>
  <c r="K5060" i="1"/>
  <c r="K5061" i="1"/>
  <c r="K5062" i="1"/>
  <c r="K5063" i="1"/>
  <c r="K5064" i="1"/>
  <c r="K5065" i="1"/>
  <c r="K5066" i="1"/>
  <c r="K5067" i="1"/>
  <c r="K5068" i="1"/>
  <c r="K5069" i="1"/>
  <c r="K5070" i="1"/>
  <c r="K5071" i="1"/>
  <c r="K5072" i="1"/>
  <c r="K5073" i="1"/>
  <c r="K5074" i="1"/>
  <c r="K5075" i="1"/>
  <c r="K5076" i="1"/>
  <c r="K5077" i="1"/>
  <c r="K5078" i="1"/>
  <c r="K5079" i="1"/>
  <c r="K5080" i="1"/>
  <c r="K5081" i="1"/>
  <c r="K5082" i="1"/>
  <c r="K5083" i="1"/>
  <c r="K5084" i="1"/>
  <c r="K5085" i="1"/>
  <c r="K5086" i="1"/>
  <c r="K5087" i="1"/>
  <c r="K5088" i="1"/>
  <c r="K5089" i="1"/>
  <c r="K5090" i="1"/>
  <c r="K5091" i="1"/>
  <c r="K5092" i="1"/>
  <c r="K5093" i="1"/>
  <c r="K5094" i="1"/>
  <c r="K5095" i="1"/>
  <c r="K5096" i="1"/>
  <c r="K5097" i="1"/>
  <c r="K5098" i="1"/>
  <c r="K5099" i="1"/>
  <c r="K5100" i="1"/>
  <c r="K5101" i="1"/>
  <c r="K5102" i="1"/>
  <c r="K5103" i="1"/>
  <c r="K5104" i="1"/>
  <c r="K5105" i="1"/>
  <c r="K5106" i="1"/>
  <c r="K5107" i="1"/>
  <c r="K5108" i="1"/>
  <c r="K5109" i="1"/>
  <c r="K5110" i="1"/>
  <c r="K5111" i="1"/>
  <c r="K5112" i="1"/>
  <c r="K5113" i="1"/>
  <c r="K5114" i="1"/>
  <c r="K5115" i="1"/>
  <c r="K5116" i="1"/>
  <c r="K5117" i="1"/>
  <c r="K5118" i="1"/>
  <c r="K5119" i="1"/>
  <c r="K5120" i="1"/>
  <c r="K5121" i="1"/>
  <c r="K5122" i="1"/>
  <c r="K5123" i="1"/>
  <c r="K5124" i="1"/>
  <c r="K5125" i="1"/>
  <c r="K5126" i="1"/>
  <c r="K5127" i="1"/>
  <c r="K5128" i="1"/>
  <c r="K5129" i="1"/>
  <c r="K5130" i="1"/>
  <c r="K5131" i="1"/>
  <c r="K5132" i="1"/>
  <c r="K5133" i="1"/>
  <c r="K5134" i="1"/>
  <c r="K5135" i="1"/>
  <c r="K5136" i="1"/>
  <c r="K5137" i="1"/>
  <c r="K5138" i="1"/>
  <c r="K5139" i="1"/>
  <c r="K5140" i="1"/>
  <c r="K5141" i="1"/>
  <c r="K5142" i="1"/>
  <c r="K5143" i="1"/>
  <c r="K5144" i="1"/>
  <c r="K5145" i="1"/>
  <c r="K5146" i="1"/>
  <c r="K5147" i="1"/>
  <c r="K5148" i="1"/>
  <c r="K5149" i="1"/>
  <c r="K5150" i="1"/>
  <c r="K5151" i="1"/>
  <c r="K5152" i="1"/>
  <c r="K5153" i="1"/>
  <c r="K5154" i="1"/>
  <c r="K5155" i="1"/>
  <c r="K5156" i="1"/>
  <c r="K5157" i="1"/>
  <c r="K5158" i="1"/>
  <c r="K5159" i="1"/>
  <c r="K5160" i="1"/>
  <c r="K5161" i="1"/>
  <c r="K5162" i="1"/>
  <c r="K5163" i="1"/>
  <c r="K5164" i="1"/>
  <c r="K5165" i="1"/>
  <c r="K5166" i="1"/>
  <c r="K5167" i="1"/>
  <c r="K5168" i="1"/>
  <c r="K5169" i="1"/>
  <c r="K5170" i="1"/>
  <c r="K5171" i="1"/>
  <c r="K5172" i="1"/>
  <c r="K5173" i="1"/>
  <c r="K5174" i="1"/>
  <c r="K5175" i="1"/>
  <c r="K5176" i="1"/>
  <c r="K5177" i="1"/>
  <c r="K5178" i="1"/>
  <c r="K5179" i="1"/>
  <c r="K5180" i="1"/>
  <c r="K5181" i="1"/>
  <c r="K5182" i="1"/>
  <c r="K5183" i="1"/>
  <c r="K5184" i="1"/>
  <c r="K5185" i="1"/>
  <c r="K5186" i="1"/>
  <c r="K5187" i="1"/>
  <c r="K5188" i="1"/>
  <c r="K5189" i="1"/>
  <c r="K5190" i="1"/>
  <c r="K5191" i="1"/>
  <c r="K5192" i="1"/>
  <c r="K5193" i="1"/>
  <c r="K5194" i="1"/>
  <c r="K5195" i="1"/>
  <c r="K5196" i="1"/>
  <c r="K5197" i="1"/>
  <c r="K5198" i="1"/>
  <c r="K5199" i="1"/>
  <c r="K5200" i="1"/>
  <c r="K5201" i="1"/>
  <c r="K5202" i="1"/>
  <c r="K5203" i="1"/>
  <c r="K5204" i="1"/>
  <c r="K5205" i="1"/>
  <c r="K5206" i="1"/>
  <c r="K5207" i="1"/>
  <c r="K5208" i="1"/>
  <c r="K5209" i="1"/>
  <c r="K5210" i="1"/>
  <c r="K5211" i="1"/>
  <c r="K5212" i="1"/>
  <c r="K5213" i="1"/>
  <c r="K5214" i="1"/>
  <c r="K5215" i="1"/>
  <c r="K5216" i="1"/>
  <c r="K5217" i="1"/>
  <c r="K5218" i="1"/>
  <c r="K5219" i="1"/>
  <c r="K5220" i="1"/>
  <c r="K5221" i="1"/>
  <c r="K5222" i="1"/>
  <c r="K5223" i="1"/>
  <c r="K5224" i="1"/>
  <c r="K5225" i="1"/>
  <c r="K5226" i="1"/>
  <c r="K5227" i="1"/>
  <c r="K5228" i="1"/>
  <c r="K5229" i="1"/>
  <c r="K5230" i="1"/>
  <c r="K5231" i="1"/>
  <c r="K5232" i="1"/>
  <c r="K5233" i="1"/>
  <c r="K5234" i="1"/>
  <c r="K5235" i="1"/>
  <c r="K5236" i="1"/>
  <c r="K5237" i="1"/>
  <c r="K5238" i="1"/>
  <c r="K5239" i="1"/>
  <c r="K5240" i="1"/>
  <c r="K5241" i="1"/>
  <c r="K5242" i="1"/>
  <c r="K5243" i="1"/>
  <c r="K5244" i="1"/>
  <c r="K5245" i="1"/>
  <c r="K5246" i="1"/>
  <c r="K5247" i="1"/>
  <c r="K5248" i="1"/>
  <c r="K5249" i="1"/>
  <c r="K5250" i="1"/>
  <c r="K5251" i="1"/>
  <c r="K5252" i="1"/>
  <c r="K5253" i="1"/>
  <c r="K5254" i="1"/>
  <c r="K5255" i="1"/>
  <c r="K5256" i="1"/>
  <c r="K5257" i="1"/>
  <c r="K5258" i="1"/>
  <c r="K5259" i="1"/>
  <c r="K5260" i="1"/>
  <c r="K5261" i="1"/>
  <c r="K5262" i="1"/>
  <c r="K5263" i="1"/>
  <c r="K5264" i="1"/>
  <c r="K5265" i="1"/>
  <c r="K5266" i="1"/>
  <c r="K5267" i="1"/>
  <c r="K5268" i="1"/>
  <c r="K5269" i="1"/>
  <c r="K5270" i="1"/>
  <c r="K5271" i="1"/>
  <c r="K5272" i="1"/>
  <c r="K5273" i="1"/>
  <c r="K5274" i="1"/>
  <c r="K5275" i="1"/>
  <c r="K5276" i="1"/>
  <c r="K5277" i="1"/>
  <c r="K5278" i="1"/>
  <c r="K5279" i="1"/>
  <c r="K5280" i="1"/>
  <c r="K5281" i="1"/>
  <c r="K5282" i="1"/>
  <c r="K5283" i="1"/>
  <c r="K5284" i="1"/>
  <c r="K5285" i="1"/>
  <c r="K5286" i="1"/>
  <c r="K5287" i="1"/>
  <c r="K5288" i="1"/>
  <c r="K5289" i="1"/>
  <c r="K5290" i="1"/>
  <c r="K5291" i="1"/>
  <c r="K5292" i="1"/>
  <c r="K5293" i="1"/>
  <c r="K5294" i="1"/>
  <c r="K5295" i="1"/>
  <c r="K5296" i="1"/>
  <c r="K5297" i="1"/>
  <c r="K5298" i="1"/>
  <c r="K5299" i="1"/>
  <c r="K5300" i="1"/>
  <c r="K5301" i="1"/>
  <c r="K5302" i="1"/>
  <c r="K5303" i="1"/>
  <c r="K5304" i="1"/>
  <c r="K5305" i="1"/>
  <c r="K5306" i="1"/>
  <c r="K5307" i="1"/>
  <c r="K5308" i="1"/>
  <c r="K5309" i="1"/>
  <c r="K5310" i="1"/>
  <c r="K5311" i="1"/>
  <c r="K5312" i="1"/>
  <c r="K5313" i="1"/>
  <c r="K5314" i="1"/>
  <c r="K5315" i="1"/>
  <c r="K5316" i="1"/>
  <c r="K5317" i="1"/>
  <c r="K5318" i="1"/>
  <c r="K5319" i="1"/>
  <c r="K5320" i="1"/>
  <c r="K5321" i="1"/>
  <c r="K5322" i="1"/>
  <c r="K5323" i="1"/>
  <c r="K5324" i="1"/>
  <c r="K5325" i="1"/>
  <c r="K5326" i="1"/>
  <c r="K5327" i="1"/>
  <c r="K5328" i="1"/>
  <c r="K5329" i="1"/>
  <c r="K5330" i="1"/>
  <c r="K5331" i="1"/>
  <c r="K5332" i="1"/>
  <c r="K5333" i="1"/>
  <c r="K5334" i="1"/>
  <c r="K5335" i="1"/>
  <c r="K5336" i="1"/>
  <c r="K5337" i="1"/>
  <c r="K5338" i="1"/>
  <c r="K5339" i="1"/>
  <c r="K5340" i="1"/>
  <c r="K5341" i="1"/>
  <c r="K5342" i="1"/>
  <c r="K5343" i="1"/>
  <c r="K5344" i="1"/>
  <c r="K5345" i="1"/>
  <c r="K5346" i="1"/>
  <c r="K5347" i="1"/>
  <c r="K5348" i="1"/>
  <c r="K5349" i="1"/>
  <c r="K5350" i="1"/>
  <c r="K5351" i="1"/>
  <c r="K5352" i="1"/>
  <c r="K5353" i="1"/>
  <c r="K5354" i="1"/>
  <c r="K5355" i="1"/>
  <c r="K5356" i="1"/>
  <c r="K5357" i="1"/>
  <c r="K5358" i="1"/>
  <c r="K5359" i="1"/>
  <c r="K5360" i="1"/>
  <c r="K5361" i="1"/>
  <c r="K5362" i="1"/>
  <c r="K5363" i="1"/>
  <c r="K5364" i="1"/>
  <c r="K5365" i="1"/>
  <c r="K5366" i="1"/>
  <c r="K5367" i="1"/>
  <c r="K5368" i="1"/>
  <c r="K5369" i="1"/>
  <c r="K5370" i="1"/>
  <c r="K5371" i="1"/>
  <c r="K5372" i="1"/>
  <c r="K5373" i="1"/>
  <c r="K5374" i="1"/>
  <c r="K5375" i="1"/>
  <c r="K5376" i="1"/>
  <c r="K5377" i="1"/>
  <c r="K5378" i="1"/>
  <c r="K5379" i="1"/>
  <c r="K5380" i="1"/>
  <c r="K5381" i="1"/>
  <c r="K5382" i="1"/>
  <c r="K5383" i="1"/>
  <c r="K5384" i="1"/>
  <c r="K5385" i="1"/>
  <c r="K5386" i="1"/>
  <c r="K5387" i="1"/>
  <c r="K5388" i="1"/>
  <c r="K5389" i="1"/>
  <c r="K5390" i="1"/>
  <c r="K5391" i="1"/>
  <c r="K5392" i="1"/>
  <c r="K5393" i="1"/>
  <c r="K5394" i="1"/>
  <c r="K5395" i="1"/>
  <c r="K5396" i="1"/>
  <c r="K5397" i="1"/>
  <c r="K5398" i="1"/>
  <c r="K5399" i="1"/>
  <c r="K5400" i="1"/>
  <c r="K5401" i="1"/>
  <c r="K5402" i="1"/>
  <c r="K5403" i="1"/>
  <c r="K5404" i="1"/>
  <c r="K5405" i="1"/>
  <c r="K5406" i="1"/>
  <c r="K5407" i="1"/>
  <c r="K5408" i="1"/>
  <c r="K5409" i="1"/>
  <c r="K5410" i="1"/>
  <c r="K5411" i="1"/>
  <c r="K5412" i="1"/>
  <c r="K5413" i="1"/>
  <c r="K5414" i="1"/>
  <c r="K5415" i="1"/>
  <c r="K5416" i="1"/>
  <c r="K5417" i="1"/>
  <c r="K5418" i="1"/>
  <c r="K5419" i="1"/>
  <c r="K5420" i="1"/>
  <c r="K5421" i="1"/>
  <c r="K5422" i="1"/>
  <c r="K5423" i="1"/>
  <c r="K5424" i="1"/>
  <c r="K5425" i="1"/>
  <c r="K5426" i="1"/>
  <c r="K5427" i="1"/>
  <c r="K5428" i="1"/>
  <c r="K5429" i="1"/>
  <c r="K5430" i="1"/>
  <c r="K5431" i="1"/>
  <c r="K5432" i="1"/>
  <c r="K5433" i="1"/>
  <c r="K5434" i="1"/>
  <c r="K5435" i="1"/>
  <c r="K5436" i="1"/>
  <c r="K5437" i="1"/>
  <c r="K5438" i="1"/>
  <c r="K5439" i="1"/>
  <c r="K5440" i="1"/>
  <c r="K5441" i="1"/>
  <c r="K5442" i="1"/>
  <c r="K5443" i="1"/>
  <c r="K5444" i="1"/>
  <c r="K5445" i="1"/>
  <c r="K5446" i="1"/>
  <c r="K5447" i="1"/>
  <c r="K5448" i="1"/>
  <c r="K5449" i="1"/>
  <c r="K5450" i="1"/>
  <c r="K5451" i="1"/>
  <c r="K5452" i="1"/>
  <c r="K5453" i="1"/>
  <c r="K5454" i="1"/>
  <c r="K5455" i="1"/>
  <c r="K5456" i="1"/>
  <c r="K5457" i="1"/>
  <c r="K5458" i="1"/>
  <c r="K5459" i="1"/>
  <c r="K5460" i="1"/>
  <c r="K5461" i="1"/>
  <c r="K5462" i="1"/>
  <c r="K5463" i="1"/>
  <c r="K5464" i="1"/>
  <c r="K5465" i="1"/>
  <c r="K5466" i="1"/>
  <c r="K5467" i="1"/>
  <c r="K5468" i="1"/>
  <c r="K5469" i="1"/>
  <c r="K5470" i="1"/>
  <c r="K5471" i="1"/>
  <c r="K5472" i="1"/>
  <c r="K5473" i="1"/>
  <c r="K5474" i="1"/>
  <c r="K5475" i="1"/>
  <c r="K5476" i="1"/>
  <c r="K5477" i="1"/>
  <c r="K5478" i="1"/>
  <c r="K5479" i="1"/>
  <c r="K5480" i="1"/>
  <c r="K5481" i="1"/>
  <c r="K5482" i="1"/>
  <c r="K5483" i="1"/>
  <c r="K5484" i="1"/>
  <c r="K5485" i="1"/>
  <c r="K5486" i="1"/>
  <c r="K5487" i="1"/>
  <c r="K5488" i="1"/>
  <c r="K5489" i="1"/>
  <c r="K5490" i="1"/>
  <c r="K5491" i="1"/>
  <c r="K5492" i="1"/>
  <c r="K5493" i="1"/>
  <c r="K5494" i="1"/>
  <c r="K5495" i="1"/>
  <c r="K5496" i="1"/>
  <c r="K5497" i="1"/>
  <c r="K5498" i="1"/>
  <c r="K5499" i="1"/>
  <c r="K5500" i="1"/>
  <c r="K5501" i="1"/>
  <c r="K5502" i="1"/>
  <c r="K5503" i="1"/>
  <c r="K5504" i="1"/>
  <c r="K5505" i="1"/>
  <c r="K5506" i="1"/>
  <c r="K5507" i="1"/>
  <c r="K5508" i="1"/>
  <c r="K5509" i="1"/>
  <c r="K5510" i="1"/>
  <c r="K5511" i="1"/>
  <c r="K5512" i="1"/>
  <c r="K5513" i="1"/>
  <c r="K5514" i="1"/>
  <c r="K5515" i="1"/>
  <c r="K5516" i="1"/>
  <c r="K5517" i="1"/>
  <c r="K5518" i="1"/>
  <c r="K5519" i="1"/>
  <c r="K5520" i="1"/>
  <c r="K5521" i="1"/>
  <c r="K5522" i="1"/>
  <c r="K5523" i="1"/>
  <c r="K5524" i="1"/>
  <c r="K5525" i="1"/>
  <c r="K5526" i="1"/>
  <c r="K5527" i="1"/>
  <c r="K5528" i="1"/>
  <c r="K5529" i="1"/>
  <c r="K5530" i="1"/>
  <c r="K5531" i="1"/>
  <c r="K5532" i="1"/>
  <c r="K5533" i="1"/>
  <c r="K5534" i="1"/>
  <c r="K5535" i="1"/>
  <c r="K5536" i="1"/>
  <c r="K5537" i="1"/>
  <c r="K5538" i="1"/>
  <c r="K5539" i="1"/>
  <c r="K5540" i="1"/>
  <c r="K5541" i="1"/>
  <c r="K5542" i="1"/>
  <c r="K5543" i="1"/>
  <c r="K5544" i="1"/>
  <c r="K5545" i="1"/>
  <c r="K5546" i="1"/>
  <c r="K5547" i="1"/>
  <c r="K5548" i="1"/>
  <c r="K5549" i="1"/>
  <c r="K5550" i="1"/>
  <c r="K5551" i="1"/>
  <c r="K5552" i="1"/>
  <c r="K5553" i="1"/>
  <c r="K5554" i="1"/>
  <c r="K5555" i="1"/>
  <c r="K5556" i="1"/>
  <c r="K5557" i="1"/>
  <c r="K5558" i="1"/>
  <c r="K5559" i="1"/>
  <c r="K5560" i="1"/>
  <c r="K5561" i="1"/>
  <c r="K5562" i="1"/>
  <c r="K5563" i="1"/>
  <c r="K5564" i="1"/>
  <c r="K5565" i="1"/>
  <c r="K5566" i="1"/>
  <c r="K5567" i="1"/>
  <c r="K5568" i="1"/>
  <c r="K5569" i="1"/>
  <c r="K5570" i="1"/>
  <c r="K5571" i="1"/>
  <c r="K5572" i="1"/>
  <c r="K5573" i="1"/>
  <c r="K5574" i="1"/>
  <c r="K5575" i="1"/>
  <c r="K5576" i="1"/>
  <c r="K5577" i="1"/>
  <c r="K5578" i="1"/>
  <c r="K5579" i="1"/>
  <c r="K5580" i="1"/>
  <c r="K5581" i="1"/>
  <c r="K5582" i="1"/>
  <c r="K5583" i="1"/>
  <c r="K5584" i="1"/>
  <c r="K5585" i="1"/>
  <c r="K5586" i="1"/>
  <c r="K5587" i="1"/>
  <c r="K5588" i="1"/>
  <c r="K5589" i="1"/>
  <c r="K5590" i="1"/>
  <c r="K5591" i="1"/>
  <c r="K5592" i="1"/>
  <c r="K5593" i="1"/>
  <c r="K5594" i="1"/>
  <c r="K5595" i="1"/>
  <c r="K5596" i="1"/>
  <c r="K5597" i="1"/>
  <c r="K5598" i="1"/>
  <c r="K5599" i="1"/>
  <c r="K5600" i="1"/>
  <c r="K5601" i="1"/>
  <c r="K5602" i="1"/>
  <c r="K5603" i="1"/>
  <c r="K5604" i="1"/>
  <c r="K5605" i="1"/>
  <c r="K5606" i="1"/>
  <c r="K5607" i="1"/>
  <c r="K5608" i="1"/>
  <c r="K5609" i="1"/>
  <c r="K5610" i="1"/>
  <c r="K5611" i="1"/>
  <c r="K5612" i="1"/>
  <c r="K5613" i="1"/>
  <c r="K5614" i="1"/>
  <c r="K5615" i="1"/>
  <c r="K5616" i="1"/>
  <c r="K5617" i="1"/>
  <c r="K5618" i="1"/>
  <c r="K5619" i="1"/>
  <c r="K5620" i="1"/>
  <c r="K5621" i="1"/>
  <c r="K5622" i="1"/>
  <c r="K5623" i="1"/>
  <c r="K5624" i="1"/>
  <c r="K5625" i="1"/>
  <c r="K5626" i="1"/>
  <c r="K5627" i="1"/>
  <c r="K5628" i="1"/>
  <c r="K5629" i="1"/>
  <c r="K5630" i="1"/>
  <c r="K5631" i="1"/>
  <c r="K5632" i="1"/>
  <c r="K5633" i="1"/>
  <c r="K5634" i="1"/>
  <c r="K5635" i="1"/>
  <c r="K5636" i="1"/>
  <c r="K5637" i="1"/>
  <c r="K5638" i="1"/>
  <c r="K5639" i="1"/>
  <c r="K5640" i="1"/>
  <c r="K5641" i="1"/>
  <c r="K5642" i="1"/>
  <c r="K5643" i="1"/>
  <c r="K5644" i="1"/>
  <c r="K5645" i="1"/>
  <c r="K5646" i="1"/>
  <c r="K5647" i="1"/>
  <c r="K5648" i="1"/>
  <c r="K5649" i="1"/>
  <c r="K5650" i="1"/>
  <c r="K5651" i="1"/>
  <c r="K5652" i="1"/>
  <c r="K5653" i="1"/>
  <c r="K5654" i="1"/>
  <c r="K5655" i="1"/>
  <c r="K5656" i="1"/>
  <c r="K5657" i="1"/>
  <c r="K5658" i="1"/>
  <c r="K5659" i="1"/>
  <c r="K5660" i="1"/>
  <c r="K5661" i="1"/>
  <c r="K5662" i="1"/>
  <c r="K5663" i="1"/>
  <c r="K5664" i="1"/>
  <c r="K5665" i="1"/>
  <c r="K5666" i="1"/>
  <c r="K5667" i="1"/>
  <c r="K5668" i="1"/>
  <c r="K5669" i="1"/>
  <c r="K5670" i="1"/>
  <c r="K5671" i="1"/>
  <c r="K5672" i="1"/>
  <c r="K5673" i="1"/>
  <c r="K5674" i="1"/>
  <c r="K5675" i="1"/>
  <c r="K5676" i="1"/>
  <c r="K5677" i="1"/>
  <c r="K5678" i="1"/>
  <c r="K5679" i="1"/>
  <c r="K5680" i="1"/>
  <c r="K5681" i="1"/>
  <c r="K5682" i="1"/>
  <c r="K5683" i="1"/>
  <c r="K5684" i="1"/>
  <c r="K5685" i="1"/>
  <c r="K5686" i="1"/>
  <c r="K5687" i="1"/>
  <c r="K5688" i="1"/>
  <c r="K5689" i="1"/>
  <c r="K5690" i="1"/>
  <c r="K5691" i="1"/>
  <c r="K5692" i="1"/>
  <c r="K5693" i="1"/>
  <c r="K5694" i="1"/>
  <c r="K5695" i="1"/>
  <c r="K5696" i="1"/>
  <c r="K5697" i="1"/>
  <c r="K5698" i="1"/>
  <c r="K5699" i="1"/>
  <c r="K5700" i="1"/>
  <c r="K5701" i="1"/>
  <c r="K5702" i="1"/>
  <c r="K5703" i="1"/>
  <c r="K5704" i="1"/>
  <c r="K5705" i="1"/>
  <c r="K5706" i="1"/>
  <c r="K5707" i="1"/>
  <c r="K5708" i="1"/>
  <c r="K5709" i="1"/>
  <c r="K5710" i="1"/>
  <c r="K5711" i="1"/>
  <c r="K5712" i="1"/>
  <c r="K5713" i="1"/>
  <c r="K5714" i="1"/>
  <c r="K5715" i="1"/>
  <c r="K5716" i="1"/>
  <c r="K5717" i="1"/>
  <c r="K5718" i="1"/>
  <c r="K5719" i="1"/>
  <c r="K5720" i="1"/>
  <c r="K5721" i="1"/>
  <c r="K5722" i="1"/>
  <c r="K5723" i="1"/>
  <c r="K5724" i="1"/>
  <c r="K5725" i="1"/>
  <c r="K5726" i="1"/>
  <c r="K5727" i="1"/>
  <c r="K5728" i="1"/>
  <c r="K5729" i="1"/>
  <c r="K5730" i="1"/>
  <c r="K5731" i="1"/>
  <c r="K5732" i="1"/>
  <c r="K5733" i="1"/>
  <c r="K5734" i="1"/>
  <c r="K5735" i="1"/>
  <c r="K5736" i="1"/>
  <c r="K5737" i="1"/>
  <c r="K5738" i="1"/>
  <c r="K5739" i="1"/>
  <c r="K5740" i="1"/>
  <c r="K5741" i="1"/>
  <c r="K5742" i="1"/>
  <c r="K5743" i="1"/>
  <c r="K5744" i="1"/>
  <c r="K5745" i="1"/>
  <c r="K5746" i="1"/>
  <c r="K5747" i="1"/>
  <c r="K5748" i="1"/>
  <c r="K5749" i="1"/>
  <c r="K5750" i="1"/>
  <c r="K5751" i="1"/>
  <c r="K5752" i="1"/>
  <c r="K5753" i="1"/>
  <c r="K5754" i="1"/>
  <c r="K5755" i="1"/>
  <c r="K5756" i="1"/>
  <c r="K5757" i="1"/>
  <c r="K5758" i="1"/>
  <c r="K5759" i="1"/>
  <c r="K5760" i="1"/>
  <c r="K5761" i="1"/>
  <c r="K5762" i="1"/>
  <c r="K5763" i="1"/>
  <c r="K5764" i="1"/>
  <c r="K5765" i="1"/>
  <c r="K5766" i="1"/>
  <c r="K5767" i="1"/>
  <c r="K5768" i="1"/>
  <c r="K5769" i="1"/>
  <c r="K5770" i="1"/>
  <c r="K5771" i="1"/>
  <c r="K5772" i="1"/>
  <c r="K5773" i="1"/>
  <c r="K5774" i="1"/>
  <c r="K5775" i="1"/>
  <c r="K5776" i="1"/>
  <c r="K5777" i="1"/>
  <c r="K5778" i="1"/>
  <c r="K5779" i="1"/>
  <c r="K5780" i="1"/>
  <c r="K5781" i="1"/>
  <c r="K5782" i="1"/>
  <c r="K5783" i="1"/>
  <c r="K5784" i="1"/>
  <c r="K5785" i="1"/>
  <c r="K5786" i="1"/>
  <c r="K5787" i="1"/>
  <c r="K5788" i="1"/>
  <c r="K5789" i="1"/>
  <c r="K5790" i="1"/>
  <c r="K5791" i="1"/>
  <c r="K5792" i="1"/>
  <c r="K5793" i="1"/>
  <c r="K5794" i="1"/>
  <c r="K5795" i="1"/>
  <c r="K5796" i="1"/>
  <c r="K5797" i="1"/>
  <c r="K5798" i="1"/>
  <c r="K5799" i="1"/>
  <c r="K5800" i="1"/>
  <c r="K5801" i="1"/>
  <c r="K5802" i="1"/>
  <c r="K5803" i="1"/>
  <c r="K5804" i="1"/>
  <c r="K5805" i="1"/>
  <c r="K5806" i="1"/>
  <c r="K5807" i="1"/>
  <c r="K5808" i="1"/>
  <c r="K5809" i="1"/>
  <c r="K5810" i="1"/>
  <c r="K5811" i="1"/>
  <c r="K5812" i="1"/>
  <c r="K5813" i="1"/>
  <c r="K5814" i="1"/>
  <c r="K5815" i="1"/>
  <c r="K5816" i="1"/>
  <c r="K5817" i="1"/>
  <c r="K5818" i="1"/>
  <c r="K5819" i="1"/>
  <c r="K5820" i="1"/>
  <c r="K5821" i="1"/>
  <c r="K5822" i="1"/>
  <c r="K5823" i="1"/>
  <c r="K5824" i="1"/>
  <c r="K5825" i="1"/>
  <c r="K5826" i="1"/>
  <c r="K5827" i="1"/>
  <c r="K5828" i="1"/>
  <c r="K5829" i="1"/>
  <c r="K5830" i="1"/>
  <c r="K5831" i="1"/>
  <c r="K5832" i="1"/>
  <c r="K5833" i="1"/>
  <c r="K5834" i="1"/>
  <c r="K5835" i="1"/>
  <c r="K5836" i="1"/>
  <c r="K5837" i="1"/>
  <c r="K5838" i="1"/>
  <c r="K5839" i="1"/>
  <c r="K5840" i="1"/>
  <c r="K5841" i="1"/>
  <c r="K5842" i="1"/>
  <c r="K5843" i="1"/>
  <c r="K5844" i="1"/>
  <c r="K5845" i="1"/>
  <c r="K5846" i="1"/>
  <c r="K5847" i="1"/>
  <c r="K5848" i="1"/>
  <c r="K5849" i="1"/>
  <c r="K5850" i="1"/>
  <c r="K5851" i="1"/>
  <c r="K5852" i="1"/>
  <c r="K5853" i="1"/>
  <c r="K5854" i="1"/>
  <c r="K5855" i="1"/>
  <c r="K5856" i="1"/>
  <c r="K5857" i="1"/>
  <c r="K5858" i="1"/>
  <c r="K5859" i="1"/>
  <c r="K5860" i="1"/>
  <c r="K5861" i="1"/>
  <c r="K5862" i="1"/>
  <c r="K5863" i="1"/>
  <c r="K5864" i="1"/>
  <c r="K5865" i="1"/>
  <c r="K5866" i="1"/>
  <c r="K5867" i="1"/>
  <c r="K5868" i="1"/>
  <c r="K5869" i="1"/>
  <c r="K5870" i="1"/>
  <c r="K5871" i="1"/>
  <c r="K5872" i="1"/>
  <c r="K5873" i="1"/>
  <c r="K5874" i="1"/>
  <c r="K5875" i="1"/>
  <c r="K5876" i="1"/>
  <c r="K5877" i="1"/>
  <c r="K5878" i="1"/>
  <c r="K5879" i="1"/>
  <c r="K5880" i="1"/>
  <c r="K5881" i="1"/>
  <c r="K5882" i="1"/>
  <c r="K5883" i="1"/>
  <c r="K5884" i="1"/>
  <c r="K5885" i="1"/>
  <c r="K5886" i="1"/>
  <c r="K5887" i="1"/>
  <c r="K5888" i="1"/>
  <c r="K5889" i="1"/>
  <c r="K5890" i="1"/>
  <c r="K5891" i="1"/>
  <c r="K5892" i="1"/>
  <c r="K5893" i="1"/>
  <c r="K5894" i="1"/>
  <c r="K5895" i="1"/>
  <c r="K5896" i="1"/>
  <c r="K5897" i="1"/>
  <c r="K5898" i="1"/>
  <c r="K5899" i="1"/>
  <c r="K5900" i="1"/>
  <c r="K5901" i="1"/>
  <c r="K5902" i="1"/>
  <c r="K5903" i="1"/>
  <c r="K5904" i="1"/>
  <c r="K5905" i="1"/>
  <c r="K5906" i="1"/>
  <c r="K5907" i="1"/>
  <c r="K5908" i="1"/>
  <c r="K5909" i="1"/>
  <c r="K5910" i="1"/>
  <c r="K5911" i="1"/>
  <c r="K5912" i="1"/>
  <c r="K5913" i="1"/>
  <c r="K5914" i="1"/>
  <c r="K5915" i="1"/>
  <c r="K5916" i="1"/>
  <c r="K5917" i="1"/>
  <c r="K5918" i="1"/>
  <c r="K5919" i="1"/>
  <c r="K5920" i="1"/>
  <c r="K5921" i="1"/>
  <c r="K5922" i="1"/>
  <c r="K5923" i="1"/>
  <c r="K5924" i="1"/>
  <c r="K5925" i="1"/>
  <c r="K5926" i="1"/>
  <c r="K5927" i="1"/>
  <c r="K5928" i="1"/>
  <c r="K5929" i="1"/>
  <c r="K5930" i="1"/>
  <c r="K5931" i="1"/>
  <c r="K5932" i="1"/>
  <c r="K5933" i="1"/>
  <c r="K5934" i="1"/>
  <c r="K5935" i="1"/>
  <c r="K5936" i="1"/>
  <c r="K5937" i="1"/>
  <c r="K5938" i="1"/>
  <c r="K5939" i="1"/>
  <c r="K5940" i="1"/>
  <c r="K5941" i="1"/>
  <c r="K5942" i="1"/>
  <c r="K5943" i="1"/>
  <c r="K5944" i="1"/>
  <c r="K5945" i="1"/>
  <c r="K5946" i="1"/>
  <c r="K5947" i="1"/>
  <c r="K5948" i="1"/>
  <c r="K5949" i="1"/>
  <c r="K5950" i="1"/>
  <c r="K5951" i="1"/>
  <c r="K5952" i="1"/>
  <c r="K5953" i="1"/>
  <c r="K5954" i="1"/>
  <c r="K5955" i="1"/>
  <c r="K5956" i="1"/>
  <c r="K5957" i="1"/>
  <c r="K5958" i="1"/>
  <c r="K5959" i="1"/>
  <c r="K5960" i="1"/>
  <c r="K5961" i="1"/>
  <c r="K5962" i="1"/>
  <c r="K5963" i="1"/>
  <c r="K5964" i="1"/>
  <c r="K5965" i="1"/>
  <c r="K5966" i="1"/>
  <c r="K5967" i="1"/>
  <c r="K5968" i="1"/>
  <c r="K5969" i="1"/>
  <c r="K5970" i="1"/>
  <c r="K5971" i="1"/>
  <c r="K5972" i="1"/>
  <c r="K5973" i="1"/>
  <c r="K5974" i="1"/>
  <c r="K5975" i="1"/>
  <c r="K5976" i="1"/>
  <c r="K5977" i="1"/>
  <c r="K5978" i="1"/>
  <c r="K5979" i="1"/>
  <c r="K5980" i="1"/>
  <c r="K5981" i="1"/>
  <c r="K5982" i="1"/>
  <c r="K5983" i="1"/>
  <c r="K5984" i="1"/>
  <c r="K5985" i="1"/>
  <c r="K5986" i="1"/>
  <c r="K5987" i="1"/>
  <c r="K5988" i="1"/>
  <c r="K5989" i="1"/>
  <c r="K5990" i="1"/>
  <c r="K5991" i="1"/>
  <c r="K5992" i="1"/>
  <c r="K5993" i="1"/>
  <c r="K5994" i="1"/>
  <c r="K5995" i="1"/>
  <c r="K5996" i="1"/>
  <c r="K5997" i="1"/>
  <c r="K5998" i="1"/>
  <c r="K5999" i="1"/>
  <c r="K6000" i="1"/>
  <c r="K6001" i="1"/>
  <c r="K6002" i="1"/>
  <c r="K6003" i="1"/>
  <c r="K6004" i="1"/>
  <c r="K6005" i="1"/>
  <c r="K6006" i="1"/>
  <c r="K6007" i="1"/>
  <c r="K6008" i="1"/>
  <c r="K6009" i="1"/>
  <c r="K6010" i="1"/>
  <c r="K6011" i="1"/>
  <c r="K6012" i="1"/>
  <c r="K6013" i="1"/>
  <c r="K6014" i="1"/>
  <c r="K6015" i="1"/>
  <c r="K6016" i="1"/>
  <c r="K6017" i="1"/>
  <c r="K6018" i="1"/>
  <c r="K6019" i="1"/>
  <c r="K6020" i="1"/>
  <c r="K6021" i="1"/>
  <c r="K6022" i="1"/>
  <c r="K6023" i="1"/>
  <c r="K6024" i="1"/>
  <c r="K6025" i="1"/>
  <c r="K6026" i="1"/>
  <c r="K6027" i="1"/>
  <c r="K6028" i="1"/>
  <c r="K6029" i="1"/>
  <c r="K6030" i="1"/>
  <c r="K6031" i="1"/>
  <c r="K6032" i="1"/>
  <c r="K6033" i="1"/>
  <c r="K6034" i="1"/>
  <c r="K6035" i="1"/>
  <c r="K6036" i="1"/>
  <c r="K6037" i="1"/>
  <c r="K6038" i="1"/>
  <c r="K6039" i="1"/>
  <c r="K6040" i="1"/>
  <c r="K6041" i="1"/>
  <c r="K6042" i="1"/>
  <c r="K6043" i="1"/>
  <c r="K6044" i="1"/>
  <c r="K6045" i="1"/>
  <c r="K6046" i="1"/>
  <c r="K6047" i="1"/>
  <c r="K6048" i="1"/>
  <c r="K6049" i="1"/>
  <c r="K6050" i="1"/>
  <c r="K6051" i="1"/>
  <c r="K6052" i="1"/>
  <c r="K6053" i="1"/>
  <c r="K6054" i="1"/>
  <c r="K6055" i="1"/>
  <c r="K6056" i="1"/>
  <c r="K6057" i="1"/>
  <c r="K6058" i="1"/>
  <c r="K6059" i="1"/>
  <c r="K6060" i="1"/>
  <c r="K6061" i="1"/>
  <c r="K6062" i="1"/>
  <c r="K6063" i="1"/>
  <c r="K6064" i="1"/>
  <c r="K6065" i="1"/>
  <c r="K6066" i="1"/>
  <c r="K6067" i="1"/>
  <c r="K6068" i="1"/>
  <c r="K6069" i="1"/>
  <c r="K6070" i="1"/>
  <c r="K6071" i="1"/>
  <c r="K6072" i="1"/>
  <c r="K6073" i="1"/>
  <c r="K6074" i="1"/>
  <c r="K6075" i="1"/>
  <c r="K6076" i="1"/>
  <c r="K6077" i="1"/>
  <c r="K6078" i="1"/>
  <c r="K6079" i="1"/>
  <c r="K6080" i="1"/>
  <c r="K6081" i="1"/>
  <c r="K6082" i="1"/>
  <c r="K6083" i="1"/>
  <c r="K6084" i="1"/>
  <c r="K6085" i="1"/>
  <c r="K6086" i="1"/>
  <c r="K6087" i="1"/>
  <c r="K6088" i="1"/>
  <c r="K6089" i="1"/>
  <c r="K6090" i="1"/>
  <c r="K6091" i="1"/>
  <c r="K6092" i="1"/>
  <c r="K6093" i="1"/>
  <c r="K6094" i="1"/>
  <c r="K6095" i="1"/>
  <c r="K6096" i="1"/>
  <c r="K6097" i="1"/>
  <c r="K6098" i="1"/>
  <c r="K6099" i="1"/>
  <c r="K6100" i="1"/>
  <c r="K6101" i="1"/>
  <c r="K6102" i="1"/>
  <c r="K6103" i="1"/>
  <c r="K6104" i="1"/>
  <c r="K6105" i="1"/>
  <c r="K6106" i="1"/>
  <c r="K6107" i="1"/>
  <c r="K6108" i="1"/>
  <c r="K6109" i="1"/>
  <c r="K6110" i="1"/>
  <c r="K6111" i="1"/>
  <c r="K6112" i="1"/>
  <c r="K6113" i="1"/>
  <c r="K6114" i="1"/>
  <c r="K6115" i="1"/>
  <c r="K6116" i="1"/>
  <c r="K6117" i="1"/>
  <c r="K6118" i="1"/>
  <c r="K6119" i="1"/>
  <c r="K6120" i="1"/>
  <c r="K6121" i="1"/>
  <c r="K6122" i="1"/>
  <c r="K6123" i="1"/>
  <c r="K6124" i="1"/>
  <c r="K6125" i="1"/>
  <c r="K6126" i="1"/>
  <c r="K6127" i="1"/>
  <c r="K6128" i="1"/>
  <c r="K6129" i="1"/>
  <c r="K6130" i="1"/>
  <c r="K6131" i="1"/>
  <c r="K6132" i="1"/>
  <c r="K6133" i="1"/>
  <c r="K6134" i="1"/>
  <c r="K6135" i="1"/>
  <c r="K6136" i="1"/>
  <c r="K6137" i="1"/>
  <c r="K6138" i="1"/>
  <c r="K6139" i="1"/>
  <c r="K6140" i="1"/>
  <c r="K6141" i="1"/>
  <c r="K6142" i="1"/>
  <c r="K6143" i="1"/>
  <c r="K6144" i="1"/>
  <c r="K6145" i="1"/>
  <c r="K6146" i="1"/>
  <c r="K6147" i="1"/>
  <c r="K6148" i="1"/>
  <c r="K6149" i="1"/>
  <c r="K6150" i="1"/>
  <c r="K6151" i="1"/>
  <c r="K6152" i="1"/>
  <c r="K6153" i="1"/>
  <c r="K6154" i="1"/>
  <c r="K6155" i="1"/>
  <c r="K6156" i="1"/>
  <c r="K6157" i="1"/>
  <c r="K6158" i="1"/>
  <c r="K6159" i="1"/>
  <c r="K6160" i="1"/>
  <c r="K6161" i="1"/>
  <c r="K6162" i="1"/>
  <c r="K6163" i="1"/>
  <c r="K6164" i="1"/>
  <c r="K6165" i="1"/>
  <c r="K6166" i="1"/>
  <c r="K6167" i="1"/>
  <c r="K6168" i="1"/>
  <c r="K6169" i="1"/>
  <c r="K6170" i="1"/>
  <c r="K6171" i="1"/>
  <c r="K6172" i="1"/>
  <c r="K6173" i="1"/>
  <c r="K6174" i="1"/>
  <c r="K6175" i="1"/>
  <c r="K6176" i="1"/>
  <c r="K6177" i="1"/>
  <c r="K6178" i="1"/>
  <c r="K6179" i="1"/>
  <c r="K6180" i="1"/>
  <c r="K6181" i="1"/>
  <c r="K6182" i="1"/>
  <c r="K6183" i="1"/>
  <c r="K6184" i="1"/>
  <c r="K6185" i="1"/>
  <c r="K6186" i="1"/>
  <c r="K6187" i="1"/>
  <c r="K6188" i="1"/>
  <c r="K6189" i="1"/>
  <c r="K6190" i="1"/>
  <c r="K6191" i="1"/>
  <c r="K6192" i="1"/>
  <c r="K6193" i="1"/>
  <c r="K6194" i="1"/>
  <c r="K6195" i="1"/>
  <c r="K6196" i="1"/>
  <c r="K6197" i="1"/>
  <c r="K6198" i="1"/>
  <c r="K6199" i="1"/>
  <c r="K6200" i="1"/>
  <c r="K6201" i="1"/>
  <c r="K6202" i="1"/>
  <c r="K6203" i="1"/>
  <c r="K6204" i="1"/>
  <c r="K6205" i="1"/>
  <c r="K6206" i="1"/>
  <c r="K6207" i="1"/>
  <c r="K6208" i="1"/>
  <c r="K6209" i="1"/>
  <c r="K6210" i="1"/>
  <c r="K6211" i="1"/>
  <c r="K6212" i="1"/>
  <c r="K6213" i="1"/>
  <c r="K6214" i="1"/>
  <c r="K6215" i="1"/>
  <c r="K6216" i="1"/>
  <c r="K6217" i="1"/>
  <c r="K6218" i="1"/>
  <c r="K6219" i="1"/>
  <c r="K6220" i="1"/>
  <c r="K6221" i="1"/>
  <c r="K6222" i="1"/>
  <c r="K6223" i="1"/>
  <c r="K6224" i="1"/>
  <c r="K6225" i="1"/>
  <c r="K6226" i="1"/>
  <c r="K6227" i="1"/>
  <c r="K6228" i="1"/>
  <c r="K6229" i="1"/>
  <c r="K6230" i="1"/>
  <c r="K6231" i="1"/>
  <c r="K6232" i="1"/>
  <c r="K6233" i="1"/>
  <c r="K6234" i="1"/>
  <c r="K6235" i="1"/>
  <c r="K6236" i="1"/>
  <c r="K6237" i="1"/>
  <c r="K6238" i="1"/>
  <c r="K6239" i="1"/>
  <c r="K6240" i="1"/>
  <c r="K6241" i="1"/>
  <c r="K6242" i="1"/>
  <c r="K6243" i="1"/>
  <c r="K6244" i="1"/>
  <c r="K6245" i="1"/>
  <c r="K6246" i="1"/>
  <c r="K6247" i="1"/>
  <c r="K6248" i="1"/>
  <c r="K6249" i="1"/>
  <c r="K6250" i="1"/>
  <c r="K6251" i="1"/>
  <c r="K6252" i="1"/>
  <c r="K6253" i="1"/>
  <c r="K6254" i="1"/>
  <c r="K6255" i="1"/>
  <c r="K6256" i="1"/>
  <c r="K6257" i="1"/>
  <c r="K6258" i="1"/>
  <c r="K6259" i="1"/>
  <c r="K6260" i="1"/>
  <c r="K6261" i="1"/>
  <c r="K6262" i="1"/>
  <c r="K6263" i="1"/>
  <c r="K6264" i="1"/>
  <c r="K6265" i="1"/>
  <c r="K6266" i="1"/>
  <c r="K6267" i="1"/>
  <c r="K6268" i="1"/>
  <c r="K6269" i="1"/>
  <c r="K6270" i="1"/>
  <c r="K6271" i="1"/>
  <c r="K6272" i="1"/>
  <c r="K6273" i="1"/>
  <c r="K6274" i="1"/>
  <c r="K6275" i="1"/>
  <c r="K6276" i="1"/>
  <c r="K6277" i="1"/>
  <c r="K6278" i="1"/>
  <c r="K6279" i="1"/>
  <c r="K6280" i="1"/>
  <c r="K6281" i="1"/>
  <c r="K6282" i="1"/>
  <c r="K6283" i="1"/>
  <c r="K6284" i="1"/>
  <c r="K6285" i="1"/>
  <c r="K6286" i="1"/>
  <c r="K6287" i="1"/>
  <c r="K6288" i="1"/>
  <c r="K6289" i="1"/>
  <c r="K6290" i="1"/>
  <c r="K6291" i="1"/>
  <c r="K6292" i="1"/>
  <c r="K6293" i="1"/>
  <c r="K6294" i="1"/>
  <c r="K6295" i="1"/>
  <c r="K6296" i="1"/>
  <c r="K6297" i="1"/>
  <c r="K6298" i="1"/>
  <c r="K6299" i="1"/>
  <c r="K6300" i="1"/>
  <c r="K6301" i="1"/>
  <c r="K6302" i="1"/>
  <c r="K6303" i="1"/>
  <c r="K6304" i="1"/>
  <c r="K6305" i="1"/>
  <c r="K6306" i="1"/>
  <c r="K6307" i="1"/>
  <c r="K6308" i="1"/>
  <c r="K6309" i="1"/>
  <c r="K6310" i="1"/>
  <c r="K6311" i="1"/>
  <c r="K6312" i="1"/>
  <c r="K6313" i="1"/>
  <c r="K6314" i="1"/>
  <c r="K6315" i="1"/>
  <c r="K6316" i="1"/>
  <c r="K6317" i="1"/>
  <c r="K6318" i="1"/>
  <c r="K6319" i="1"/>
  <c r="K6320" i="1"/>
  <c r="K6321" i="1"/>
  <c r="K6322" i="1"/>
  <c r="K6323" i="1"/>
  <c r="K6324" i="1"/>
  <c r="K6325" i="1"/>
  <c r="K6326" i="1"/>
  <c r="K6327" i="1"/>
  <c r="K6328" i="1"/>
  <c r="K6329" i="1"/>
  <c r="K6330" i="1"/>
  <c r="K6331" i="1"/>
  <c r="K6332" i="1"/>
  <c r="K6333" i="1"/>
  <c r="K6334" i="1"/>
  <c r="K6335" i="1"/>
  <c r="K6336" i="1"/>
  <c r="K6337" i="1"/>
  <c r="K6338" i="1"/>
  <c r="K6339" i="1"/>
  <c r="K6340" i="1"/>
  <c r="K6341" i="1"/>
  <c r="K6342" i="1"/>
  <c r="K6343" i="1"/>
  <c r="K6344" i="1"/>
  <c r="K6345" i="1"/>
  <c r="K6346" i="1"/>
  <c r="K6347" i="1"/>
  <c r="K6348" i="1"/>
  <c r="K6349" i="1"/>
  <c r="K6350" i="1"/>
  <c r="K6351" i="1"/>
  <c r="K6352" i="1"/>
  <c r="K6353" i="1"/>
  <c r="K6354" i="1"/>
  <c r="K6355" i="1"/>
  <c r="K6356" i="1"/>
  <c r="K6357" i="1"/>
  <c r="K6358" i="1"/>
  <c r="K6359" i="1"/>
  <c r="K6360" i="1"/>
  <c r="K6361" i="1"/>
  <c r="K6362" i="1"/>
  <c r="K6363" i="1"/>
  <c r="K6364" i="1"/>
  <c r="K6365" i="1"/>
  <c r="K6366" i="1"/>
  <c r="K6367" i="1"/>
  <c r="K6368" i="1"/>
  <c r="K6369" i="1"/>
  <c r="K6370" i="1"/>
  <c r="K6371" i="1"/>
  <c r="K6372" i="1"/>
  <c r="K6373" i="1"/>
  <c r="K6374" i="1"/>
  <c r="K6375" i="1"/>
  <c r="K6376" i="1"/>
  <c r="K6377" i="1"/>
  <c r="K6378" i="1"/>
  <c r="K6379" i="1"/>
  <c r="K6380" i="1"/>
  <c r="K6381" i="1"/>
  <c r="K6382" i="1"/>
  <c r="K6383" i="1"/>
  <c r="K6384" i="1"/>
  <c r="K6385" i="1"/>
  <c r="K6386" i="1"/>
  <c r="K6387" i="1"/>
  <c r="K6388" i="1"/>
  <c r="K6389" i="1"/>
  <c r="K6390" i="1"/>
  <c r="K6391" i="1"/>
  <c r="K6392" i="1"/>
  <c r="K6393" i="1"/>
  <c r="K6394" i="1"/>
  <c r="K6395" i="1"/>
  <c r="K6396" i="1"/>
  <c r="K6397" i="1"/>
  <c r="K6398" i="1"/>
  <c r="K6399" i="1"/>
  <c r="K6400" i="1"/>
  <c r="K6401" i="1"/>
  <c r="K6402" i="1"/>
  <c r="K6403" i="1"/>
  <c r="K6404" i="1"/>
  <c r="K6405" i="1"/>
  <c r="K6406" i="1"/>
  <c r="K6407" i="1"/>
  <c r="K6408" i="1"/>
  <c r="K6409" i="1"/>
  <c r="K6410" i="1"/>
  <c r="K6411" i="1"/>
  <c r="K6412" i="1"/>
  <c r="K6413" i="1"/>
  <c r="K6414" i="1"/>
  <c r="K6415" i="1"/>
  <c r="K6416" i="1"/>
  <c r="K6417" i="1"/>
  <c r="K6418" i="1"/>
  <c r="K6419" i="1"/>
  <c r="K6420" i="1"/>
  <c r="K6421" i="1"/>
  <c r="K6422" i="1"/>
  <c r="K6423" i="1"/>
  <c r="K6424" i="1"/>
  <c r="K6425" i="1"/>
  <c r="K6426" i="1"/>
  <c r="K6427" i="1"/>
  <c r="K6428" i="1"/>
  <c r="K6429" i="1"/>
  <c r="K6430" i="1"/>
  <c r="K6431" i="1"/>
  <c r="K6432" i="1"/>
  <c r="K6433" i="1"/>
  <c r="K6434" i="1"/>
  <c r="K6435" i="1"/>
  <c r="K6436" i="1"/>
  <c r="K6437" i="1"/>
  <c r="K6438" i="1"/>
  <c r="K6439" i="1"/>
  <c r="K6440" i="1"/>
  <c r="K6441" i="1"/>
  <c r="K6442" i="1"/>
  <c r="K6443" i="1"/>
  <c r="K6444" i="1"/>
  <c r="K6445" i="1"/>
  <c r="K6446" i="1"/>
  <c r="K6447" i="1"/>
  <c r="K6448" i="1"/>
  <c r="K6449" i="1"/>
  <c r="K6450" i="1"/>
  <c r="K6451" i="1"/>
  <c r="K6452" i="1"/>
  <c r="K6453" i="1"/>
  <c r="K6454" i="1"/>
  <c r="K6455" i="1"/>
  <c r="K6456" i="1"/>
  <c r="K6457" i="1"/>
  <c r="K6458" i="1"/>
  <c r="K6459" i="1"/>
  <c r="K6460" i="1"/>
  <c r="K6461" i="1"/>
  <c r="K6462" i="1"/>
  <c r="K6463" i="1"/>
  <c r="K6464" i="1"/>
  <c r="K6465" i="1"/>
  <c r="K6466" i="1"/>
  <c r="K6467" i="1"/>
  <c r="K6468" i="1"/>
  <c r="K6469" i="1"/>
  <c r="K6470" i="1"/>
  <c r="K6471" i="1"/>
  <c r="K6472" i="1"/>
  <c r="K6473" i="1"/>
  <c r="K6474" i="1"/>
  <c r="K6475" i="1"/>
  <c r="K6476" i="1"/>
  <c r="K6477" i="1"/>
  <c r="K6478" i="1"/>
  <c r="K6479" i="1"/>
  <c r="K6480" i="1"/>
  <c r="K6481" i="1"/>
  <c r="K6482" i="1"/>
  <c r="K6483" i="1"/>
  <c r="K6484" i="1"/>
  <c r="K6485" i="1"/>
  <c r="K6486" i="1"/>
  <c r="K6487" i="1"/>
  <c r="K6488" i="1"/>
  <c r="K6489" i="1"/>
  <c r="K6490" i="1"/>
  <c r="K6491" i="1"/>
  <c r="K6492" i="1"/>
  <c r="K6493" i="1"/>
  <c r="K6494" i="1"/>
  <c r="K6495" i="1"/>
  <c r="K6496" i="1"/>
  <c r="K6497" i="1"/>
  <c r="K6498" i="1"/>
  <c r="K6499" i="1"/>
  <c r="K6500" i="1"/>
  <c r="K6501" i="1"/>
  <c r="K6502" i="1"/>
  <c r="K6503" i="1"/>
  <c r="K6504" i="1"/>
  <c r="K6505" i="1"/>
  <c r="K6506" i="1"/>
  <c r="K6507" i="1"/>
  <c r="K6508" i="1"/>
  <c r="K6509" i="1"/>
  <c r="K6510" i="1"/>
  <c r="K6511" i="1"/>
  <c r="K6512" i="1"/>
  <c r="K6513" i="1"/>
  <c r="K6514" i="1"/>
  <c r="K6515" i="1"/>
  <c r="K6516" i="1"/>
  <c r="K6517" i="1"/>
  <c r="K6518" i="1"/>
  <c r="K6519" i="1"/>
  <c r="K6520" i="1"/>
  <c r="K6521" i="1"/>
  <c r="K6522" i="1"/>
  <c r="K6523" i="1"/>
  <c r="K6524" i="1"/>
  <c r="K6525" i="1"/>
  <c r="K6526" i="1"/>
  <c r="K6527" i="1"/>
  <c r="K6528" i="1"/>
  <c r="K6529" i="1"/>
  <c r="K6530" i="1"/>
  <c r="K6531" i="1"/>
  <c r="K6532" i="1"/>
  <c r="K6533" i="1"/>
  <c r="K6534" i="1"/>
  <c r="K6535" i="1"/>
  <c r="K6536" i="1"/>
  <c r="K6537" i="1"/>
  <c r="K6538" i="1"/>
  <c r="K6539" i="1"/>
  <c r="K6540" i="1"/>
  <c r="K6541" i="1"/>
  <c r="K6542" i="1"/>
  <c r="K6543" i="1"/>
  <c r="K6544" i="1"/>
  <c r="K6545" i="1"/>
  <c r="K6546" i="1"/>
  <c r="K6547" i="1"/>
  <c r="K6548" i="1"/>
  <c r="K6549" i="1"/>
  <c r="K6550" i="1"/>
  <c r="K6551" i="1"/>
  <c r="K6552" i="1"/>
  <c r="K6553" i="1"/>
  <c r="K6554" i="1"/>
  <c r="K6555" i="1"/>
  <c r="K6556" i="1"/>
  <c r="K6557" i="1"/>
  <c r="K6558" i="1"/>
  <c r="K6559" i="1"/>
  <c r="K6560" i="1"/>
  <c r="K6561" i="1"/>
  <c r="K6562" i="1"/>
  <c r="K6563" i="1"/>
  <c r="K6564" i="1"/>
  <c r="K6565" i="1"/>
  <c r="K6566" i="1"/>
  <c r="K6567" i="1"/>
  <c r="K6568" i="1"/>
  <c r="K6569" i="1"/>
  <c r="K6570" i="1"/>
  <c r="K6571" i="1"/>
  <c r="K6572" i="1"/>
  <c r="K6573" i="1"/>
  <c r="K6574" i="1"/>
  <c r="K6575" i="1"/>
  <c r="K6576" i="1"/>
  <c r="K6577" i="1"/>
  <c r="K6578" i="1"/>
  <c r="K6579" i="1"/>
  <c r="K6580" i="1"/>
  <c r="K6581" i="1"/>
  <c r="K6582" i="1"/>
  <c r="K6583" i="1"/>
  <c r="K6584" i="1"/>
  <c r="K6585" i="1"/>
  <c r="K6586" i="1"/>
  <c r="K6587" i="1"/>
  <c r="K6588" i="1"/>
  <c r="K6589" i="1"/>
  <c r="K6590" i="1"/>
  <c r="K6591" i="1"/>
  <c r="K6592" i="1"/>
  <c r="K6593" i="1"/>
  <c r="K6594" i="1"/>
  <c r="K6595" i="1"/>
  <c r="K6596" i="1"/>
  <c r="K6597" i="1"/>
  <c r="K6598" i="1"/>
  <c r="K6599" i="1"/>
  <c r="K6600" i="1"/>
  <c r="K6601" i="1"/>
  <c r="K6602" i="1"/>
  <c r="K6603" i="1"/>
  <c r="K6604" i="1"/>
  <c r="K6605" i="1"/>
  <c r="K6606" i="1"/>
  <c r="K6607" i="1"/>
  <c r="K6608" i="1"/>
  <c r="K6609" i="1"/>
  <c r="K6610" i="1"/>
  <c r="K6611" i="1"/>
  <c r="K6612" i="1"/>
  <c r="K6613" i="1"/>
  <c r="K6614" i="1"/>
  <c r="K6615" i="1"/>
  <c r="K6616" i="1"/>
  <c r="K6617" i="1"/>
  <c r="K6618" i="1"/>
  <c r="K6619" i="1"/>
  <c r="K6620" i="1"/>
  <c r="K6621" i="1"/>
  <c r="K6622" i="1"/>
  <c r="K6623" i="1"/>
  <c r="K6624" i="1"/>
  <c r="K6625" i="1"/>
  <c r="K6626" i="1"/>
  <c r="K6627" i="1"/>
  <c r="K6628" i="1"/>
  <c r="K6629" i="1"/>
  <c r="K6630" i="1"/>
  <c r="K6631" i="1"/>
  <c r="K6632" i="1"/>
  <c r="K6633" i="1"/>
  <c r="K6634" i="1"/>
  <c r="K6635" i="1"/>
  <c r="K6636" i="1"/>
  <c r="K6637" i="1"/>
  <c r="K6638" i="1"/>
  <c r="K6639" i="1"/>
  <c r="K6640" i="1"/>
  <c r="K6641" i="1"/>
  <c r="K6642" i="1"/>
  <c r="K6643" i="1"/>
  <c r="K6644" i="1"/>
  <c r="K6645" i="1"/>
  <c r="K6646" i="1"/>
  <c r="K6647" i="1"/>
  <c r="K6648" i="1"/>
  <c r="K6649" i="1"/>
  <c r="K6650" i="1"/>
  <c r="K6651" i="1"/>
  <c r="K6652" i="1"/>
  <c r="K6653" i="1"/>
  <c r="K6654" i="1"/>
  <c r="K6655" i="1"/>
  <c r="K6656" i="1"/>
  <c r="K6657" i="1"/>
  <c r="K6658" i="1"/>
  <c r="K6659" i="1"/>
  <c r="K6660" i="1"/>
  <c r="K6661" i="1"/>
  <c r="K6662" i="1"/>
  <c r="K6663" i="1"/>
  <c r="K6664" i="1"/>
  <c r="K6665" i="1"/>
  <c r="K6666" i="1"/>
  <c r="K6667" i="1"/>
  <c r="K6668" i="1"/>
  <c r="K6669" i="1"/>
  <c r="K6670" i="1"/>
  <c r="K6671" i="1"/>
  <c r="K6672" i="1"/>
  <c r="K6673" i="1"/>
  <c r="K6674" i="1"/>
  <c r="K6675" i="1"/>
  <c r="K6676" i="1"/>
  <c r="K6677" i="1"/>
  <c r="K6678" i="1"/>
  <c r="K6679" i="1"/>
  <c r="K6680" i="1"/>
  <c r="K6681" i="1"/>
  <c r="K6682" i="1"/>
  <c r="K6683" i="1"/>
  <c r="K6684" i="1"/>
  <c r="K6685" i="1"/>
  <c r="K6686" i="1"/>
  <c r="K6687" i="1"/>
  <c r="K6688" i="1"/>
  <c r="K6689" i="1"/>
  <c r="K6690" i="1"/>
  <c r="K6691" i="1"/>
  <c r="K6692" i="1"/>
  <c r="K6693" i="1"/>
  <c r="K6694" i="1"/>
  <c r="K6695" i="1"/>
  <c r="K6696" i="1"/>
  <c r="K6697" i="1"/>
  <c r="K6698" i="1"/>
  <c r="K6699" i="1"/>
  <c r="K6700" i="1"/>
  <c r="K6701" i="1"/>
  <c r="K6702" i="1"/>
  <c r="K6703" i="1"/>
  <c r="K6704" i="1"/>
  <c r="K6705" i="1"/>
  <c r="K6706" i="1"/>
  <c r="K6707" i="1"/>
  <c r="K6708" i="1"/>
  <c r="K6709" i="1"/>
  <c r="K6710" i="1"/>
  <c r="K6711" i="1"/>
  <c r="K6712" i="1"/>
  <c r="K6713" i="1"/>
  <c r="K6714" i="1"/>
  <c r="K6715" i="1"/>
  <c r="K6716" i="1"/>
  <c r="K6717" i="1"/>
  <c r="K6718" i="1"/>
  <c r="K6719" i="1"/>
  <c r="K6720" i="1"/>
  <c r="K6721" i="1"/>
  <c r="K6722" i="1"/>
  <c r="K6723" i="1"/>
  <c r="K6724" i="1"/>
  <c r="K6725" i="1"/>
  <c r="K6726" i="1"/>
  <c r="K6727" i="1"/>
  <c r="K6728" i="1"/>
  <c r="K6729" i="1"/>
  <c r="K6730" i="1"/>
  <c r="K6731" i="1"/>
  <c r="K6732" i="1"/>
  <c r="K6733" i="1"/>
  <c r="K6734" i="1"/>
  <c r="K6735" i="1"/>
  <c r="K6736" i="1"/>
  <c r="K6737" i="1"/>
  <c r="K6738" i="1"/>
  <c r="K6739" i="1"/>
  <c r="K6740" i="1"/>
  <c r="K6741" i="1"/>
  <c r="K6742" i="1"/>
  <c r="K6743" i="1"/>
  <c r="K6744" i="1"/>
  <c r="K6745" i="1"/>
  <c r="K6746" i="1"/>
  <c r="K6747" i="1"/>
  <c r="K6748" i="1"/>
  <c r="K6749" i="1"/>
  <c r="K6750" i="1"/>
  <c r="K6751" i="1"/>
  <c r="K6752" i="1"/>
  <c r="K6753" i="1"/>
  <c r="K6754" i="1"/>
  <c r="K6755" i="1"/>
  <c r="K6756" i="1"/>
  <c r="K6757" i="1"/>
  <c r="K6758" i="1"/>
  <c r="K6759" i="1"/>
  <c r="K6760" i="1"/>
  <c r="K6761" i="1"/>
  <c r="K6762" i="1"/>
  <c r="K6763" i="1"/>
  <c r="K6764" i="1"/>
  <c r="K6765" i="1"/>
  <c r="K6766" i="1"/>
  <c r="K6767" i="1"/>
  <c r="K6768" i="1"/>
  <c r="K6769" i="1"/>
  <c r="K6770" i="1"/>
  <c r="K6771" i="1"/>
  <c r="K6772" i="1"/>
  <c r="K6773" i="1"/>
  <c r="K6774" i="1"/>
  <c r="K6775" i="1"/>
  <c r="K6776" i="1"/>
  <c r="K6777" i="1"/>
  <c r="K6778" i="1"/>
  <c r="K6779" i="1"/>
  <c r="K6780" i="1"/>
  <c r="K6781" i="1"/>
  <c r="K6782" i="1"/>
  <c r="K6783" i="1"/>
  <c r="K6784" i="1"/>
  <c r="K6785" i="1"/>
  <c r="K6786" i="1"/>
  <c r="K6787" i="1"/>
  <c r="K6788" i="1"/>
  <c r="K6789" i="1"/>
  <c r="K6790" i="1"/>
  <c r="K6791" i="1"/>
  <c r="K6792" i="1"/>
  <c r="K6793" i="1"/>
  <c r="K6794" i="1"/>
  <c r="K6795" i="1"/>
  <c r="K6796" i="1"/>
  <c r="K6797" i="1"/>
  <c r="K6798" i="1"/>
  <c r="K6799" i="1"/>
  <c r="K6800" i="1"/>
  <c r="K6801" i="1"/>
  <c r="K6802" i="1"/>
  <c r="K6803" i="1"/>
  <c r="K6804" i="1"/>
  <c r="K6805" i="1"/>
  <c r="K6806" i="1"/>
  <c r="K6807" i="1"/>
  <c r="K6808" i="1"/>
  <c r="K6809" i="1"/>
  <c r="K6810" i="1"/>
  <c r="K6811" i="1"/>
  <c r="K6812" i="1"/>
  <c r="K6813" i="1"/>
  <c r="K6814" i="1"/>
  <c r="K6815" i="1"/>
  <c r="K6816" i="1"/>
  <c r="K6817" i="1"/>
  <c r="K6818" i="1"/>
  <c r="K6819" i="1"/>
  <c r="K6820" i="1"/>
  <c r="K6821" i="1"/>
  <c r="K6822" i="1"/>
  <c r="K6823" i="1"/>
  <c r="K6824" i="1"/>
  <c r="K6825" i="1"/>
  <c r="K6826" i="1"/>
  <c r="K6827" i="1"/>
  <c r="K6828" i="1"/>
  <c r="K6829" i="1"/>
  <c r="K6830" i="1"/>
  <c r="K6831" i="1"/>
  <c r="K6832" i="1"/>
  <c r="K6833" i="1"/>
  <c r="K6834" i="1"/>
  <c r="K6835" i="1"/>
  <c r="K6836" i="1"/>
  <c r="K6837" i="1"/>
  <c r="K6838" i="1"/>
  <c r="K6839" i="1"/>
  <c r="K6840" i="1"/>
  <c r="K6841" i="1"/>
  <c r="K6842" i="1"/>
  <c r="K6843" i="1"/>
  <c r="K6844" i="1"/>
  <c r="K6845" i="1"/>
  <c r="K6846" i="1"/>
  <c r="K6847" i="1"/>
  <c r="K6848" i="1"/>
  <c r="K6849" i="1"/>
  <c r="K6850" i="1"/>
  <c r="K6851" i="1"/>
  <c r="K6852" i="1"/>
  <c r="K6853" i="1"/>
  <c r="K6854" i="1"/>
  <c r="K6855" i="1"/>
  <c r="K6856" i="1"/>
  <c r="K6857" i="1"/>
  <c r="K6858" i="1"/>
  <c r="K6859" i="1"/>
  <c r="K6860" i="1"/>
  <c r="K6861" i="1"/>
  <c r="K6862" i="1"/>
  <c r="K6863" i="1"/>
  <c r="K6864" i="1"/>
  <c r="K6865" i="1"/>
  <c r="K6866" i="1"/>
  <c r="K6867" i="1"/>
  <c r="K6868" i="1"/>
  <c r="K6869" i="1"/>
  <c r="K6870" i="1"/>
  <c r="K6871" i="1"/>
  <c r="K6872" i="1"/>
  <c r="K6873" i="1"/>
  <c r="K6874" i="1"/>
  <c r="K6875" i="1"/>
  <c r="K6876" i="1"/>
  <c r="K6877" i="1"/>
  <c r="K6878" i="1"/>
  <c r="K6879" i="1"/>
  <c r="K6880" i="1"/>
  <c r="K6881" i="1"/>
  <c r="K6882" i="1"/>
  <c r="K6883" i="1"/>
  <c r="K6884" i="1"/>
  <c r="K6885" i="1"/>
  <c r="K6886" i="1"/>
  <c r="K6887" i="1"/>
  <c r="K6888" i="1"/>
  <c r="K6889" i="1"/>
  <c r="K6890" i="1"/>
  <c r="K6891" i="1"/>
  <c r="K6892" i="1"/>
  <c r="K6893" i="1"/>
  <c r="K6894" i="1"/>
  <c r="K6895" i="1"/>
  <c r="K6896" i="1"/>
  <c r="K6897" i="1"/>
  <c r="K6898" i="1"/>
  <c r="K6899" i="1"/>
  <c r="K6900" i="1"/>
  <c r="K6901" i="1"/>
  <c r="K6902" i="1"/>
  <c r="K6903" i="1"/>
  <c r="K6904" i="1"/>
  <c r="K6905" i="1"/>
  <c r="K6906" i="1"/>
  <c r="K6907" i="1"/>
  <c r="K6908" i="1"/>
  <c r="K6909" i="1"/>
  <c r="K6910" i="1"/>
  <c r="K6911" i="1"/>
  <c r="K6912" i="1"/>
  <c r="K6913" i="1"/>
  <c r="K6914" i="1"/>
  <c r="K6915" i="1"/>
  <c r="K6916" i="1"/>
  <c r="K6917" i="1"/>
  <c r="K6918" i="1"/>
  <c r="K6919" i="1"/>
  <c r="K6920" i="1"/>
  <c r="K6921" i="1"/>
  <c r="K6922" i="1"/>
  <c r="K6923" i="1"/>
  <c r="K6924" i="1"/>
  <c r="K6925" i="1"/>
  <c r="K6926" i="1"/>
  <c r="K6927" i="1"/>
  <c r="K6928" i="1"/>
  <c r="K6929" i="1"/>
  <c r="K6930" i="1"/>
  <c r="K6931" i="1"/>
  <c r="K6932" i="1"/>
  <c r="K6933" i="1"/>
  <c r="K6934" i="1"/>
  <c r="K6935" i="1"/>
  <c r="K6936" i="1"/>
  <c r="K6937" i="1"/>
  <c r="K6938" i="1"/>
  <c r="K6939" i="1"/>
  <c r="K6940" i="1"/>
  <c r="K6941" i="1"/>
  <c r="K6942" i="1"/>
  <c r="K6943" i="1"/>
  <c r="K6944" i="1"/>
  <c r="K6945" i="1"/>
  <c r="K6946" i="1"/>
  <c r="K6947" i="1"/>
  <c r="K6948" i="1"/>
  <c r="K6949" i="1"/>
  <c r="K6950" i="1"/>
  <c r="K6951" i="1"/>
  <c r="K6952" i="1"/>
  <c r="K6953" i="1"/>
  <c r="K6954" i="1"/>
  <c r="K6955" i="1"/>
  <c r="K6956" i="1"/>
  <c r="K6957" i="1"/>
  <c r="K6958" i="1"/>
  <c r="K6959" i="1"/>
  <c r="K6960" i="1"/>
  <c r="K6961" i="1"/>
  <c r="K6962" i="1"/>
  <c r="K6963" i="1"/>
  <c r="K6964" i="1"/>
  <c r="K6965" i="1"/>
  <c r="K6966" i="1"/>
  <c r="K6967" i="1"/>
  <c r="K6968" i="1"/>
  <c r="K6969" i="1"/>
  <c r="K6970" i="1"/>
  <c r="K6971" i="1"/>
  <c r="K6972" i="1"/>
  <c r="K6973" i="1"/>
  <c r="K6974" i="1"/>
  <c r="K6975" i="1"/>
  <c r="K6976" i="1"/>
  <c r="K6977" i="1"/>
  <c r="K6978" i="1"/>
  <c r="K6979" i="1"/>
  <c r="K6980" i="1"/>
  <c r="K6981" i="1"/>
  <c r="K6982" i="1"/>
  <c r="K6983" i="1"/>
  <c r="K6984" i="1"/>
  <c r="K6985" i="1"/>
  <c r="K6986" i="1"/>
  <c r="K6987" i="1"/>
  <c r="K6988" i="1"/>
  <c r="K6989" i="1"/>
  <c r="K6990" i="1"/>
  <c r="K6991" i="1"/>
  <c r="K6992" i="1"/>
  <c r="K6993" i="1"/>
  <c r="K6994" i="1"/>
  <c r="K6995" i="1"/>
  <c r="K6996" i="1"/>
  <c r="K6997" i="1"/>
  <c r="K6998" i="1"/>
  <c r="K6999" i="1"/>
  <c r="K7000" i="1"/>
  <c r="K7001" i="1"/>
  <c r="K7002" i="1"/>
  <c r="K7003" i="1"/>
  <c r="K7004" i="1"/>
  <c r="K7005" i="1"/>
  <c r="K7006" i="1"/>
  <c r="K7007" i="1"/>
  <c r="K7008" i="1"/>
  <c r="K7009" i="1"/>
  <c r="K7010" i="1"/>
  <c r="K7011" i="1"/>
  <c r="K7012" i="1"/>
  <c r="K7013" i="1"/>
  <c r="K7014" i="1"/>
  <c r="K7015" i="1"/>
  <c r="K7016" i="1"/>
  <c r="K7017" i="1"/>
  <c r="K7018" i="1"/>
  <c r="K7019" i="1"/>
  <c r="K7020" i="1"/>
  <c r="K7021" i="1"/>
  <c r="K7022" i="1"/>
  <c r="K7023" i="1"/>
  <c r="K7024" i="1"/>
  <c r="K7025" i="1"/>
  <c r="K7026" i="1"/>
  <c r="K7027" i="1"/>
  <c r="K7028" i="1"/>
  <c r="K7029" i="1"/>
  <c r="K7030" i="1"/>
  <c r="K7031" i="1"/>
  <c r="K7032" i="1"/>
  <c r="K7033" i="1"/>
  <c r="K7034" i="1"/>
  <c r="K7035" i="1"/>
  <c r="K7036" i="1"/>
  <c r="K7037" i="1"/>
  <c r="K7038" i="1"/>
  <c r="K7039" i="1"/>
  <c r="K7040" i="1"/>
  <c r="K7041" i="1"/>
  <c r="K7042" i="1"/>
  <c r="K7043" i="1"/>
  <c r="K7044" i="1"/>
  <c r="K7045" i="1"/>
  <c r="K7046" i="1"/>
  <c r="K7047" i="1"/>
  <c r="K7048" i="1"/>
  <c r="K7049" i="1"/>
  <c r="K7050" i="1"/>
  <c r="K7051" i="1"/>
  <c r="K7052" i="1"/>
  <c r="K7053" i="1"/>
  <c r="K7054" i="1"/>
  <c r="K7055" i="1"/>
  <c r="K7056" i="1"/>
  <c r="K7057" i="1"/>
  <c r="K7058" i="1"/>
  <c r="K7059" i="1"/>
  <c r="K7060" i="1"/>
  <c r="K7061" i="1"/>
  <c r="K7062" i="1"/>
  <c r="K7063" i="1"/>
  <c r="K7064" i="1"/>
  <c r="K7065" i="1"/>
  <c r="K7066" i="1"/>
  <c r="K7067" i="1"/>
  <c r="K7068" i="1"/>
  <c r="K7069" i="1"/>
  <c r="K7070" i="1"/>
  <c r="K7071" i="1"/>
  <c r="K7072" i="1"/>
  <c r="K7073" i="1"/>
  <c r="K7074" i="1"/>
  <c r="K7075" i="1"/>
  <c r="K7076" i="1"/>
  <c r="K7077" i="1"/>
  <c r="K7078" i="1"/>
  <c r="K7079" i="1"/>
  <c r="K7080" i="1"/>
  <c r="K7081" i="1"/>
  <c r="K7082" i="1"/>
  <c r="K7083" i="1"/>
  <c r="K7084" i="1"/>
  <c r="K7085" i="1"/>
  <c r="K7086" i="1"/>
  <c r="K7087" i="1"/>
  <c r="K7088" i="1"/>
  <c r="K7089" i="1"/>
  <c r="K7090" i="1"/>
  <c r="K7091" i="1"/>
  <c r="K7092" i="1"/>
  <c r="K7093" i="1"/>
  <c r="K7094" i="1"/>
  <c r="K7095" i="1"/>
  <c r="K7096" i="1"/>
  <c r="K7097" i="1"/>
  <c r="K7098" i="1"/>
  <c r="K7099" i="1"/>
  <c r="K7100" i="1"/>
  <c r="K7101" i="1"/>
  <c r="K7102" i="1"/>
  <c r="K7103" i="1"/>
  <c r="K7104" i="1"/>
  <c r="K7105" i="1"/>
  <c r="K7106" i="1"/>
  <c r="K7107" i="1"/>
  <c r="K7108" i="1"/>
  <c r="K7109" i="1"/>
  <c r="K7110" i="1"/>
  <c r="K7111" i="1"/>
  <c r="K7112" i="1"/>
  <c r="K7113" i="1"/>
  <c r="K7114" i="1"/>
  <c r="K7115" i="1"/>
  <c r="K7116" i="1"/>
  <c r="K7117" i="1"/>
  <c r="K7118" i="1"/>
  <c r="K7119" i="1"/>
  <c r="K7120" i="1"/>
  <c r="K7121" i="1"/>
  <c r="K7122" i="1"/>
  <c r="K7123" i="1"/>
  <c r="K7124" i="1"/>
  <c r="K7125" i="1"/>
  <c r="K7126" i="1"/>
  <c r="K7127" i="1"/>
  <c r="K7128" i="1"/>
  <c r="K7129" i="1"/>
  <c r="K7130" i="1"/>
  <c r="K7131" i="1"/>
  <c r="K7132" i="1"/>
  <c r="K7133" i="1"/>
  <c r="K7134" i="1"/>
  <c r="K7135" i="1"/>
  <c r="K7136" i="1"/>
  <c r="K7137" i="1"/>
  <c r="K7138" i="1"/>
  <c r="K7139" i="1"/>
  <c r="K7140" i="1"/>
  <c r="K7141" i="1"/>
  <c r="K7142" i="1"/>
  <c r="K7143" i="1"/>
  <c r="K7144" i="1"/>
  <c r="K7145" i="1"/>
  <c r="K7146" i="1"/>
  <c r="K7147" i="1"/>
  <c r="K7148" i="1"/>
  <c r="K7149" i="1"/>
  <c r="K7150" i="1"/>
  <c r="K7151" i="1"/>
  <c r="K7152" i="1"/>
  <c r="K7153" i="1"/>
  <c r="K7154" i="1"/>
  <c r="K7155" i="1"/>
  <c r="K7156" i="1"/>
  <c r="K7157" i="1"/>
  <c r="K7158" i="1"/>
  <c r="K7159" i="1"/>
  <c r="K7160" i="1"/>
  <c r="K7161" i="1"/>
  <c r="K7162" i="1"/>
  <c r="K7163" i="1"/>
  <c r="K7164" i="1"/>
  <c r="K7165" i="1"/>
  <c r="K7166" i="1"/>
  <c r="K7167" i="1"/>
  <c r="K7168" i="1"/>
  <c r="K7169" i="1"/>
  <c r="K7170" i="1"/>
  <c r="K7171" i="1"/>
  <c r="K7172" i="1"/>
  <c r="K7173" i="1"/>
  <c r="K7174" i="1"/>
  <c r="K7175" i="1"/>
  <c r="K7176" i="1"/>
  <c r="K7177" i="1"/>
  <c r="K7178" i="1"/>
  <c r="K7179" i="1"/>
  <c r="K7180" i="1"/>
  <c r="K7181" i="1"/>
  <c r="K7182" i="1"/>
  <c r="K7183" i="1"/>
  <c r="K7184" i="1"/>
  <c r="K7185" i="1"/>
  <c r="K7186" i="1"/>
  <c r="K7187" i="1"/>
  <c r="K7188" i="1"/>
  <c r="K7189" i="1"/>
  <c r="K7190" i="1"/>
  <c r="K7191" i="1"/>
  <c r="K7192" i="1"/>
  <c r="K7193" i="1"/>
  <c r="K7194" i="1"/>
  <c r="K7195" i="1"/>
  <c r="K7196" i="1"/>
  <c r="K7197" i="1"/>
  <c r="K7198" i="1"/>
  <c r="K7199" i="1"/>
  <c r="K7200" i="1"/>
  <c r="K7201" i="1"/>
  <c r="K7202" i="1"/>
  <c r="K7203" i="1"/>
  <c r="K7204" i="1"/>
  <c r="K7205" i="1"/>
  <c r="K7206" i="1"/>
  <c r="K7207" i="1"/>
  <c r="K7208" i="1"/>
  <c r="K7209" i="1"/>
  <c r="K7210" i="1"/>
  <c r="K7211" i="1"/>
  <c r="K7212" i="1"/>
  <c r="K7213" i="1"/>
  <c r="K7214" i="1"/>
  <c r="K7215" i="1"/>
  <c r="K7216" i="1"/>
  <c r="K7217" i="1"/>
  <c r="K7218" i="1"/>
  <c r="K7219" i="1"/>
  <c r="K7220" i="1"/>
  <c r="K7221" i="1"/>
  <c r="K7222" i="1"/>
  <c r="K7223" i="1"/>
  <c r="K7224" i="1"/>
  <c r="K7225" i="1"/>
  <c r="K7226" i="1"/>
  <c r="K7227" i="1"/>
  <c r="K7228" i="1"/>
  <c r="K7229" i="1"/>
  <c r="K7230" i="1"/>
  <c r="K7231" i="1"/>
  <c r="K7232" i="1"/>
  <c r="K7233" i="1"/>
  <c r="K7234" i="1"/>
  <c r="K7235" i="1"/>
  <c r="K7236" i="1"/>
  <c r="K7237" i="1"/>
  <c r="K7238" i="1"/>
  <c r="K7239" i="1"/>
  <c r="K7240" i="1"/>
  <c r="K7241" i="1"/>
  <c r="K7242" i="1"/>
  <c r="K7243" i="1"/>
  <c r="K7244" i="1"/>
  <c r="K7245" i="1"/>
  <c r="K7246" i="1"/>
  <c r="K7247" i="1"/>
  <c r="K7248" i="1"/>
  <c r="K7249" i="1"/>
  <c r="K7250" i="1"/>
  <c r="K7251" i="1"/>
  <c r="K7252" i="1"/>
  <c r="K7253" i="1"/>
  <c r="K7254" i="1"/>
  <c r="K7255" i="1"/>
  <c r="K7256" i="1"/>
  <c r="K7257" i="1"/>
  <c r="K7258" i="1"/>
  <c r="K7259" i="1"/>
  <c r="K7260" i="1"/>
  <c r="K7261" i="1"/>
  <c r="K7262" i="1"/>
  <c r="K7263" i="1"/>
  <c r="K7264" i="1"/>
  <c r="K7265" i="1"/>
  <c r="K7266" i="1"/>
  <c r="K7267" i="1"/>
  <c r="K7268" i="1"/>
  <c r="K7269" i="1"/>
  <c r="K7270" i="1"/>
  <c r="K7271" i="1"/>
  <c r="K7272" i="1"/>
  <c r="K7273" i="1"/>
  <c r="K7274" i="1"/>
  <c r="K7275" i="1"/>
  <c r="K7276" i="1"/>
  <c r="K7277" i="1"/>
  <c r="K7278" i="1"/>
  <c r="K7279" i="1"/>
  <c r="K7280" i="1"/>
  <c r="K7281" i="1"/>
  <c r="K7282" i="1"/>
  <c r="K7283" i="1"/>
  <c r="K7284" i="1"/>
  <c r="K7285" i="1"/>
  <c r="K7286" i="1"/>
  <c r="K7287" i="1"/>
  <c r="K7288" i="1"/>
  <c r="K7289" i="1"/>
  <c r="K7290" i="1"/>
  <c r="K7291" i="1"/>
  <c r="K7292" i="1"/>
  <c r="K7293" i="1"/>
  <c r="K7294" i="1"/>
  <c r="K7295" i="1"/>
  <c r="K7296" i="1"/>
  <c r="K7297" i="1"/>
  <c r="K7298" i="1"/>
  <c r="K7299" i="1"/>
  <c r="K7300" i="1"/>
  <c r="K7301" i="1"/>
  <c r="K7302" i="1"/>
  <c r="K7303" i="1"/>
  <c r="K7304" i="1"/>
  <c r="K7305" i="1"/>
  <c r="K7306" i="1"/>
  <c r="K7307" i="1"/>
  <c r="K7308" i="1"/>
  <c r="K7309" i="1"/>
  <c r="K7310" i="1"/>
  <c r="K7311" i="1"/>
  <c r="K7312" i="1"/>
  <c r="K7313" i="1"/>
  <c r="K7314" i="1"/>
  <c r="K7315" i="1"/>
  <c r="K7316" i="1"/>
  <c r="K7317" i="1"/>
  <c r="K7318" i="1"/>
  <c r="K7319" i="1"/>
  <c r="K7320" i="1"/>
  <c r="K7321" i="1"/>
  <c r="K7322" i="1"/>
  <c r="K7323" i="1"/>
  <c r="K7324" i="1"/>
  <c r="K7325" i="1"/>
  <c r="K7326" i="1"/>
  <c r="K7327" i="1"/>
  <c r="K7328" i="1"/>
  <c r="K7329" i="1"/>
  <c r="K7330" i="1"/>
  <c r="K7331" i="1"/>
  <c r="K7332" i="1"/>
  <c r="K7333" i="1"/>
  <c r="K7334" i="1"/>
  <c r="K7335" i="1"/>
  <c r="K7336" i="1"/>
  <c r="K7337" i="1"/>
  <c r="K7338" i="1"/>
  <c r="K7339" i="1"/>
  <c r="K7340" i="1"/>
  <c r="K7341" i="1"/>
  <c r="K7342" i="1"/>
  <c r="K7343" i="1"/>
  <c r="K7344" i="1"/>
  <c r="K7345" i="1"/>
  <c r="K7346" i="1"/>
  <c r="K7347" i="1"/>
  <c r="K7348" i="1"/>
  <c r="K7349" i="1"/>
  <c r="K7350" i="1"/>
  <c r="K7351" i="1"/>
  <c r="K7352" i="1"/>
  <c r="K7353" i="1"/>
  <c r="K7354" i="1"/>
  <c r="K7355" i="1"/>
  <c r="K7356" i="1"/>
  <c r="K7357" i="1"/>
  <c r="K7358" i="1"/>
  <c r="K7359" i="1"/>
  <c r="K7360" i="1"/>
  <c r="K7361" i="1"/>
  <c r="K7362" i="1"/>
  <c r="K7363" i="1"/>
  <c r="K7364" i="1"/>
  <c r="K7365" i="1"/>
  <c r="K7366" i="1"/>
  <c r="K7367" i="1"/>
  <c r="K7368" i="1"/>
  <c r="K7369" i="1"/>
  <c r="K7370" i="1"/>
  <c r="K7371" i="1"/>
  <c r="K7372" i="1"/>
  <c r="K7373" i="1"/>
  <c r="K7374" i="1"/>
  <c r="K7375" i="1"/>
  <c r="K7376" i="1"/>
  <c r="K7377" i="1"/>
  <c r="K7378" i="1"/>
  <c r="K7379" i="1"/>
  <c r="K7380" i="1"/>
  <c r="K7381" i="1"/>
  <c r="K7382" i="1"/>
  <c r="K7383" i="1"/>
  <c r="K7384" i="1"/>
  <c r="K7385" i="1"/>
  <c r="K7386" i="1"/>
  <c r="K7387" i="1"/>
  <c r="K7388" i="1"/>
  <c r="K7389" i="1"/>
  <c r="K7390" i="1"/>
  <c r="K7391" i="1"/>
  <c r="K7392" i="1"/>
  <c r="K7393" i="1"/>
  <c r="K7394" i="1"/>
  <c r="K7395" i="1"/>
  <c r="K7396" i="1"/>
  <c r="K7397" i="1"/>
  <c r="K7398" i="1"/>
  <c r="K7399" i="1"/>
  <c r="K7400" i="1"/>
  <c r="K7401" i="1"/>
  <c r="K7402" i="1"/>
  <c r="K7403" i="1"/>
  <c r="K7404" i="1"/>
  <c r="K7405" i="1"/>
  <c r="K7406" i="1"/>
  <c r="K7407" i="1"/>
  <c r="K7408" i="1"/>
  <c r="K7409" i="1"/>
  <c r="K7410" i="1"/>
  <c r="K7411" i="1"/>
  <c r="K7412" i="1"/>
  <c r="K7413" i="1"/>
  <c r="K7414" i="1"/>
  <c r="K7415" i="1"/>
  <c r="K7416" i="1"/>
  <c r="K7417" i="1"/>
  <c r="K7418" i="1"/>
  <c r="K7419" i="1"/>
  <c r="K7420" i="1"/>
  <c r="K7421" i="1"/>
  <c r="K7422" i="1"/>
  <c r="K7423" i="1"/>
  <c r="K7424" i="1"/>
  <c r="K7425" i="1"/>
  <c r="K7426" i="1"/>
  <c r="K7427" i="1"/>
  <c r="K7428" i="1"/>
  <c r="K7429" i="1"/>
  <c r="K7430" i="1"/>
  <c r="K7431" i="1"/>
  <c r="K7432" i="1"/>
  <c r="K7433" i="1"/>
  <c r="K7434" i="1"/>
  <c r="K7435" i="1"/>
  <c r="K7436" i="1"/>
  <c r="K7437" i="1"/>
  <c r="K7438" i="1"/>
  <c r="K7439" i="1"/>
  <c r="K7440" i="1"/>
  <c r="K7441" i="1"/>
  <c r="K7442" i="1"/>
  <c r="K7443" i="1"/>
  <c r="K7444" i="1"/>
  <c r="K7445" i="1"/>
  <c r="K7446" i="1"/>
  <c r="K7447" i="1"/>
  <c r="K7448" i="1"/>
  <c r="K7449" i="1"/>
  <c r="K7450" i="1"/>
  <c r="K7451" i="1"/>
  <c r="K7452" i="1"/>
  <c r="K7453" i="1"/>
  <c r="K7454" i="1"/>
  <c r="K7455" i="1"/>
  <c r="K7456" i="1"/>
  <c r="K7457" i="1"/>
  <c r="K7458" i="1"/>
  <c r="K7459" i="1"/>
  <c r="K7460" i="1"/>
  <c r="K7461" i="1"/>
  <c r="K7462" i="1"/>
  <c r="K7463" i="1"/>
  <c r="K7464" i="1"/>
  <c r="K7465" i="1"/>
  <c r="K7466" i="1"/>
  <c r="K7467" i="1"/>
  <c r="K7468" i="1"/>
  <c r="K7469" i="1"/>
  <c r="K7470" i="1"/>
  <c r="K7471" i="1"/>
  <c r="K7472" i="1"/>
  <c r="K7473" i="1"/>
  <c r="K7474" i="1"/>
  <c r="K7475" i="1"/>
  <c r="K7476" i="1"/>
  <c r="K7477" i="1"/>
  <c r="K7478" i="1"/>
  <c r="K7479" i="1"/>
  <c r="K7480" i="1"/>
  <c r="K7481" i="1"/>
  <c r="K7482" i="1"/>
  <c r="K7483" i="1"/>
  <c r="K7484" i="1"/>
  <c r="K7485" i="1"/>
  <c r="K7486" i="1"/>
  <c r="K7487" i="1"/>
  <c r="K7488" i="1"/>
  <c r="K7489" i="1"/>
  <c r="K7490" i="1"/>
  <c r="K7491" i="1"/>
  <c r="K7492" i="1"/>
  <c r="K7493" i="1"/>
  <c r="K7494" i="1"/>
  <c r="K7495" i="1"/>
  <c r="K7496" i="1"/>
  <c r="K7497" i="1"/>
  <c r="K7498" i="1"/>
  <c r="K7499" i="1"/>
  <c r="K7500" i="1"/>
  <c r="K7501" i="1"/>
  <c r="K7502" i="1"/>
  <c r="K7503" i="1"/>
  <c r="K7504" i="1"/>
  <c r="K7505" i="1"/>
  <c r="K7506" i="1"/>
  <c r="K7507" i="1"/>
  <c r="K7508" i="1"/>
  <c r="K7509" i="1"/>
  <c r="K7510" i="1"/>
  <c r="K7511" i="1"/>
  <c r="K7512" i="1"/>
  <c r="K7513" i="1"/>
  <c r="K7514" i="1"/>
  <c r="K7515" i="1"/>
  <c r="K7516" i="1"/>
  <c r="K7517" i="1"/>
  <c r="K7518" i="1"/>
  <c r="K7519" i="1"/>
  <c r="K7520" i="1"/>
  <c r="K7521" i="1"/>
  <c r="K7522" i="1"/>
  <c r="K7523" i="1"/>
  <c r="K7524" i="1"/>
  <c r="K7525" i="1"/>
  <c r="K7526" i="1"/>
  <c r="K7527" i="1"/>
  <c r="K7528" i="1"/>
  <c r="K7529" i="1"/>
  <c r="K7530" i="1"/>
  <c r="K7531" i="1"/>
  <c r="K7532" i="1"/>
  <c r="K7533" i="1"/>
  <c r="K7534" i="1"/>
  <c r="K7535" i="1"/>
  <c r="K7536" i="1"/>
  <c r="K7537" i="1"/>
  <c r="K7538" i="1"/>
  <c r="K7539" i="1"/>
  <c r="K7540" i="1"/>
  <c r="K7541" i="1"/>
  <c r="K7542" i="1"/>
  <c r="K7543" i="1"/>
  <c r="K7544" i="1"/>
  <c r="K7545" i="1"/>
  <c r="K7546" i="1"/>
  <c r="K7547" i="1"/>
  <c r="K7548" i="1"/>
  <c r="K7549" i="1"/>
  <c r="K7550" i="1"/>
  <c r="K7551" i="1"/>
  <c r="K7552" i="1"/>
  <c r="K7553" i="1"/>
  <c r="K7554" i="1"/>
  <c r="K7555" i="1"/>
  <c r="K7556" i="1"/>
  <c r="K7557" i="1"/>
  <c r="K7558" i="1"/>
  <c r="K7559" i="1"/>
  <c r="K7560" i="1"/>
  <c r="K7561" i="1"/>
  <c r="K7562" i="1"/>
  <c r="K7563" i="1"/>
  <c r="K7564" i="1"/>
  <c r="K7565" i="1"/>
  <c r="K7566" i="1"/>
  <c r="K7567" i="1"/>
  <c r="K7568" i="1"/>
  <c r="K7569" i="1"/>
  <c r="K7570" i="1"/>
  <c r="K7571" i="1"/>
  <c r="K7572" i="1"/>
  <c r="K7573" i="1"/>
  <c r="K7574" i="1"/>
  <c r="K7575" i="1"/>
  <c r="K7576" i="1"/>
  <c r="K7577" i="1"/>
  <c r="K7578" i="1"/>
  <c r="K7579" i="1"/>
  <c r="K7580" i="1"/>
  <c r="K7581" i="1"/>
  <c r="K7582" i="1"/>
  <c r="K7583" i="1"/>
  <c r="K7584" i="1"/>
  <c r="K7585" i="1"/>
  <c r="K7586" i="1"/>
  <c r="K7587" i="1"/>
  <c r="K7588" i="1"/>
  <c r="K7589" i="1"/>
  <c r="K7590" i="1"/>
  <c r="K7591" i="1"/>
  <c r="K7592" i="1"/>
  <c r="K7593" i="1"/>
  <c r="K7594" i="1"/>
  <c r="K7595" i="1"/>
  <c r="K7596" i="1"/>
  <c r="K7597" i="1"/>
  <c r="K7598" i="1"/>
  <c r="K7599" i="1"/>
  <c r="K7600" i="1"/>
  <c r="K7601" i="1"/>
  <c r="K7602" i="1"/>
  <c r="K7603" i="1"/>
  <c r="K7604" i="1"/>
  <c r="K7605" i="1"/>
  <c r="K7606" i="1"/>
  <c r="K7607" i="1"/>
  <c r="K7608" i="1"/>
  <c r="K7609" i="1"/>
  <c r="K7610" i="1"/>
  <c r="K7611" i="1"/>
  <c r="K7612" i="1"/>
  <c r="K7613" i="1"/>
  <c r="K7614" i="1"/>
  <c r="K7615" i="1"/>
  <c r="K7616" i="1"/>
  <c r="K7617" i="1"/>
  <c r="K7618" i="1"/>
  <c r="K7619" i="1"/>
  <c r="K7620" i="1"/>
  <c r="K7621" i="1"/>
  <c r="K7622" i="1"/>
  <c r="K7623" i="1"/>
  <c r="K7624" i="1"/>
  <c r="K7625" i="1"/>
  <c r="K7626" i="1"/>
  <c r="K7627" i="1"/>
  <c r="K7628" i="1"/>
  <c r="K7629" i="1"/>
  <c r="K7630" i="1"/>
  <c r="K7631" i="1"/>
  <c r="K7632" i="1"/>
  <c r="K7633" i="1"/>
  <c r="K7634" i="1"/>
  <c r="K7635" i="1"/>
  <c r="K7636" i="1"/>
  <c r="K7637" i="1"/>
  <c r="K7638" i="1"/>
  <c r="K7639" i="1"/>
  <c r="K7640" i="1"/>
  <c r="K7641" i="1"/>
  <c r="K7642" i="1"/>
  <c r="K7643" i="1"/>
  <c r="K7644" i="1"/>
  <c r="K7645" i="1"/>
  <c r="K7646" i="1"/>
  <c r="K7647" i="1"/>
  <c r="K7648" i="1"/>
  <c r="K7649" i="1"/>
  <c r="K7650" i="1"/>
  <c r="K7651" i="1"/>
  <c r="K7652" i="1"/>
  <c r="K7653" i="1"/>
  <c r="K7654" i="1"/>
  <c r="K7655" i="1"/>
  <c r="K7656" i="1"/>
  <c r="K7657" i="1"/>
  <c r="K7658" i="1"/>
  <c r="K7659" i="1"/>
  <c r="K7660" i="1"/>
  <c r="K7661" i="1"/>
  <c r="K7662" i="1"/>
  <c r="K7663" i="1"/>
  <c r="K7664" i="1"/>
  <c r="K7665" i="1"/>
  <c r="K7666" i="1"/>
  <c r="K7667" i="1"/>
  <c r="K7668" i="1"/>
  <c r="K7669" i="1"/>
  <c r="K7670" i="1"/>
  <c r="K7671" i="1"/>
  <c r="K7672" i="1"/>
  <c r="K7673" i="1"/>
  <c r="K7674" i="1"/>
  <c r="K7675" i="1"/>
  <c r="K7676" i="1"/>
  <c r="K7677" i="1"/>
  <c r="K7678" i="1"/>
  <c r="K7679" i="1"/>
  <c r="K7680" i="1"/>
  <c r="K7681" i="1"/>
  <c r="K7682" i="1"/>
  <c r="K7683" i="1"/>
  <c r="K7684" i="1"/>
  <c r="K7685" i="1"/>
  <c r="K7686" i="1"/>
  <c r="K7687" i="1"/>
  <c r="K7688" i="1"/>
  <c r="K7689" i="1"/>
  <c r="K7690" i="1"/>
  <c r="K7691" i="1"/>
  <c r="K7692" i="1"/>
  <c r="K7693" i="1"/>
  <c r="K7694" i="1"/>
  <c r="K7695" i="1"/>
  <c r="K7696" i="1"/>
  <c r="K7697" i="1"/>
  <c r="K7698" i="1"/>
  <c r="K7699" i="1"/>
  <c r="K7700" i="1"/>
  <c r="K7701" i="1"/>
  <c r="K7702" i="1"/>
  <c r="K7703" i="1"/>
  <c r="K7704" i="1"/>
  <c r="K7705" i="1"/>
  <c r="K7706" i="1"/>
  <c r="K7707" i="1"/>
  <c r="K7708" i="1"/>
  <c r="K7709" i="1"/>
  <c r="K7710" i="1"/>
  <c r="K7711" i="1"/>
  <c r="K7712" i="1"/>
  <c r="K7713" i="1"/>
  <c r="K7714" i="1"/>
  <c r="K7715" i="1"/>
  <c r="K7716" i="1"/>
  <c r="K7717" i="1"/>
  <c r="K7718" i="1"/>
  <c r="K7719" i="1"/>
  <c r="K7720" i="1"/>
  <c r="K7721" i="1"/>
  <c r="K7722" i="1"/>
  <c r="K7723" i="1"/>
  <c r="K7724" i="1"/>
  <c r="K7725" i="1"/>
  <c r="K7726" i="1"/>
  <c r="K7727" i="1"/>
  <c r="K7728" i="1"/>
  <c r="K7729" i="1"/>
  <c r="K7730" i="1"/>
  <c r="K7731" i="1"/>
  <c r="K7732" i="1"/>
  <c r="K7733" i="1"/>
  <c r="K7734" i="1"/>
  <c r="K7735" i="1"/>
  <c r="K7736" i="1"/>
  <c r="K7737" i="1"/>
  <c r="K7738" i="1"/>
  <c r="K7739" i="1"/>
  <c r="K7740" i="1"/>
  <c r="K7741" i="1"/>
  <c r="K7742" i="1"/>
  <c r="K7743" i="1"/>
  <c r="K7744" i="1"/>
  <c r="K7745" i="1"/>
  <c r="K7746" i="1"/>
  <c r="K7747" i="1"/>
  <c r="K7748" i="1"/>
  <c r="K7749" i="1"/>
  <c r="K7750" i="1"/>
  <c r="K7751" i="1"/>
  <c r="K7752" i="1"/>
  <c r="K7753" i="1"/>
  <c r="K7754" i="1"/>
  <c r="K7755" i="1"/>
  <c r="K7756" i="1"/>
  <c r="K7757" i="1"/>
  <c r="K7758" i="1"/>
  <c r="K7759" i="1"/>
  <c r="K7760" i="1"/>
  <c r="K7761" i="1"/>
  <c r="K7762" i="1"/>
  <c r="K7763" i="1"/>
  <c r="K7764" i="1"/>
  <c r="K7765" i="1"/>
  <c r="K7766" i="1"/>
  <c r="K7767" i="1"/>
  <c r="K7768" i="1"/>
  <c r="K7769" i="1"/>
  <c r="K7770" i="1"/>
  <c r="K7771" i="1"/>
  <c r="K7772" i="1"/>
  <c r="K7773" i="1"/>
  <c r="K7774" i="1"/>
  <c r="K7775" i="1"/>
  <c r="K7776" i="1"/>
  <c r="K7777" i="1"/>
  <c r="K7778" i="1"/>
  <c r="K7779" i="1"/>
  <c r="K7780" i="1"/>
  <c r="K7781" i="1"/>
  <c r="K7782" i="1"/>
  <c r="K7783" i="1"/>
  <c r="K7784" i="1"/>
  <c r="K7785" i="1"/>
  <c r="K7786" i="1"/>
  <c r="K7787" i="1"/>
  <c r="K7788" i="1"/>
  <c r="K7789" i="1"/>
  <c r="K7790" i="1"/>
  <c r="K7791" i="1"/>
  <c r="K7792" i="1"/>
  <c r="K7793" i="1"/>
  <c r="K7794" i="1"/>
  <c r="K7795" i="1"/>
  <c r="K7796" i="1"/>
  <c r="K7797" i="1"/>
  <c r="K7798" i="1"/>
  <c r="K7799" i="1"/>
  <c r="K7800" i="1"/>
  <c r="K7801" i="1"/>
  <c r="K7802" i="1"/>
  <c r="K7803" i="1"/>
  <c r="K7804" i="1"/>
  <c r="K7805" i="1"/>
  <c r="K7806" i="1"/>
  <c r="K7807" i="1"/>
  <c r="K7808" i="1"/>
  <c r="K7809" i="1"/>
  <c r="K7810" i="1"/>
  <c r="K7811" i="1"/>
  <c r="K7812" i="1"/>
  <c r="K7813" i="1"/>
  <c r="K7814" i="1"/>
  <c r="K7815" i="1"/>
  <c r="K7816" i="1"/>
  <c r="K7817" i="1"/>
  <c r="K7818" i="1"/>
  <c r="K7819" i="1"/>
  <c r="K7820" i="1"/>
  <c r="K7821" i="1"/>
  <c r="K7822" i="1"/>
  <c r="K7823" i="1"/>
  <c r="K7824" i="1"/>
  <c r="K7825" i="1"/>
  <c r="K7826" i="1"/>
  <c r="K7827" i="1"/>
  <c r="K7828" i="1"/>
  <c r="K7829" i="1"/>
  <c r="K7830" i="1"/>
  <c r="K7831" i="1"/>
  <c r="K7832" i="1"/>
  <c r="K7833" i="1"/>
  <c r="K7834" i="1"/>
  <c r="K7835" i="1"/>
  <c r="K7836" i="1"/>
  <c r="K7837" i="1"/>
  <c r="K7838" i="1"/>
  <c r="K7839" i="1"/>
  <c r="K7840" i="1"/>
  <c r="K7841" i="1"/>
  <c r="K7842" i="1"/>
  <c r="K7843" i="1"/>
  <c r="K7844" i="1"/>
  <c r="K7845" i="1"/>
  <c r="K7846" i="1"/>
  <c r="K7847" i="1"/>
  <c r="K7848" i="1"/>
  <c r="K7849" i="1"/>
  <c r="K7850" i="1"/>
  <c r="K7851" i="1"/>
  <c r="K7852" i="1"/>
  <c r="K7853" i="1"/>
  <c r="K7854" i="1"/>
  <c r="K7855" i="1"/>
  <c r="K7856" i="1"/>
  <c r="K7857" i="1"/>
  <c r="K7858" i="1"/>
  <c r="K7859" i="1"/>
  <c r="K7860" i="1"/>
  <c r="K7861" i="1"/>
  <c r="K7862" i="1"/>
  <c r="K7863" i="1"/>
  <c r="K7864" i="1"/>
  <c r="K7865" i="1"/>
  <c r="K7866" i="1"/>
  <c r="K7867" i="1"/>
  <c r="K7868" i="1"/>
  <c r="K7869" i="1"/>
  <c r="K7870" i="1"/>
  <c r="K7871" i="1"/>
  <c r="K7872" i="1"/>
  <c r="K7873" i="1"/>
  <c r="K7874" i="1"/>
  <c r="K7875" i="1"/>
  <c r="K7876" i="1"/>
  <c r="K7877" i="1"/>
  <c r="K7878" i="1"/>
  <c r="K7879" i="1"/>
  <c r="K7880" i="1"/>
  <c r="K7881" i="1"/>
  <c r="K7882" i="1"/>
  <c r="K7883" i="1"/>
  <c r="K7884" i="1"/>
  <c r="K7885" i="1"/>
  <c r="K7886" i="1"/>
  <c r="K7887" i="1"/>
  <c r="K7888" i="1"/>
  <c r="K7889" i="1"/>
  <c r="K7890" i="1"/>
  <c r="K7891" i="1"/>
  <c r="K7892" i="1"/>
  <c r="K7893" i="1"/>
  <c r="K7894" i="1"/>
  <c r="K7895" i="1"/>
  <c r="K7896" i="1"/>
  <c r="K7897" i="1"/>
  <c r="K7898" i="1"/>
  <c r="K7899" i="1"/>
  <c r="K7900" i="1"/>
  <c r="K7901" i="1"/>
  <c r="K7902" i="1"/>
  <c r="K7903" i="1"/>
  <c r="K7904" i="1"/>
  <c r="K7905" i="1"/>
  <c r="K7906" i="1"/>
  <c r="K7907" i="1"/>
  <c r="K7908" i="1"/>
  <c r="K7909" i="1"/>
  <c r="K7910" i="1"/>
  <c r="K7911" i="1"/>
  <c r="K7912" i="1"/>
  <c r="K7913" i="1"/>
  <c r="K7914" i="1"/>
  <c r="K7915" i="1"/>
  <c r="K7916" i="1"/>
  <c r="K7917" i="1"/>
  <c r="K7918" i="1"/>
  <c r="K7919" i="1"/>
  <c r="K7920" i="1"/>
  <c r="K7921" i="1"/>
  <c r="K7922" i="1"/>
  <c r="K7923" i="1"/>
  <c r="K7924" i="1"/>
  <c r="K7925" i="1"/>
  <c r="K7926" i="1"/>
  <c r="K7927" i="1"/>
  <c r="K7928" i="1"/>
  <c r="K7929" i="1"/>
  <c r="K7930" i="1"/>
  <c r="K7931" i="1"/>
  <c r="K7932" i="1"/>
  <c r="K7933" i="1"/>
  <c r="K7934" i="1"/>
  <c r="K7935" i="1"/>
  <c r="K7936" i="1"/>
  <c r="K7937" i="1"/>
  <c r="K7938" i="1"/>
  <c r="K7939" i="1"/>
  <c r="K7940" i="1"/>
  <c r="K7941" i="1"/>
  <c r="K7942" i="1"/>
  <c r="K7943" i="1"/>
  <c r="K7944" i="1"/>
  <c r="K7945" i="1"/>
  <c r="K7946" i="1"/>
  <c r="K7947" i="1"/>
  <c r="K7948" i="1"/>
  <c r="K7949" i="1"/>
  <c r="K7950" i="1"/>
  <c r="K7951" i="1"/>
  <c r="K7952" i="1"/>
  <c r="K7953" i="1"/>
  <c r="K7954" i="1"/>
  <c r="K7955" i="1"/>
  <c r="K7956" i="1"/>
  <c r="K7957" i="1"/>
  <c r="K7958" i="1"/>
  <c r="K7959" i="1"/>
  <c r="K7960" i="1"/>
  <c r="K7961" i="1"/>
  <c r="K7962" i="1"/>
  <c r="K7963" i="1"/>
  <c r="K7964" i="1"/>
  <c r="K7965" i="1"/>
  <c r="K7966" i="1"/>
  <c r="K7967" i="1"/>
  <c r="K7968" i="1"/>
  <c r="K7969" i="1"/>
  <c r="K7970" i="1"/>
  <c r="K7971" i="1"/>
  <c r="K7972" i="1"/>
  <c r="K7973" i="1"/>
  <c r="K7974" i="1"/>
  <c r="K7975" i="1"/>
  <c r="K7976" i="1"/>
  <c r="K7977" i="1"/>
  <c r="K7978" i="1"/>
  <c r="K7979" i="1"/>
  <c r="K7980" i="1"/>
  <c r="K7981" i="1"/>
  <c r="K7982" i="1"/>
  <c r="K7983" i="1"/>
  <c r="K7984" i="1"/>
  <c r="K7985" i="1"/>
  <c r="K7986" i="1"/>
  <c r="K7987" i="1"/>
  <c r="K7988" i="1"/>
  <c r="K7989" i="1"/>
  <c r="K7990" i="1"/>
  <c r="K7991" i="1"/>
  <c r="K7992" i="1"/>
  <c r="K7993" i="1"/>
  <c r="K7994" i="1"/>
  <c r="K7995" i="1"/>
  <c r="K7996" i="1"/>
  <c r="K7997" i="1"/>
  <c r="K7998" i="1"/>
  <c r="K7999" i="1"/>
  <c r="K8000" i="1"/>
  <c r="K8001" i="1"/>
  <c r="K8002" i="1"/>
  <c r="K8003" i="1"/>
  <c r="K8004" i="1"/>
  <c r="K8005" i="1"/>
  <c r="K8006" i="1"/>
  <c r="K8007" i="1"/>
  <c r="K8008" i="1"/>
  <c r="K8009" i="1"/>
  <c r="K8010" i="1"/>
  <c r="K8011" i="1"/>
  <c r="K8012" i="1"/>
  <c r="K8013" i="1"/>
  <c r="K8014" i="1"/>
  <c r="K8015" i="1"/>
  <c r="K8016" i="1"/>
  <c r="K8017" i="1"/>
  <c r="K8018" i="1"/>
  <c r="K8019" i="1"/>
  <c r="K8020" i="1"/>
  <c r="K8021" i="1"/>
  <c r="K8022" i="1"/>
  <c r="K8023" i="1"/>
  <c r="K8024" i="1"/>
  <c r="K8025" i="1"/>
  <c r="K8026" i="1"/>
  <c r="K8027" i="1"/>
  <c r="K8028" i="1"/>
  <c r="K8029" i="1"/>
  <c r="K8030" i="1"/>
  <c r="K8031" i="1"/>
  <c r="K8032" i="1"/>
  <c r="K8033" i="1"/>
  <c r="K8034" i="1"/>
  <c r="K8035" i="1"/>
  <c r="K8036" i="1"/>
  <c r="K8037" i="1"/>
  <c r="K8038" i="1"/>
  <c r="K8039" i="1"/>
  <c r="K8040" i="1"/>
  <c r="K8041" i="1"/>
  <c r="K8042" i="1"/>
  <c r="K8043" i="1"/>
  <c r="K8044" i="1"/>
  <c r="K8045" i="1"/>
  <c r="K8046" i="1"/>
  <c r="K8047" i="1"/>
  <c r="K8048" i="1"/>
  <c r="K8049" i="1"/>
  <c r="K8050" i="1"/>
  <c r="K8051" i="1"/>
  <c r="K8052" i="1"/>
  <c r="K8053" i="1"/>
  <c r="K8054" i="1"/>
  <c r="K8055" i="1"/>
  <c r="K8056" i="1"/>
  <c r="K8057" i="1"/>
  <c r="K8058" i="1"/>
  <c r="K8059" i="1"/>
  <c r="K8060" i="1"/>
  <c r="K8061" i="1"/>
  <c r="K8062" i="1"/>
  <c r="K8063" i="1"/>
  <c r="K8064" i="1"/>
  <c r="K8065" i="1"/>
  <c r="K8066" i="1"/>
  <c r="K8067" i="1"/>
  <c r="K8068" i="1"/>
  <c r="K8069" i="1"/>
  <c r="K8070" i="1"/>
  <c r="K8071" i="1"/>
  <c r="K8072" i="1"/>
  <c r="K8073" i="1"/>
  <c r="K8074" i="1"/>
  <c r="K8075" i="1"/>
  <c r="K8076" i="1"/>
  <c r="K8077" i="1"/>
  <c r="K8078" i="1"/>
  <c r="K8079" i="1"/>
  <c r="K8080" i="1"/>
  <c r="K8081" i="1"/>
  <c r="K8082" i="1"/>
  <c r="K8083" i="1"/>
  <c r="K8084" i="1"/>
  <c r="K8085" i="1"/>
  <c r="K8086" i="1"/>
  <c r="K8087" i="1"/>
  <c r="K8088" i="1"/>
  <c r="K8089" i="1"/>
  <c r="K8090" i="1"/>
  <c r="K8091" i="1"/>
  <c r="K8092" i="1"/>
  <c r="K8093" i="1"/>
  <c r="K8094" i="1"/>
  <c r="K8095" i="1"/>
  <c r="K8096" i="1"/>
  <c r="K8097" i="1"/>
  <c r="K8098" i="1"/>
  <c r="K8099" i="1"/>
  <c r="K8100" i="1"/>
  <c r="K8101" i="1"/>
  <c r="K8102" i="1"/>
  <c r="K8103" i="1"/>
  <c r="K8104" i="1"/>
  <c r="K8105" i="1"/>
  <c r="K8106" i="1"/>
  <c r="K8107" i="1"/>
  <c r="K8108" i="1"/>
  <c r="K8109" i="1"/>
  <c r="K8110" i="1"/>
  <c r="K8111" i="1"/>
  <c r="K8112" i="1"/>
  <c r="K8113" i="1"/>
  <c r="K8114" i="1"/>
  <c r="K8115" i="1"/>
  <c r="K8116" i="1"/>
  <c r="K8117" i="1"/>
  <c r="K8118" i="1"/>
  <c r="K8119" i="1"/>
  <c r="K8120" i="1"/>
  <c r="K8121" i="1"/>
  <c r="K8122" i="1"/>
  <c r="K8123" i="1"/>
  <c r="K8124" i="1"/>
  <c r="K8125" i="1"/>
  <c r="K8126" i="1"/>
  <c r="K8127" i="1"/>
  <c r="K8128" i="1"/>
  <c r="K8129" i="1"/>
  <c r="K8130" i="1"/>
  <c r="K8131" i="1"/>
  <c r="K8132" i="1"/>
  <c r="K8133" i="1"/>
  <c r="K8134" i="1"/>
  <c r="K8135" i="1"/>
  <c r="K8136" i="1"/>
  <c r="K8137" i="1"/>
  <c r="K8138" i="1"/>
  <c r="K8139" i="1"/>
  <c r="K8140" i="1"/>
  <c r="K8141" i="1"/>
  <c r="K8142" i="1"/>
  <c r="K8143" i="1"/>
  <c r="K8144" i="1"/>
  <c r="K8145" i="1"/>
  <c r="K8146" i="1"/>
  <c r="K8147" i="1"/>
  <c r="K8148" i="1"/>
  <c r="K8149" i="1"/>
  <c r="K8150" i="1"/>
  <c r="K8151" i="1"/>
  <c r="K8152" i="1"/>
  <c r="K8153" i="1"/>
  <c r="K8154" i="1"/>
  <c r="K8155" i="1"/>
  <c r="K8156" i="1"/>
  <c r="K8157" i="1"/>
  <c r="K8158" i="1"/>
  <c r="K8159" i="1"/>
  <c r="K8160" i="1"/>
  <c r="K8161" i="1"/>
  <c r="K8162" i="1"/>
  <c r="K8163" i="1"/>
  <c r="K8164" i="1"/>
  <c r="K8165" i="1"/>
  <c r="K8166" i="1"/>
  <c r="K8167" i="1"/>
  <c r="K8168" i="1"/>
  <c r="K8169" i="1"/>
  <c r="K8170" i="1"/>
  <c r="K8171" i="1"/>
  <c r="K8172" i="1"/>
  <c r="K8173" i="1"/>
  <c r="K8174" i="1"/>
  <c r="K8175" i="1"/>
  <c r="K8176" i="1"/>
  <c r="K8177" i="1"/>
  <c r="K8178" i="1"/>
  <c r="K8179" i="1"/>
  <c r="K8180" i="1"/>
  <c r="K8181" i="1"/>
  <c r="K8182" i="1"/>
  <c r="K8183" i="1"/>
  <c r="K8184" i="1"/>
  <c r="K8185" i="1"/>
  <c r="K8186" i="1"/>
  <c r="K8187" i="1"/>
  <c r="K8188" i="1"/>
  <c r="K8189" i="1"/>
  <c r="K8190" i="1"/>
  <c r="K8191" i="1"/>
  <c r="K8192" i="1"/>
  <c r="K8193" i="1"/>
  <c r="K8194" i="1"/>
  <c r="K8195" i="1"/>
  <c r="K8196" i="1"/>
  <c r="K8197" i="1"/>
  <c r="K8198" i="1"/>
  <c r="K8199" i="1"/>
  <c r="K8200" i="1"/>
  <c r="K8201" i="1"/>
  <c r="K8202" i="1"/>
  <c r="K8203" i="1"/>
  <c r="K8204" i="1"/>
  <c r="K8205" i="1"/>
  <c r="K8206" i="1"/>
  <c r="K8207" i="1"/>
  <c r="K8208" i="1"/>
  <c r="K8209" i="1"/>
  <c r="K8210" i="1"/>
  <c r="K8211" i="1"/>
  <c r="K8212" i="1"/>
  <c r="K8213" i="1"/>
  <c r="K8214" i="1"/>
  <c r="K8215" i="1"/>
  <c r="K8216" i="1"/>
  <c r="K8217" i="1"/>
  <c r="K8218" i="1"/>
  <c r="K8219" i="1"/>
  <c r="K8220" i="1"/>
  <c r="K8221" i="1"/>
  <c r="K8222" i="1"/>
  <c r="K8223" i="1"/>
  <c r="K8224" i="1"/>
  <c r="K8225" i="1"/>
  <c r="K8226" i="1"/>
  <c r="K8227" i="1"/>
  <c r="K8228" i="1"/>
  <c r="K8229" i="1"/>
  <c r="K8230" i="1"/>
  <c r="K8231" i="1"/>
  <c r="K8232" i="1"/>
  <c r="K8233" i="1"/>
  <c r="K8234" i="1"/>
  <c r="K8235" i="1"/>
  <c r="K8236" i="1"/>
  <c r="K8237" i="1"/>
  <c r="K8238" i="1"/>
  <c r="K8239" i="1"/>
  <c r="K8240" i="1"/>
  <c r="K8241" i="1"/>
  <c r="K8242" i="1"/>
  <c r="K8243" i="1"/>
  <c r="K8244" i="1"/>
  <c r="K8245" i="1"/>
  <c r="K8246" i="1"/>
  <c r="K8247" i="1"/>
  <c r="K8248" i="1"/>
  <c r="K8249" i="1"/>
  <c r="K8250" i="1"/>
  <c r="K8251" i="1"/>
  <c r="K8252" i="1"/>
  <c r="K8253" i="1"/>
  <c r="K8254" i="1"/>
  <c r="K8255" i="1"/>
  <c r="K8256" i="1"/>
  <c r="K8257" i="1"/>
  <c r="K8258" i="1"/>
  <c r="K8259" i="1"/>
  <c r="K8260" i="1"/>
  <c r="K8261" i="1"/>
  <c r="K8262" i="1"/>
  <c r="K8263" i="1"/>
  <c r="K8264" i="1"/>
  <c r="K8265" i="1"/>
  <c r="K8266" i="1"/>
  <c r="K8267" i="1"/>
  <c r="K8268" i="1"/>
  <c r="K8269" i="1"/>
  <c r="K8270" i="1"/>
  <c r="K8271" i="1"/>
  <c r="K8272" i="1"/>
  <c r="K8273" i="1"/>
  <c r="K8274" i="1"/>
  <c r="K8275" i="1"/>
  <c r="K8276" i="1"/>
  <c r="K8277" i="1"/>
  <c r="K8278" i="1"/>
  <c r="K8279" i="1"/>
  <c r="K8280" i="1"/>
  <c r="K8281" i="1"/>
  <c r="K8282" i="1"/>
  <c r="K8283" i="1"/>
  <c r="K8284" i="1"/>
  <c r="K8285" i="1"/>
  <c r="K8286" i="1"/>
  <c r="K8287" i="1"/>
  <c r="K8288" i="1"/>
  <c r="K8289" i="1"/>
  <c r="K8290" i="1"/>
  <c r="K8291" i="1"/>
  <c r="K8292" i="1"/>
  <c r="K8293" i="1"/>
  <c r="K8294" i="1"/>
  <c r="K8295" i="1"/>
  <c r="K8296" i="1"/>
  <c r="K8297" i="1"/>
  <c r="K8298" i="1"/>
  <c r="K8299" i="1"/>
  <c r="K8300" i="1"/>
  <c r="K8301" i="1"/>
  <c r="K8302" i="1"/>
  <c r="K8303" i="1"/>
  <c r="K8304" i="1"/>
  <c r="K8305" i="1"/>
  <c r="K8306" i="1"/>
  <c r="K8307" i="1"/>
  <c r="K8308" i="1"/>
  <c r="K8309" i="1"/>
  <c r="K8310" i="1"/>
  <c r="K8311" i="1"/>
  <c r="K8312" i="1"/>
  <c r="K8313" i="1"/>
  <c r="K8314" i="1"/>
  <c r="K8315" i="1"/>
  <c r="K8316" i="1"/>
  <c r="K8317" i="1"/>
  <c r="K8318" i="1"/>
  <c r="K8319" i="1"/>
  <c r="K8320" i="1"/>
  <c r="K8321" i="1"/>
  <c r="K8322" i="1"/>
  <c r="K8323" i="1"/>
  <c r="K8324" i="1"/>
  <c r="K8325" i="1"/>
  <c r="K8326" i="1"/>
  <c r="K8327" i="1"/>
  <c r="K8328" i="1"/>
  <c r="K8329" i="1"/>
  <c r="K8330" i="1"/>
  <c r="K8331" i="1"/>
  <c r="K8332" i="1"/>
  <c r="K8333" i="1"/>
  <c r="K8334" i="1"/>
  <c r="K8335" i="1"/>
  <c r="K8336" i="1"/>
  <c r="K8337" i="1"/>
  <c r="K8338" i="1"/>
  <c r="K8339" i="1"/>
  <c r="K8340" i="1"/>
  <c r="K8341" i="1"/>
  <c r="K8342" i="1"/>
  <c r="K8343" i="1"/>
  <c r="K8344" i="1"/>
  <c r="K8345" i="1"/>
  <c r="K8346" i="1"/>
  <c r="K8347" i="1"/>
  <c r="K8348" i="1"/>
  <c r="K8349" i="1"/>
  <c r="K8350" i="1"/>
  <c r="K8351" i="1"/>
  <c r="K8352" i="1"/>
  <c r="K8353" i="1"/>
  <c r="K8354" i="1"/>
  <c r="K8355" i="1"/>
  <c r="K8356" i="1"/>
  <c r="K8357" i="1"/>
  <c r="K8358" i="1"/>
  <c r="K8359" i="1"/>
  <c r="K8360" i="1"/>
  <c r="K8361" i="1"/>
  <c r="K8362" i="1"/>
  <c r="K8363" i="1"/>
  <c r="K8364" i="1"/>
  <c r="K8365" i="1"/>
  <c r="K8366" i="1"/>
  <c r="K8367" i="1"/>
  <c r="K8368" i="1"/>
  <c r="K8369" i="1"/>
  <c r="K8370" i="1"/>
  <c r="K8371" i="1"/>
  <c r="K8372" i="1"/>
  <c r="K8373" i="1"/>
  <c r="K8374" i="1"/>
  <c r="K8375" i="1"/>
  <c r="K8376" i="1"/>
  <c r="K8377" i="1"/>
  <c r="K8378" i="1"/>
  <c r="K8379" i="1"/>
  <c r="K8380" i="1"/>
  <c r="K8381" i="1"/>
  <c r="K8382" i="1"/>
  <c r="K8383" i="1"/>
  <c r="K8384" i="1"/>
  <c r="K8385" i="1"/>
  <c r="K8386" i="1"/>
  <c r="K8387" i="1"/>
  <c r="K8388" i="1"/>
  <c r="K8389" i="1"/>
  <c r="K8390" i="1"/>
  <c r="K8391" i="1"/>
  <c r="K8392" i="1"/>
  <c r="K8393" i="1"/>
  <c r="K8394" i="1"/>
  <c r="K8395" i="1"/>
  <c r="K8396" i="1"/>
  <c r="K8397" i="1"/>
  <c r="K8398" i="1"/>
  <c r="K8399" i="1"/>
  <c r="K8400" i="1"/>
  <c r="K8401" i="1"/>
  <c r="K8402" i="1"/>
  <c r="K8403" i="1"/>
  <c r="K8404" i="1"/>
  <c r="K8405" i="1"/>
  <c r="K8406" i="1"/>
  <c r="K8407" i="1"/>
  <c r="K8408" i="1"/>
  <c r="K8409" i="1"/>
  <c r="K8410" i="1"/>
  <c r="K8411" i="1"/>
  <c r="K8412" i="1"/>
  <c r="K8413" i="1"/>
  <c r="K8414" i="1"/>
  <c r="K8415" i="1"/>
  <c r="K8416" i="1"/>
  <c r="K8417" i="1"/>
  <c r="K8418" i="1"/>
  <c r="K8419" i="1"/>
  <c r="K8420" i="1"/>
  <c r="K8421" i="1"/>
  <c r="K8422" i="1"/>
  <c r="K8423" i="1"/>
  <c r="K8424" i="1"/>
  <c r="K8425" i="1"/>
  <c r="K8426" i="1"/>
  <c r="K8427" i="1"/>
  <c r="K8428" i="1"/>
  <c r="K8429" i="1"/>
  <c r="K8430" i="1"/>
  <c r="K8431" i="1"/>
  <c r="K8432" i="1"/>
  <c r="K8433" i="1"/>
  <c r="K8434" i="1"/>
  <c r="K8435" i="1"/>
  <c r="K8436" i="1"/>
  <c r="K8437" i="1"/>
  <c r="K8438" i="1"/>
  <c r="K8439" i="1"/>
  <c r="K8440" i="1"/>
  <c r="K8441" i="1"/>
  <c r="K8442" i="1"/>
  <c r="K8443" i="1"/>
  <c r="K8444" i="1"/>
  <c r="K8445" i="1"/>
  <c r="K8446" i="1"/>
  <c r="K8447" i="1"/>
  <c r="K8448" i="1"/>
  <c r="K8449" i="1"/>
  <c r="K8450" i="1"/>
  <c r="K8451" i="1"/>
  <c r="K8452" i="1"/>
  <c r="K8453" i="1"/>
  <c r="K8454" i="1"/>
  <c r="K8455" i="1"/>
  <c r="K8456" i="1"/>
  <c r="K8457" i="1"/>
  <c r="K8458" i="1"/>
  <c r="K8459" i="1"/>
  <c r="K8460" i="1"/>
  <c r="K8461" i="1"/>
  <c r="K8462" i="1"/>
  <c r="K8463" i="1"/>
  <c r="K8464" i="1"/>
  <c r="K8465" i="1"/>
  <c r="K8466" i="1"/>
  <c r="K8467" i="1"/>
  <c r="K8468" i="1"/>
  <c r="K8469" i="1"/>
  <c r="K8470" i="1"/>
  <c r="K8471" i="1"/>
  <c r="K8472" i="1"/>
  <c r="K8473" i="1"/>
  <c r="K8474" i="1"/>
  <c r="K8475" i="1"/>
  <c r="K8476" i="1"/>
  <c r="K8477" i="1"/>
  <c r="K8478" i="1"/>
  <c r="K8479" i="1"/>
  <c r="K8480" i="1"/>
  <c r="K8481" i="1"/>
  <c r="K8482" i="1"/>
  <c r="K8483" i="1"/>
  <c r="K8484" i="1"/>
  <c r="K8485" i="1"/>
  <c r="K8486" i="1"/>
  <c r="K8487" i="1"/>
  <c r="K8488" i="1"/>
  <c r="K8489" i="1"/>
  <c r="K8490" i="1"/>
  <c r="K8491" i="1"/>
  <c r="K8492" i="1"/>
  <c r="K8493" i="1"/>
  <c r="K8494" i="1"/>
  <c r="K8495" i="1"/>
  <c r="K8496" i="1"/>
  <c r="K8497" i="1"/>
  <c r="K8498" i="1"/>
  <c r="K8499" i="1"/>
  <c r="K8500" i="1"/>
  <c r="K8501" i="1"/>
  <c r="K8502" i="1"/>
  <c r="K8503" i="1"/>
  <c r="K8504" i="1"/>
  <c r="K8505" i="1"/>
  <c r="K8506" i="1"/>
  <c r="K8507" i="1"/>
  <c r="K8508" i="1"/>
  <c r="K8509" i="1"/>
  <c r="K8510" i="1"/>
  <c r="K8511" i="1"/>
  <c r="K8512" i="1"/>
  <c r="K8513" i="1"/>
  <c r="K8514" i="1"/>
  <c r="K8515" i="1"/>
  <c r="K8516" i="1"/>
  <c r="K8517" i="1"/>
  <c r="K8518" i="1"/>
  <c r="K8519" i="1"/>
  <c r="K8520" i="1"/>
  <c r="K8521" i="1"/>
  <c r="K8522" i="1"/>
  <c r="K8523" i="1"/>
  <c r="K8524" i="1"/>
  <c r="K8525" i="1"/>
  <c r="K8526" i="1"/>
  <c r="K8527" i="1"/>
  <c r="K8528" i="1"/>
  <c r="K8529" i="1"/>
  <c r="K8530" i="1"/>
  <c r="K8531" i="1"/>
  <c r="K8532" i="1"/>
  <c r="K8533" i="1"/>
  <c r="K8534" i="1"/>
  <c r="K8535" i="1"/>
  <c r="K8536" i="1"/>
  <c r="K8537" i="1"/>
  <c r="K8538" i="1"/>
  <c r="K8539" i="1"/>
  <c r="K8540" i="1"/>
  <c r="K8541" i="1"/>
  <c r="K8542" i="1"/>
  <c r="K8543" i="1"/>
  <c r="K8544" i="1"/>
  <c r="K8545" i="1"/>
  <c r="K8546" i="1"/>
  <c r="K8547" i="1"/>
  <c r="K8548" i="1"/>
  <c r="K8549" i="1"/>
  <c r="K8550" i="1"/>
  <c r="K8551" i="1"/>
  <c r="K8552" i="1"/>
  <c r="K8553" i="1"/>
  <c r="K8554" i="1"/>
  <c r="K8555" i="1"/>
  <c r="K8556" i="1"/>
  <c r="K8557" i="1"/>
  <c r="K8558" i="1"/>
  <c r="K8559" i="1"/>
  <c r="K8560" i="1"/>
  <c r="K8561" i="1"/>
  <c r="K8562" i="1"/>
  <c r="K8563" i="1"/>
  <c r="K8564" i="1"/>
  <c r="K8565" i="1"/>
  <c r="K8566" i="1"/>
  <c r="K8567" i="1"/>
  <c r="K8568" i="1"/>
  <c r="K8569" i="1"/>
  <c r="K8570" i="1"/>
  <c r="K8571" i="1"/>
  <c r="K8572" i="1"/>
  <c r="K8573" i="1"/>
  <c r="K8574" i="1"/>
  <c r="K8575" i="1"/>
  <c r="K8576" i="1"/>
  <c r="K8577" i="1"/>
  <c r="K8578" i="1"/>
  <c r="K8579" i="1"/>
  <c r="K8580" i="1"/>
  <c r="K8581" i="1"/>
  <c r="K8582" i="1"/>
  <c r="K8583" i="1"/>
  <c r="K8584" i="1"/>
  <c r="K8585" i="1"/>
  <c r="K8586" i="1"/>
  <c r="K8587" i="1"/>
  <c r="K8588" i="1"/>
  <c r="K8589" i="1"/>
  <c r="K8590" i="1"/>
  <c r="K8591" i="1"/>
  <c r="K8592" i="1"/>
  <c r="K8593" i="1"/>
  <c r="K8594" i="1"/>
  <c r="K8595" i="1"/>
  <c r="K8596" i="1"/>
  <c r="K8597" i="1"/>
  <c r="K8598" i="1"/>
  <c r="K8599" i="1"/>
  <c r="K8600" i="1"/>
  <c r="K8601" i="1"/>
  <c r="K8602" i="1"/>
  <c r="K8603" i="1"/>
  <c r="K8604" i="1"/>
  <c r="K8605" i="1"/>
  <c r="K8606" i="1"/>
  <c r="K8607" i="1"/>
  <c r="K8608" i="1"/>
  <c r="K8609" i="1"/>
  <c r="K8610" i="1"/>
  <c r="K8611" i="1"/>
  <c r="K8612" i="1"/>
  <c r="K8613" i="1"/>
  <c r="K8614" i="1"/>
  <c r="K8615" i="1"/>
  <c r="K8616" i="1"/>
  <c r="K8617" i="1"/>
  <c r="K8618" i="1"/>
  <c r="K8619" i="1"/>
  <c r="K8620" i="1"/>
  <c r="K8621" i="1"/>
  <c r="K8622" i="1"/>
  <c r="K8623" i="1"/>
  <c r="K8624" i="1"/>
  <c r="K8625" i="1"/>
  <c r="K8626" i="1"/>
  <c r="K8627" i="1"/>
  <c r="K8628" i="1"/>
  <c r="K8629" i="1"/>
  <c r="K8630" i="1"/>
  <c r="K8631" i="1"/>
  <c r="K8632" i="1"/>
  <c r="K8633" i="1"/>
  <c r="K8634" i="1"/>
  <c r="K8635" i="1"/>
  <c r="K8636" i="1"/>
  <c r="K8637" i="1"/>
  <c r="K8638" i="1"/>
  <c r="K8639" i="1"/>
  <c r="K8640" i="1"/>
  <c r="K8641" i="1"/>
  <c r="K8642" i="1"/>
  <c r="K8643" i="1"/>
  <c r="K8644" i="1"/>
  <c r="K8645" i="1"/>
  <c r="K8646" i="1"/>
  <c r="K8647" i="1"/>
  <c r="K8648" i="1"/>
  <c r="K8649" i="1"/>
  <c r="K8650" i="1"/>
  <c r="K8651" i="1"/>
  <c r="K8652" i="1"/>
  <c r="K8653" i="1"/>
  <c r="K8654" i="1"/>
  <c r="K8655" i="1"/>
  <c r="K8656" i="1"/>
  <c r="K8657" i="1"/>
  <c r="K8658" i="1"/>
  <c r="K8659" i="1"/>
  <c r="K8660" i="1"/>
  <c r="K8661" i="1"/>
  <c r="K8662" i="1"/>
  <c r="K8663" i="1"/>
  <c r="K8664" i="1"/>
  <c r="K8665" i="1"/>
  <c r="K8666" i="1"/>
  <c r="K8667" i="1"/>
  <c r="K8668" i="1"/>
  <c r="K8669" i="1"/>
  <c r="K8670" i="1"/>
  <c r="K8671" i="1"/>
  <c r="K8672" i="1"/>
  <c r="K8673" i="1"/>
  <c r="K8674" i="1"/>
  <c r="K8675" i="1"/>
  <c r="K8676" i="1"/>
  <c r="K8677" i="1"/>
  <c r="K8678" i="1"/>
  <c r="K8679" i="1"/>
  <c r="K8680" i="1"/>
  <c r="K8681" i="1"/>
  <c r="K8682" i="1"/>
  <c r="K8683" i="1"/>
  <c r="K8684" i="1"/>
  <c r="K8685" i="1"/>
  <c r="K8686" i="1"/>
  <c r="K8687" i="1"/>
  <c r="K8688" i="1"/>
  <c r="K8689" i="1"/>
  <c r="K8690" i="1"/>
  <c r="K8691" i="1"/>
  <c r="K8692" i="1"/>
  <c r="K8693" i="1"/>
  <c r="K8694" i="1"/>
  <c r="K8695" i="1"/>
  <c r="K8696" i="1"/>
  <c r="K8697" i="1"/>
  <c r="K8698" i="1"/>
  <c r="K8699" i="1"/>
  <c r="K8700" i="1"/>
  <c r="K8701" i="1"/>
  <c r="K8702" i="1"/>
  <c r="K8703" i="1"/>
  <c r="K8704" i="1"/>
  <c r="K8705" i="1"/>
  <c r="K8706" i="1"/>
  <c r="K8707" i="1"/>
  <c r="K8708" i="1"/>
  <c r="K8709" i="1"/>
  <c r="K8710" i="1"/>
  <c r="K8711" i="1"/>
  <c r="K8712" i="1"/>
  <c r="K8713" i="1"/>
  <c r="K8714" i="1"/>
  <c r="K8715" i="1"/>
  <c r="K8716" i="1"/>
  <c r="K8717" i="1"/>
  <c r="K8718" i="1"/>
  <c r="K8719" i="1"/>
  <c r="K8720" i="1"/>
  <c r="K8721" i="1"/>
  <c r="K8722" i="1"/>
  <c r="K8723" i="1"/>
  <c r="K8724" i="1"/>
  <c r="K8725" i="1"/>
  <c r="K8726" i="1"/>
  <c r="K8727" i="1"/>
  <c r="K8728" i="1"/>
  <c r="K8729" i="1"/>
  <c r="K8730" i="1"/>
  <c r="K8731" i="1"/>
  <c r="K8732" i="1"/>
  <c r="K8733" i="1"/>
  <c r="K8734" i="1"/>
  <c r="K8735" i="1"/>
  <c r="K8736" i="1"/>
  <c r="K8737" i="1"/>
  <c r="K8738" i="1"/>
  <c r="K8739" i="1"/>
  <c r="K8740" i="1"/>
  <c r="K8741" i="1"/>
  <c r="K8742" i="1"/>
  <c r="K8743" i="1"/>
  <c r="K8744" i="1"/>
  <c r="K8745" i="1"/>
  <c r="K8746" i="1"/>
  <c r="K8747" i="1"/>
  <c r="K8748" i="1"/>
  <c r="K8749" i="1"/>
  <c r="K8750" i="1"/>
  <c r="K8751" i="1"/>
  <c r="K8752" i="1"/>
  <c r="K8753" i="1"/>
  <c r="K8754" i="1"/>
  <c r="K8755" i="1"/>
  <c r="K8756" i="1"/>
  <c r="K8757" i="1"/>
  <c r="K8758" i="1"/>
  <c r="K8759" i="1"/>
  <c r="K8760" i="1"/>
  <c r="K8761" i="1"/>
  <c r="K8762" i="1"/>
  <c r="K8763" i="1"/>
  <c r="K8764" i="1"/>
  <c r="K8765" i="1"/>
  <c r="K8766" i="1"/>
  <c r="K8767" i="1"/>
  <c r="K8768" i="1"/>
  <c r="K8769" i="1"/>
  <c r="K8770" i="1"/>
  <c r="K8771" i="1"/>
  <c r="K8772" i="1"/>
  <c r="K8773" i="1"/>
  <c r="K8774" i="1"/>
  <c r="K8775" i="1"/>
  <c r="K8776" i="1"/>
  <c r="K8777" i="1"/>
  <c r="K8778" i="1"/>
  <c r="K8779" i="1"/>
  <c r="K8780" i="1"/>
  <c r="K8781" i="1"/>
  <c r="K8782" i="1"/>
  <c r="K8783" i="1"/>
  <c r="K8784" i="1"/>
  <c r="K8785" i="1"/>
  <c r="K8786" i="1"/>
  <c r="K8787" i="1"/>
  <c r="K8788" i="1"/>
  <c r="K8789" i="1"/>
  <c r="K8790" i="1"/>
  <c r="K8791" i="1"/>
  <c r="K8792" i="1"/>
  <c r="K8793" i="1"/>
  <c r="K8794" i="1"/>
  <c r="K8795" i="1"/>
  <c r="K8796" i="1"/>
  <c r="K8797" i="1"/>
  <c r="K8798" i="1"/>
  <c r="K8799" i="1"/>
  <c r="K8800" i="1"/>
  <c r="K8801" i="1"/>
  <c r="K8802" i="1"/>
  <c r="K8803" i="1"/>
  <c r="K8804" i="1"/>
  <c r="K8805" i="1"/>
  <c r="K8806" i="1"/>
  <c r="K8807" i="1"/>
  <c r="K8808" i="1"/>
  <c r="K8809" i="1"/>
  <c r="K8810" i="1"/>
  <c r="K8811" i="1"/>
  <c r="K8812" i="1"/>
  <c r="K8813" i="1"/>
  <c r="K8814" i="1"/>
  <c r="K8815" i="1"/>
  <c r="K8816" i="1"/>
  <c r="K8817" i="1"/>
  <c r="K8818" i="1"/>
  <c r="K8819" i="1"/>
  <c r="K8820" i="1"/>
  <c r="K8821" i="1"/>
  <c r="K8822" i="1"/>
  <c r="K8823" i="1"/>
  <c r="K8824" i="1"/>
  <c r="K8825" i="1"/>
  <c r="K8826" i="1"/>
  <c r="K8827" i="1"/>
  <c r="K8828" i="1"/>
  <c r="K8829" i="1"/>
  <c r="K8830" i="1"/>
  <c r="K8831" i="1"/>
  <c r="K8832" i="1"/>
  <c r="K8833" i="1"/>
  <c r="K8834" i="1"/>
  <c r="K8835" i="1"/>
  <c r="K8836" i="1"/>
  <c r="K8837" i="1"/>
  <c r="K8838" i="1"/>
  <c r="K8839" i="1"/>
  <c r="K8840" i="1"/>
  <c r="K8841" i="1"/>
  <c r="K8842" i="1"/>
  <c r="K8843" i="1"/>
  <c r="K8844" i="1"/>
  <c r="K8845" i="1"/>
  <c r="K8846" i="1"/>
  <c r="K8847" i="1"/>
  <c r="K8848" i="1"/>
  <c r="K8849" i="1"/>
  <c r="K8850" i="1"/>
  <c r="K8851" i="1"/>
  <c r="K8852" i="1"/>
  <c r="K8853" i="1"/>
  <c r="K8854" i="1"/>
  <c r="K8855" i="1"/>
  <c r="K8856" i="1"/>
  <c r="K8857" i="1"/>
  <c r="K8858" i="1"/>
  <c r="K8859" i="1"/>
  <c r="K8860" i="1"/>
  <c r="K8861" i="1"/>
  <c r="K8862" i="1"/>
  <c r="K8863" i="1"/>
  <c r="K8864" i="1"/>
  <c r="K8865" i="1"/>
  <c r="K8866" i="1"/>
  <c r="K8867" i="1"/>
  <c r="K8868" i="1"/>
  <c r="K8869" i="1"/>
  <c r="K8870" i="1"/>
  <c r="K8871" i="1"/>
  <c r="K8872" i="1"/>
  <c r="K8873" i="1"/>
  <c r="K8874" i="1"/>
  <c r="K8875" i="1"/>
  <c r="K8876" i="1"/>
  <c r="K8877" i="1"/>
  <c r="K8878" i="1"/>
  <c r="K8879" i="1"/>
  <c r="K8880" i="1"/>
  <c r="K8881" i="1"/>
  <c r="K8882" i="1"/>
  <c r="K8883" i="1"/>
  <c r="K8884" i="1"/>
  <c r="K8885" i="1"/>
  <c r="K8886" i="1"/>
  <c r="K8887" i="1"/>
  <c r="K8888" i="1"/>
  <c r="K8889" i="1"/>
  <c r="K8890" i="1"/>
  <c r="K8891" i="1"/>
  <c r="K8892" i="1"/>
  <c r="K8893" i="1"/>
  <c r="K8894" i="1"/>
  <c r="K8895" i="1"/>
  <c r="K8896" i="1"/>
  <c r="K8897" i="1"/>
  <c r="K8898" i="1"/>
  <c r="K8899" i="1"/>
  <c r="K8900" i="1"/>
  <c r="K8901" i="1"/>
  <c r="K8902" i="1"/>
  <c r="K8903" i="1"/>
  <c r="K8904" i="1"/>
  <c r="K8905" i="1"/>
  <c r="K8906" i="1"/>
  <c r="K8907" i="1"/>
  <c r="K8908" i="1"/>
  <c r="K8909" i="1"/>
  <c r="K8910" i="1"/>
  <c r="K8911" i="1"/>
  <c r="K8912" i="1"/>
  <c r="K8913" i="1"/>
  <c r="K8914" i="1"/>
  <c r="K8915" i="1"/>
  <c r="K8916" i="1"/>
  <c r="K8917" i="1"/>
  <c r="K8918" i="1"/>
  <c r="K8919" i="1"/>
  <c r="K8920" i="1"/>
  <c r="K8921" i="1"/>
  <c r="K8922" i="1"/>
  <c r="K8923" i="1"/>
  <c r="K8924" i="1"/>
  <c r="K8925" i="1"/>
  <c r="K8926" i="1"/>
  <c r="K8927" i="1"/>
  <c r="K8928" i="1"/>
  <c r="K8929" i="1"/>
  <c r="K8930" i="1"/>
  <c r="K8931" i="1"/>
  <c r="K8932" i="1"/>
  <c r="K8933" i="1"/>
  <c r="K8934" i="1"/>
  <c r="K8935" i="1"/>
  <c r="K8936" i="1"/>
  <c r="K8937" i="1"/>
  <c r="K8938" i="1"/>
  <c r="K8939" i="1"/>
  <c r="K8940" i="1"/>
  <c r="K8941" i="1"/>
  <c r="K8942" i="1"/>
  <c r="K8943" i="1"/>
  <c r="K8944" i="1"/>
  <c r="K8945" i="1"/>
  <c r="K8946" i="1"/>
  <c r="K8947" i="1"/>
  <c r="K8948" i="1"/>
  <c r="K8949" i="1"/>
  <c r="K8950" i="1"/>
  <c r="K8951" i="1"/>
  <c r="K8952" i="1"/>
  <c r="K8953" i="1"/>
  <c r="K8954" i="1"/>
  <c r="K8955" i="1"/>
  <c r="K8956" i="1"/>
  <c r="K8957" i="1"/>
  <c r="K8958" i="1"/>
  <c r="K8959" i="1"/>
  <c r="K8960" i="1"/>
  <c r="K8961" i="1"/>
  <c r="K8962" i="1"/>
  <c r="K8963" i="1"/>
  <c r="K8964" i="1"/>
  <c r="K8965" i="1"/>
  <c r="K8966" i="1"/>
  <c r="K8967" i="1"/>
  <c r="K8968" i="1"/>
  <c r="K8969" i="1"/>
  <c r="K8970" i="1"/>
  <c r="K8971" i="1"/>
  <c r="K8972" i="1"/>
  <c r="K8973" i="1"/>
  <c r="K8974" i="1"/>
  <c r="K8975" i="1"/>
  <c r="K8976" i="1"/>
  <c r="K8977" i="1"/>
  <c r="K8978" i="1"/>
  <c r="K8979" i="1"/>
  <c r="K8980" i="1"/>
  <c r="K8981" i="1"/>
  <c r="K8982" i="1"/>
  <c r="K8983" i="1"/>
  <c r="K8984" i="1"/>
  <c r="K8985" i="1"/>
  <c r="K8986" i="1"/>
  <c r="K8987" i="1"/>
  <c r="K8988" i="1"/>
  <c r="K8989" i="1"/>
  <c r="K8990" i="1"/>
  <c r="K8991" i="1"/>
  <c r="K8992" i="1"/>
  <c r="K8993" i="1"/>
  <c r="K8994" i="1"/>
  <c r="K8995" i="1"/>
  <c r="K8996" i="1"/>
  <c r="K8997" i="1"/>
  <c r="K8998" i="1"/>
  <c r="K8999" i="1"/>
  <c r="K9000" i="1"/>
  <c r="K9001" i="1"/>
  <c r="K9002" i="1"/>
  <c r="K9003" i="1"/>
  <c r="K9004" i="1"/>
  <c r="K9005" i="1"/>
  <c r="K9006" i="1"/>
  <c r="K9007" i="1"/>
  <c r="K9008" i="1"/>
  <c r="K9009" i="1"/>
  <c r="K9010" i="1"/>
  <c r="K9011" i="1"/>
  <c r="K9012" i="1"/>
  <c r="K9013" i="1"/>
  <c r="K9014" i="1"/>
  <c r="K9015" i="1"/>
  <c r="K9016" i="1"/>
  <c r="K9017" i="1"/>
  <c r="K9018" i="1"/>
  <c r="K9019" i="1"/>
  <c r="K9020" i="1"/>
  <c r="K9021" i="1"/>
  <c r="K9022" i="1"/>
  <c r="K9023" i="1"/>
  <c r="K9024" i="1"/>
  <c r="K9025" i="1"/>
  <c r="K9026" i="1"/>
  <c r="K9027" i="1"/>
  <c r="K9028" i="1"/>
  <c r="K9029" i="1"/>
  <c r="K9030" i="1"/>
  <c r="K9031" i="1"/>
  <c r="K9032" i="1"/>
  <c r="K9033" i="1"/>
  <c r="K9034" i="1"/>
  <c r="K9035" i="1"/>
  <c r="K9036" i="1"/>
  <c r="K9037" i="1"/>
  <c r="K9038" i="1"/>
  <c r="K9039" i="1"/>
  <c r="K9040" i="1"/>
  <c r="K9041" i="1"/>
  <c r="K9042" i="1"/>
  <c r="K9043" i="1"/>
  <c r="K9044" i="1"/>
  <c r="K9045" i="1"/>
  <c r="K9046" i="1"/>
  <c r="K9047" i="1"/>
  <c r="K9048" i="1"/>
  <c r="K9049" i="1"/>
  <c r="K9050" i="1"/>
  <c r="K9051" i="1"/>
  <c r="K9052" i="1"/>
  <c r="K9053" i="1"/>
  <c r="K9054" i="1"/>
  <c r="K9055" i="1"/>
  <c r="K9056" i="1"/>
  <c r="K9057" i="1"/>
  <c r="K9058" i="1"/>
  <c r="K9059" i="1"/>
  <c r="K9060" i="1"/>
  <c r="K9061" i="1"/>
  <c r="K9062" i="1"/>
  <c r="K9063" i="1"/>
  <c r="K9064" i="1"/>
  <c r="K9065" i="1"/>
  <c r="K9066" i="1"/>
  <c r="K9067" i="1"/>
  <c r="K9068" i="1"/>
  <c r="K9069" i="1"/>
  <c r="K9070" i="1"/>
  <c r="K9071" i="1"/>
  <c r="K9072" i="1"/>
  <c r="K9073" i="1"/>
  <c r="K9074" i="1"/>
  <c r="K9075" i="1"/>
  <c r="K9076" i="1"/>
  <c r="K9077" i="1"/>
  <c r="K9078" i="1"/>
  <c r="K9079" i="1"/>
  <c r="K9080" i="1"/>
  <c r="K9081" i="1"/>
  <c r="K9082" i="1"/>
  <c r="K9083" i="1"/>
  <c r="K9084" i="1"/>
  <c r="K9085" i="1"/>
  <c r="K9086" i="1"/>
  <c r="K9087" i="1"/>
  <c r="K9088" i="1"/>
  <c r="K9089" i="1"/>
  <c r="K9090" i="1"/>
  <c r="K9091" i="1"/>
  <c r="K9092" i="1"/>
  <c r="K9093" i="1"/>
  <c r="K9094" i="1"/>
  <c r="K9095" i="1"/>
  <c r="K9096"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J9096" i="1"/>
  <c r="J9094" i="1"/>
  <c r="J9095"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574" i="1"/>
  <c r="J2575"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0" i="1"/>
  <c r="J2611" i="1"/>
  <c r="J2612" i="1"/>
  <c r="J2613" i="1"/>
  <c r="J2614" i="1"/>
  <c r="J2615" i="1"/>
  <c r="J2616" i="1"/>
  <c r="J2617" i="1"/>
  <c r="J2618" i="1"/>
  <c r="J2619" i="1"/>
  <c r="J2620" i="1"/>
  <c r="J2621" i="1"/>
  <c r="J2622" i="1"/>
  <c r="J2623" i="1"/>
  <c r="J2624" i="1"/>
  <c r="J2625" i="1"/>
  <c r="J2626" i="1"/>
  <c r="J2627" i="1"/>
  <c r="J2628" i="1"/>
  <c r="J2629" i="1"/>
  <c r="J2630" i="1"/>
  <c r="J2631" i="1"/>
  <c r="J2632" i="1"/>
  <c r="J2633" i="1"/>
  <c r="J2634" i="1"/>
  <c r="J2635" i="1"/>
  <c r="J2636" i="1"/>
  <c r="J2637" i="1"/>
  <c r="J2638" i="1"/>
  <c r="J2639" i="1"/>
  <c r="J2640" i="1"/>
  <c r="J2641" i="1"/>
  <c r="J2642" i="1"/>
  <c r="J2643" i="1"/>
  <c r="J2644" i="1"/>
  <c r="J2645" i="1"/>
  <c r="J2646" i="1"/>
  <c r="J2647" i="1"/>
  <c r="J2648" i="1"/>
  <c r="J2649" i="1"/>
  <c r="J2650" i="1"/>
  <c r="J2651" i="1"/>
  <c r="J2652" i="1"/>
  <c r="J2653" i="1"/>
  <c r="J2654" i="1"/>
  <c r="J2655" i="1"/>
  <c r="J2656" i="1"/>
  <c r="J2657" i="1"/>
  <c r="J2658" i="1"/>
  <c r="J2659" i="1"/>
  <c r="J2660" i="1"/>
  <c r="J2661" i="1"/>
  <c r="J2662" i="1"/>
  <c r="J2663" i="1"/>
  <c r="J2664" i="1"/>
  <c r="J2665" i="1"/>
  <c r="J2666" i="1"/>
  <c r="J2667" i="1"/>
  <c r="J2668" i="1"/>
  <c r="J2669" i="1"/>
  <c r="J2670" i="1"/>
  <c r="J2671" i="1"/>
  <c r="J2672" i="1"/>
  <c r="J2673" i="1"/>
  <c r="J2674" i="1"/>
  <c r="J2675" i="1"/>
  <c r="J2676" i="1"/>
  <c r="J2677" i="1"/>
  <c r="J2678" i="1"/>
  <c r="J2679" i="1"/>
  <c r="J2680" i="1"/>
  <c r="J2681" i="1"/>
  <c r="J2682" i="1"/>
  <c r="J2683" i="1"/>
  <c r="J2684" i="1"/>
  <c r="J2685" i="1"/>
  <c r="J2686" i="1"/>
  <c r="J2687" i="1"/>
  <c r="J2688" i="1"/>
  <c r="J2689" i="1"/>
  <c r="J2690" i="1"/>
  <c r="J2691" i="1"/>
  <c r="J2692" i="1"/>
  <c r="J2693" i="1"/>
  <c r="J2694" i="1"/>
  <c r="J2695" i="1"/>
  <c r="J2696" i="1"/>
  <c r="J2697" i="1"/>
  <c r="J2698" i="1"/>
  <c r="J2699" i="1"/>
  <c r="J2700" i="1"/>
  <c r="J2701" i="1"/>
  <c r="J2702" i="1"/>
  <c r="J2703" i="1"/>
  <c r="J2704" i="1"/>
  <c r="J2705" i="1"/>
  <c r="J2706" i="1"/>
  <c r="J2707" i="1"/>
  <c r="J2708" i="1"/>
  <c r="J2709" i="1"/>
  <c r="J2710" i="1"/>
  <c r="J2711" i="1"/>
  <c r="J2712" i="1"/>
  <c r="J2713" i="1"/>
  <c r="J2714" i="1"/>
  <c r="J2715" i="1"/>
  <c r="J2716" i="1"/>
  <c r="J2717" i="1"/>
  <c r="J2718" i="1"/>
  <c r="J2719" i="1"/>
  <c r="J2720" i="1"/>
  <c r="J2721" i="1"/>
  <c r="J2722" i="1"/>
  <c r="J2723" i="1"/>
  <c r="J2724" i="1"/>
  <c r="J2725" i="1"/>
  <c r="J2726" i="1"/>
  <c r="J2727" i="1"/>
  <c r="J2728" i="1"/>
  <c r="J2729" i="1"/>
  <c r="J2730" i="1"/>
  <c r="J2731" i="1"/>
  <c r="J2732" i="1"/>
  <c r="J2733" i="1"/>
  <c r="J2734" i="1"/>
  <c r="J2735" i="1"/>
  <c r="J2736" i="1"/>
  <c r="J2737" i="1"/>
  <c r="J2738" i="1"/>
  <c r="J2739" i="1"/>
  <c r="J2740" i="1"/>
  <c r="J2741" i="1"/>
  <c r="J2742" i="1"/>
  <c r="J2743" i="1"/>
  <c r="J2744" i="1"/>
  <c r="J2745" i="1"/>
  <c r="J2746" i="1"/>
  <c r="J2747" i="1"/>
  <c r="J2748" i="1"/>
  <c r="J2749" i="1"/>
  <c r="J2750" i="1"/>
  <c r="J2751" i="1"/>
  <c r="J2752" i="1"/>
  <c r="J2753" i="1"/>
  <c r="J2754" i="1"/>
  <c r="J2755" i="1"/>
  <c r="J2756" i="1"/>
  <c r="J2757" i="1"/>
  <c r="J2758" i="1"/>
  <c r="J2759" i="1"/>
  <c r="J2760" i="1"/>
  <c r="J2761" i="1"/>
  <c r="J2762" i="1"/>
  <c r="J2763" i="1"/>
  <c r="J2764" i="1"/>
  <c r="J2765" i="1"/>
  <c r="J2766" i="1"/>
  <c r="J2767" i="1"/>
  <c r="J2768" i="1"/>
  <c r="J2769" i="1"/>
  <c r="J2770" i="1"/>
  <c r="J2771" i="1"/>
  <c r="J2772" i="1"/>
  <c r="J2773" i="1"/>
  <c r="J2774" i="1"/>
  <c r="J2775" i="1"/>
  <c r="J2776" i="1"/>
  <c r="J2777" i="1"/>
  <c r="J2778" i="1"/>
  <c r="J2779" i="1"/>
  <c r="J2780" i="1"/>
  <c r="J2781" i="1"/>
  <c r="J2782" i="1"/>
  <c r="J2783" i="1"/>
  <c r="J2784" i="1"/>
  <c r="J2785" i="1"/>
  <c r="J2786" i="1"/>
  <c r="J2787" i="1"/>
  <c r="J2788" i="1"/>
  <c r="J2789" i="1"/>
  <c r="J2790" i="1"/>
  <c r="J2791" i="1"/>
  <c r="J2792" i="1"/>
  <c r="J2793" i="1"/>
  <c r="J2794" i="1"/>
  <c r="J2795" i="1"/>
  <c r="J2796" i="1"/>
  <c r="J2797" i="1"/>
  <c r="J2798" i="1"/>
  <c r="J2799" i="1"/>
  <c r="J2800" i="1"/>
  <c r="J2801" i="1"/>
  <c r="J2802" i="1"/>
  <c r="J2803" i="1"/>
  <c r="J2804" i="1"/>
  <c r="J2805" i="1"/>
  <c r="J2806" i="1"/>
  <c r="J2807" i="1"/>
  <c r="J2808" i="1"/>
  <c r="J2809" i="1"/>
  <c r="J2810" i="1"/>
  <c r="J2811" i="1"/>
  <c r="J2812" i="1"/>
  <c r="J2813" i="1"/>
  <c r="J2814" i="1"/>
  <c r="J2815" i="1"/>
  <c r="J2816" i="1"/>
  <c r="J2817" i="1"/>
  <c r="J2818" i="1"/>
  <c r="J2819" i="1"/>
  <c r="J2820" i="1"/>
  <c r="J2821" i="1"/>
  <c r="J2822" i="1"/>
  <c r="J2823" i="1"/>
  <c r="J2824" i="1"/>
  <c r="J2825" i="1"/>
  <c r="J2826" i="1"/>
  <c r="J2827" i="1"/>
  <c r="J2828" i="1"/>
  <c r="J2829" i="1"/>
  <c r="J2830" i="1"/>
  <c r="J2831" i="1"/>
  <c r="J2832" i="1"/>
  <c r="J2833" i="1"/>
  <c r="J2834" i="1"/>
  <c r="J2835" i="1"/>
  <c r="J2836" i="1"/>
  <c r="J2837" i="1"/>
  <c r="J2838" i="1"/>
  <c r="J2839" i="1"/>
  <c r="J2840" i="1"/>
  <c r="J2841" i="1"/>
  <c r="J2842" i="1"/>
  <c r="J2843" i="1"/>
  <c r="J2844" i="1"/>
  <c r="J2845" i="1"/>
  <c r="J2846" i="1"/>
  <c r="J2847" i="1"/>
  <c r="J2848" i="1"/>
  <c r="J2849" i="1"/>
  <c r="J2850" i="1"/>
  <c r="J2851" i="1"/>
  <c r="J2852" i="1"/>
  <c r="J2853" i="1"/>
  <c r="J2854" i="1"/>
  <c r="J2855" i="1"/>
  <c r="J2856" i="1"/>
  <c r="J2857" i="1"/>
  <c r="J2858" i="1"/>
  <c r="J2859" i="1"/>
  <c r="J2860" i="1"/>
  <c r="J2861" i="1"/>
  <c r="J2862" i="1"/>
  <c r="J2863" i="1"/>
  <c r="J2864" i="1"/>
  <c r="J2865" i="1"/>
  <c r="J2866" i="1"/>
  <c r="J2867" i="1"/>
  <c r="J2868" i="1"/>
  <c r="J2869" i="1"/>
  <c r="J2870" i="1"/>
  <c r="J2871" i="1"/>
  <c r="J2872" i="1"/>
  <c r="J2873" i="1"/>
  <c r="J2874" i="1"/>
  <c r="J2875" i="1"/>
  <c r="J2876" i="1"/>
  <c r="J2877" i="1"/>
  <c r="J2878" i="1"/>
  <c r="J2879" i="1"/>
  <c r="J2880" i="1"/>
  <c r="J2881" i="1"/>
  <c r="J2882" i="1"/>
  <c r="J2883" i="1"/>
  <c r="J2884" i="1"/>
  <c r="J2885" i="1"/>
  <c r="J2886" i="1"/>
  <c r="J2887" i="1"/>
  <c r="J2888" i="1"/>
  <c r="J2889" i="1"/>
  <c r="J2890" i="1"/>
  <c r="J2891" i="1"/>
  <c r="J2892" i="1"/>
  <c r="J2893" i="1"/>
  <c r="J2894" i="1"/>
  <c r="J2895" i="1"/>
  <c r="J2896" i="1"/>
  <c r="J2897" i="1"/>
  <c r="J2898" i="1"/>
  <c r="J2899" i="1"/>
  <c r="J2900" i="1"/>
  <c r="J2901" i="1"/>
  <c r="J2902" i="1"/>
  <c r="J2903" i="1"/>
  <c r="J2904" i="1"/>
  <c r="J2905" i="1"/>
  <c r="J2906" i="1"/>
  <c r="J2907" i="1"/>
  <c r="J2908" i="1"/>
  <c r="J2909" i="1"/>
  <c r="J2910" i="1"/>
  <c r="J2911" i="1"/>
  <c r="J2912" i="1"/>
  <c r="J2913" i="1"/>
  <c r="J2914" i="1"/>
  <c r="J2915" i="1"/>
  <c r="J2916" i="1"/>
  <c r="J2917" i="1"/>
  <c r="J2918" i="1"/>
  <c r="J2919" i="1"/>
  <c r="J2920" i="1"/>
  <c r="J2921" i="1"/>
  <c r="J2922" i="1"/>
  <c r="J2923" i="1"/>
  <c r="J2924" i="1"/>
  <c r="J2925" i="1"/>
  <c r="J2926" i="1"/>
  <c r="J2927" i="1"/>
  <c r="J2928" i="1"/>
  <c r="J2929" i="1"/>
  <c r="J2930" i="1"/>
  <c r="J2931" i="1"/>
  <c r="J2932" i="1"/>
  <c r="J2933" i="1"/>
  <c r="J2934" i="1"/>
  <c r="J2935" i="1"/>
  <c r="J2936" i="1"/>
  <c r="J2937" i="1"/>
  <c r="J2938" i="1"/>
  <c r="J2939" i="1"/>
  <c r="J2940" i="1"/>
  <c r="J2941" i="1"/>
  <c r="J2942" i="1"/>
  <c r="J2943" i="1"/>
  <c r="J2944" i="1"/>
  <c r="J2945" i="1"/>
  <c r="J2946" i="1"/>
  <c r="J2947" i="1"/>
  <c r="J2948" i="1"/>
  <c r="J2949" i="1"/>
  <c r="J2950" i="1"/>
  <c r="J2951" i="1"/>
  <c r="J2952" i="1"/>
  <c r="J2953" i="1"/>
  <c r="J2954" i="1"/>
  <c r="J2955" i="1"/>
  <c r="J2956" i="1"/>
  <c r="J2957" i="1"/>
  <c r="J2958" i="1"/>
  <c r="J2959" i="1"/>
  <c r="J2960" i="1"/>
  <c r="J2961" i="1"/>
  <c r="J2962" i="1"/>
  <c r="J2963" i="1"/>
  <c r="J2964" i="1"/>
  <c r="J2965" i="1"/>
  <c r="J2966" i="1"/>
  <c r="J2967" i="1"/>
  <c r="J2968" i="1"/>
  <c r="J2969" i="1"/>
  <c r="J2970" i="1"/>
  <c r="J2971" i="1"/>
  <c r="J2972" i="1"/>
  <c r="J2973" i="1"/>
  <c r="J2974" i="1"/>
  <c r="J2975" i="1"/>
  <c r="J2976" i="1"/>
  <c r="J2977" i="1"/>
  <c r="J2978" i="1"/>
  <c r="J2979" i="1"/>
  <c r="J2980" i="1"/>
  <c r="J2981" i="1"/>
  <c r="J2982" i="1"/>
  <c r="J2983" i="1"/>
  <c r="J2984" i="1"/>
  <c r="J2985" i="1"/>
  <c r="J2986" i="1"/>
  <c r="J2987" i="1"/>
  <c r="J2988" i="1"/>
  <c r="J2989" i="1"/>
  <c r="J2990" i="1"/>
  <c r="J2991" i="1"/>
  <c r="J2992" i="1"/>
  <c r="J2993" i="1"/>
  <c r="J2994" i="1"/>
  <c r="J2995" i="1"/>
  <c r="J2996" i="1"/>
  <c r="J2997" i="1"/>
  <c r="J2998" i="1"/>
  <c r="J2999" i="1"/>
  <c r="J3000" i="1"/>
  <c r="J3001" i="1"/>
  <c r="J3002" i="1"/>
  <c r="J3003" i="1"/>
  <c r="J3004" i="1"/>
  <c r="J3005" i="1"/>
  <c r="J3006" i="1"/>
  <c r="J3007" i="1"/>
  <c r="J3008" i="1"/>
  <c r="J3009" i="1"/>
  <c r="J3010" i="1"/>
  <c r="J3011" i="1"/>
  <c r="J3012" i="1"/>
  <c r="J3013" i="1"/>
  <c r="J3014" i="1"/>
  <c r="J3015" i="1"/>
  <c r="J3016" i="1"/>
  <c r="J3017" i="1"/>
  <c r="J3018" i="1"/>
  <c r="J3019" i="1"/>
  <c r="J3020" i="1"/>
  <c r="J3021" i="1"/>
  <c r="J3022" i="1"/>
  <c r="J3023" i="1"/>
  <c r="J3024" i="1"/>
  <c r="J3025" i="1"/>
  <c r="J3026" i="1"/>
  <c r="J3027" i="1"/>
  <c r="J3028" i="1"/>
  <c r="J3029" i="1"/>
  <c r="J3030" i="1"/>
  <c r="J3031" i="1"/>
  <c r="J3032" i="1"/>
  <c r="J3033" i="1"/>
  <c r="J3034" i="1"/>
  <c r="J3035" i="1"/>
  <c r="J3036" i="1"/>
  <c r="J3037" i="1"/>
  <c r="J3038" i="1"/>
  <c r="J3039" i="1"/>
  <c r="J3040" i="1"/>
  <c r="J3041" i="1"/>
  <c r="J3042" i="1"/>
  <c r="J3043" i="1"/>
  <c r="J3044" i="1"/>
  <c r="J3045" i="1"/>
  <c r="J3046" i="1"/>
  <c r="J3047" i="1"/>
  <c r="J3048" i="1"/>
  <c r="J3049" i="1"/>
  <c r="J3050" i="1"/>
  <c r="J3051" i="1"/>
  <c r="J3052" i="1"/>
  <c r="J3053" i="1"/>
  <c r="J3054" i="1"/>
  <c r="J3055" i="1"/>
  <c r="J3056" i="1"/>
  <c r="J3057" i="1"/>
  <c r="J3058" i="1"/>
  <c r="J3059" i="1"/>
  <c r="J3060" i="1"/>
  <c r="J3061" i="1"/>
  <c r="J3062" i="1"/>
  <c r="J3063" i="1"/>
  <c r="J3064" i="1"/>
  <c r="J3065" i="1"/>
  <c r="J3066" i="1"/>
  <c r="J3067" i="1"/>
  <c r="J3068" i="1"/>
  <c r="J3069" i="1"/>
  <c r="J3070" i="1"/>
  <c r="J3071" i="1"/>
  <c r="J3072" i="1"/>
  <c r="J3073" i="1"/>
  <c r="J3074" i="1"/>
  <c r="J3075" i="1"/>
  <c r="J3076" i="1"/>
  <c r="J3077" i="1"/>
  <c r="J3078" i="1"/>
  <c r="J3079" i="1"/>
  <c r="J3080" i="1"/>
  <c r="J3081" i="1"/>
  <c r="J3082" i="1"/>
  <c r="J3083" i="1"/>
  <c r="J3084" i="1"/>
  <c r="J3085" i="1"/>
  <c r="J3086" i="1"/>
  <c r="J3087" i="1"/>
  <c r="J3088" i="1"/>
  <c r="J3089" i="1"/>
  <c r="J3090" i="1"/>
  <c r="J3091" i="1"/>
  <c r="J3092" i="1"/>
  <c r="J3093" i="1"/>
  <c r="J3094" i="1"/>
  <c r="J3095" i="1"/>
  <c r="J3096" i="1"/>
  <c r="J3097" i="1"/>
  <c r="J3098" i="1"/>
  <c r="J3099" i="1"/>
  <c r="J3100" i="1"/>
  <c r="J3101" i="1"/>
  <c r="J3102" i="1"/>
  <c r="J3103" i="1"/>
  <c r="J3104" i="1"/>
  <c r="J3105" i="1"/>
  <c r="J3106" i="1"/>
  <c r="J3107" i="1"/>
  <c r="J3108" i="1"/>
  <c r="J3109" i="1"/>
  <c r="J3110" i="1"/>
  <c r="J3111" i="1"/>
  <c r="J3112" i="1"/>
  <c r="J3113" i="1"/>
  <c r="J3114" i="1"/>
  <c r="J3115" i="1"/>
  <c r="J3116" i="1"/>
  <c r="J3117" i="1"/>
  <c r="J3118" i="1"/>
  <c r="J3119" i="1"/>
  <c r="J3120" i="1"/>
  <c r="J3121" i="1"/>
  <c r="J3122" i="1"/>
  <c r="J3123" i="1"/>
  <c r="J3124" i="1"/>
  <c r="J3125" i="1"/>
  <c r="J3126" i="1"/>
  <c r="J3127" i="1"/>
  <c r="J3128" i="1"/>
  <c r="J3129" i="1"/>
  <c r="J3130" i="1"/>
  <c r="J3131" i="1"/>
  <c r="J3132" i="1"/>
  <c r="J3133" i="1"/>
  <c r="J3134" i="1"/>
  <c r="J3135" i="1"/>
  <c r="J3136" i="1"/>
  <c r="J3137" i="1"/>
  <c r="J3138" i="1"/>
  <c r="J3139" i="1"/>
  <c r="J3140" i="1"/>
  <c r="J3141" i="1"/>
  <c r="J3142" i="1"/>
  <c r="J3143" i="1"/>
  <c r="J3144" i="1"/>
  <c r="J3145" i="1"/>
  <c r="J3146" i="1"/>
  <c r="J3147" i="1"/>
  <c r="J3148" i="1"/>
  <c r="J3149" i="1"/>
  <c r="J3150" i="1"/>
  <c r="J3151" i="1"/>
  <c r="J3152" i="1"/>
  <c r="J3153" i="1"/>
  <c r="J3154" i="1"/>
  <c r="J3155" i="1"/>
  <c r="J3156" i="1"/>
  <c r="J3157" i="1"/>
  <c r="J3158" i="1"/>
  <c r="J3159" i="1"/>
  <c r="J3160" i="1"/>
  <c r="J3161" i="1"/>
  <c r="J3162" i="1"/>
  <c r="J3163" i="1"/>
  <c r="J3164" i="1"/>
  <c r="J3165" i="1"/>
  <c r="J3166" i="1"/>
  <c r="J3167" i="1"/>
  <c r="J3168" i="1"/>
  <c r="J3169" i="1"/>
  <c r="J3170" i="1"/>
  <c r="J3171" i="1"/>
  <c r="J3172" i="1"/>
  <c r="J3173" i="1"/>
  <c r="J3174" i="1"/>
  <c r="J3175" i="1"/>
  <c r="J3176" i="1"/>
  <c r="J3177" i="1"/>
  <c r="J3178" i="1"/>
  <c r="J3179" i="1"/>
  <c r="J3180" i="1"/>
  <c r="J3181" i="1"/>
  <c r="J3182" i="1"/>
  <c r="J3183" i="1"/>
  <c r="J3184" i="1"/>
  <c r="J3185" i="1"/>
  <c r="J3186" i="1"/>
  <c r="J3187" i="1"/>
  <c r="J3188" i="1"/>
  <c r="J3189" i="1"/>
  <c r="J3190" i="1"/>
  <c r="J3191" i="1"/>
  <c r="J3192" i="1"/>
  <c r="J3193" i="1"/>
  <c r="J3194" i="1"/>
  <c r="J3195" i="1"/>
  <c r="J3196" i="1"/>
  <c r="J3197" i="1"/>
  <c r="J3198" i="1"/>
  <c r="J3199" i="1"/>
  <c r="J3200" i="1"/>
  <c r="J3201" i="1"/>
  <c r="J3202" i="1"/>
  <c r="J3203" i="1"/>
  <c r="J3204" i="1"/>
  <c r="J3205" i="1"/>
  <c r="J3206" i="1"/>
  <c r="J3207" i="1"/>
  <c r="J3208" i="1"/>
  <c r="J3209" i="1"/>
  <c r="J3210" i="1"/>
  <c r="J3211" i="1"/>
  <c r="J3212" i="1"/>
  <c r="J3213" i="1"/>
  <c r="J3214" i="1"/>
  <c r="J3215" i="1"/>
  <c r="J3216" i="1"/>
  <c r="J3217" i="1"/>
  <c r="J3218" i="1"/>
  <c r="J3219" i="1"/>
  <c r="J3220" i="1"/>
  <c r="J3221" i="1"/>
  <c r="J3222" i="1"/>
  <c r="J3223" i="1"/>
  <c r="J3224" i="1"/>
  <c r="J3225" i="1"/>
  <c r="J3226" i="1"/>
  <c r="J3227" i="1"/>
  <c r="J3228" i="1"/>
  <c r="J3229" i="1"/>
  <c r="J3230" i="1"/>
  <c r="J3231" i="1"/>
  <c r="J3232" i="1"/>
  <c r="J3233" i="1"/>
  <c r="J3234" i="1"/>
  <c r="J3235" i="1"/>
  <c r="J3236" i="1"/>
  <c r="J3237" i="1"/>
  <c r="J3238" i="1"/>
  <c r="J3239" i="1"/>
  <c r="J3240" i="1"/>
  <c r="J3241" i="1"/>
  <c r="J3242" i="1"/>
  <c r="J3243" i="1"/>
  <c r="J3244" i="1"/>
  <c r="J3245" i="1"/>
  <c r="J3246" i="1"/>
  <c r="J3247" i="1"/>
  <c r="J3248" i="1"/>
  <c r="J3249" i="1"/>
  <c r="J3250" i="1"/>
  <c r="J3251" i="1"/>
  <c r="J3252" i="1"/>
  <c r="J3253" i="1"/>
  <c r="J3254" i="1"/>
  <c r="J3255" i="1"/>
  <c r="J3256" i="1"/>
  <c r="J3257" i="1"/>
  <c r="J3258" i="1"/>
  <c r="J3259" i="1"/>
  <c r="J3260" i="1"/>
  <c r="J3261" i="1"/>
  <c r="J3262" i="1"/>
  <c r="J3263" i="1"/>
  <c r="J3264" i="1"/>
  <c r="J3265" i="1"/>
  <c r="J3266" i="1"/>
  <c r="J3267" i="1"/>
  <c r="J3268" i="1"/>
  <c r="J3269" i="1"/>
  <c r="J3270" i="1"/>
  <c r="J3271" i="1"/>
  <c r="J3272" i="1"/>
  <c r="J3273" i="1"/>
  <c r="J3274" i="1"/>
  <c r="J3275" i="1"/>
  <c r="J3276" i="1"/>
  <c r="J3277" i="1"/>
  <c r="J3278" i="1"/>
  <c r="J3279" i="1"/>
  <c r="J3280" i="1"/>
  <c r="J3281" i="1"/>
  <c r="J3282" i="1"/>
  <c r="J3283" i="1"/>
  <c r="J3284" i="1"/>
  <c r="J3285" i="1"/>
  <c r="J3286" i="1"/>
  <c r="J3287" i="1"/>
  <c r="J3288" i="1"/>
  <c r="J3289" i="1"/>
  <c r="J3290" i="1"/>
  <c r="J3291" i="1"/>
  <c r="J3292" i="1"/>
  <c r="J3293" i="1"/>
  <c r="J3294" i="1"/>
  <c r="J3295" i="1"/>
  <c r="J3296" i="1"/>
  <c r="J3297" i="1"/>
  <c r="J3298" i="1"/>
  <c r="J3299" i="1"/>
  <c r="J3300" i="1"/>
  <c r="J3301" i="1"/>
  <c r="J3302" i="1"/>
  <c r="J3303" i="1"/>
  <c r="J3304" i="1"/>
  <c r="J3305" i="1"/>
  <c r="J3306" i="1"/>
  <c r="J3307" i="1"/>
  <c r="J3308" i="1"/>
  <c r="J3309" i="1"/>
  <c r="J3310" i="1"/>
  <c r="J3311" i="1"/>
  <c r="J3312" i="1"/>
  <c r="J3313" i="1"/>
  <c r="J3314" i="1"/>
  <c r="J3315" i="1"/>
  <c r="J3316" i="1"/>
  <c r="J3317" i="1"/>
  <c r="J3318" i="1"/>
  <c r="J3319" i="1"/>
  <c r="J3320" i="1"/>
  <c r="J3321" i="1"/>
  <c r="J3322" i="1"/>
  <c r="J3323" i="1"/>
  <c r="J3324" i="1"/>
  <c r="J3325" i="1"/>
  <c r="J3326" i="1"/>
  <c r="J3327" i="1"/>
  <c r="J3328" i="1"/>
  <c r="J3329" i="1"/>
  <c r="J3330" i="1"/>
  <c r="J3331" i="1"/>
  <c r="J3332" i="1"/>
  <c r="J3333" i="1"/>
  <c r="J3334" i="1"/>
  <c r="J3335" i="1"/>
  <c r="J3336" i="1"/>
  <c r="J3337" i="1"/>
  <c r="J3338" i="1"/>
  <c r="J3339" i="1"/>
  <c r="J3340" i="1"/>
  <c r="J3341" i="1"/>
  <c r="J3342" i="1"/>
  <c r="J3343" i="1"/>
  <c r="J3344" i="1"/>
  <c r="J3345" i="1"/>
  <c r="J3346" i="1"/>
  <c r="J3347" i="1"/>
  <c r="J3348" i="1"/>
  <c r="J3349" i="1"/>
  <c r="J3350" i="1"/>
  <c r="J3351" i="1"/>
  <c r="J3352" i="1"/>
  <c r="J3353" i="1"/>
  <c r="J3354" i="1"/>
  <c r="J3355" i="1"/>
  <c r="J3356" i="1"/>
  <c r="J3357" i="1"/>
  <c r="J3358" i="1"/>
  <c r="J3359" i="1"/>
  <c r="J3360" i="1"/>
  <c r="J3361" i="1"/>
  <c r="J3362" i="1"/>
  <c r="J3363" i="1"/>
  <c r="J3364" i="1"/>
  <c r="J3365" i="1"/>
  <c r="J3366" i="1"/>
  <c r="J3367" i="1"/>
  <c r="J3368" i="1"/>
  <c r="J3369" i="1"/>
  <c r="J3370" i="1"/>
  <c r="J3371" i="1"/>
  <c r="J3372" i="1"/>
  <c r="J3373" i="1"/>
  <c r="J3374" i="1"/>
  <c r="J3375" i="1"/>
  <c r="J3376" i="1"/>
  <c r="J3377" i="1"/>
  <c r="J3378" i="1"/>
  <c r="J3379" i="1"/>
  <c r="J3380" i="1"/>
  <c r="J3381" i="1"/>
  <c r="J3382" i="1"/>
  <c r="J3383" i="1"/>
  <c r="J3384" i="1"/>
  <c r="J3385" i="1"/>
  <c r="J3386" i="1"/>
  <c r="J3387" i="1"/>
  <c r="J3388" i="1"/>
  <c r="J3389" i="1"/>
  <c r="J3390" i="1"/>
  <c r="J3391" i="1"/>
  <c r="J3392" i="1"/>
  <c r="J3393" i="1"/>
  <c r="J3394" i="1"/>
  <c r="J3395" i="1"/>
  <c r="J3396" i="1"/>
  <c r="J3397" i="1"/>
  <c r="J3398" i="1"/>
  <c r="J3399" i="1"/>
  <c r="J3400" i="1"/>
  <c r="J3401" i="1"/>
  <c r="J3402" i="1"/>
  <c r="J3403" i="1"/>
  <c r="J3404" i="1"/>
  <c r="J3405" i="1"/>
  <c r="J3406" i="1"/>
  <c r="J3407" i="1"/>
  <c r="J3408" i="1"/>
  <c r="J3409" i="1"/>
  <c r="J3410" i="1"/>
  <c r="J3411" i="1"/>
  <c r="J3412" i="1"/>
  <c r="J3413" i="1"/>
  <c r="J3414" i="1"/>
  <c r="J3415" i="1"/>
  <c r="J3416" i="1"/>
  <c r="J3417" i="1"/>
  <c r="J3418" i="1"/>
  <c r="J3419" i="1"/>
  <c r="J3420" i="1"/>
  <c r="J3421" i="1"/>
  <c r="J3422" i="1"/>
  <c r="J3423" i="1"/>
  <c r="J3424" i="1"/>
  <c r="J3425" i="1"/>
  <c r="J3426" i="1"/>
  <c r="J3427" i="1"/>
  <c r="J3428" i="1"/>
  <c r="J3429" i="1"/>
  <c r="J3430" i="1"/>
  <c r="J3431" i="1"/>
  <c r="J3432" i="1"/>
  <c r="J3433" i="1"/>
  <c r="J3434" i="1"/>
  <c r="J3435" i="1"/>
  <c r="J3436" i="1"/>
  <c r="J3437" i="1"/>
  <c r="J3438" i="1"/>
  <c r="J3439" i="1"/>
  <c r="J3440" i="1"/>
  <c r="J3441" i="1"/>
  <c r="J3442" i="1"/>
  <c r="J3443" i="1"/>
  <c r="J3444" i="1"/>
  <c r="J3445" i="1"/>
  <c r="J3446" i="1"/>
  <c r="J3447" i="1"/>
  <c r="J3448" i="1"/>
  <c r="J3449" i="1"/>
  <c r="J3450" i="1"/>
  <c r="J3451" i="1"/>
  <c r="J3452" i="1"/>
  <c r="J3453" i="1"/>
  <c r="J3454" i="1"/>
  <c r="J3455" i="1"/>
  <c r="J3456" i="1"/>
  <c r="J3457" i="1"/>
  <c r="J3458" i="1"/>
  <c r="J3459" i="1"/>
  <c r="J3460" i="1"/>
  <c r="J3461" i="1"/>
  <c r="J3462" i="1"/>
  <c r="J3463" i="1"/>
  <c r="J3464" i="1"/>
  <c r="J3465" i="1"/>
  <c r="J3466" i="1"/>
  <c r="J3467" i="1"/>
  <c r="J3468" i="1"/>
  <c r="J3469" i="1"/>
  <c r="J3470" i="1"/>
  <c r="J3471" i="1"/>
  <c r="J3472" i="1"/>
  <c r="J3473" i="1"/>
  <c r="J3474" i="1"/>
  <c r="J3475" i="1"/>
  <c r="J3476" i="1"/>
  <c r="J3477" i="1"/>
  <c r="J3478" i="1"/>
  <c r="J3479" i="1"/>
  <c r="J3480" i="1"/>
  <c r="J3481" i="1"/>
  <c r="J3482" i="1"/>
  <c r="J3483" i="1"/>
  <c r="J3484" i="1"/>
  <c r="J3485" i="1"/>
  <c r="J3486" i="1"/>
  <c r="J3487" i="1"/>
  <c r="J3488" i="1"/>
  <c r="J3489" i="1"/>
  <c r="J3490" i="1"/>
  <c r="J3491" i="1"/>
  <c r="J3492" i="1"/>
  <c r="J3493" i="1"/>
  <c r="J3494" i="1"/>
  <c r="J3495" i="1"/>
  <c r="J3496" i="1"/>
  <c r="J3497" i="1"/>
  <c r="J3498" i="1"/>
  <c r="J3499" i="1"/>
  <c r="J3500" i="1"/>
  <c r="J3501" i="1"/>
  <c r="J3502" i="1"/>
  <c r="J3503" i="1"/>
  <c r="J3504" i="1"/>
  <c r="J3505" i="1"/>
  <c r="J3506" i="1"/>
  <c r="J3507" i="1"/>
  <c r="J3508" i="1"/>
  <c r="J3509" i="1"/>
  <c r="J3510" i="1"/>
  <c r="J3511" i="1"/>
  <c r="J3512" i="1"/>
  <c r="J3513" i="1"/>
  <c r="J3514" i="1"/>
  <c r="J3515" i="1"/>
  <c r="J3516" i="1"/>
  <c r="J3517" i="1"/>
  <c r="J3518" i="1"/>
  <c r="J3519" i="1"/>
  <c r="J3520" i="1"/>
  <c r="J3521" i="1"/>
  <c r="J3522" i="1"/>
  <c r="J3523" i="1"/>
  <c r="J3524" i="1"/>
  <c r="J3525" i="1"/>
  <c r="J3526" i="1"/>
  <c r="J3527" i="1"/>
  <c r="J3528" i="1"/>
  <c r="J3529" i="1"/>
  <c r="J3530" i="1"/>
  <c r="J3531" i="1"/>
  <c r="J3532" i="1"/>
  <c r="J3533" i="1"/>
  <c r="J3534" i="1"/>
  <c r="J3535" i="1"/>
  <c r="J3536" i="1"/>
  <c r="J3537" i="1"/>
  <c r="J3538" i="1"/>
  <c r="J3539" i="1"/>
  <c r="J3540" i="1"/>
  <c r="J3541" i="1"/>
  <c r="J3542" i="1"/>
  <c r="J3543" i="1"/>
  <c r="J3544" i="1"/>
  <c r="J3545" i="1"/>
  <c r="J3546" i="1"/>
  <c r="J3547" i="1"/>
  <c r="J3548" i="1"/>
  <c r="J3549" i="1"/>
  <c r="J3550" i="1"/>
  <c r="J3551" i="1"/>
  <c r="J3552" i="1"/>
  <c r="J3553" i="1"/>
  <c r="J3554" i="1"/>
  <c r="J3555" i="1"/>
  <c r="J3556" i="1"/>
  <c r="J3557" i="1"/>
  <c r="J3558" i="1"/>
  <c r="J3559" i="1"/>
  <c r="J3560" i="1"/>
  <c r="J3561" i="1"/>
  <c r="J3562" i="1"/>
  <c r="J3563" i="1"/>
  <c r="J3564" i="1"/>
  <c r="J3565" i="1"/>
  <c r="J3566" i="1"/>
  <c r="J3567" i="1"/>
  <c r="J3568" i="1"/>
  <c r="J3569" i="1"/>
  <c r="J3570" i="1"/>
  <c r="J3571" i="1"/>
  <c r="J3572" i="1"/>
  <c r="J3573" i="1"/>
  <c r="J3574" i="1"/>
  <c r="J3575" i="1"/>
  <c r="J3576" i="1"/>
  <c r="J3577" i="1"/>
  <c r="J3578" i="1"/>
  <c r="J3579" i="1"/>
  <c r="J3580" i="1"/>
  <c r="J3581" i="1"/>
  <c r="J3582" i="1"/>
  <c r="J3583" i="1"/>
  <c r="J3584" i="1"/>
  <c r="J3585" i="1"/>
  <c r="J3586" i="1"/>
  <c r="J3587" i="1"/>
  <c r="J3588" i="1"/>
  <c r="J3589" i="1"/>
  <c r="J3590" i="1"/>
  <c r="J3591" i="1"/>
  <c r="J3592" i="1"/>
  <c r="J3593" i="1"/>
  <c r="J3594" i="1"/>
  <c r="J3595" i="1"/>
  <c r="J3596" i="1"/>
  <c r="J3597" i="1"/>
  <c r="J3598" i="1"/>
  <c r="J3599" i="1"/>
  <c r="J3600" i="1"/>
  <c r="J3601" i="1"/>
  <c r="J3602" i="1"/>
  <c r="J3603" i="1"/>
  <c r="J3604" i="1"/>
  <c r="J3605" i="1"/>
  <c r="J3606" i="1"/>
  <c r="J3607" i="1"/>
  <c r="J3608" i="1"/>
  <c r="J3609" i="1"/>
  <c r="J3610" i="1"/>
  <c r="J3611" i="1"/>
  <c r="J3612" i="1"/>
  <c r="J3613" i="1"/>
  <c r="J3614" i="1"/>
  <c r="J3615" i="1"/>
  <c r="J3616" i="1"/>
  <c r="J3617" i="1"/>
  <c r="J3618" i="1"/>
  <c r="J3619" i="1"/>
  <c r="J3620" i="1"/>
  <c r="J3621" i="1"/>
  <c r="J3622" i="1"/>
  <c r="J3623" i="1"/>
  <c r="J3624" i="1"/>
  <c r="J3625" i="1"/>
  <c r="J3626" i="1"/>
  <c r="J3627" i="1"/>
  <c r="J3628" i="1"/>
  <c r="J3629" i="1"/>
  <c r="J3630" i="1"/>
  <c r="J3631" i="1"/>
  <c r="J3632" i="1"/>
  <c r="J3633" i="1"/>
  <c r="J3634" i="1"/>
  <c r="J3635" i="1"/>
  <c r="J3636" i="1"/>
  <c r="J3637" i="1"/>
  <c r="J3638" i="1"/>
  <c r="J3639" i="1"/>
  <c r="J3640" i="1"/>
  <c r="J3641" i="1"/>
  <c r="J3642" i="1"/>
  <c r="J3643" i="1"/>
  <c r="J3644" i="1"/>
  <c r="J3645" i="1"/>
  <c r="J3646" i="1"/>
  <c r="J3647" i="1"/>
  <c r="J3648" i="1"/>
  <c r="J3649" i="1"/>
  <c r="J3650" i="1"/>
  <c r="J3651" i="1"/>
  <c r="J3652" i="1"/>
  <c r="J3653" i="1"/>
  <c r="J3654" i="1"/>
  <c r="J3655" i="1"/>
  <c r="J3656" i="1"/>
  <c r="J3657" i="1"/>
  <c r="J3658" i="1"/>
  <c r="J3659" i="1"/>
  <c r="J3660" i="1"/>
  <c r="J3661" i="1"/>
  <c r="J3662" i="1"/>
  <c r="J3663" i="1"/>
  <c r="J3664" i="1"/>
  <c r="J3665" i="1"/>
  <c r="J3666" i="1"/>
  <c r="J3667" i="1"/>
  <c r="J3668" i="1"/>
  <c r="J3669" i="1"/>
  <c r="J3670" i="1"/>
  <c r="J3671" i="1"/>
  <c r="J3672" i="1"/>
  <c r="J3673" i="1"/>
  <c r="J3674" i="1"/>
  <c r="J3675" i="1"/>
  <c r="J3676" i="1"/>
  <c r="J3677" i="1"/>
  <c r="J3678" i="1"/>
  <c r="J3679" i="1"/>
  <c r="J3680" i="1"/>
  <c r="J3681" i="1"/>
  <c r="J3682" i="1"/>
  <c r="J3683" i="1"/>
  <c r="J3684" i="1"/>
  <c r="J3685" i="1"/>
  <c r="J3686" i="1"/>
  <c r="J3687" i="1"/>
  <c r="J3688" i="1"/>
  <c r="J3689" i="1"/>
  <c r="J3690" i="1"/>
  <c r="J3691" i="1"/>
  <c r="J3692" i="1"/>
  <c r="J3693" i="1"/>
  <c r="J3694" i="1"/>
  <c r="J3695" i="1"/>
  <c r="J3696" i="1"/>
  <c r="J3697" i="1"/>
  <c r="J3698" i="1"/>
  <c r="J3699" i="1"/>
  <c r="J3700" i="1"/>
  <c r="J3701" i="1"/>
  <c r="J3702" i="1"/>
  <c r="J3703" i="1"/>
  <c r="J3704" i="1"/>
  <c r="J3705" i="1"/>
  <c r="J3706" i="1"/>
  <c r="J3707" i="1"/>
  <c r="J3708" i="1"/>
  <c r="J3709" i="1"/>
  <c r="J3710" i="1"/>
  <c r="J3711" i="1"/>
  <c r="J3712" i="1"/>
  <c r="J3713" i="1"/>
  <c r="J3714" i="1"/>
  <c r="J3715" i="1"/>
  <c r="J3716" i="1"/>
  <c r="J3717" i="1"/>
  <c r="J3718" i="1"/>
  <c r="J3719" i="1"/>
  <c r="J3720" i="1"/>
  <c r="J3721" i="1"/>
  <c r="J3722" i="1"/>
  <c r="J3723" i="1"/>
  <c r="J3724" i="1"/>
  <c r="J3725" i="1"/>
  <c r="J3726" i="1"/>
  <c r="J3727" i="1"/>
  <c r="J3728" i="1"/>
  <c r="J3729" i="1"/>
  <c r="J3730" i="1"/>
  <c r="J3731" i="1"/>
  <c r="J3732" i="1"/>
  <c r="J3733" i="1"/>
  <c r="J3734" i="1"/>
  <c r="J3735" i="1"/>
  <c r="J3736" i="1"/>
  <c r="J3737" i="1"/>
  <c r="J3738" i="1"/>
  <c r="J3739" i="1"/>
  <c r="J3740" i="1"/>
  <c r="J3741" i="1"/>
  <c r="J3742" i="1"/>
  <c r="J3743" i="1"/>
  <c r="J3744" i="1"/>
  <c r="J3745" i="1"/>
  <c r="J3746" i="1"/>
  <c r="J3747" i="1"/>
  <c r="J3748" i="1"/>
  <c r="J3749" i="1"/>
  <c r="J3750" i="1"/>
  <c r="J3751" i="1"/>
  <c r="J3752" i="1"/>
  <c r="J3753" i="1"/>
  <c r="J3754" i="1"/>
  <c r="J3755" i="1"/>
  <c r="J3756" i="1"/>
  <c r="J3757" i="1"/>
  <c r="J3758" i="1"/>
  <c r="J3759" i="1"/>
  <c r="J3760" i="1"/>
  <c r="J3761" i="1"/>
  <c r="J3762" i="1"/>
  <c r="J3763" i="1"/>
  <c r="J3764" i="1"/>
  <c r="J3765" i="1"/>
  <c r="J3766" i="1"/>
  <c r="J3767" i="1"/>
  <c r="J3768" i="1"/>
  <c r="J3769" i="1"/>
  <c r="J3770" i="1"/>
  <c r="J3771" i="1"/>
  <c r="J3772" i="1"/>
  <c r="J3773" i="1"/>
  <c r="J3774" i="1"/>
  <c r="J3775" i="1"/>
  <c r="J3776" i="1"/>
  <c r="J3777" i="1"/>
  <c r="J3778" i="1"/>
  <c r="J3779" i="1"/>
  <c r="J3780" i="1"/>
  <c r="J3781" i="1"/>
  <c r="J3782" i="1"/>
  <c r="J3783" i="1"/>
  <c r="J3784" i="1"/>
  <c r="J3785" i="1"/>
  <c r="J3786" i="1"/>
  <c r="J3787" i="1"/>
  <c r="J3788" i="1"/>
  <c r="J3789" i="1"/>
  <c r="J3790" i="1"/>
  <c r="J3791" i="1"/>
  <c r="J3792" i="1"/>
  <c r="J3793" i="1"/>
  <c r="J3794" i="1"/>
  <c r="J3795" i="1"/>
  <c r="J3796" i="1"/>
  <c r="J3797" i="1"/>
  <c r="J3798" i="1"/>
  <c r="J3799" i="1"/>
  <c r="J3800" i="1"/>
  <c r="J3801" i="1"/>
  <c r="J3802" i="1"/>
  <c r="J3803" i="1"/>
  <c r="J3804" i="1"/>
  <c r="J3805" i="1"/>
  <c r="J3806" i="1"/>
  <c r="J3807" i="1"/>
  <c r="J3808" i="1"/>
  <c r="J3809" i="1"/>
  <c r="J3810" i="1"/>
  <c r="J3811" i="1"/>
  <c r="J3812" i="1"/>
  <c r="J3813" i="1"/>
  <c r="J3814" i="1"/>
  <c r="J3815" i="1"/>
  <c r="J3816" i="1"/>
  <c r="J3817" i="1"/>
  <c r="J3818" i="1"/>
  <c r="J3819" i="1"/>
  <c r="J3820" i="1"/>
  <c r="J3821" i="1"/>
  <c r="J3822" i="1"/>
  <c r="J3823" i="1"/>
  <c r="J3824" i="1"/>
  <c r="J3825" i="1"/>
  <c r="J3826" i="1"/>
  <c r="J3827" i="1"/>
  <c r="J3828" i="1"/>
  <c r="J3829" i="1"/>
  <c r="J3830" i="1"/>
  <c r="J3831" i="1"/>
  <c r="J3832" i="1"/>
  <c r="J3833" i="1"/>
  <c r="J3834" i="1"/>
  <c r="J3835" i="1"/>
  <c r="J3836" i="1"/>
  <c r="J3837" i="1"/>
  <c r="J3838" i="1"/>
  <c r="J3839" i="1"/>
  <c r="J3840" i="1"/>
  <c r="J3841" i="1"/>
  <c r="J3842" i="1"/>
  <c r="J3843" i="1"/>
  <c r="J3844" i="1"/>
  <c r="J3845" i="1"/>
  <c r="J3846" i="1"/>
  <c r="J3847" i="1"/>
  <c r="J3848" i="1"/>
  <c r="J3849" i="1"/>
  <c r="J3850" i="1"/>
  <c r="J3851" i="1"/>
  <c r="J3852" i="1"/>
  <c r="J3853" i="1"/>
  <c r="J3854" i="1"/>
  <c r="J3855" i="1"/>
  <c r="J3856" i="1"/>
  <c r="J3857" i="1"/>
  <c r="J3858" i="1"/>
  <c r="J3859" i="1"/>
  <c r="J3860" i="1"/>
  <c r="J3861" i="1"/>
  <c r="J3862" i="1"/>
  <c r="J3863" i="1"/>
  <c r="J3864" i="1"/>
  <c r="J3865" i="1"/>
  <c r="J3866" i="1"/>
  <c r="J3867" i="1"/>
  <c r="J3868" i="1"/>
  <c r="J3869" i="1"/>
  <c r="J3870" i="1"/>
  <c r="J3871" i="1"/>
  <c r="J3872" i="1"/>
  <c r="J3873" i="1"/>
  <c r="J3874" i="1"/>
  <c r="J3875" i="1"/>
  <c r="J3876" i="1"/>
  <c r="J3877" i="1"/>
  <c r="J3878" i="1"/>
  <c r="J3879" i="1"/>
  <c r="J3880" i="1"/>
  <c r="J3881" i="1"/>
  <c r="J3882" i="1"/>
  <c r="J3883" i="1"/>
  <c r="J3884" i="1"/>
  <c r="J3885" i="1"/>
  <c r="J3886" i="1"/>
  <c r="J3887" i="1"/>
  <c r="J3888" i="1"/>
  <c r="J3889" i="1"/>
  <c r="J3890" i="1"/>
  <c r="J3891" i="1"/>
  <c r="J3892" i="1"/>
  <c r="J3893" i="1"/>
  <c r="J3894" i="1"/>
  <c r="J3895" i="1"/>
  <c r="J3896" i="1"/>
  <c r="J3897" i="1"/>
  <c r="J3898" i="1"/>
  <c r="J3899" i="1"/>
  <c r="J3900" i="1"/>
  <c r="J3901" i="1"/>
  <c r="J3902" i="1"/>
  <c r="J3903" i="1"/>
  <c r="J3904" i="1"/>
  <c r="J3905" i="1"/>
  <c r="J3906" i="1"/>
  <c r="J3907" i="1"/>
  <c r="J3908" i="1"/>
  <c r="J3909" i="1"/>
  <c r="J3910" i="1"/>
  <c r="J3911" i="1"/>
  <c r="J3912" i="1"/>
  <c r="J3913" i="1"/>
  <c r="J3914" i="1"/>
  <c r="J3915" i="1"/>
  <c r="J3916" i="1"/>
  <c r="J3917" i="1"/>
  <c r="J3918" i="1"/>
  <c r="J3919" i="1"/>
  <c r="J3920" i="1"/>
  <c r="J3921" i="1"/>
  <c r="J3922" i="1"/>
  <c r="J3923" i="1"/>
  <c r="J3924" i="1"/>
  <c r="J3925" i="1"/>
  <c r="J3926" i="1"/>
  <c r="J3927" i="1"/>
  <c r="J3928" i="1"/>
  <c r="J3929" i="1"/>
  <c r="J3930" i="1"/>
  <c r="J3931" i="1"/>
  <c r="J3932" i="1"/>
  <c r="J3933" i="1"/>
  <c r="J3934" i="1"/>
  <c r="J3935" i="1"/>
  <c r="J3936" i="1"/>
  <c r="J3937" i="1"/>
  <c r="J3938" i="1"/>
  <c r="J3939" i="1"/>
  <c r="J3940" i="1"/>
  <c r="J3941" i="1"/>
  <c r="J3942" i="1"/>
  <c r="J3943" i="1"/>
  <c r="J3944" i="1"/>
  <c r="J3945" i="1"/>
  <c r="J3946" i="1"/>
  <c r="J3947" i="1"/>
  <c r="J3948" i="1"/>
  <c r="J3949" i="1"/>
  <c r="J3950" i="1"/>
  <c r="J3951" i="1"/>
  <c r="J3952" i="1"/>
  <c r="J3953" i="1"/>
  <c r="J3954" i="1"/>
  <c r="J3955" i="1"/>
  <c r="J3956" i="1"/>
  <c r="J3957" i="1"/>
  <c r="J3958" i="1"/>
  <c r="J3959" i="1"/>
  <c r="J3960" i="1"/>
  <c r="J3961" i="1"/>
  <c r="J3962" i="1"/>
  <c r="J3963" i="1"/>
  <c r="J3964" i="1"/>
  <c r="J3965" i="1"/>
  <c r="J3966" i="1"/>
  <c r="J3967" i="1"/>
  <c r="J3968" i="1"/>
  <c r="J3969" i="1"/>
  <c r="J3970" i="1"/>
  <c r="J3971" i="1"/>
  <c r="J3972" i="1"/>
  <c r="J3973" i="1"/>
  <c r="J3974" i="1"/>
  <c r="J3975" i="1"/>
  <c r="J3976" i="1"/>
  <c r="J3977" i="1"/>
  <c r="J3978" i="1"/>
  <c r="J3979" i="1"/>
  <c r="J3980" i="1"/>
  <c r="J3981" i="1"/>
  <c r="J3982" i="1"/>
  <c r="J3983" i="1"/>
  <c r="J3984" i="1"/>
  <c r="J3985" i="1"/>
  <c r="J3986" i="1"/>
  <c r="J3987" i="1"/>
  <c r="J3988" i="1"/>
  <c r="J3989" i="1"/>
  <c r="J3990" i="1"/>
  <c r="J3991" i="1"/>
  <c r="J3992" i="1"/>
  <c r="J3993" i="1"/>
  <c r="J3994" i="1"/>
  <c r="J3995" i="1"/>
  <c r="J3996" i="1"/>
  <c r="J3997" i="1"/>
  <c r="J3998" i="1"/>
  <c r="J3999" i="1"/>
  <c r="J4000" i="1"/>
  <c r="J4001" i="1"/>
  <c r="J4002" i="1"/>
  <c r="J4003" i="1"/>
  <c r="J4004" i="1"/>
  <c r="J4005" i="1"/>
  <c r="J4006" i="1"/>
  <c r="J4007" i="1"/>
  <c r="J4008" i="1"/>
  <c r="J4009" i="1"/>
  <c r="J4010" i="1"/>
  <c r="J4011" i="1"/>
  <c r="J4012" i="1"/>
  <c r="J4013" i="1"/>
  <c r="J4014" i="1"/>
  <c r="J4015" i="1"/>
  <c r="J4016" i="1"/>
  <c r="J4017" i="1"/>
  <c r="J4018" i="1"/>
  <c r="J4019" i="1"/>
  <c r="J4020" i="1"/>
  <c r="J4021" i="1"/>
  <c r="J4022" i="1"/>
  <c r="J4023" i="1"/>
  <c r="J4024" i="1"/>
  <c r="J4025" i="1"/>
  <c r="J4026" i="1"/>
  <c r="J4027" i="1"/>
  <c r="J4028" i="1"/>
  <c r="J4029" i="1"/>
  <c r="J4030" i="1"/>
  <c r="J4031" i="1"/>
  <c r="J4032" i="1"/>
  <c r="J4033" i="1"/>
  <c r="J4034" i="1"/>
  <c r="J4035" i="1"/>
  <c r="J4036" i="1"/>
  <c r="J4037" i="1"/>
  <c r="J4038" i="1"/>
  <c r="J4039" i="1"/>
  <c r="J4040" i="1"/>
  <c r="J4041" i="1"/>
  <c r="J4042" i="1"/>
  <c r="J4043" i="1"/>
  <c r="J4044" i="1"/>
  <c r="J4045" i="1"/>
  <c r="J4046" i="1"/>
  <c r="J4047" i="1"/>
  <c r="J4048" i="1"/>
  <c r="J4049" i="1"/>
  <c r="J4050" i="1"/>
  <c r="J4051" i="1"/>
  <c r="J4052" i="1"/>
  <c r="J4053" i="1"/>
  <c r="J4054" i="1"/>
  <c r="J4055" i="1"/>
  <c r="J4056" i="1"/>
  <c r="J4057" i="1"/>
  <c r="J4058" i="1"/>
  <c r="J4059" i="1"/>
  <c r="J4060" i="1"/>
  <c r="J4061" i="1"/>
  <c r="J4062" i="1"/>
  <c r="J4063" i="1"/>
  <c r="J4064" i="1"/>
  <c r="J4065" i="1"/>
  <c r="J4066" i="1"/>
  <c r="J4067" i="1"/>
  <c r="J4068" i="1"/>
  <c r="J4069" i="1"/>
  <c r="J4070" i="1"/>
  <c r="J4071" i="1"/>
  <c r="J4072" i="1"/>
  <c r="J4073" i="1"/>
  <c r="J4074" i="1"/>
  <c r="J4075" i="1"/>
  <c r="J4076" i="1"/>
  <c r="J4077" i="1"/>
  <c r="J4078" i="1"/>
  <c r="J4079" i="1"/>
  <c r="J4080" i="1"/>
  <c r="J4081" i="1"/>
  <c r="J4082" i="1"/>
  <c r="J4083" i="1"/>
  <c r="J4084" i="1"/>
  <c r="J4085" i="1"/>
  <c r="J4086" i="1"/>
  <c r="J4087" i="1"/>
  <c r="J4088" i="1"/>
  <c r="J4089" i="1"/>
  <c r="J4090" i="1"/>
  <c r="J4091" i="1"/>
  <c r="J4092" i="1"/>
  <c r="J4093" i="1"/>
  <c r="J4094" i="1"/>
  <c r="J4095" i="1"/>
  <c r="J4096" i="1"/>
  <c r="J4097" i="1"/>
  <c r="J4098" i="1"/>
  <c r="J4099" i="1"/>
  <c r="J4100" i="1"/>
  <c r="J4101" i="1"/>
  <c r="J4102" i="1"/>
  <c r="J4103" i="1"/>
  <c r="J4104" i="1"/>
  <c r="J4105" i="1"/>
  <c r="J4106" i="1"/>
  <c r="J4107" i="1"/>
  <c r="J4108" i="1"/>
  <c r="J4109" i="1"/>
  <c r="J4110" i="1"/>
  <c r="J4111" i="1"/>
  <c r="J4112" i="1"/>
  <c r="J4113" i="1"/>
  <c r="J4114" i="1"/>
  <c r="J4115" i="1"/>
  <c r="J4116" i="1"/>
  <c r="J4117" i="1"/>
  <c r="J4118" i="1"/>
  <c r="J4119" i="1"/>
  <c r="J4120" i="1"/>
  <c r="J4121" i="1"/>
  <c r="J4122" i="1"/>
  <c r="J4123" i="1"/>
  <c r="J4124" i="1"/>
  <c r="J4125" i="1"/>
  <c r="J4126" i="1"/>
  <c r="J4127" i="1"/>
  <c r="J4128" i="1"/>
  <c r="J4129" i="1"/>
  <c r="J4130" i="1"/>
  <c r="J4131" i="1"/>
  <c r="J4132" i="1"/>
  <c r="J4133" i="1"/>
  <c r="J4134" i="1"/>
  <c r="J4135" i="1"/>
  <c r="J4136" i="1"/>
  <c r="J4137" i="1"/>
  <c r="J4138" i="1"/>
  <c r="J4139" i="1"/>
  <c r="J4140" i="1"/>
  <c r="J4141" i="1"/>
  <c r="J4142" i="1"/>
  <c r="J4143" i="1"/>
  <c r="J4144" i="1"/>
  <c r="J4145" i="1"/>
  <c r="J4146" i="1"/>
  <c r="J4147" i="1"/>
  <c r="J4148" i="1"/>
  <c r="J4149" i="1"/>
  <c r="J4150" i="1"/>
  <c r="J4151" i="1"/>
  <c r="J4152" i="1"/>
  <c r="J4153" i="1"/>
  <c r="J4154" i="1"/>
  <c r="J4155" i="1"/>
  <c r="J4156" i="1"/>
  <c r="J4157" i="1"/>
  <c r="J4158" i="1"/>
  <c r="J4159" i="1"/>
  <c r="J4160" i="1"/>
  <c r="J4161" i="1"/>
  <c r="J4162" i="1"/>
  <c r="J4163" i="1"/>
  <c r="J4164" i="1"/>
  <c r="J4165" i="1"/>
  <c r="J4166" i="1"/>
  <c r="J4167" i="1"/>
  <c r="J4168" i="1"/>
  <c r="J4169" i="1"/>
  <c r="J4170" i="1"/>
  <c r="J4171" i="1"/>
  <c r="J4172" i="1"/>
  <c r="J4173" i="1"/>
  <c r="J4174" i="1"/>
  <c r="J4175" i="1"/>
  <c r="J4176" i="1"/>
  <c r="J4177" i="1"/>
  <c r="J4178" i="1"/>
  <c r="J4179" i="1"/>
  <c r="J4180" i="1"/>
  <c r="J4181" i="1"/>
  <c r="J4182" i="1"/>
  <c r="J4183" i="1"/>
  <c r="J4184" i="1"/>
  <c r="J4185" i="1"/>
  <c r="J4186" i="1"/>
  <c r="J4187" i="1"/>
  <c r="J4188" i="1"/>
  <c r="J4189" i="1"/>
  <c r="J4190" i="1"/>
  <c r="J4191" i="1"/>
  <c r="J4192" i="1"/>
  <c r="J4193" i="1"/>
  <c r="J4194" i="1"/>
  <c r="J4195" i="1"/>
  <c r="J4196" i="1"/>
  <c r="J4197" i="1"/>
  <c r="J4198" i="1"/>
  <c r="J4199" i="1"/>
  <c r="J4200" i="1"/>
  <c r="J4201" i="1"/>
  <c r="J4202" i="1"/>
  <c r="J4203" i="1"/>
  <c r="J4204" i="1"/>
  <c r="J4205" i="1"/>
  <c r="J4206" i="1"/>
  <c r="J4207" i="1"/>
  <c r="J4208" i="1"/>
  <c r="J4209" i="1"/>
  <c r="J4210" i="1"/>
  <c r="J4211" i="1"/>
  <c r="J4212" i="1"/>
  <c r="J4213" i="1"/>
  <c r="J4214" i="1"/>
  <c r="J4215" i="1"/>
  <c r="J4216" i="1"/>
  <c r="J4217" i="1"/>
  <c r="J4218" i="1"/>
  <c r="J4219" i="1"/>
  <c r="J4220" i="1"/>
  <c r="J4221" i="1"/>
  <c r="J4222" i="1"/>
  <c r="J4223" i="1"/>
  <c r="J4224" i="1"/>
  <c r="J4225" i="1"/>
  <c r="J4226" i="1"/>
  <c r="J4227" i="1"/>
  <c r="J4228" i="1"/>
  <c r="J4229" i="1"/>
  <c r="J4230" i="1"/>
  <c r="J4231" i="1"/>
  <c r="J4232" i="1"/>
  <c r="J4233" i="1"/>
  <c r="J4234" i="1"/>
  <c r="J4235" i="1"/>
  <c r="J4236" i="1"/>
  <c r="J4237" i="1"/>
  <c r="J4238" i="1"/>
  <c r="J4239" i="1"/>
  <c r="J4240" i="1"/>
  <c r="J4241" i="1"/>
  <c r="J4242" i="1"/>
  <c r="J4243" i="1"/>
  <c r="J4244" i="1"/>
  <c r="J4245" i="1"/>
  <c r="J4246" i="1"/>
  <c r="J4247" i="1"/>
  <c r="J4248" i="1"/>
  <c r="J4249" i="1"/>
  <c r="J4250" i="1"/>
  <c r="J4251" i="1"/>
  <c r="J4252" i="1"/>
  <c r="J4253" i="1"/>
  <c r="J4254" i="1"/>
  <c r="J4255" i="1"/>
  <c r="J4256" i="1"/>
  <c r="J4257" i="1"/>
  <c r="J4258" i="1"/>
  <c r="J4259" i="1"/>
  <c r="J4260" i="1"/>
  <c r="J4261" i="1"/>
  <c r="J4262" i="1"/>
  <c r="J4263" i="1"/>
  <c r="J4264" i="1"/>
  <c r="J4265" i="1"/>
  <c r="J4266" i="1"/>
  <c r="J4267" i="1"/>
  <c r="J4268" i="1"/>
  <c r="J4269" i="1"/>
  <c r="J4270" i="1"/>
  <c r="J4271" i="1"/>
  <c r="J4272" i="1"/>
  <c r="J4273" i="1"/>
  <c r="J4274" i="1"/>
  <c r="J4275" i="1"/>
  <c r="J4276" i="1"/>
  <c r="J4277" i="1"/>
  <c r="J4278" i="1"/>
  <c r="J4279" i="1"/>
  <c r="J4280" i="1"/>
  <c r="J4281" i="1"/>
  <c r="J4282" i="1"/>
  <c r="J4283" i="1"/>
  <c r="J4284" i="1"/>
  <c r="J4285" i="1"/>
  <c r="J4286" i="1"/>
  <c r="J4287" i="1"/>
  <c r="J4288" i="1"/>
  <c r="J4289" i="1"/>
  <c r="J4290" i="1"/>
  <c r="J4291" i="1"/>
  <c r="J4292" i="1"/>
  <c r="J4293" i="1"/>
  <c r="J4294" i="1"/>
  <c r="J4295" i="1"/>
  <c r="J4296" i="1"/>
  <c r="J4297" i="1"/>
  <c r="J4298" i="1"/>
  <c r="J4299" i="1"/>
  <c r="J4300" i="1"/>
  <c r="J4301" i="1"/>
  <c r="J4302" i="1"/>
  <c r="J4303" i="1"/>
  <c r="J4304" i="1"/>
  <c r="J4305" i="1"/>
  <c r="J4306" i="1"/>
  <c r="J4307" i="1"/>
  <c r="J4308" i="1"/>
  <c r="J4309" i="1"/>
  <c r="J4310" i="1"/>
  <c r="J4311" i="1"/>
  <c r="J4312" i="1"/>
  <c r="J4313" i="1"/>
  <c r="J4314" i="1"/>
  <c r="J4315" i="1"/>
  <c r="J4316" i="1"/>
  <c r="J4317" i="1"/>
  <c r="J4318" i="1"/>
  <c r="J4319" i="1"/>
  <c r="J4320" i="1"/>
  <c r="J4321" i="1"/>
  <c r="J4322" i="1"/>
  <c r="J4323" i="1"/>
  <c r="J4324" i="1"/>
  <c r="J4325" i="1"/>
  <c r="J4326" i="1"/>
  <c r="J4327" i="1"/>
  <c r="J4328" i="1"/>
  <c r="J4329" i="1"/>
  <c r="J4330" i="1"/>
  <c r="J4331" i="1"/>
  <c r="J4332" i="1"/>
  <c r="J4333" i="1"/>
  <c r="J4334" i="1"/>
  <c r="J4335" i="1"/>
  <c r="J4336" i="1"/>
  <c r="J4337" i="1"/>
  <c r="J4338" i="1"/>
  <c r="J4339" i="1"/>
  <c r="J4340" i="1"/>
  <c r="J4341" i="1"/>
  <c r="J4342" i="1"/>
  <c r="J4343" i="1"/>
  <c r="J4344" i="1"/>
  <c r="J4345" i="1"/>
  <c r="J4346" i="1"/>
  <c r="J4347" i="1"/>
  <c r="J4348" i="1"/>
  <c r="J4349" i="1"/>
  <c r="J4350" i="1"/>
  <c r="J4351" i="1"/>
  <c r="J4352" i="1"/>
  <c r="J4353" i="1"/>
  <c r="J4354" i="1"/>
  <c r="J4355" i="1"/>
  <c r="J4356" i="1"/>
  <c r="J4357" i="1"/>
  <c r="J4358" i="1"/>
  <c r="J4359" i="1"/>
  <c r="J4360" i="1"/>
  <c r="J4361" i="1"/>
  <c r="J4362" i="1"/>
  <c r="J4363" i="1"/>
  <c r="J4364" i="1"/>
  <c r="J4365" i="1"/>
  <c r="J4366" i="1"/>
  <c r="J4367" i="1"/>
  <c r="J4368" i="1"/>
  <c r="J4369" i="1"/>
  <c r="J4370" i="1"/>
  <c r="J4371" i="1"/>
  <c r="J4372" i="1"/>
  <c r="J4373" i="1"/>
  <c r="J4374" i="1"/>
  <c r="J4375" i="1"/>
  <c r="J4376" i="1"/>
  <c r="J4377" i="1"/>
  <c r="J4378" i="1"/>
  <c r="J4379" i="1"/>
  <c r="J4380" i="1"/>
  <c r="J4381" i="1"/>
  <c r="J4382" i="1"/>
  <c r="J4383" i="1"/>
  <c r="J4384" i="1"/>
  <c r="J4385" i="1"/>
  <c r="J4386" i="1"/>
  <c r="J4387" i="1"/>
  <c r="J4388" i="1"/>
  <c r="J4389" i="1"/>
  <c r="J4390" i="1"/>
  <c r="J4391" i="1"/>
  <c r="J4392" i="1"/>
  <c r="J4393" i="1"/>
  <c r="J4394" i="1"/>
  <c r="J4395" i="1"/>
  <c r="J4396" i="1"/>
  <c r="J4397" i="1"/>
  <c r="J4398" i="1"/>
  <c r="J4399" i="1"/>
  <c r="J4400" i="1"/>
  <c r="J4401" i="1"/>
  <c r="J4402" i="1"/>
  <c r="J4403" i="1"/>
  <c r="J4404" i="1"/>
  <c r="J4405" i="1"/>
  <c r="J4406" i="1"/>
  <c r="J4407" i="1"/>
  <c r="J4408" i="1"/>
  <c r="J4409" i="1"/>
  <c r="J4410" i="1"/>
  <c r="J4411" i="1"/>
  <c r="J4412" i="1"/>
  <c r="J4413" i="1"/>
  <c r="J4414" i="1"/>
  <c r="J4415" i="1"/>
  <c r="J4416" i="1"/>
  <c r="J4417" i="1"/>
  <c r="J4418" i="1"/>
  <c r="J4419" i="1"/>
  <c r="J4420" i="1"/>
  <c r="J4421" i="1"/>
  <c r="J4422" i="1"/>
  <c r="J4423" i="1"/>
  <c r="J4424" i="1"/>
  <c r="J4425" i="1"/>
  <c r="J4426" i="1"/>
  <c r="J4427" i="1"/>
  <c r="J4428" i="1"/>
  <c r="J4429" i="1"/>
  <c r="J4430" i="1"/>
  <c r="J4431" i="1"/>
  <c r="J4432" i="1"/>
  <c r="J4433" i="1"/>
  <c r="J4434" i="1"/>
  <c r="J4435" i="1"/>
  <c r="J4436" i="1"/>
  <c r="J4437" i="1"/>
  <c r="J4438" i="1"/>
  <c r="J4439" i="1"/>
  <c r="J4440" i="1"/>
  <c r="J4441" i="1"/>
  <c r="J4442" i="1"/>
  <c r="J4443" i="1"/>
  <c r="J4444" i="1"/>
  <c r="J4445" i="1"/>
  <c r="J4446" i="1"/>
  <c r="J4447" i="1"/>
  <c r="J4448" i="1"/>
  <c r="J4449" i="1"/>
  <c r="J4450" i="1"/>
  <c r="J4451" i="1"/>
  <c r="J4452" i="1"/>
  <c r="J4453" i="1"/>
  <c r="J4454" i="1"/>
  <c r="J4455" i="1"/>
  <c r="J4456" i="1"/>
  <c r="J4457" i="1"/>
  <c r="J4458" i="1"/>
  <c r="J4459" i="1"/>
  <c r="J4460" i="1"/>
  <c r="J4461" i="1"/>
  <c r="J4462" i="1"/>
  <c r="J4463" i="1"/>
  <c r="J4464" i="1"/>
  <c r="J4465" i="1"/>
  <c r="J4466" i="1"/>
  <c r="J4467" i="1"/>
  <c r="J4468" i="1"/>
  <c r="J4469" i="1"/>
  <c r="J4470" i="1"/>
  <c r="J4471" i="1"/>
  <c r="J4472" i="1"/>
  <c r="J4473" i="1"/>
  <c r="J4474" i="1"/>
  <c r="J4475" i="1"/>
  <c r="J4476" i="1"/>
  <c r="J4477" i="1"/>
  <c r="J4478" i="1"/>
  <c r="J4479" i="1"/>
  <c r="J4480" i="1"/>
  <c r="J4481" i="1"/>
  <c r="J4482" i="1"/>
  <c r="J4483" i="1"/>
  <c r="J4484" i="1"/>
  <c r="J4485" i="1"/>
  <c r="J4486" i="1"/>
  <c r="J4487" i="1"/>
  <c r="J4488" i="1"/>
  <c r="J4489" i="1"/>
  <c r="J4490" i="1"/>
  <c r="J4491" i="1"/>
  <c r="J4492" i="1"/>
  <c r="J4493" i="1"/>
  <c r="J4494" i="1"/>
  <c r="J4495" i="1"/>
  <c r="J4496" i="1"/>
  <c r="J4497" i="1"/>
  <c r="J4498" i="1"/>
  <c r="J4499" i="1"/>
  <c r="J4500" i="1"/>
  <c r="J4501" i="1"/>
  <c r="J4502" i="1"/>
  <c r="J4503" i="1"/>
  <c r="J4504" i="1"/>
  <c r="J4505" i="1"/>
  <c r="J4506" i="1"/>
  <c r="J4507" i="1"/>
  <c r="J4508" i="1"/>
  <c r="J4509" i="1"/>
  <c r="J4510" i="1"/>
  <c r="J4511" i="1"/>
  <c r="J4512" i="1"/>
  <c r="J4513" i="1"/>
  <c r="J4514" i="1"/>
  <c r="J4515" i="1"/>
  <c r="J4516" i="1"/>
  <c r="J4517" i="1"/>
  <c r="J4518" i="1"/>
  <c r="J4519" i="1"/>
  <c r="J4520" i="1"/>
  <c r="J4521" i="1"/>
  <c r="J4522" i="1"/>
  <c r="J4523" i="1"/>
  <c r="J4524" i="1"/>
  <c r="J4525" i="1"/>
  <c r="J4526" i="1"/>
  <c r="J4527" i="1"/>
  <c r="J4528" i="1"/>
  <c r="J4529" i="1"/>
  <c r="J4530" i="1"/>
  <c r="J4531" i="1"/>
  <c r="J4532" i="1"/>
  <c r="J4533" i="1"/>
  <c r="J4534" i="1"/>
  <c r="J4535" i="1"/>
  <c r="J4536" i="1"/>
  <c r="J4537" i="1"/>
  <c r="J4538" i="1"/>
  <c r="J4539" i="1"/>
  <c r="J4540" i="1"/>
  <c r="J4541" i="1"/>
  <c r="J4542" i="1"/>
  <c r="J4543" i="1"/>
  <c r="J4544" i="1"/>
  <c r="J4545" i="1"/>
  <c r="J4546" i="1"/>
  <c r="J4547" i="1"/>
  <c r="J4548" i="1"/>
  <c r="J4549" i="1"/>
  <c r="J4550" i="1"/>
  <c r="J4551" i="1"/>
  <c r="J4552" i="1"/>
  <c r="J4553" i="1"/>
  <c r="J4554" i="1"/>
  <c r="J4555" i="1"/>
  <c r="J4556" i="1"/>
  <c r="J4557" i="1"/>
  <c r="J4558" i="1"/>
  <c r="J4559" i="1"/>
  <c r="J4560" i="1"/>
  <c r="J4561" i="1"/>
  <c r="J4562" i="1"/>
  <c r="J4563" i="1"/>
  <c r="J4564" i="1"/>
  <c r="J4565" i="1"/>
  <c r="J4566" i="1"/>
  <c r="J4567" i="1"/>
  <c r="J4568" i="1"/>
  <c r="J4569" i="1"/>
  <c r="J4570" i="1"/>
  <c r="J4571" i="1"/>
  <c r="J4572" i="1"/>
  <c r="J4573" i="1"/>
  <c r="J4574" i="1"/>
  <c r="J4575" i="1"/>
  <c r="J4576" i="1"/>
  <c r="J4577" i="1"/>
  <c r="J4578" i="1"/>
  <c r="J4579" i="1"/>
  <c r="J4580" i="1"/>
  <c r="J4581" i="1"/>
  <c r="J4582" i="1"/>
  <c r="J4583" i="1"/>
  <c r="J4584" i="1"/>
  <c r="J4585" i="1"/>
  <c r="J4586" i="1"/>
  <c r="J4587" i="1"/>
  <c r="J4588" i="1"/>
  <c r="J4589" i="1"/>
  <c r="J4590" i="1"/>
  <c r="J4591" i="1"/>
  <c r="J4592" i="1"/>
  <c r="J4593" i="1"/>
  <c r="J4594" i="1"/>
  <c r="J4595" i="1"/>
  <c r="J4596" i="1"/>
  <c r="J4597" i="1"/>
  <c r="J4598" i="1"/>
  <c r="J4599" i="1"/>
  <c r="J4600" i="1"/>
  <c r="J4601" i="1"/>
  <c r="J4602" i="1"/>
  <c r="J4603" i="1"/>
  <c r="J4604" i="1"/>
  <c r="J4605" i="1"/>
  <c r="J4606" i="1"/>
  <c r="J4607" i="1"/>
  <c r="J4608" i="1"/>
  <c r="J4609" i="1"/>
  <c r="J4610" i="1"/>
  <c r="J4611" i="1"/>
  <c r="J4612" i="1"/>
  <c r="J4613" i="1"/>
  <c r="J4614" i="1"/>
  <c r="J4615" i="1"/>
  <c r="J4616" i="1"/>
  <c r="J4617" i="1"/>
  <c r="J4618" i="1"/>
  <c r="J4619" i="1"/>
  <c r="J4620" i="1"/>
  <c r="J4621" i="1"/>
  <c r="J4622" i="1"/>
  <c r="J4623" i="1"/>
  <c r="J4624" i="1"/>
  <c r="J4625" i="1"/>
  <c r="J4626" i="1"/>
  <c r="J4627" i="1"/>
  <c r="J4628" i="1"/>
  <c r="J4629" i="1"/>
  <c r="J4630" i="1"/>
  <c r="J4631" i="1"/>
  <c r="J4632" i="1"/>
  <c r="J4633" i="1"/>
  <c r="J4634" i="1"/>
  <c r="J4635" i="1"/>
  <c r="J4636" i="1"/>
  <c r="J4637" i="1"/>
  <c r="J4638" i="1"/>
  <c r="J4639" i="1"/>
  <c r="J4640" i="1"/>
  <c r="J4641" i="1"/>
  <c r="J4642" i="1"/>
  <c r="J4643" i="1"/>
  <c r="J4644" i="1"/>
  <c r="J4645" i="1"/>
  <c r="J4646" i="1"/>
  <c r="J4647" i="1"/>
  <c r="J4648" i="1"/>
  <c r="J4649" i="1"/>
  <c r="J4650" i="1"/>
  <c r="J4651" i="1"/>
  <c r="J4652" i="1"/>
  <c r="J4653" i="1"/>
  <c r="J4654" i="1"/>
  <c r="J4655" i="1"/>
  <c r="J4656" i="1"/>
  <c r="J4657" i="1"/>
  <c r="J4658" i="1"/>
  <c r="J4659" i="1"/>
  <c r="J4660" i="1"/>
  <c r="J4661" i="1"/>
  <c r="J4662" i="1"/>
  <c r="J4663" i="1"/>
  <c r="J4664" i="1"/>
  <c r="J4665" i="1"/>
  <c r="J4666" i="1"/>
  <c r="J4667" i="1"/>
  <c r="J4668" i="1"/>
  <c r="J4669" i="1"/>
  <c r="J4670" i="1"/>
  <c r="J4671" i="1"/>
  <c r="J4672" i="1"/>
  <c r="J4673" i="1"/>
  <c r="J4674" i="1"/>
  <c r="J4675" i="1"/>
  <c r="J4676" i="1"/>
  <c r="J4677" i="1"/>
  <c r="J4678" i="1"/>
  <c r="J4679" i="1"/>
  <c r="J4680" i="1"/>
  <c r="J4681" i="1"/>
  <c r="J4682" i="1"/>
  <c r="J4683" i="1"/>
  <c r="J4684" i="1"/>
  <c r="J4685" i="1"/>
  <c r="J4686" i="1"/>
  <c r="J4687" i="1"/>
  <c r="J4688" i="1"/>
  <c r="J4689" i="1"/>
  <c r="J4690" i="1"/>
  <c r="J4691" i="1"/>
  <c r="J4692" i="1"/>
  <c r="J4693" i="1"/>
  <c r="J4694" i="1"/>
  <c r="J4695" i="1"/>
  <c r="J4696" i="1"/>
  <c r="J4697" i="1"/>
  <c r="J4698" i="1"/>
  <c r="J4699" i="1"/>
  <c r="J4700" i="1"/>
  <c r="J4701" i="1"/>
  <c r="J4702" i="1"/>
  <c r="J4703" i="1"/>
  <c r="J4704" i="1"/>
  <c r="J4705" i="1"/>
  <c r="J4706" i="1"/>
  <c r="J4707" i="1"/>
  <c r="J4708" i="1"/>
  <c r="J4709" i="1"/>
  <c r="J4710" i="1"/>
  <c r="J4711" i="1"/>
  <c r="J4712" i="1"/>
  <c r="J4713" i="1"/>
  <c r="J4714" i="1"/>
  <c r="J4715" i="1"/>
  <c r="J4716" i="1"/>
  <c r="J4717" i="1"/>
  <c r="J4718" i="1"/>
  <c r="J4719" i="1"/>
  <c r="J4720" i="1"/>
  <c r="J4721" i="1"/>
  <c r="J4722" i="1"/>
  <c r="J4723" i="1"/>
  <c r="J4724" i="1"/>
  <c r="J4725" i="1"/>
  <c r="J4726" i="1"/>
  <c r="J4727" i="1"/>
  <c r="J4728" i="1"/>
  <c r="J4729" i="1"/>
  <c r="J4730" i="1"/>
  <c r="J4731" i="1"/>
  <c r="J4732" i="1"/>
  <c r="J4733" i="1"/>
  <c r="J4734" i="1"/>
  <c r="J4735" i="1"/>
  <c r="J4736" i="1"/>
  <c r="J4737" i="1"/>
  <c r="J4738" i="1"/>
  <c r="J4739" i="1"/>
  <c r="J4740" i="1"/>
  <c r="J4741" i="1"/>
  <c r="J4742" i="1"/>
  <c r="J4743" i="1"/>
  <c r="J4744" i="1"/>
  <c r="J4745" i="1"/>
  <c r="J4746" i="1"/>
  <c r="J4747" i="1"/>
  <c r="J4748" i="1"/>
  <c r="J4749" i="1"/>
  <c r="J4750" i="1"/>
  <c r="J4751" i="1"/>
  <c r="J4752" i="1"/>
  <c r="J4753" i="1"/>
  <c r="J4754" i="1"/>
  <c r="J4755" i="1"/>
  <c r="J4756" i="1"/>
  <c r="J4757" i="1"/>
  <c r="J4758" i="1"/>
  <c r="J4759" i="1"/>
  <c r="J4760" i="1"/>
  <c r="J4761" i="1"/>
  <c r="J4762" i="1"/>
  <c r="J4763" i="1"/>
  <c r="J4764" i="1"/>
  <c r="J4765" i="1"/>
  <c r="J4766" i="1"/>
  <c r="J4767" i="1"/>
  <c r="J4768" i="1"/>
  <c r="J4769" i="1"/>
  <c r="J4770" i="1"/>
  <c r="J4771" i="1"/>
  <c r="J4772" i="1"/>
  <c r="J4773" i="1"/>
  <c r="J4774" i="1"/>
  <c r="J4775" i="1"/>
  <c r="J4776" i="1"/>
  <c r="J4777" i="1"/>
  <c r="J4778" i="1"/>
  <c r="J4779" i="1"/>
  <c r="J4780" i="1"/>
  <c r="J4781" i="1"/>
  <c r="J4782" i="1"/>
  <c r="J4783" i="1"/>
  <c r="J4784" i="1"/>
  <c r="J4785" i="1"/>
  <c r="J4786" i="1"/>
  <c r="J4787" i="1"/>
  <c r="J4788" i="1"/>
  <c r="J4789" i="1"/>
  <c r="J4790" i="1"/>
  <c r="J4791" i="1"/>
  <c r="J4792" i="1"/>
  <c r="J4793" i="1"/>
  <c r="J4794" i="1"/>
  <c r="J4795" i="1"/>
  <c r="J4796" i="1"/>
  <c r="J4797" i="1"/>
  <c r="J4798" i="1"/>
  <c r="J4799" i="1"/>
  <c r="J4800" i="1"/>
  <c r="J4801" i="1"/>
  <c r="J4802" i="1"/>
  <c r="J4803" i="1"/>
  <c r="J4804" i="1"/>
  <c r="J4805" i="1"/>
  <c r="J4806" i="1"/>
  <c r="J4807" i="1"/>
  <c r="J4808" i="1"/>
  <c r="J4809" i="1"/>
  <c r="J4810" i="1"/>
  <c r="J4811" i="1"/>
  <c r="J4812" i="1"/>
  <c r="J4813" i="1"/>
  <c r="J4814" i="1"/>
  <c r="J4815" i="1"/>
  <c r="J4816" i="1"/>
  <c r="J4817" i="1"/>
  <c r="J4818" i="1"/>
  <c r="J4819" i="1"/>
  <c r="J4820" i="1"/>
  <c r="J4821" i="1"/>
  <c r="J4822" i="1"/>
  <c r="J4823" i="1"/>
  <c r="J4824" i="1"/>
  <c r="J4825" i="1"/>
  <c r="J4826" i="1"/>
  <c r="J4827" i="1"/>
  <c r="J4828" i="1"/>
  <c r="J4829" i="1"/>
  <c r="J4830" i="1"/>
  <c r="J4831" i="1"/>
  <c r="J4832" i="1"/>
  <c r="J4833" i="1"/>
  <c r="J4834" i="1"/>
  <c r="J4835" i="1"/>
  <c r="J4836" i="1"/>
  <c r="J4837" i="1"/>
  <c r="J4838" i="1"/>
  <c r="J4839" i="1"/>
  <c r="J4840" i="1"/>
  <c r="J4841" i="1"/>
  <c r="J4842" i="1"/>
  <c r="J4843" i="1"/>
  <c r="J4844" i="1"/>
  <c r="J4845" i="1"/>
  <c r="J4846" i="1"/>
  <c r="J4847" i="1"/>
  <c r="J4848" i="1"/>
  <c r="J4849" i="1"/>
  <c r="J4850" i="1"/>
  <c r="J4851" i="1"/>
  <c r="J4852" i="1"/>
  <c r="J4853" i="1"/>
  <c r="J4854" i="1"/>
  <c r="J4855" i="1"/>
  <c r="J4856" i="1"/>
  <c r="J4857" i="1"/>
  <c r="J4858" i="1"/>
  <c r="J4859" i="1"/>
  <c r="J4860" i="1"/>
  <c r="J4861" i="1"/>
  <c r="J4862" i="1"/>
  <c r="J4863" i="1"/>
  <c r="J4864" i="1"/>
  <c r="J4865" i="1"/>
  <c r="J4866" i="1"/>
  <c r="J4867" i="1"/>
  <c r="J4868" i="1"/>
  <c r="J4869" i="1"/>
  <c r="J4870" i="1"/>
  <c r="J4871" i="1"/>
  <c r="J4872" i="1"/>
  <c r="J4873" i="1"/>
  <c r="J4874" i="1"/>
  <c r="J4875" i="1"/>
  <c r="J4876" i="1"/>
  <c r="J4877" i="1"/>
  <c r="J4878" i="1"/>
  <c r="J4879" i="1"/>
  <c r="J4880" i="1"/>
  <c r="J4881" i="1"/>
  <c r="J4882" i="1"/>
  <c r="J4883" i="1"/>
  <c r="J4884" i="1"/>
  <c r="J4885" i="1"/>
  <c r="J4886" i="1"/>
  <c r="J4887" i="1"/>
  <c r="J4888" i="1"/>
  <c r="J4889" i="1"/>
  <c r="J4890" i="1"/>
  <c r="J4891" i="1"/>
  <c r="J4892" i="1"/>
  <c r="J4893" i="1"/>
  <c r="J4894" i="1"/>
  <c r="J4895" i="1"/>
  <c r="J4896" i="1"/>
  <c r="J4897" i="1"/>
  <c r="J4898" i="1"/>
  <c r="J4899" i="1"/>
  <c r="J4900" i="1"/>
  <c r="J4901" i="1"/>
  <c r="J4902" i="1"/>
  <c r="J4903" i="1"/>
  <c r="J4904" i="1"/>
  <c r="J4905" i="1"/>
  <c r="J4906" i="1"/>
  <c r="J4907" i="1"/>
  <c r="J4908" i="1"/>
  <c r="J4909" i="1"/>
  <c r="J4910" i="1"/>
  <c r="J4911" i="1"/>
  <c r="J4912" i="1"/>
  <c r="J4913" i="1"/>
  <c r="J4914" i="1"/>
  <c r="J4915" i="1"/>
  <c r="J4916" i="1"/>
  <c r="J4917" i="1"/>
  <c r="J4918" i="1"/>
  <c r="J4919" i="1"/>
  <c r="J4920" i="1"/>
  <c r="J4921" i="1"/>
  <c r="J4922" i="1"/>
  <c r="J4923" i="1"/>
  <c r="J4924" i="1"/>
  <c r="J4925" i="1"/>
  <c r="J4926" i="1"/>
  <c r="J4927" i="1"/>
  <c r="J4928" i="1"/>
  <c r="J4929" i="1"/>
  <c r="J4930" i="1"/>
  <c r="J4931" i="1"/>
  <c r="J4932" i="1"/>
  <c r="J4933" i="1"/>
  <c r="J4934" i="1"/>
  <c r="J4935" i="1"/>
  <c r="J4936" i="1"/>
  <c r="J4937" i="1"/>
  <c r="J4938" i="1"/>
  <c r="J4939" i="1"/>
  <c r="J4940" i="1"/>
  <c r="J4941" i="1"/>
  <c r="J4942" i="1"/>
  <c r="J4943" i="1"/>
  <c r="J4944" i="1"/>
  <c r="J4945" i="1"/>
  <c r="J4946" i="1"/>
  <c r="J4947" i="1"/>
  <c r="J4948" i="1"/>
  <c r="J4949" i="1"/>
  <c r="J4950" i="1"/>
  <c r="J4951" i="1"/>
  <c r="J4952" i="1"/>
  <c r="J4953" i="1"/>
  <c r="J4954" i="1"/>
  <c r="J4955" i="1"/>
  <c r="J4956" i="1"/>
  <c r="J4957" i="1"/>
  <c r="J4958" i="1"/>
  <c r="J4959" i="1"/>
  <c r="J4960" i="1"/>
  <c r="J4961" i="1"/>
  <c r="J4962" i="1"/>
  <c r="J4963" i="1"/>
  <c r="J4964" i="1"/>
  <c r="J4965" i="1"/>
  <c r="J4966" i="1"/>
  <c r="J4967" i="1"/>
  <c r="J4968" i="1"/>
  <c r="J4969" i="1"/>
  <c r="J4970" i="1"/>
  <c r="J4971" i="1"/>
  <c r="J4972" i="1"/>
  <c r="J4973" i="1"/>
  <c r="J4974" i="1"/>
  <c r="J4975" i="1"/>
  <c r="J4976" i="1"/>
  <c r="J4977" i="1"/>
  <c r="J4978" i="1"/>
  <c r="J4979" i="1"/>
  <c r="J4980" i="1"/>
  <c r="J4981" i="1"/>
  <c r="J4982" i="1"/>
  <c r="J4983" i="1"/>
  <c r="J4984" i="1"/>
  <c r="J4985" i="1"/>
  <c r="J4986" i="1"/>
  <c r="J4987" i="1"/>
  <c r="J4988" i="1"/>
  <c r="J4989" i="1"/>
  <c r="J4990" i="1"/>
  <c r="J4991" i="1"/>
  <c r="J4992" i="1"/>
  <c r="J4993" i="1"/>
  <c r="J4994" i="1"/>
  <c r="J4995" i="1"/>
  <c r="J4996" i="1"/>
  <c r="J4997" i="1"/>
  <c r="J4998" i="1"/>
  <c r="J4999" i="1"/>
  <c r="J5000" i="1"/>
  <c r="J5001" i="1"/>
  <c r="J5002" i="1"/>
  <c r="J5003" i="1"/>
  <c r="J5004" i="1"/>
  <c r="J5005" i="1"/>
  <c r="J5006" i="1"/>
  <c r="J5007" i="1"/>
  <c r="J5008" i="1"/>
  <c r="J5009" i="1"/>
  <c r="J5010" i="1"/>
  <c r="J5011" i="1"/>
  <c r="J5012" i="1"/>
  <c r="J5013" i="1"/>
  <c r="J5014" i="1"/>
  <c r="J5015" i="1"/>
  <c r="J5016" i="1"/>
  <c r="J5017" i="1"/>
  <c r="J5018" i="1"/>
  <c r="J5019" i="1"/>
  <c r="J5020" i="1"/>
  <c r="J5021" i="1"/>
  <c r="J5022" i="1"/>
  <c r="J5023" i="1"/>
  <c r="J5024" i="1"/>
  <c r="J5025" i="1"/>
  <c r="J5026" i="1"/>
  <c r="J5027" i="1"/>
  <c r="J5028" i="1"/>
  <c r="J5029" i="1"/>
  <c r="J5030" i="1"/>
  <c r="J5031" i="1"/>
  <c r="J5032" i="1"/>
  <c r="J5033" i="1"/>
  <c r="J5034" i="1"/>
  <c r="J5035" i="1"/>
  <c r="J5036" i="1"/>
  <c r="J5037" i="1"/>
  <c r="J5038" i="1"/>
  <c r="J5039" i="1"/>
  <c r="J5040" i="1"/>
  <c r="J5041" i="1"/>
  <c r="J5042" i="1"/>
  <c r="J5043" i="1"/>
  <c r="J5044" i="1"/>
  <c r="J5045" i="1"/>
  <c r="J5046" i="1"/>
  <c r="J5047" i="1"/>
  <c r="J5048" i="1"/>
  <c r="J5049" i="1"/>
  <c r="J5050" i="1"/>
  <c r="J5051" i="1"/>
  <c r="J5052" i="1"/>
  <c r="J5053" i="1"/>
  <c r="J5054" i="1"/>
  <c r="J5055" i="1"/>
  <c r="J5056" i="1"/>
  <c r="J5057" i="1"/>
  <c r="J5058" i="1"/>
  <c r="J5059" i="1"/>
  <c r="J5060" i="1"/>
  <c r="J5061" i="1"/>
  <c r="J5062" i="1"/>
  <c r="J5063" i="1"/>
  <c r="J5064" i="1"/>
  <c r="J5065" i="1"/>
  <c r="J5066" i="1"/>
  <c r="J5067" i="1"/>
  <c r="J5068" i="1"/>
  <c r="J5069" i="1"/>
  <c r="J5070" i="1"/>
  <c r="J5071" i="1"/>
  <c r="J5072" i="1"/>
  <c r="J5073" i="1"/>
  <c r="J5074" i="1"/>
  <c r="J5075" i="1"/>
  <c r="J5076" i="1"/>
  <c r="J5077" i="1"/>
  <c r="J5078" i="1"/>
  <c r="J5079" i="1"/>
  <c r="J5080" i="1"/>
  <c r="J5081" i="1"/>
  <c r="J5082" i="1"/>
  <c r="J5083" i="1"/>
  <c r="J5084" i="1"/>
  <c r="J5085" i="1"/>
  <c r="J5086" i="1"/>
  <c r="J5087" i="1"/>
  <c r="J5088" i="1"/>
  <c r="J5089" i="1"/>
  <c r="J5090" i="1"/>
  <c r="J5091" i="1"/>
  <c r="J5092" i="1"/>
  <c r="J5093" i="1"/>
  <c r="J5094" i="1"/>
  <c r="J5095" i="1"/>
  <c r="J5096" i="1"/>
  <c r="J5097" i="1"/>
  <c r="J5098" i="1"/>
  <c r="J5099" i="1"/>
  <c r="J5100" i="1"/>
  <c r="J5101" i="1"/>
  <c r="J5102" i="1"/>
  <c r="J5103" i="1"/>
  <c r="J5104" i="1"/>
  <c r="J5105" i="1"/>
  <c r="J5106" i="1"/>
  <c r="J5107" i="1"/>
  <c r="J5108" i="1"/>
  <c r="J5109" i="1"/>
  <c r="J5110" i="1"/>
  <c r="J5111" i="1"/>
  <c r="J5112" i="1"/>
  <c r="J5113" i="1"/>
  <c r="J5114" i="1"/>
  <c r="J5115" i="1"/>
  <c r="J5116" i="1"/>
  <c r="J5117" i="1"/>
  <c r="J5118" i="1"/>
  <c r="J5119" i="1"/>
  <c r="J5120" i="1"/>
  <c r="J5121" i="1"/>
  <c r="J5122" i="1"/>
  <c r="J5123" i="1"/>
  <c r="J5124" i="1"/>
  <c r="J5125" i="1"/>
  <c r="J5126" i="1"/>
  <c r="J5127" i="1"/>
  <c r="J5128" i="1"/>
  <c r="J5129" i="1"/>
  <c r="J5130" i="1"/>
  <c r="J5131" i="1"/>
  <c r="J5132" i="1"/>
  <c r="J5133" i="1"/>
  <c r="J5134" i="1"/>
  <c r="J5135" i="1"/>
  <c r="J5136" i="1"/>
  <c r="J5137" i="1"/>
  <c r="J5138" i="1"/>
  <c r="J5139" i="1"/>
  <c r="J5140" i="1"/>
  <c r="J5141" i="1"/>
  <c r="J5142" i="1"/>
  <c r="J5143" i="1"/>
  <c r="J5144" i="1"/>
  <c r="J5145" i="1"/>
  <c r="J5146" i="1"/>
  <c r="J5147" i="1"/>
  <c r="J5148" i="1"/>
  <c r="J5149" i="1"/>
  <c r="J5150" i="1"/>
  <c r="J5151" i="1"/>
  <c r="J5152" i="1"/>
  <c r="J5153" i="1"/>
  <c r="J5154" i="1"/>
  <c r="J5155" i="1"/>
  <c r="J5156" i="1"/>
  <c r="J5157" i="1"/>
  <c r="J5158" i="1"/>
  <c r="J5159" i="1"/>
  <c r="J5160" i="1"/>
  <c r="J5161" i="1"/>
  <c r="J5162" i="1"/>
  <c r="J5163" i="1"/>
  <c r="J5164" i="1"/>
  <c r="J5165" i="1"/>
  <c r="J5166" i="1"/>
  <c r="J5167" i="1"/>
  <c r="J5168" i="1"/>
  <c r="J5169" i="1"/>
  <c r="J5170" i="1"/>
  <c r="J5171" i="1"/>
  <c r="J5172" i="1"/>
  <c r="J5173" i="1"/>
  <c r="J5174" i="1"/>
  <c r="J5175" i="1"/>
  <c r="J5176" i="1"/>
  <c r="J5177" i="1"/>
  <c r="J5178" i="1"/>
  <c r="J5179" i="1"/>
  <c r="J5180" i="1"/>
  <c r="J5181" i="1"/>
  <c r="J5182" i="1"/>
  <c r="J5183" i="1"/>
  <c r="J5184" i="1"/>
  <c r="J5185" i="1"/>
  <c r="J5186" i="1"/>
  <c r="J5187" i="1"/>
  <c r="J5188" i="1"/>
  <c r="J5189" i="1"/>
  <c r="J5190" i="1"/>
  <c r="J5191" i="1"/>
  <c r="J5192" i="1"/>
  <c r="J5193" i="1"/>
  <c r="J5194" i="1"/>
  <c r="J5195" i="1"/>
  <c r="J5196" i="1"/>
  <c r="J5197" i="1"/>
  <c r="J5198" i="1"/>
  <c r="J5199" i="1"/>
  <c r="J5200" i="1"/>
  <c r="J5201" i="1"/>
  <c r="J5202" i="1"/>
  <c r="J5203" i="1"/>
  <c r="J5204" i="1"/>
  <c r="J5205" i="1"/>
  <c r="J5206" i="1"/>
  <c r="J5207" i="1"/>
  <c r="J5208" i="1"/>
  <c r="J5209" i="1"/>
  <c r="J5210" i="1"/>
  <c r="J5211" i="1"/>
  <c r="J5212" i="1"/>
  <c r="J5213" i="1"/>
  <c r="J5214" i="1"/>
  <c r="J5215" i="1"/>
  <c r="J5216" i="1"/>
  <c r="J5217" i="1"/>
  <c r="J5218" i="1"/>
  <c r="J5219" i="1"/>
  <c r="J5220" i="1"/>
  <c r="J5221" i="1"/>
  <c r="J5222" i="1"/>
  <c r="J5223" i="1"/>
  <c r="J5224" i="1"/>
  <c r="J5225" i="1"/>
  <c r="J5226" i="1"/>
  <c r="J5227" i="1"/>
  <c r="J5228" i="1"/>
  <c r="J5229" i="1"/>
  <c r="J5230" i="1"/>
  <c r="J5231" i="1"/>
  <c r="J5232" i="1"/>
  <c r="J5233" i="1"/>
  <c r="J5234" i="1"/>
  <c r="J5235" i="1"/>
  <c r="J5236" i="1"/>
  <c r="J5237" i="1"/>
  <c r="J5238" i="1"/>
  <c r="J5239" i="1"/>
  <c r="J5240" i="1"/>
  <c r="J5241" i="1"/>
  <c r="J5242" i="1"/>
  <c r="J5243" i="1"/>
  <c r="J5244" i="1"/>
  <c r="J5245" i="1"/>
  <c r="J5246" i="1"/>
  <c r="J5247" i="1"/>
  <c r="J5248" i="1"/>
  <c r="J5249" i="1"/>
  <c r="J5250" i="1"/>
  <c r="J5251" i="1"/>
  <c r="J5252" i="1"/>
  <c r="J5253" i="1"/>
  <c r="J5254" i="1"/>
  <c r="J5255" i="1"/>
  <c r="J5256" i="1"/>
  <c r="J5257" i="1"/>
  <c r="J5258" i="1"/>
  <c r="J5259" i="1"/>
  <c r="J5260" i="1"/>
  <c r="J5261" i="1"/>
  <c r="J5262" i="1"/>
  <c r="J5263" i="1"/>
  <c r="J5264" i="1"/>
  <c r="J5265" i="1"/>
  <c r="J5266" i="1"/>
  <c r="J5267" i="1"/>
  <c r="J5268" i="1"/>
  <c r="J5269" i="1"/>
  <c r="J5270" i="1"/>
  <c r="J5271" i="1"/>
  <c r="J5272" i="1"/>
  <c r="J5273" i="1"/>
  <c r="J5274" i="1"/>
  <c r="J5275" i="1"/>
  <c r="J5276" i="1"/>
  <c r="J5277" i="1"/>
  <c r="J5278" i="1"/>
  <c r="J5279" i="1"/>
  <c r="J5280" i="1"/>
  <c r="J5281" i="1"/>
  <c r="J5282" i="1"/>
  <c r="J5283" i="1"/>
  <c r="J5284" i="1"/>
  <c r="J5285" i="1"/>
  <c r="J5286" i="1"/>
  <c r="J5287" i="1"/>
  <c r="J5288" i="1"/>
  <c r="J5289" i="1"/>
  <c r="J5290" i="1"/>
  <c r="J5291" i="1"/>
  <c r="J5292" i="1"/>
  <c r="J5293" i="1"/>
  <c r="J5294" i="1"/>
  <c r="J5295" i="1"/>
  <c r="J5296" i="1"/>
  <c r="J5297" i="1"/>
  <c r="J5298" i="1"/>
  <c r="J5299" i="1"/>
  <c r="J5300" i="1"/>
  <c r="J5301" i="1"/>
  <c r="J5302" i="1"/>
  <c r="J5303" i="1"/>
  <c r="J5304" i="1"/>
  <c r="J5305" i="1"/>
  <c r="J5306" i="1"/>
  <c r="J5307" i="1"/>
  <c r="J5308" i="1"/>
  <c r="J5309" i="1"/>
  <c r="J5310" i="1"/>
  <c r="J5311" i="1"/>
  <c r="J5312" i="1"/>
  <c r="J5313" i="1"/>
  <c r="J5314" i="1"/>
  <c r="J5315" i="1"/>
  <c r="J5316" i="1"/>
  <c r="J5317" i="1"/>
  <c r="J5318" i="1"/>
  <c r="J5319" i="1"/>
  <c r="J5320" i="1"/>
  <c r="J5321" i="1"/>
  <c r="J5322" i="1"/>
  <c r="J5323" i="1"/>
  <c r="J5324" i="1"/>
  <c r="J5325" i="1"/>
  <c r="J5326" i="1"/>
  <c r="J5327" i="1"/>
  <c r="J5328" i="1"/>
  <c r="J5329" i="1"/>
  <c r="J5330" i="1"/>
  <c r="J5331" i="1"/>
  <c r="J5332" i="1"/>
  <c r="J5333" i="1"/>
  <c r="J5334" i="1"/>
  <c r="J5335" i="1"/>
  <c r="J5336" i="1"/>
  <c r="J5337" i="1"/>
  <c r="J5338" i="1"/>
  <c r="J5339" i="1"/>
  <c r="J5340" i="1"/>
  <c r="J5341" i="1"/>
  <c r="J5342" i="1"/>
  <c r="J5343" i="1"/>
  <c r="J5344" i="1"/>
  <c r="J5345" i="1"/>
  <c r="J5346" i="1"/>
  <c r="J5347" i="1"/>
  <c r="J5348" i="1"/>
  <c r="J5349" i="1"/>
  <c r="J5350" i="1"/>
  <c r="J5351" i="1"/>
  <c r="J5352" i="1"/>
  <c r="J5353" i="1"/>
  <c r="J5354" i="1"/>
  <c r="J5355" i="1"/>
  <c r="J5356" i="1"/>
  <c r="J5357" i="1"/>
  <c r="J5358" i="1"/>
  <c r="J5359" i="1"/>
  <c r="J5360" i="1"/>
  <c r="J5361" i="1"/>
  <c r="J5362" i="1"/>
  <c r="J5363" i="1"/>
  <c r="J5364" i="1"/>
  <c r="J5365" i="1"/>
  <c r="J5366" i="1"/>
  <c r="J5367" i="1"/>
  <c r="J5368" i="1"/>
  <c r="J5369" i="1"/>
  <c r="J5370" i="1"/>
  <c r="J5371" i="1"/>
  <c r="J5372" i="1"/>
  <c r="J5373" i="1"/>
  <c r="J5374" i="1"/>
  <c r="J5375" i="1"/>
  <c r="J5376" i="1"/>
  <c r="J5377" i="1"/>
  <c r="J5378" i="1"/>
  <c r="J5379" i="1"/>
  <c r="J5380" i="1"/>
  <c r="J5381" i="1"/>
  <c r="J5382" i="1"/>
  <c r="J5383" i="1"/>
  <c r="J5384" i="1"/>
  <c r="J5385" i="1"/>
  <c r="J5386" i="1"/>
  <c r="J5387" i="1"/>
  <c r="J5388" i="1"/>
  <c r="J5389" i="1"/>
  <c r="J5390" i="1"/>
  <c r="J5391" i="1"/>
  <c r="J5392" i="1"/>
  <c r="J5393" i="1"/>
  <c r="J5394" i="1"/>
  <c r="J5395" i="1"/>
  <c r="J5396" i="1"/>
  <c r="J5397" i="1"/>
  <c r="J5398" i="1"/>
  <c r="J5399" i="1"/>
  <c r="J5400" i="1"/>
  <c r="J5401" i="1"/>
  <c r="J5402" i="1"/>
  <c r="J5403" i="1"/>
  <c r="J5404" i="1"/>
  <c r="J5405" i="1"/>
  <c r="J5406" i="1"/>
  <c r="J5407" i="1"/>
  <c r="J5408" i="1"/>
  <c r="J5409" i="1"/>
  <c r="J5410" i="1"/>
  <c r="J5411" i="1"/>
  <c r="J5412" i="1"/>
  <c r="J5413" i="1"/>
  <c r="J5414" i="1"/>
  <c r="J5415" i="1"/>
  <c r="J5416" i="1"/>
  <c r="J5417" i="1"/>
  <c r="J5418" i="1"/>
  <c r="J5419" i="1"/>
  <c r="J5420" i="1"/>
  <c r="J5421" i="1"/>
  <c r="J5422" i="1"/>
  <c r="J5423" i="1"/>
  <c r="J5424" i="1"/>
  <c r="J5425" i="1"/>
  <c r="J5426" i="1"/>
  <c r="J5427" i="1"/>
  <c r="J5428" i="1"/>
  <c r="J5429" i="1"/>
  <c r="J5430" i="1"/>
  <c r="J5431" i="1"/>
  <c r="J5432" i="1"/>
  <c r="J5433" i="1"/>
  <c r="J5434" i="1"/>
  <c r="J5435" i="1"/>
  <c r="J5436" i="1"/>
  <c r="J5437" i="1"/>
  <c r="J5438" i="1"/>
  <c r="J5439" i="1"/>
  <c r="J5440" i="1"/>
  <c r="J5441" i="1"/>
  <c r="J5442" i="1"/>
  <c r="J5443" i="1"/>
  <c r="J5444" i="1"/>
  <c r="J5445" i="1"/>
  <c r="J5446" i="1"/>
  <c r="J5447" i="1"/>
  <c r="J5448" i="1"/>
  <c r="J5449" i="1"/>
  <c r="J5450" i="1"/>
  <c r="J5451" i="1"/>
  <c r="J5452" i="1"/>
  <c r="J5453" i="1"/>
  <c r="J5454" i="1"/>
  <c r="J5455" i="1"/>
  <c r="J5456" i="1"/>
  <c r="J5457" i="1"/>
  <c r="J5458" i="1"/>
  <c r="J5459" i="1"/>
  <c r="J5460" i="1"/>
  <c r="J5461" i="1"/>
  <c r="J5462" i="1"/>
  <c r="J5463" i="1"/>
  <c r="J5464" i="1"/>
  <c r="J5465" i="1"/>
  <c r="J5466" i="1"/>
  <c r="J5467" i="1"/>
  <c r="J5468" i="1"/>
  <c r="J5469" i="1"/>
  <c r="J5470" i="1"/>
  <c r="J5471" i="1"/>
  <c r="J5472" i="1"/>
  <c r="J5473" i="1"/>
  <c r="J5474" i="1"/>
  <c r="J5475" i="1"/>
  <c r="J5476" i="1"/>
  <c r="J5477" i="1"/>
  <c r="J5478" i="1"/>
  <c r="J5479" i="1"/>
  <c r="J5480" i="1"/>
  <c r="J5481" i="1"/>
  <c r="J5482" i="1"/>
  <c r="J5483" i="1"/>
  <c r="J5484" i="1"/>
  <c r="J5485" i="1"/>
  <c r="J5486" i="1"/>
  <c r="J5487" i="1"/>
  <c r="J5488" i="1"/>
  <c r="J5489" i="1"/>
  <c r="J5490" i="1"/>
  <c r="J5491" i="1"/>
  <c r="J5492" i="1"/>
  <c r="J5493" i="1"/>
  <c r="J5494" i="1"/>
  <c r="J5495" i="1"/>
  <c r="J5496" i="1"/>
  <c r="J5497" i="1"/>
  <c r="J5498" i="1"/>
  <c r="J5499" i="1"/>
  <c r="J5500" i="1"/>
  <c r="J5501" i="1"/>
  <c r="J5502" i="1"/>
  <c r="J5503" i="1"/>
  <c r="J5504" i="1"/>
  <c r="J5505" i="1"/>
  <c r="J5506" i="1"/>
  <c r="J5507" i="1"/>
  <c r="J5508" i="1"/>
  <c r="J5509" i="1"/>
  <c r="J5510" i="1"/>
  <c r="J5511" i="1"/>
  <c r="J5512" i="1"/>
  <c r="J5513" i="1"/>
  <c r="J5514" i="1"/>
  <c r="J5515" i="1"/>
  <c r="J5516" i="1"/>
  <c r="J5517" i="1"/>
  <c r="J5518" i="1"/>
  <c r="J5519" i="1"/>
  <c r="J5520" i="1"/>
  <c r="J5521" i="1"/>
  <c r="J5522" i="1"/>
  <c r="J5523" i="1"/>
  <c r="J5524" i="1"/>
  <c r="J5525" i="1"/>
  <c r="J5526" i="1"/>
  <c r="J5527" i="1"/>
  <c r="J5528" i="1"/>
  <c r="J5529" i="1"/>
  <c r="J5530" i="1"/>
  <c r="J5531" i="1"/>
  <c r="J5532" i="1"/>
  <c r="J5533" i="1"/>
  <c r="J5534" i="1"/>
  <c r="J5535" i="1"/>
  <c r="J5536" i="1"/>
  <c r="J5537" i="1"/>
  <c r="J5538" i="1"/>
  <c r="J5539" i="1"/>
  <c r="J5540" i="1"/>
  <c r="J5541" i="1"/>
  <c r="J5542" i="1"/>
  <c r="J5543" i="1"/>
  <c r="J5544" i="1"/>
  <c r="J5545" i="1"/>
  <c r="J5546" i="1"/>
  <c r="J5547" i="1"/>
  <c r="J5548" i="1"/>
  <c r="J5549" i="1"/>
  <c r="J5550" i="1"/>
  <c r="J5551" i="1"/>
  <c r="J5552" i="1"/>
  <c r="J5553" i="1"/>
  <c r="J5554" i="1"/>
  <c r="J5555" i="1"/>
  <c r="J5556" i="1"/>
  <c r="J5557" i="1"/>
  <c r="J5558" i="1"/>
  <c r="J5559" i="1"/>
  <c r="J5560" i="1"/>
  <c r="J5561" i="1"/>
  <c r="J5562" i="1"/>
  <c r="J5563" i="1"/>
  <c r="J5564" i="1"/>
  <c r="J5565" i="1"/>
  <c r="J5566" i="1"/>
  <c r="J5567" i="1"/>
  <c r="J5568" i="1"/>
  <c r="J5569" i="1"/>
  <c r="J5570" i="1"/>
  <c r="J5571" i="1"/>
  <c r="J5572" i="1"/>
  <c r="J5573" i="1"/>
  <c r="J5574" i="1"/>
  <c r="J5575" i="1"/>
  <c r="J5576" i="1"/>
  <c r="J5577" i="1"/>
  <c r="J5578" i="1"/>
  <c r="J5579" i="1"/>
  <c r="J5580" i="1"/>
  <c r="J5581" i="1"/>
  <c r="J5582" i="1"/>
  <c r="J5583" i="1"/>
  <c r="J5584" i="1"/>
  <c r="J5585" i="1"/>
  <c r="J5586" i="1"/>
  <c r="J5587" i="1"/>
  <c r="J5588" i="1"/>
  <c r="J5589" i="1"/>
  <c r="J5590" i="1"/>
  <c r="J5591" i="1"/>
  <c r="J5592" i="1"/>
  <c r="J5593" i="1"/>
  <c r="J5594" i="1"/>
  <c r="J5595" i="1"/>
  <c r="J5596" i="1"/>
  <c r="J5597" i="1"/>
  <c r="J5598" i="1"/>
  <c r="J5599" i="1"/>
  <c r="J5600" i="1"/>
  <c r="J5601" i="1"/>
  <c r="J5602" i="1"/>
  <c r="J5603" i="1"/>
  <c r="J5604" i="1"/>
  <c r="J5605" i="1"/>
  <c r="J5606" i="1"/>
  <c r="J5607" i="1"/>
  <c r="J5608" i="1"/>
  <c r="J5609" i="1"/>
  <c r="J5610" i="1"/>
  <c r="J5611" i="1"/>
  <c r="J5612" i="1"/>
  <c r="J5613" i="1"/>
  <c r="J5614" i="1"/>
  <c r="J5615" i="1"/>
  <c r="J5616" i="1"/>
  <c r="J5617" i="1"/>
  <c r="J5618" i="1"/>
  <c r="J5619" i="1"/>
  <c r="J5620" i="1"/>
  <c r="J5621" i="1"/>
  <c r="J5622" i="1"/>
  <c r="J5623" i="1"/>
  <c r="J5624" i="1"/>
  <c r="J5625" i="1"/>
  <c r="J5626" i="1"/>
  <c r="J5627" i="1"/>
  <c r="J5628" i="1"/>
  <c r="J5629" i="1"/>
  <c r="J5630" i="1"/>
  <c r="J5631" i="1"/>
  <c r="J5632" i="1"/>
  <c r="J5633" i="1"/>
  <c r="J5634" i="1"/>
  <c r="J5635" i="1"/>
  <c r="J5636" i="1"/>
  <c r="J5637" i="1"/>
  <c r="J5638" i="1"/>
  <c r="J5639" i="1"/>
  <c r="J5640" i="1"/>
  <c r="J5641" i="1"/>
  <c r="J5642" i="1"/>
  <c r="J5643" i="1"/>
  <c r="J5644" i="1"/>
  <c r="J5645" i="1"/>
  <c r="J5646" i="1"/>
  <c r="J5647" i="1"/>
  <c r="J5648" i="1"/>
  <c r="J5649" i="1"/>
  <c r="J5650" i="1"/>
  <c r="J5651" i="1"/>
  <c r="J5652" i="1"/>
  <c r="J5653" i="1"/>
  <c r="J5654" i="1"/>
  <c r="J5655" i="1"/>
  <c r="J5656" i="1"/>
  <c r="J5657" i="1"/>
  <c r="J5658" i="1"/>
  <c r="J5659" i="1"/>
  <c r="J5660" i="1"/>
  <c r="J5661" i="1"/>
  <c r="J5662" i="1"/>
  <c r="J5663" i="1"/>
  <c r="J5664" i="1"/>
  <c r="J5665" i="1"/>
  <c r="J5666" i="1"/>
  <c r="J5667" i="1"/>
  <c r="J5668" i="1"/>
  <c r="J5669" i="1"/>
  <c r="J5670" i="1"/>
  <c r="J5671" i="1"/>
  <c r="J5672" i="1"/>
  <c r="J5673" i="1"/>
  <c r="J5674" i="1"/>
  <c r="J5675" i="1"/>
  <c r="J5676" i="1"/>
  <c r="J5677" i="1"/>
  <c r="J5678" i="1"/>
  <c r="J5679" i="1"/>
  <c r="J5680" i="1"/>
  <c r="J5681" i="1"/>
  <c r="J5682" i="1"/>
  <c r="J5683" i="1"/>
  <c r="J5684" i="1"/>
  <c r="J5685" i="1"/>
  <c r="J5686" i="1"/>
  <c r="J5687" i="1"/>
  <c r="J5688" i="1"/>
  <c r="J5689" i="1"/>
  <c r="J5690" i="1"/>
  <c r="J5691" i="1"/>
  <c r="J5692" i="1"/>
  <c r="J5693" i="1"/>
  <c r="J5694" i="1"/>
  <c r="J5695" i="1"/>
  <c r="J5696" i="1"/>
  <c r="J5697" i="1"/>
  <c r="J5698" i="1"/>
  <c r="J5699" i="1"/>
  <c r="J5700" i="1"/>
  <c r="J5701" i="1"/>
  <c r="J5702" i="1"/>
  <c r="J5703" i="1"/>
  <c r="J5704" i="1"/>
  <c r="J5705" i="1"/>
  <c r="J5706" i="1"/>
  <c r="J5707" i="1"/>
  <c r="J5708" i="1"/>
  <c r="J5709" i="1"/>
  <c r="J5710" i="1"/>
  <c r="J5711" i="1"/>
  <c r="J5712" i="1"/>
  <c r="J5713" i="1"/>
  <c r="J5714" i="1"/>
  <c r="J5715" i="1"/>
  <c r="J5716" i="1"/>
  <c r="J5717" i="1"/>
  <c r="J5718" i="1"/>
  <c r="J5719" i="1"/>
  <c r="J5720" i="1"/>
  <c r="J5721" i="1"/>
  <c r="J5722" i="1"/>
  <c r="J5723" i="1"/>
  <c r="J5724" i="1"/>
  <c r="J5725" i="1"/>
  <c r="J5726" i="1"/>
  <c r="J5727" i="1"/>
  <c r="J5728" i="1"/>
  <c r="J5729" i="1"/>
  <c r="J5730" i="1"/>
  <c r="J5731" i="1"/>
  <c r="J5732" i="1"/>
  <c r="J5733" i="1"/>
  <c r="J5734" i="1"/>
  <c r="J5735" i="1"/>
  <c r="J5736" i="1"/>
  <c r="J5737" i="1"/>
  <c r="J5738" i="1"/>
  <c r="J5739" i="1"/>
  <c r="J5740" i="1"/>
  <c r="J5741" i="1"/>
  <c r="J5742" i="1"/>
  <c r="J5743" i="1"/>
  <c r="J5744" i="1"/>
  <c r="J5745" i="1"/>
  <c r="J5746" i="1"/>
  <c r="J5747" i="1"/>
  <c r="J5748" i="1"/>
  <c r="J5749" i="1"/>
  <c r="J5750" i="1"/>
  <c r="J5751" i="1"/>
  <c r="J5752" i="1"/>
  <c r="J5753" i="1"/>
  <c r="J5754" i="1"/>
  <c r="J5755" i="1"/>
  <c r="J5756" i="1"/>
  <c r="J5757" i="1"/>
  <c r="J5758" i="1"/>
  <c r="J5759" i="1"/>
  <c r="J5760" i="1"/>
  <c r="J5761" i="1"/>
  <c r="J5762" i="1"/>
  <c r="J5763" i="1"/>
  <c r="J5764" i="1"/>
  <c r="J5765" i="1"/>
  <c r="J5766" i="1"/>
  <c r="J5767" i="1"/>
  <c r="J5768" i="1"/>
  <c r="J5769" i="1"/>
  <c r="J5770" i="1"/>
  <c r="J5771" i="1"/>
  <c r="J5772" i="1"/>
  <c r="J5773" i="1"/>
  <c r="J5774" i="1"/>
  <c r="J5775" i="1"/>
  <c r="J5776" i="1"/>
  <c r="J5777" i="1"/>
  <c r="J5778" i="1"/>
  <c r="J5779" i="1"/>
  <c r="J5780" i="1"/>
  <c r="J5781" i="1"/>
  <c r="J5782" i="1"/>
  <c r="J5783" i="1"/>
  <c r="J5784" i="1"/>
  <c r="J5785" i="1"/>
  <c r="J5786" i="1"/>
  <c r="J5787" i="1"/>
  <c r="J5788" i="1"/>
  <c r="J5789" i="1"/>
  <c r="J5790" i="1"/>
  <c r="J5791" i="1"/>
  <c r="J5792" i="1"/>
  <c r="J5793" i="1"/>
  <c r="J5794" i="1"/>
  <c r="J5795" i="1"/>
  <c r="J5796" i="1"/>
  <c r="J5797" i="1"/>
  <c r="J5798" i="1"/>
  <c r="J5799" i="1"/>
  <c r="J5800" i="1"/>
  <c r="J5801" i="1"/>
  <c r="J5802" i="1"/>
  <c r="J5803" i="1"/>
  <c r="J5804" i="1"/>
  <c r="J5805" i="1"/>
  <c r="J5806" i="1"/>
  <c r="J5807" i="1"/>
  <c r="J5808" i="1"/>
  <c r="J5809" i="1"/>
  <c r="J5810" i="1"/>
  <c r="J5811" i="1"/>
  <c r="J5812" i="1"/>
  <c r="J5813" i="1"/>
  <c r="J5814" i="1"/>
  <c r="J5815" i="1"/>
  <c r="J5816" i="1"/>
  <c r="J5817" i="1"/>
  <c r="J5818" i="1"/>
  <c r="J5819" i="1"/>
  <c r="J5820" i="1"/>
  <c r="J5821" i="1"/>
  <c r="J5822" i="1"/>
  <c r="J5823" i="1"/>
  <c r="J5824" i="1"/>
  <c r="J5825" i="1"/>
  <c r="J5826" i="1"/>
  <c r="J5827" i="1"/>
  <c r="J5828" i="1"/>
  <c r="J5829" i="1"/>
  <c r="J5830" i="1"/>
  <c r="J5831" i="1"/>
  <c r="J5832" i="1"/>
  <c r="J5833" i="1"/>
  <c r="J5834" i="1"/>
  <c r="J5835" i="1"/>
  <c r="J5836" i="1"/>
  <c r="J5837" i="1"/>
  <c r="J5838" i="1"/>
  <c r="J5839" i="1"/>
  <c r="J5840" i="1"/>
  <c r="J5841" i="1"/>
  <c r="J5842" i="1"/>
  <c r="J5843" i="1"/>
  <c r="J5844" i="1"/>
  <c r="J5845" i="1"/>
  <c r="J5846" i="1"/>
  <c r="J5847" i="1"/>
  <c r="J5848" i="1"/>
  <c r="J5849" i="1"/>
  <c r="J5850" i="1"/>
  <c r="J5851" i="1"/>
  <c r="J5852" i="1"/>
  <c r="J5853" i="1"/>
  <c r="J5854" i="1"/>
  <c r="J5855" i="1"/>
  <c r="J5856" i="1"/>
  <c r="J5857" i="1"/>
  <c r="J5858" i="1"/>
  <c r="J5859" i="1"/>
  <c r="J5860" i="1"/>
  <c r="J5861" i="1"/>
  <c r="J5862" i="1"/>
  <c r="J5863" i="1"/>
  <c r="J5864" i="1"/>
  <c r="J5865" i="1"/>
  <c r="J5866" i="1"/>
  <c r="J5867" i="1"/>
  <c r="J5868" i="1"/>
  <c r="J5869" i="1"/>
  <c r="J5870" i="1"/>
  <c r="J5871" i="1"/>
  <c r="J5872" i="1"/>
  <c r="J5873" i="1"/>
  <c r="J5874" i="1"/>
  <c r="J5875" i="1"/>
  <c r="J5876" i="1"/>
  <c r="J5877" i="1"/>
  <c r="J5878" i="1"/>
  <c r="J5879" i="1"/>
  <c r="J5880" i="1"/>
  <c r="J5881" i="1"/>
  <c r="J5882" i="1"/>
  <c r="J5883" i="1"/>
  <c r="J5884" i="1"/>
  <c r="J5885" i="1"/>
  <c r="J5886" i="1"/>
  <c r="J5887" i="1"/>
  <c r="J5888" i="1"/>
  <c r="J5889" i="1"/>
  <c r="J5890" i="1"/>
  <c r="J5891" i="1"/>
  <c r="J5892" i="1"/>
  <c r="J5893" i="1"/>
  <c r="J5894" i="1"/>
  <c r="J5895" i="1"/>
  <c r="J5896" i="1"/>
  <c r="J5897" i="1"/>
  <c r="J5898" i="1"/>
  <c r="J5899" i="1"/>
  <c r="J5900" i="1"/>
  <c r="J5901" i="1"/>
  <c r="J5902" i="1"/>
  <c r="J5903" i="1"/>
  <c r="J5904" i="1"/>
  <c r="J5905" i="1"/>
  <c r="J5906" i="1"/>
  <c r="J5907" i="1"/>
  <c r="J5908" i="1"/>
  <c r="J5909" i="1"/>
  <c r="J5910" i="1"/>
  <c r="J5911" i="1"/>
  <c r="J5912" i="1"/>
  <c r="J5913" i="1"/>
  <c r="J5914" i="1"/>
  <c r="J5915" i="1"/>
  <c r="J5916" i="1"/>
  <c r="J5917" i="1"/>
  <c r="J5918" i="1"/>
  <c r="J5919" i="1"/>
  <c r="J5920" i="1"/>
  <c r="J5921" i="1"/>
  <c r="J5922" i="1"/>
  <c r="J5923" i="1"/>
  <c r="J5924" i="1"/>
  <c r="J5925" i="1"/>
  <c r="J5926" i="1"/>
  <c r="J5927" i="1"/>
  <c r="J5928" i="1"/>
  <c r="J5929" i="1"/>
  <c r="J5930" i="1"/>
  <c r="J5931" i="1"/>
  <c r="J5932" i="1"/>
  <c r="J5933" i="1"/>
  <c r="J5934" i="1"/>
  <c r="J5935" i="1"/>
  <c r="J5936" i="1"/>
  <c r="J5937" i="1"/>
  <c r="J5938" i="1"/>
  <c r="J5939" i="1"/>
  <c r="J5940" i="1"/>
  <c r="J5941" i="1"/>
  <c r="J5942" i="1"/>
  <c r="J5943" i="1"/>
  <c r="J5944" i="1"/>
  <c r="J5945" i="1"/>
  <c r="J5946" i="1"/>
  <c r="J5947" i="1"/>
  <c r="J5948" i="1"/>
  <c r="J5949" i="1"/>
  <c r="J5950" i="1"/>
  <c r="J5951" i="1"/>
  <c r="J5952" i="1"/>
  <c r="J5953" i="1"/>
  <c r="J5954" i="1"/>
  <c r="J5955" i="1"/>
  <c r="J5956" i="1"/>
  <c r="J5957" i="1"/>
  <c r="J5958" i="1"/>
  <c r="J5959" i="1"/>
  <c r="J5960" i="1"/>
  <c r="J5961" i="1"/>
  <c r="J5962" i="1"/>
  <c r="J5963" i="1"/>
  <c r="J5964" i="1"/>
  <c r="J5965" i="1"/>
  <c r="J5966" i="1"/>
  <c r="J5967" i="1"/>
  <c r="J5968" i="1"/>
  <c r="J5969" i="1"/>
  <c r="J5970" i="1"/>
  <c r="J5971" i="1"/>
  <c r="J5972" i="1"/>
  <c r="J5973" i="1"/>
  <c r="J5974" i="1"/>
  <c r="J5975" i="1"/>
  <c r="J5976" i="1"/>
  <c r="J5977" i="1"/>
  <c r="J5978" i="1"/>
  <c r="J5979" i="1"/>
  <c r="J5980" i="1"/>
  <c r="J5981" i="1"/>
  <c r="J5982" i="1"/>
  <c r="J5983" i="1"/>
  <c r="J5984" i="1"/>
  <c r="J5985" i="1"/>
  <c r="J5986" i="1"/>
  <c r="J5987" i="1"/>
  <c r="J5988" i="1"/>
  <c r="J5989" i="1"/>
  <c r="J5990" i="1"/>
  <c r="J5991" i="1"/>
  <c r="J5992" i="1"/>
  <c r="J5993" i="1"/>
  <c r="J5994" i="1"/>
  <c r="J5995" i="1"/>
  <c r="J5996" i="1"/>
  <c r="J5997" i="1"/>
  <c r="J5998" i="1"/>
  <c r="J5999" i="1"/>
  <c r="J6000" i="1"/>
  <c r="J6001" i="1"/>
  <c r="J6002" i="1"/>
  <c r="J6003" i="1"/>
  <c r="J6004" i="1"/>
  <c r="J6005" i="1"/>
  <c r="J6006" i="1"/>
  <c r="J6007" i="1"/>
  <c r="J6008" i="1"/>
  <c r="J6009" i="1"/>
  <c r="J6010" i="1"/>
  <c r="J6011" i="1"/>
  <c r="J6012" i="1"/>
  <c r="J6013" i="1"/>
  <c r="J6014" i="1"/>
  <c r="J6015" i="1"/>
  <c r="J6016" i="1"/>
  <c r="J6017" i="1"/>
  <c r="J6018" i="1"/>
  <c r="J6019" i="1"/>
  <c r="J6020" i="1"/>
  <c r="J6021" i="1"/>
  <c r="J6022" i="1"/>
  <c r="J6023" i="1"/>
  <c r="J6024" i="1"/>
  <c r="J6025" i="1"/>
  <c r="J6026" i="1"/>
  <c r="J6027" i="1"/>
  <c r="J6028" i="1"/>
  <c r="J6029" i="1"/>
  <c r="J6030" i="1"/>
  <c r="J6031" i="1"/>
  <c r="J6032" i="1"/>
  <c r="J6033" i="1"/>
  <c r="J6034" i="1"/>
  <c r="J6035" i="1"/>
  <c r="J6036" i="1"/>
  <c r="J6037" i="1"/>
  <c r="J6038" i="1"/>
  <c r="J6039" i="1"/>
  <c r="J6040" i="1"/>
  <c r="J6041" i="1"/>
  <c r="J6042" i="1"/>
  <c r="J6043" i="1"/>
  <c r="J6044" i="1"/>
  <c r="J6045" i="1"/>
  <c r="J6046" i="1"/>
  <c r="J6047" i="1"/>
  <c r="J6048" i="1"/>
  <c r="J6049" i="1"/>
  <c r="J6050" i="1"/>
  <c r="J6051" i="1"/>
  <c r="J6052" i="1"/>
  <c r="J6053" i="1"/>
  <c r="J6054" i="1"/>
  <c r="J6055" i="1"/>
  <c r="J6056" i="1"/>
  <c r="J6057" i="1"/>
  <c r="J6058" i="1"/>
  <c r="J6059" i="1"/>
  <c r="J6060" i="1"/>
  <c r="J6061" i="1"/>
  <c r="J6062" i="1"/>
  <c r="J6063" i="1"/>
  <c r="J6064" i="1"/>
  <c r="J6065" i="1"/>
  <c r="J6066" i="1"/>
  <c r="J6067" i="1"/>
  <c r="J6068" i="1"/>
  <c r="J6069" i="1"/>
  <c r="J6070" i="1"/>
  <c r="J6071" i="1"/>
  <c r="J6072" i="1"/>
  <c r="J6073" i="1"/>
  <c r="J6074" i="1"/>
  <c r="J6075" i="1"/>
  <c r="J6076" i="1"/>
  <c r="J6077" i="1"/>
  <c r="J6078" i="1"/>
  <c r="J6079" i="1"/>
  <c r="J6080" i="1"/>
  <c r="J6081" i="1"/>
  <c r="J6082" i="1"/>
  <c r="J6083" i="1"/>
  <c r="J6084" i="1"/>
  <c r="J6085" i="1"/>
  <c r="J6086" i="1"/>
  <c r="J6087" i="1"/>
  <c r="J6088" i="1"/>
  <c r="J6089" i="1"/>
  <c r="J6090" i="1"/>
  <c r="J6091" i="1"/>
  <c r="J6092" i="1"/>
  <c r="J6093" i="1"/>
  <c r="J6094" i="1"/>
  <c r="J6095" i="1"/>
  <c r="J6096" i="1"/>
  <c r="J6097" i="1"/>
  <c r="J6098" i="1"/>
  <c r="J6099" i="1"/>
  <c r="J6100" i="1"/>
  <c r="J6101" i="1"/>
  <c r="J6102" i="1"/>
  <c r="J6103" i="1"/>
  <c r="J6104" i="1"/>
  <c r="J6105" i="1"/>
  <c r="J6106" i="1"/>
  <c r="J6107" i="1"/>
  <c r="J6108" i="1"/>
  <c r="J6109" i="1"/>
  <c r="J6110" i="1"/>
  <c r="J6111" i="1"/>
  <c r="J6112" i="1"/>
  <c r="J6113" i="1"/>
  <c r="J6114" i="1"/>
  <c r="J6115" i="1"/>
  <c r="J6116" i="1"/>
  <c r="J6117" i="1"/>
  <c r="J6118" i="1"/>
  <c r="J6119" i="1"/>
  <c r="J6120" i="1"/>
  <c r="J6121" i="1"/>
  <c r="J6122" i="1"/>
  <c r="J6123" i="1"/>
  <c r="J6124" i="1"/>
  <c r="J6125" i="1"/>
  <c r="J6126" i="1"/>
  <c r="J6127" i="1"/>
  <c r="J6128" i="1"/>
  <c r="J6129" i="1"/>
  <c r="J6130" i="1"/>
  <c r="J6131" i="1"/>
  <c r="J6132" i="1"/>
  <c r="J6133" i="1"/>
  <c r="J6134" i="1"/>
  <c r="J6135" i="1"/>
  <c r="J6136" i="1"/>
  <c r="J6137" i="1"/>
  <c r="J6138" i="1"/>
  <c r="J6139" i="1"/>
  <c r="J6140" i="1"/>
  <c r="J6141" i="1"/>
  <c r="J6142" i="1"/>
  <c r="J6143" i="1"/>
  <c r="J6144" i="1"/>
  <c r="J6145" i="1"/>
  <c r="J6146" i="1"/>
  <c r="J6147" i="1"/>
  <c r="J6148" i="1"/>
  <c r="J6149" i="1"/>
  <c r="J6150" i="1"/>
  <c r="J6151" i="1"/>
  <c r="J6152" i="1"/>
  <c r="J6153" i="1"/>
  <c r="J6154" i="1"/>
  <c r="J6155" i="1"/>
  <c r="J6156" i="1"/>
  <c r="J6157" i="1"/>
  <c r="J6158" i="1"/>
  <c r="J6159" i="1"/>
  <c r="J6160" i="1"/>
  <c r="J6161" i="1"/>
  <c r="J6162" i="1"/>
  <c r="J6163" i="1"/>
  <c r="J6164" i="1"/>
  <c r="J6165" i="1"/>
  <c r="J6166" i="1"/>
  <c r="J6167" i="1"/>
  <c r="J6168" i="1"/>
  <c r="J6169" i="1"/>
  <c r="J6170" i="1"/>
  <c r="J6171" i="1"/>
  <c r="J6172" i="1"/>
  <c r="J6173" i="1"/>
  <c r="J6174" i="1"/>
  <c r="J6175" i="1"/>
  <c r="J6176" i="1"/>
  <c r="J6177" i="1"/>
  <c r="J6178" i="1"/>
  <c r="J6179" i="1"/>
  <c r="J6180" i="1"/>
  <c r="J6181" i="1"/>
  <c r="J6182" i="1"/>
  <c r="J6183" i="1"/>
  <c r="J6184" i="1"/>
  <c r="J6185" i="1"/>
  <c r="J6186" i="1"/>
  <c r="J6187" i="1"/>
  <c r="J6188" i="1"/>
  <c r="J6189" i="1"/>
  <c r="J6190" i="1"/>
  <c r="J6191" i="1"/>
  <c r="J6192" i="1"/>
  <c r="J6193" i="1"/>
  <c r="J6194" i="1"/>
  <c r="J6195" i="1"/>
  <c r="J6196" i="1"/>
  <c r="J6197" i="1"/>
  <c r="J6198" i="1"/>
  <c r="J6199" i="1"/>
  <c r="J6200" i="1"/>
  <c r="J6201" i="1"/>
  <c r="J6202" i="1"/>
  <c r="J6203" i="1"/>
  <c r="J6204" i="1"/>
  <c r="J6205" i="1"/>
  <c r="J6206" i="1"/>
  <c r="J6207" i="1"/>
  <c r="J6208" i="1"/>
  <c r="J6209" i="1"/>
  <c r="J6210" i="1"/>
  <c r="J6211" i="1"/>
  <c r="J6212" i="1"/>
  <c r="J6213" i="1"/>
  <c r="J6214" i="1"/>
  <c r="J6215" i="1"/>
  <c r="J6216" i="1"/>
  <c r="J6217" i="1"/>
  <c r="J6218" i="1"/>
  <c r="J6219" i="1"/>
  <c r="J6220" i="1"/>
  <c r="J6221" i="1"/>
  <c r="J6222" i="1"/>
  <c r="J6223" i="1"/>
  <c r="J6224" i="1"/>
  <c r="J6225" i="1"/>
  <c r="J6226" i="1"/>
  <c r="J6227" i="1"/>
  <c r="J6228" i="1"/>
  <c r="J6229" i="1"/>
  <c r="J6230" i="1"/>
  <c r="J6231" i="1"/>
  <c r="J6232" i="1"/>
  <c r="J6233" i="1"/>
  <c r="J6234" i="1"/>
  <c r="J6235" i="1"/>
  <c r="J6236" i="1"/>
  <c r="J6237" i="1"/>
  <c r="J6238" i="1"/>
  <c r="J6239" i="1"/>
  <c r="J6240" i="1"/>
  <c r="J6241" i="1"/>
  <c r="J6242" i="1"/>
  <c r="J6243" i="1"/>
  <c r="J6244" i="1"/>
  <c r="J6245" i="1"/>
  <c r="J6246" i="1"/>
  <c r="J6247" i="1"/>
  <c r="J6248" i="1"/>
  <c r="J6249" i="1"/>
  <c r="J6250" i="1"/>
  <c r="J6251" i="1"/>
  <c r="J6252" i="1"/>
  <c r="J6253" i="1"/>
  <c r="J6254" i="1"/>
  <c r="J6255" i="1"/>
  <c r="J6256" i="1"/>
  <c r="J6257" i="1"/>
  <c r="J6258" i="1"/>
  <c r="J6259" i="1"/>
  <c r="J6260" i="1"/>
  <c r="J6261" i="1"/>
  <c r="J6262" i="1"/>
  <c r="J6263" i="1"/>
  <c r="J6264" i="1"/>
  <c r="J6265" i="1"/>
  <c r="J6266" i="1"/>
  <c r="J6267" i="1"/>
  <c r="J6268" i="1"/>
  <c r="J6269" i="1"/>
  <c r="J6270" i="1"/>
  <c r="J6271" i="1"/>
  <c r="J6272" i="1"/>
  <c r="J6273" i="1"/>
  <c r="J6274" i="1"/>
  <c r="J6275" i="1"/>
  <c r="J6276" i="1"/>
  <c r="J6277" i="1"/>
  <c r="J6278" i="1"/>
  <c r="J6279" i="1"/>
  <c r="J6280" i="1"/>
  <c r="J6281" i="1"/>
  <c r="J6282" i="1"/>
  <c r="J6283" i="1"/>
  <c r="J6284" i="1"/>
  <c r="J6285" i="1"/>
  <c r="J6286" i="1"/>
  <c r="J6287" i="1"/>
  <c r="J6288" i="1"/>
  <c r="J6289" i="1"/>
  <c r="J6290" i="1"/>
  <c r="J6291" i="1"/>
  <c r="J6292" i="1"/>
  <c r="J6293" i="1"/>
  <c r="J6294" i="1"/>
  <c r="J6295" i="1"/>
  <c r="J6296" i="1"/>
  <c r="J6297" i="1"/>
  <c r="J6298" i="1"/>
  <c r="J6299" i="1"/>
  <c r="J6300" i="1"/>
  <c r="J6301" i="1"/>
  <c r="J6302" i="1"/>
  <c r="J6303" i="1"/>
  <c r="J6304" i="1"/>
  <c r="J6305" i="1"/>
  <c r="J6306" i="1"/>
  <c r="J6307" i="1"/>
  <c r="J6308" i="1"/>
  <c r="J6309" i="1"/>
  <c r="J6310" i="1"/>
  <c r="J6311" i="1"/>
  <c r="J6312" i="1"/>
  <c r="J6313" i="1"/>
  <c r="J6314" i="1"/>
  <c r="J6315" i="1"/>
  <c r="J6316" i="1"/>
  <c r="J6317" i="1"/>
  <c r="J6318" i="1"/>
  <c r="J6319" i="1"/>
  <c r="J6320" i="1"/>
  <c r="J6321" i="1"/>
  <c r="J6322" i="1"/>
  <c r="J6323" i="1"/>
  <c r="J6324" i="1"/>
  <c r="J6325" i="1"/>
  <c r="J6326" i="1"/>
  <c r="J6327" i="1"/>
  <c r="J6328" i="1"/>
  <c r="J6329" i="1"/>
  <c r="J6330" i="1"/>
  <c r="J6331" i="1"/>
  <c r="J6332" i="1"/>
  <c r="J6333" i="1"/>
  <c r="J6334" i="1"/>
  <c r="J6335" i="1"/>
  <c r="J6336" i="1"/>
  <c r="J6337" i="1"/>
  <c r="J6338" i="1"/>
  <c r="J6339" i="1"/>
  <c r="J6340" i="1"/>
  <c r="J6341" i="1"/>
  <c r="J6342" i="1"/>
  <c r="J6343" i="1"/>
  <c r="J6344" i="1"/>
  <c r="J6345" i="1"/>
  <c r="J6346" i="1"/>
  <c r="J6347" i="1"/>
  <c r="J6348" i="1"/>
  <c r="J6349" i="1"/>
  <c r="J6350" i="1"/>
  <c r="J6351" i="1"/>
  <c r="J6352" i="1"/>
  <c r="J6353" i="1"/>
  <c r="J6354" i="1"/>
  <c r="J6355" i="1"/>
  <c r="J6356" i="1"/>
  <c r="J6357" i="1"/>
  <c r="J6358" i="1"/>
  <c r="J6359" i="1"/>
  <c r="J6360" i="1"/>
  <c r="J6361" i="1"/>
  <c r="J6362" i="1"/>
  <c r="J6363" i="1"/>
  <c r="J6364" i="1"/>
  <c r="J6365" i="1"/>
  <c r="J6366" i="1"/>
  <c r="J6367" i="1"/>
  <c r="J6368" i="1"/>
  <c r="J6369" i="1"/>
  <c r="J6370" i="1"/>
  <c r="J6371" i="1"/>
  <c r="J6372" i="1"/>
  <c r="J6373" i="1"/>
  <c r="J6374" i="1"/>
  <c r="J6375" i="1"/>
  <c r="J6376" i="1"/>
  <c r="J6377" i="1"/>
  <c r="J6378" i="1"/>
  <c r="J6379" i="1"/>
  <c r="J6380" i="1"/>
  <c r="J6381" i="1"/>
  <c r="J6382" i="1"/>
  <c r="J6383" i="1"/>
  <c r="J6384" i="1"/>
  <c r="J6385" i="1"/>
  <c r="J6386" i="1"/>
  <c r="J6387" i="1"/>
  <c r="J6388" i="1"/>
  <c r="J6389" i="1"/>
  <c r="J6390" i="1"/>
  <c r="J6391" i="1"/>
  <c r="J6392" i="1"/>
  <c r="J6393" i="1"/>
  <c r="J6394" i="1"/>
  <c r="J6395" i="1"/>
  <c r="J6396" i="1"/>
  <c r="J6397" i="1"/>
  <c r="J6398" i="1"/>
  <c r="J6399" i="1"/>
  <c r="J6400" i="1"/>
  <c r="J6401" i="1"/>
  <c r="J6402" i="1"/>
  <c r="J6403" i="1"/>
  <c r="J6404" i="1"/>
  <c r="J6405" i="1"/>
  <c r="J6406" i="1"/>
  <c r="J6407" i="1"/>
  <c r="J6408" i="1"/>
  <c r="J6409" i="1"/>
  <c r="J6410" i="1"/>
  <c r="J6411" i="1"/>
  <c r="J6412" i="1"/>
  <c r="J6413" i="1"/>
  <c r="J6414" i="1"/>
  <c r="J6415" i="1"/>
  <c r="J6416" i="1"/>
  <c r="J6417" i="1"/>
  <c r="J6418" i="1"/>
  <c r="J6419" i="1"/>
  <c r="J6420" i="1"/>
  <c r="J6421" i="1"/>
  <c r="J6422" i="1"/>
  <c r="J6423" i="1"/>
  <c r="J6424" i="1"/>
  <c r="J6425" i="1"/>
  <c r="J6426" i="1"/>
  <c r="J6427" i="1"/>
  <c r="J6428" i="1"/>
  <c r="J6429" i="1"/>
  <c r="J6430" i="1"/>
  <c r="J6431" i="1"/>
  <c r="J6432" i="1"/>
  <c r="J6433" i="1"/>
  <c r="J6434" i="1"/>
  <c r="J6435" i="1"/>
  <c r="J6436" i="1"/>
  <c r="J6437" i="1"/>
  <c r="J6438" i="1"/>
  <c r="J6439" i="1"/>
  <c r="J6440" i="1"/>
  <c r="J6441" i="1"/>
  <c r="J6442" i="1"/>
  <c r="J6443" i="1"/>
  <c r="J6444" i="1"/>
  <c r="J6445" i="1"/>
  <c r="J6446" i="1"/>
  <c r="J6447" i="1"/>
  <c r="J6448" i="1"/>
  <c r="J6449" i="1"/>
  <c r="J6450" i="1"/>
  <c r="J6451" i="1"/>
  <c r="J6452" i="1"/>
  <c r="J6453" i="1"/>
  <c r="J6454" i="1"/>
  <c r="J6455" i="1"/>
  <c r="J6456" i="1"/>
  <c r="J6457" i="1"/>
  <c r="J6458" i="1"/>
  <c r="J6459" i="1"/>
  <c r="J6460" i="1"/>
  <c r="J6461" i="1"/>
  <c r="J6462" i="1"/>
  <c r="J6463" i="1"/>
  <c r="J6464" i="1"/>
  <c r="J6465" i="1"/>
  <c r="J6466" i="1"/>
  <c r="J6467" i="1"/>
  <c r="J6468" i="1"/>
  <c r="J6469" i="1"/>
  <c r="J6470" i="1"/>
  <c r="J6471" i="1"/>
  <c r="J6472" i="1"/>
  <c r="J6473" i="1"/>
  <c r="J6474" i="1"/>
  <c r="J6475" i="1"/>
  <c r="J6476" i="1"/>
  <c r="J6477" i="1"/>
  <c r="J6478" i="1"/>
  <c r="J6479" i="1"/>
  <c r="J6480" i="1"/>
  <c r="J6481" i="1"/>
  <c r="J6482" i="1"/>
  <c r="J6483" i="1"/>
  <c r="J6484" i="1"/>
  <c r="J6485" i="1"/>
  <c r="J6486" i="1"/>
  <c r="J6487" i="1"/>
  <c r="J6488" i="1"/>
  <c r="J6489" i="1"/>
  <c r="J6490" i="1"/>
  <c r="J6491" i="1"/>
  <c r="J6492" i="1"/>
  <c r="J6493" i="1"/>
  <c r="J6494" i="1"/>
  <c r="J6495" i="1"/>
  <c r="J6496" i="1"/>
  <c r="J6497" i="1"/>
  <c r="J6498" i="1"/>
  <c r="J6499" i="1"/>
  <c r="J6500" i="1"/>
  <c r="J6501" i="1"/>
  <c r="J6502" i="1"/>
  <c r="J6503" i="1"/>
  <c r="J6504" i="1"/>
  <c r="J6505" i="1"/>
  <c r="J6506" i="1"/>
  <c r="J6507" i="1"/>
  <c r="J6508" i="1"/>
  <c r="J6509" i="1"/>
  <c r="J6510" i="1"/>
  <c r="J6511" i="1"/>
  <c r="J6512" i="1"/>
  <c r="J6513" i="1"/>
  <c r="J6514" i="1"/>
  <c r="J6515" i="1"/>
  <c r="J6516" i="1"/>
  <c r="J6517" i="1"/>
  <c r="J6518" i="1"/>
  <c r="J6519" i="1"/>
  <c r="J6520" i="1"/>
  <c r="J6521" i="1"/>
  <c r="J6522" i="1"/>
  <c r="J6523" i="1"/>
  <c r="J6524" i="1"/>
  <c r="J6525" i="1"/>
  <c r="J6526" i="1"/>
  <c r="J6527" i="1"/>
  <c r="J6528" i="1"/>
  <c r="J6529" i="1"/>
  <c r="J6530" i="1"/>
  <c r="J6531" i="1"/>
  <c r="J6532" i="1"/>
  <c r="J6533" i="1"/>
  <c r="J6534" i="1"/>
  <c r="J6535" i="1"/>
  <c r="J6536" i="1"/>
  <c r="J6537" i="1"/>
  <c r="J6538" i="1"/>
  <c r="J6539" i="1"/>
  <c r="J6540" i="1"/>
  <c r="J6541" i="1"/>
  <c r="J6542" i="1"/>
  <c r="J6543" i="1"/>
  <c r="J6544" i="1"/>
  <c r="J6545" i="1"/>
  <c r="J6546" i="1"/>
  <c r="J6547" i="1"/>
  <c r="J6548" i="1"/>
  <c r="J6549" i="1"/>
  <c r="J6550" i="1"/>
  <c r="J6551" i="1"/>
  <c r="J6552" i="1"/>
  <c r="J6553" i="1"/>
  <c r="J6554" i="1"/>
  <c r="J6555" i="1"/>
  <c r="J6556" i="1"/>
  <c r="J6557" i="1"/>
  <c r="J6558" i="1"/>
  <c r="J6559" i="1"/>
  <c r="J6560" i="1"/>
  <c r="J6561" i="1"/>
  <c r="J6562" i="1"/>
  <c r="J6563" i="1"/>
  <c r="J6564" i="1"/>
  <c r="J6565" i="1"/>
  <c r="J6566" i="1"/>
  <c r="J6567" i="1"/>
  <c r="J6568" i="1"/>
  <c r="J6569" i="1"/>
  <c r="J6570" i="1"/>
  <c r="J6571" i="1"/>
  <c r="J6572" i="1"/>
  <c r="J6573" i="1"/>
  <c r="J6574" i="1"/>
  <c r="J6575" i="1"/>
  <c r="J6576" i="1"/>
  <c r="J6577" i="1"/>
  <c r="J6578" i="1"/>
  <c r="J6579" i="1"/>
  <c r="J6580" i="1"/>
  <c r="J6581" i="1"/>
  <c r="J6582" i="1"/>
  <c r="J6583" i="1"/>
  <c r="J6584" i="1"/>
  <c r="J6585" i="1"/>
  <c r="J6586" i="1"/>
  <c r="J6587" i="1"/>
  <c r="J6588" i="1"/>
  <c r="J6589" i="1"/>
  <c r="J6590" i="1"/>
  <c r="J6591" i="1"/>
  <c r="J6592" i="1"/>
  <c r="J6593" i="1"/>
  <c r="J6594" i="1"/>
  <c r="J6595" i="1"/>
  <c r="J6596" i="1"/>
  <c r="J6597" i="1"/>
  <c r="J6598" i="1"/>
  <c r="J6599" i="1"/>
  <c r="J6600" i="1"/>
  <c r="J6601" i="1"/>
  <c r="J6602" i="1"/>
  <c r="J6603" i="1"/>
  <c r="J6604" i="1"/>
  <c r="J6605" i="1"/>
  <c r="J6606" i="1"/>
  <c r="J6607" i="1"/>
  <c r="J6608" i="1"/>
  <c r="J6609" i="1"/>
  <c r="J6610" i="1"/>
  <c r="J6611" i="1"/>
  <c r="J6612" i="1"/>
  <c r="J6613" i="1"/>
  <c r="J6614" i="1"/>
  <c r="J6615" i="1"/>
  <c r="J6616" i="1"/>
  <c r="J6617" i="1"/>
  <c r="J6618" i="1"/>
  <c r="J6619" i="1"/>
  <c r="J6620" i="1"/>
  <c r="J6621" i="1"/>
  <c r="J6622" i="1"/>
  <c r="J6623" i="1"/>
  <c r="J6624" i="1"/>
  <c r="J6625" i="1"/>
  <c r="J6626" i="1"/>
  <c r="J6627" i="1"/>
  <c r="J6628" i="1"/>
  <c r="J6629" i="1"/>
  <c r="J6630" i="1"/>
  <c r="J6631" i="1"/>
  <c r="J6632" i="1"/>
  <c r="J6633" i="1"/>
  <c r="J6634" i="1"/>
  <c r="J6635" i="1"/>
  <c r="J6636" i="1"/>
  <c r="J6637" i="1"/>
  <c r="J6638" i="1"/>
  <c r="J6639" i="1"/>
  <c r="J6640" i="1"/>
  <c r="J6641" i="1"/>
  <c r="J6642" i="1"/>
  <c r="J6643" i="1"/>
  <c r="J6644" i="1"/>
  <c r="J6645" i="1"/>
  <c r="J6646" i="1"/>
  <c r="J6647" i="1"/>
  <c r="J6648" i="1"/>
  <c r="J6649" i="1"/>
  <c r="J6650" i="1"/>
  <c r="J6651" i="1"/>
  <c r="J6652" i="1"/>
  <c r="J6653" i="1"/>
  <c r="J6654" i="1"/>
  <c r="J6655" i="1"/>
  <c r="J6656" i="1"/>
  <c r="J6657" i="1"/>
  <c r="J6658" i="1"/>
  <c r="J6659" i="1"/>
  <c r="J6660" i="1"/>
  <c r="J6661" i="1"/>
  <c r="J6662" i="1"/>
  <c r="J6663" i="1"/>
  <c r="J6664" i="1"/>
  <c r="J6665" i="1"/>
  <c r="J6666" i="1"/>
  <c r="J6667" i="1"/>
  <c r="J6668" i="1"/>
  <c r="J6669" i="1"/>
  <c r="J6670" i="1"/>
  <c r="J6671" i="1"/>
  <c r="J6672" i="1"/>
  <c r="J6673" i="1"/>
  <c r="J6674" i="1"/>
  <c r="J6675" i="1"/>
  <c r="J6676" i="1"/>
  <c r="J6677" i="1"/>
  <c r="J6678" i="1"/>
  <c r="J6679" i="1"/>
  <c r="J6680" i="1"/>
  <c r="J6681" i="1"/>
  <c r="J6682" i="1"/>
  <c r="J6683" i="1"/>
  <c r="J6684" i="1"/>
  <c r="J6685" i="1"/>
  <c r="J6686" i="1"/>
  <c r="J6687" i="1"/>
  <c r="J6688" i="1"/>
  <c r="J6689" i="1"/>
  <c r="J6690" i="1"/>
  <c r="J6691" i="1"/>
  <c r="J6692" i="1"/>
  <c r="J6693" i="1"/>
  <c r="J6694" i="1"/>
  <c r="J6695" i="1"/>
  <c r="J6696" i="1"/>
  <c r="J6697" i="1"/>
  <c r="J6698" i="1"/>
  <c r="J6699" i="1"/>
  <c r="J6700" i="1"/>
  <c r="J6701" i="1"/>
  <c r="J6702" i="1"/>
  <c r="J6703" i="1"/>
  <c r="J6704" i="1"/>
  <c r="J6705" i="1"/>
  <c r="J6706" i="1"/>
  <c r="J6707" i="1"/>
  <c r="J6708" i="1"/>
  <c r="J6709" i="1"/>
  <c r="J6710" i="1"/>
  <c r="J6711" i="1"/>
  <c r="J6712" i="1"/>
  <c r="J6713" i="1"/>
  <c r="J6714" i="1"/>
  <c r="J6715" i="1"/>
  <c r="J6716" i="1"/>
  <c r="J6717" i="1"/>
  <c r="J6718" i="1"/>
  <c r="J6719" i="1"/>
  <c r="J6720" i="1"/>
  <c r="J6721" i="1"/>
  <c r="J6722" i="1"/>
  <c r="J6723" i="1"/>
  <c r="J6724" i="1"/>
  <c r="J6725" i="1"/>
  <c r="J6726" i="1"/>
  <c r="J6727" i="1"/>
  <c r="J6728" i="1"/>
  <c r="J6729" i="1"/>
  <c r="J6730" i="1"/>
  <c r="J6731" i="1"/>
  <c r="J6732" i="1"/>
  <c r="J6733" i="1"/>
  <c r="J6734" i="1"/>
  <c r="J6735" i="1"/>
  <c r="J6736" i="1"/>
  <c r="J6737" i="1"/>
  <c r="J6738" i="1"/>
  <c r="J6739" i="1"/>
  <c r="J6740" i="1"/>
  <c r="J6741" i="1"/>
  <c r="J6742" i="1"/>
  <c r="J6743" i="1"/>
  <c r="J6744" i="1"/>
  <c r="J6745" i="1"/>
  <c r="J6746" i="1"/>
  <c r="J6747" i="1"/>
  <c r="J6748" i="1"/>
  <c r="J6749" i="1"/>
  <c r="J6750" i="1"/>
  <c r="J6751" i="1"/>
  <c r="J6752" i="1"/>
  <c r="J6753" i="1"/>
  <c r="J6754" i="1"/>
  <c r="J6755" i="1"/>
  <c r="J6756" i="1"/>
  <c r="J6757" i="1"/>
  <c r="J6758" i="1"/>
  <c r="J6759" i="1"/>
  <c r="J6760" i="1"/>
  <c r="J6761" i="1"/>
  <c r="J6762" i="1"/>
  <c r="J6763" i="1"/>
  <c r="J6764" i="1"/>
  <c r="J6765" i="1"/>
  <c r="J6766" i="1"/>
  <c r="J6767" i="1"/>
  <c r="J6768" i="1"/>
  <c r="J6769" i="1"/>
  <c r="J6770" i="1"/>
  <c r="J6771" i="1"/>
  <c r="J6772" i="1"/>
  <c r="J6773" i="1"/>
  <c r="J6774" i="1"/>
  <c r="J6775" i="1"/>
  <c r="J6776" i="1"/>
  <c r="J6777" i="1"/>
  <c r="J6778" i="1"/>
  <c r="J6779" i="1"/>
  <c r="J6780" i="1"/>
  <c r="J6781" i="1"/>
  <c r="J6782" i="1"/>
  <c r="J6783" i="1"/>
  <c r="J6784" i="1"/>
  <c r="J6785" i="1"/>
  <c r="J6786" i="1"/>
  <c r="J6787" i="1"/>
  <c r="J6788" i="1"/>
  <c r="J6789" i="1"/>
  <c r="J6790" i="1"/>
  <c r="J6791" i="1"/>
  <c r="J6792" i="1"/>
  <c r="J6793" i="1"/>
  <c r="J6794" i="1"/>
  <c r="J6795" i="1"/>
  <c r="J6796" i="1"/>
  <c r="J6797" i="1"/>
  <c r="J6798" i="1"/>
  <c r="J6799" i="1"/>
  <c r="J6800" i="1"/>
  <c r="J6801" i="1"/>
  <c r="J6802" i="1"/>
  <c r="J6803" i="1"/>
  <c r="J6804" i="1"/>
  <c r="J6805" i="1"/>
  <c r="J6806" i="1"/>
  <c r="J6807" i="1"/>
  <c r="J6808" i="1"/>
  <c r="J6809" i="1"/>
  <c r="J6810" i="1"/>
  <c r="J6811" i="1"/>
  <c r="J6812" i="1"/>
  <c r="J6813" i="1"/>
  <c r="J6814" i="1"/>
  <c r="J6815" i="1"/>
  <c r="J6816" i="1"/>
  <c r="J6817" i="1"/>
  <c r="J6818" i="1"/>
  <c r="J6819" i="1"/>
  <c r="J6820" i="1"/>
  <c r="J6821" i="1"/>
  <c r="J6822" i="1"/>
  <c r="J6823" i="1"/>
  <c r="J6824" i="1"/>
  <c r="J6825" i="1"/>
  <c r="J6826" i="1"/>
  <c r="J6827" i="1"/>
  <c r="J6828" i="1"/>
  <c r="J6829" i="1"/>
  <c r="J6830" i="1"/>
  <c r="J6831" i="1"/>
  <c r="J6832" i="1"/>
  <c r="J6833" i="1"/>
  <c r="J6834" i="1"/>
  <c r="J6835" i="1"/>
  <c r="J6836" i="1"/>
  <c r="J6837" i="1"/>
  <c r="J6838" i="1"/>
  <c r="J6839" i="1"/>
  <c r="J6840" i="1"/>
  <c r="J6841" i="1"/>
  <c r="J6842" i="1"/>
  <c r="J6843" i="1"/>
  <c r="J6844" i="1"/>
  <c r="J6845" i="1"/>
  <c r="J6846" i="1"/>
  <c r="J6847" i="1"/>
  <c r="J6848" i="1"/>
  <c r="J6849" i="1"/>
  <c r="J6850" i="1"/>
  <c r="J6851" i="1"/>
  <c r="J6852" i="1"/>
  <c r="J6853" i="1"/>
  <c r="J6854" i="1"/>
  <c r="J6855" i="1"/>
  <c r="J6856" i="1"/>
  <c r="J6857" i="1"/>
  <c r="J6858" i="1"/>
  <c r="J6859" i="1"/>
  <c r="J6860" i="1"/>
  <c r="J6861" i="1"/>
  <c r="J6862" i="1"/>
  <c r="J6863" i="1"/>
  <c r="J6864" i="1"/>
  <c r="J6865" i="1"/>
  <c r="J6866" i="1"/>
  <c r="J6867" i="1"/>
  <c r="J6868" i="1"/>
  <c r="J6869" i="1"/>
  <c r="J6870" i="1"/>
  <c r="J6871" i="1"/>
  <c r="J6872" i="1"/>
  <c r="J6873" i="1"/>
  <c r="J6874" i="1"/>
  <c r="J6875" i="1"/>
  <c r="J6876" i="1"/>
  <c r="J6877" i="1"/>
  <c r="J6878" i="1"/>
  <c r="J6879" i="1"/>
  <c r="J6880" i="1"/>
  <c r="J6881" i="1"/>
  <c r="J6882" i="1"/>
  <c r="J6883" i="1"/>
  <c r="J6884" i="1"/>
  <c r="J6885" i="1"/>
  <c r="J6886" i="1"/>
  <c r="J6887" i="1"/>
  <c r="J6888" i="1"/>
  <c r="J6889" i="1"/>
  <c r="J6890" i="1"/>
  <c r="J6891" i="1"/>
  <c r="J6892" i="1"/>
  <c r="J6893" i="1"/>
  <c r="J6894" i="1"/>
  <c r="J6895" i="1"/>
  <c r="J6896" i="1"/>
  <c r="J6897" i="1"/>
  <c r="J6898" i="1"/>
  <c r="J6899" i="1"/>
  <c r="J6900" i="1"/>
  <c r="J6901" i="1"/>
  <c r="J6902" i="1"/>
  <c r="J6903" i="1"/>
  <c r="J6904" i="1"/>
  <c r="J6905" i="1"/>
  <c r="J6906" i="1"/>
  <c r="J6907" i="1"/>
  <c r="J6908" i="1"/>
  <c r="J6909" i="1"/>
  <c r="J6910" i="1"/>
  <c r="J6911" i="1"/>
  <c r="J6912" i="1"/>
  <c r="J6913" i="1"/>
  <c r="J6914" i="1"/>
  <c r="J6915" i="1"/>
  <c r="J6916" i="1"/>
  <c r="J6917" i="1"/>
  <c r="J6918" i="1"/>
  <c r="J6919" i="1"/>
  <c r="J6920" i="1"/>
  <c r="J6921" i="1"/>
  <c r="J6922" i="1"/>
  <c r="J6923" i="1"/>
  <c r="J6924" i="1"/>
  <c r="J6925" i="1"/>
  <c r="J6926" i="1"/>
  <c r="J6927" i="1"/>
  <c r="J6928" i="1"/>
  <c r="J6929" i="1"/>
  <c r="J6930" i="1"/>
  <c r="J6931" i="1"/>
  <c r="J6932" i="1"/>
  <c r="J6933" i="1"/>
  <c r="J6934" i="1"/>
  <c r="J6935" i="1"/>
  <c r="J6936" i="1"/>
  <c r="J6937" i="1"/>
  <c r="J6938" i="1"/>
  <c r="J6939" i="1"/>
  <c r="J6940" i="1"/>
  <c r="J6941" i="1"/>
  <c r="J6942" i="1"/>
  <c r="J6943" i="1"/>
  <c r="J6944" i="1"/>
  <c r="J6945" i="1"/>
  <c r="J6946" i="1"/>
  <c r="J6947" i="1"/>
  <c r="J6948" i="1"/>
  <c r="J6949" i="1"/>
  <c r="J6950" i="1"/>
  <c r="J6951" i="1"/>
  <c r="J6952" i="1"/>
  <c r="J6953" i="1"/>
  <c r="J6954" i="1"/>
  <c r="J6955" i="1"/>
  <c r="J6956" i="1"/>
  <c r="J6957" i="1"/>
  <c r="J6958" i="1"/>
  <c r="J6959" i="1"/>
  <c r="J6960" i="1"/>
  <c r="J6961" i="1"/>
  <c r="J6962" i="1"/>
  <c r="J6963" i="1"/>
  <c r="J6964" i="1"/>
  <c r="J6965" i="1"/>
  <c r="J6966" i="1"/>
  <c r="J6967" i="1"/>
  <c r="J6968" i="1"/>
  <c r="J6969" i="1"/>
  <c r="J6970" i="1"/>
  <c r="J6971" i="1"/>
  <c r="J6972" i="1"/>
  <c r="J6973" i="1"/>
  <c r="J6974" i="1"/>
  <c r="J6975" i="1"/>
  <c r="J6976" i="1"/>
  <c r="J6977" i="1"/>
  <c r="J6978" i="1"/>
  <c r="J6979" i="1"/>
  <c r="J6980" i="1"/>
  <c r="J6981" i="1"/>
  <c r="J6982" i="1"/>
  <c r="J6983" i="1"/>
  <c r="J6984" i="1"/>
  <c r="J6985" i="1"/>
  <c r="J6986" i="1"/>
  <c r="J6987" i="1"/>
  <c r="J6988" i="1"/>
  <c r="J6989" i="1"/>
  <c r="J6990" i="1"/>
  <c r="J6991" i="1"/>
  <c r="J6992" i="1"/>
  <c r="J6993" i="1"/>
  <c r="J6994" i="1"/>
  <c r="J6995" i="1"/>
  <c r="J6996" i="1"/>
  <c r="J6997" i="1"/>
  <c r="J6998" i="1"/>
  <c r="J6999" i="1"/>
  <c r="J7000" i="1"/>
  <c r="J7001" i="1"/>
  <c r="J7002" i="1"/>
  <c r="J7003" i="1"/>
  <c r="J7004" i="1"/>
  <c r="J7005" i="1"/>
  <c r="J7006" i="1"/>
  <c r="J7007" i="1"/>
  <c r="J7008" i="1"/>
  <c r="J7009" i="1"/>
  <c r="J7010" i="1"/>
  <c r="J7011" i="1"/>
  <c r="J7012" i="1"/>
  <c r="J7013" i="1"/>
  <c r="J7014" i="1"/>
  <c r="J7015" i="1"/>
  <c r="J7016" i="1"/>
  <c r="J7017" i="1"/>
  <c r="J7018" i="1"/>
  <c r="J7019" i="1"/>
  <c r="J7020" i="1"/>
  <c r="J7021" i="1"/>
  <c r="J7022" i="1"/>
  <c r="J7023" i="1"/>
  <c r="J7024" i="1"/>
  <c r="J7025" i="1"/>
  <c r="J7026" i="1"/>
  <c r="J7027" i="1"/>
  <c r="J7028" i="1"/>
  <c r="J7029" i="1"/>
  <c r="J7030" i="1"/>
  <c r="J7031" i="1"/>
  <c r="J7032" i="1"/>
  <c r="J7033" i="1"/>
  <c r="J7034" i="1"/>
  <c r="J7035" i="1"/>
  <c r="J7036" i="1"/>
  <c r="J7037" i="1"/>
  <c r="J7038" i="1"/>
  <c r="J7039" i="1"/>
  <c r="J7040" i="1"/>
  <c r="J7041" i="1"/>
  <c r="J7042" i="1"/>
  <c r="J7043" i="1"/>
  <c r="J7044" i="1"/>
  <c r="J7045" i="1"/>
  <c r="J7046" i="1"/>
  <c r="J7047" i="1"/>
  <c r="J7048" i="1"/>
  <c r="J7049" i="1"/>
  <c r="J7050" i="1"/>
  <c r="J7051" i="1"/>
  <c r="J7052" i="1"/>
  <c r="J7053" i="1"/>
  <c r="J7054" i="1"/>
  <c r="J7055" i="1"/>
  <c r="J7056" i="1"/>
  <c r="J7057" i="1"/>
  <c r="J7058" i="1"/>
  <c r="J7059" i="1"/>
  <c r="J7060" i="1"/>
  <c r="J7061" i="1"/>
  <c r="J7062" i="1"/>
  <c r="J7063" i="1"/>
  <c r="J7064" i="1"/>
  <c r="J7065" i="1"/>
  <c r="J7066" i="1"/>
  <c r="J7067" i="1"/>
  <c r="J7068" i="1"/>
  <c r="J7069" i="1"/>
  <c r="J7070" i="1"/>
  <c r="J7071" i="1"/>
  <c r="J7072" i="1"/>
  <c r="J7073" i="1"/>
  <c r="J7074" i="1"/>
  <c r="J7075" i="1"/>
  <c r="J7076" i="1"/>
  <c r="J7077" i="1"/>
  <c r="J7078" i="1"/>
  <c r="J7079" i="1"/>
  <c r="J7080" i="1"/>
  <c r="J7081" i="1"/>
  <c r="J7082" i="1"/>
  <c r="J7083" i="1"/>
  <c r="J7084" i="1"/>
  <c r="J7085" i="1"/>
  <c r="J7086" i="1"/>
  <c r="J7087" i="1"/>
  <c r="J7088" i="1"/>
  <c r="J7089" i="1"/>
  <c r="J7090" i="1"/>
  <c r="J7091" i="1"/>
  <c r="J7092" i="1"/>
  <c r="J7093" i="1"/>
  <c r="J7094" i="1"/>
  <c r="J7095" i="1"/>
  <c r="J7096" i="1"/>
  <c r="J7097" i="1"/>
  <c r="J7098" i="1"/>
  <c r="J7099" i="1"/>
  <c r="J7100" i="1"/>
  <c r="J7101" i="1"/>
  <c r="J7102" i="1"/>
  <c r="J7103" i="1"/>
  <c r="J7104" i="1"/>
  <c r="J7105" i="1"/>
  <c r="J7106" i="1"/>
  <c r="J7107" i="1"/>
  <c r="J7108" i="1"/>
  <c r="J7109" i="1"/>
  <c r="J7110" i="1"/>
  <c r="J7111" i="1"/>
  <c r="J7112" i="1"/>
  <c r="J7113" i="1"/>
  <c r="J7114" i="1"/>
  <c r="J7115" i="1"/>
  <c r="J7116" i="1"/>
  <c r="J7117" i="1"/>
  <c r="J7118" i="1"/>
  <c r="J7119" i="1"/>
  <c r="J7120" i="1"/>
  <c r="J7121" i="1"/>
  <c r="J7122" i="1"/>
  <c r="J7123" i="1"/>
  <c r="J7124" i="1"/>
  <c r="J7125" i="1"/>
  <c r="J7126" i="1"/>
  <c r="J7127" i="1"/>
  <c r="J7128" i="1"/>
  <c r="J7129" i="1"/>
  <c r="J7130" i="1"/>
  <c r="J7131" i="1"/>
  <c r="J7132" i="1"/>
  <c r="J7133" i="1"/>
  <c r="J7134" i="1"/>
  <c r="J7135" i="1"/>
  <c r="J7136" i="1"/>
  <c r="J7137" i="1"/>
  <c r="J7138" i="1"/>
  <c r="J7139" i="1"/>
  <c r="J7140" i="1"/>
  <c r="J7141" i="1"/>
  <c r="J7142" i="1"/>
  <c r="J7143" i="1"/>
  <c r="J7144" i="1"/>
  <c r="J7145" i="1"/>
  <c r="J7146" i="1"/>
  <c r="J7147" i="1"/>
  <c r="J7148" i="1"/>
  <c r="J7149" i="1"/>
  <c r="J7150" i="1"/>
  <c r="J7151" i="1"/>
  <c r="J7152" i="1"/>
  <c r="J7153" i="1"/>
  <c r="J7154" i="1"/>
  <c r="J7155" i="1"/>
  <c r="J7156" i="1"/>
  <c r="J7157" i="1"/>
  <c r="J7158" i="1"/>
  <c r="J7159" i="1"/>
  <c r="J7160" i="1"/>
  <c r="J7161" i="1"/>
  <c r="J7162" i="1"/>
  <c r="J7163" i="1"/>
  <c r="J7164" i="1"/>
  <c r="J7165" i="1"/>
  <c r="J7166" i="1"/>
  <c r="J7167" i="1"/>
  <c r="J7168" i="1"/>
  <c r="J7169" i="1"/>
  <c r="J7170" i="1"/>
  <c r="J7171" i="1"/>
  <c r="J7172" i="1"/>
  <c r="J7173" i="1"/>
  <c r="J7174" i="1"/>
  <c r="J7175" i="1"/>
  <c r="J7176" i="1"/>
  <c r="J7177" i="1"/>
  <c r="J7178" i="1"/>
  <c r="J7179" i="1"/>
  <c r="J7180" i="1"/>
  <c r="J7181" i="1"/>
  <c r="J7182" i="1"/>
  <c r="J7183" i="1"/>
  <c r="J7184" i="1"/>
  <c r="J7185" i="1"/>
  <c r="J7186" i="1"/>
  <c r="J7187" i="1"/>
  <c r="J7188" i="1"/>
  <c r="J7189" i="1"/>
  <c r="J7190" i="1"/>
  <c r="J7191" i="1"/>
  <c r="J7192" i="1"/>
  <c r="J7193" i="1"/>
  <c r="J7194" i="1"/>
  <c r="J7195" i="1"/>
  <c r="J7196" i="1"/>
  <c r="J7197" i="1"/>
  <c r="J7198" i="1"/>
  <c r="J7199" i="1"/>
  <c r="J7200" i="1"/>
  <c r="J7201" i="1"/>
  <c r="J7202" i="1"/>
  <c r="J7203" i="1"/>
  <c r="J7204" i="1"/>
  <c r="J7205" i="1"/>
  <c r="J7206" i="1"/>
  <c r="J7207" i="1"/>
  <c r="J7208" i="1"/>
  <c r="J7209" i="1"/>
  <c r="J7210" i="1"/>
  <c r="J7211" i="1"/>
  <c r="J7212" i="1"/>
  <c r="J7213" i="1"/>
  <c r="J7214" i="1"/>
  <c r="J7215" i="1"/>
  <c r="J7216" i="1"/>
  <c r="J7217" i="1"/>
  <c r="J7218" i="1"/>
  <c r="J7219" i="1"/>
  <c r="J7220" i="1"/>
  <c r="J7221" i="1"/>
  <c r="J7222" i="1"/>
  <c r="J7223" i="1"/>
  <c r="J7224" i="1"/>
  <c r="J7225" i="1"/>
  <c r="J7226" i="1"/>
  <c r="J7227" i="1"/>
  <c r="J7228" i="1"/>
  <c r="J7229" i="1"/>
  <c r="J7230" i="1"/>
  <c r="J7231" i="1"/>
  <c r="J7232" i="1"/>
  <c r="J7233" i="1"/>
  <c r="J7234" i="1"/>
  <c r="J7235" i="1"/>
  <c r="J7236" i="1"/>
  <c r="J7237" i="1"/>
  <c r="J7238" i="1"/>
  <c r="J7239" i="1"/>
  <c r="J7240" i="1"/>
  <c r="J7241" i="1"/>
  <c r="J7242" i="1"/>
  <c r="J7243" i="1"/>
  <c r="J7244" i="1"/>
  <c r="J7245" i="1"/>
  <c r="J7246" i="1"/>
  <c r="J7247" i="1"/>
  <c r="J7248" i="1"/>
  <c r="J7249" i="1"/>
  <c r="J7250" i="1"/>
  <c r="J7251" i="1"/>
  <c r="J7252" i="1"/>
  <c r="J7253" i="1"/>
  <c r="J7254" i="1"/>
  <c r="J7255" i="1"/>
  <c r="J7256" i="1"/>
  <c r="J7257" i="1"/>
  <c r="J7258" i="1"/>
  <c r="J7259" i="1"/>
  <c r="J7260" i="1"/>
  <c r="J7261" i="1"/>
  <c r="J7262" i="1"/>
  <c r="J7263" i="1"/>
  <c r="J7264" i="1"/>
  <c r="J7265" i="1"/>
  <c r="J7266" i="1"/>
  <c r="J7267" i="1"/>
  <c r="J7268" i="1"/>
  <c r="J7269" i="1"/>
  <c r="J7270" i="1"/>
  <c r="J7271" i="1"/>
  <c r="J7272" i="1"/>
  <c r="J7273" i="1"/>
  <c r="J7274" i="1"/>
  <c r="J7275" i="1"/>
  <c r="J7276" i="1"/>
  <c r="J7277" i="1"/>
  <c r="J7278" i="1"/>
  <c r="J7279" i="1"/>
  <c r="J7280" i="1"/>
  <c r="J7281" i="1"/>
  <c r="J7282" i="1"/>
  <c r="J7283" i="1"/>
  <c r="J7284" i="1"/>
  <c r="J7285" i="1"/>
  <c r="J7286" i="1"/>
  <c r="J7287" i="1"/>
  <c r="J7288" i="1"/>
  <c r="J7289" i="1"/>
  <c r="J7290" i="1"/>
  <c r="J7291" i="1"/>
  <c r="J7292" i="1"/>
  <c r="J7293" i="1"/>
  <c r="J7294" i="1"/>
  <c r="J7295" i="1"/>
  <c r="J7296" i="1"/>
  <c r="J7297" i="1"/>
  <c r="J7298" i="1"/>
  <c r="J7299" i="1"/>
  <c r="J7300" i="1"/>
  <c r="J7301" i="1"/>
  <c r="J7302" i="1"/>
  <c r="J7303" i="1"/>
  <c r="J7304" i="1"/>
  <c r="J7305" i="1"/>
  <c r="J7306" i="1"/>
  <c r="J7307" i="1"/>
  <c r="J7308" i="1"/>
  <c r="J7309" i="1"/>
  <c r="J7310" i="1"/>
  <c r="J7311" i="1"/>
  <c r="J7312" i="1"/>
  <c r="J7313" i="1"/>
  <c r="J7314" i="1"/>
  <c r="J7315" i="1"/>
  <c r="J7316" i="1"/>
  <c r="J7317" i="1"/>
  <c r="J7318" i="1"/>
  <c r="J7319" i="1"/>
  <c r="J7320" i="1"/>
  <c r="J7321" i="1"/>
  <c r="J7322" i="1"/>
  <c r="J7323" i="1"/>
  <c r="J7324" i="1"/>
  <c r="J7325" i="1"/>
  <c r="J7326" i="1"/>
  <c r="J7327" i="1"/>
  <c r="J7328" i="1"/>
  <c r="J7329" i="1"/>
  <c r="J7330" i="1"/>
  <c r="J7331" i="1"/>
  <c r="J7332" i="1"/>
  <c r="J7333" i="1"/>
  <c r="J7334" i="1"/>
  <c r="J7335" i="1"/>
  <c r="J7336" i="1"/>
  <c r="J7337" i="1"/>
  <c r="J7338" i="1"/>
  <c r="J7339" i="1"/>
  <c r="J7340" i="1"/>
  <c r="J7341" i="1"/>
  <c r="J7342" i="1"/>
  <c r="J7343" i="1"/>
  <c r="J7344" i="1"/>
  <c r="J7345" i="1"/>
  <c r="J7346" i="1"/>
  <c r="J7347" i="1"/>
  <c r="J7348" i="1"/>
  <c r="J7349" i="1"/>
  <c r="J7350" i="1"/>
  <c r="J7351" i="1"/>
  <c r="J7352" i="1"/>
  <c r="J7353" i="1"/>
  <c r="J7354" i="1"/>
  <c r="J7355" i="1"/>
  <c r="J7356" i="1"/>
  <c r="J7357" i="1"/>
  <c r="J7358" i="1"/>
  <c r="J7359" i="1"/>
  <c r="J7360" i="1"/>
  <c r="J7361" i="1"/>
  <c r="J7362" i="1"/>
  <c r="J7363" i="1"/>
  <c r="J7364" i="1"/>
  <c r="J7365" i="1"/>
  <c r="J7366" i="1"/>
  <c r="J7367" i="1"/>
  <c r="J7368" i="1"/>
  <c r="J7369" i="1"/>
  <c r="J7370" i="1"/>
  <c r="J7371" i="1"/>
  <c r="J7372" i="1"/>
  <c r="J7373" i="1"/>
  <c r="J7374" i="1"/>
  <c r="J7375" i="1"/>
  <c r="J7376" i="1"/>
  <c r="J7377" i="1"/>
  <c r="J7378" i="1"/>
  <c r="J7379" i="1"/>
  <c r="J7380" i="1"/>
  <c r="J7381" i="1"/>
  <c r="J7382" i="1"/>
  <c r="J7383" i="1"/>
  <c r="J7384" i="1"/>
  <c r="J7385" i="1"/>
  <c r="J7386" i="1"/>
  <c r="J7387" i="1"/>
  <c r="J7388" i="1"/>
  <c r="J7389" i="1"/>
  <c r="J7390" i="1"/>
  <c r="J7391" i="1"/>
  <c r="J7392" i="1"/>
  <c r="J7393" i="1"/>
  <c r="J7394" i="1"/>
  <c r="J7395" i="1"/>
  <c r="J7396" i="1"/>
  <c r="J7397" i="1"/>
  <c r="J7398" i="1"/>
  <c r="J7399" i="1"/>
  <c r="J7400" i="1"/>
  <c r="J7401" i="1"/>
  <c r="J7402" i="1"/>
  <c r="J7403" i="1"/>
  <c r="J7404" i="1"/>
  <c r="J7405" i="1"/>
  <c r="J7406" i="1"/>
  <c r="J7407" i="1"/>
  <c r="J7408" i="1"/>
  <c r="J7409" i="1"/>
  <c r="J7410" i="1"/>
  <c r="J7411" i="1"/>
  <c r="J7412" i="1"/>
  <c r="J7413" i="1"/>
  <c r="J7414" i="1"/>
  <c r="J7415" i="1"/>
  <c r="J7416" i="1"/>
  <c r="J7417" i="1"/>
  <c r="J7418" i="1"/>
  <c r="J7419" i="1"/>
  <c r="J7420" i="1"/>
  <c r="J7421" i="1"/>
  <c r="J7422" i="1"/>
  <c r="J7423" i="1"/>
  <c r="J7424" i="1"/>
  <c r="J7425" i="1"/>
  <c r="J7426" i="1"/>
  <c r="J7427" i="1"/>
  <c r="J7428" i="1"/>
  <c r="J7429" i="1"/>
  <c r="J7430" i="1"/>
  <c r="J7431" i="1"/>
  <c r="J7432" i="1"/>
  <c r="J7433" i="1"/>
  <c r="J7434" i="1"/>
  <c r="J7435" i="1"/>
  <c r="J7436" i="1"/>
  <c r="J7437" i="1"/>
  <c r="J7438" i="1"/>
  <c r="J7439" i="1"/>
  <c r="J7440" i="1"/>
  <c r="J7441" i="1"/>
  <c r="J7442" i="1"/>
  <c r="J7443" i="1"/>
  <c r="J7444" i="1"/>
  <c r="J7445" i="1"/>
  <c r="J7446" i="1"/>
  <c r="J7447" i="1"/>
  <c r="J7448" i="1"/>
  <c r="J7449" i="1"/>
  <c r="J7450" i="1"/>
  <c r="J7451" i="1"/>
  <c r="J7452" i="1"/>
  <c r="J7453" i="1"/>
  <c r="J7454" i="1"/>
  <c r="J7455" i="1"/>
  <c r="J7456" i="1"/>
  <c r="J7457" i="1"/>
  <c r="J7458" i="1"/>
  <c r="J7459" i="1"/>
  <c r="J7460" i="1"/>
  <c r="J7461" i="1"/>
  <c r="J7462" i="1"/>
  <c r="J7463" i="1"/>
  <c r="J7464" i="1"/>
  <c r="J7465" i="1"/>
  <c r="J7466" i="1"/>
  <c r="J7467" i="1"/>
  <c r="J7468" i="1"/>
  <c r="J7469" i="1"/>
  <c r="J7470" i="1"/>
  <c r="J7471" i="1"/>
  <c r="J7472" i="1"/>
  <c r="J7473" i="1"/>
  <c r="J7474" i="1"/>
  <c r="J7475" i="1"/>
  <c r="J7476" i="1"/>
  <c r="J7477" i="1"/>
  <c r="J7478" i="1"/>
  <c r="J7479" i="1"/>
  <c r="J7480" i="1"/>
  <c r="J7481" i="1"/>
  <c r="J7482" i="1"/>
  <c r="J7483" i="1"/>
  <c r="J7484" i="1"/>
  <c r="J7485" i="1"/>
  <c r="J7486" i="1"/>
  <c r="J7487" i="1"/>
  <c r="J7488" i="1"/>
  <c r="J7489" i="1"/>
  <c r="J7490" i="1"/>
  <c r="J7491" i="1"/>
  <c r="J7492" i="1"/>
  <c r="J7493" i="1"/>
  <c r="J7494" i="1"/>
  <c r="J7495" i="1"/>
  <c r="J7496" i="1"/>
  <c r="J7497" i="1"/>
  <c r="J7498" i="1"/>
  <c r="J7499" i="1"/>
  <c r="J7500" i="1"/>
  <c r="J7501" i="1"/>
  <c r="J7502" i="1"/>
  <c r="J7503" i="1"/>
  <c r="J7504" i="1"/>
  <c r="J7505" i="1"/>
  <c r="J7506" i="1"/>
  <c r="J7507" i="1"/>
  <c r="J7508" i="1"/>
  <c r="J7509" i="1"/>
  <c r="J7510" i="1"/>
  <c r="J7511" i="1"/>
  <c r="J7512" i="1"/>
  <c r="J7513" i="1"/>
  <c r="J7514" i="1"/>
  <c r="J7515" i="1"/>
  <c r="J7516" i="1"/>
  <c r="J7517" i="1"/>
  <c r="J7518" i="1"/>
  <c r="J7519" i="1"/>
  <c r="J7520" i="1"/>
  <c r="J7521" i="1"/>
  <c r="J7522" i="1"/>
  <c r="J7523" i="1"/>
  <c r="J7524" i="1"/>
  <c r="J7525" i="1"/>
  <c r="J7526" i="1"/>
  <c r="J7527" i="1"/>
  <c r="J7528" i="1"/>
  <c r="J7529" i="1"/>
  <c r="J7530" i="1"/>
  <c r="J7531" i="1"/>
  <c r="J7532" i="1"/>
  <c r="J7533" i="1"/>
  <c r="J7534" i="1"/>
  <c r="J7535" i="1"/>
  <c r="J7536" i="1"/>
  <c r="J7537" i="1"/>
  <c r="J7538" i="1"/>
  <c r="J7539" i="1"/>
  <c r="J7540" i="1"/>
  <c r="J7541" i="1"/>
  <c r="J7542" i="1"/>
  <c r="J7543" i="1"/>
  <c r="J7544" i="1"/>
  <c r="J7545" i="1"/>
  <c r="J7546" i="1"/>
  <c r="J7547" i="1"/>
  <c r="J7548" i="1"/>
  <c r="J7549" i="1"/>
  <c r="J7550" i="1"/>
  <c r="J7551" i="1"/>
  <c r="J7552" i="1"/>
  <c r="J7553" i="1"/>
  <c r="J7554" i="1"/>
  <c r="J7555" i="1"/>
  <c r="J7556" i="1"/>
  <c r="J7557" i="1"/>
  <c r="J7558" i="1"/>
  <c r="J7559" i="1"/>
  <c r="J7560" i="1"/>
  <c r="J7561" i="1"/>
  <c r="J7562" i="1"/>
  <c r="J7563" i="1"/>
  <c r="J7564" i="1"/>
  <c r="J7565" i="1"/>
  <c r="J7566" i="1"/>
  <c r="J7567" i="1"/>
  <c r="J7568" i="1"/>
  <c r="J7569" i="1"/>
  <c r="J7570" i="1"/>
  <c r="J7571" i="1"/>
  <c r="J7572" i="1"/>
  <c r="J7573" i="1"/>
  <c r="J7574" i="1"/>
  <c r="J7575" i="1"/>
  <c r="J7576" i="1"/>
  <c r="J7577" i="1"/>
  <c r="J7578" i="1"/>
  <c r="J7579" i="1"/>
  <c r="J7580" i="1"/>
  <c r="J7581" i="1"/>
  <c r="J7582" i="1"/>
  <c r="J7583" i="1"/>
  <c r="J7584" i="1"/>
  <c r="J7585" i="1"/>
  <c r="J7586" i="1"/>
  <c r="J7587" i="1"/>
  <c r="J7588" i="1"/>
  <c r="J7589" i="1"/>
  <c r="J7590" i="1"/>
  <c r="J7591" i="1"/>
  <c r="J7592" i="1"/>
  <c r="J7593" i="1"/>
  <c r="J7594" i="1"/>
  <c r="J7595" i="1"/>
  <c r="J7596" i="1"/>
  <c r="J7597" i="1"/>
  <c r="J7598" i="1"/>
  <c r="J7599" i="1"/>
  <c r="J7600" i="1"/>
  <c r="J7601" i="1"/>
  <c r="J7602" i="1"/>
  <c r="J7603" i="1"/>
  <c r="J7604" i="1"/>
  <c r="J7605" i="1"/>
  <c r="J7606" i="1"/>
  <c r="J7607" i="1"/>
  <c r="J7608" i="1"/>
  <c r="J7609" i="1"/>
  <c r="J7610" i="1"/>
  <c r="J7611" i="1"/>
  <c r="J7612" i="1"/>
  <c r="J7613" i="1"/>
  <c r="J7614" i="1"/>
  <c r="J7615" i="1"/>
  <c r="J7616" i="1"/>
  <c r="J7617" i="1"/>
  <c r="J7618" i="1"/>
  <c r="J7619" i="1"/>
  <c r="J7620" i="1"/>
  <c r="J7621" i="1"/>
  <c r="J7622" i="1"/>
  <c r="J7623" i="1"/>
  <c r="J7624" i="1"/>
  <c r="J7625" i="1"/>
  <c r="J7626" i="1"/>
  <c r="J7627" i="1"/>
  <c r="J7628" i="1"/>
  <c r="J7629" i="1"/>
  <c r="J7630" i="1"/>
  <c r="J7631" i="1"/>
  <c r="J7632" i="1"/>
  <c r="J7633" i="1"/>
  <c r="J7634" i="1"/>
  <c r="J7635" i="1"/>
  <c r="J7636" i="1"/>
  <c r="J7637" i="1"/>
  <c r="J7638" i="1"/>
  <c r="J7639" i="1"/>
  <c r="J7640" i="1"/>
  <c r="J7641" i="1"/>
  <c r="J7642" i="1"/>
  <c r="J7643" i="1"/>
  <c r="J7644" i="1"/>
  <c r="J7645" i="1"/>
  <c r="J7646" i="1"/>
  <c r="J7647" i="1"/>
  <c r="J7648" i="1"/>
  <c r="J7649" i="1"/>
  <c r="J7650" i="1"/>
  <c r="J7651" i="1"/>
  <c r="J7652" i="1"/>
  <c r="J7653" i="1"/>
  <c r="J7654" i="1"/>
  <c r="J7655" i="1"/>
  <c r="J7656" i="1"/>
  <c r="J7657" i="1"/>
  <c r="J7658" i="1"/>
  <c r="J7659" i="1"/>
  <c r="J7660" i="1"/>
  <c r="J7661" i="1"/>
  <c r="J7662" i="1"/>
  <c r="J7663" i="1"/>
  <c r="J7664" i="1"/>
  <c r="J7665" i="1"/>
  <c r="J7666" i="1"/>
  <c r="J7667" i="1"/>
  <c r="J7668" i="1"/>
  <c r="J7669" i="1"/>
  <c r="J7670" i="1"/>
  <c r="J7671" i="1"/>
  <c r="J7672" i="1"/>
  <c r="J7673" i="1"/>
  <c r="J7674" i="1"/>
  <c r="J7675" i="1"/>
  <c r="J7676" i="1"/>
  <c r="J7677" i="1"/>
  <c r="J7678" i="1"/>
  <c r="J7679" i="1"/>
  <c r="J7680" i="1"/>
  <c r="J7681" i="1"/>
  <c r="J7682" i="1"/>
  <c r="J7683" i="1"/>
  <c r="J7684" i="1"/>
  <c r="J7685" i="1"/>
  <c r="J7686" i="1"/>
  <c r="J7687" i="1"/>
  <c r="J7688" i="1"/>
  <c r="J7689" i="1"/>
  <c r="J7690" i="1"/>
  <c r="J7691" i="1"/>
  <c r="J7692" i="1"/>
  <c r="J7693" i="1"/>
  <c r="J7694" i="1"/>
  <c r="J7695" i="1"/>
  <c r="J7696" i="1"/>
  <c r="J7697" i="1"/>
  <c r="J7698" i="1"/>
  <c r="J7699" i="1"/>
  <c r="J7700" i="1"/>
  <c r="J7701" i="1"/>
  <c r="J7702" i="1"/>
  <c r="J7703" i="1"/>
  <c r="J7704" i="1"/>
  <c r="J7705" i="1"/>
  <c r="J7706" i="1"/>
  <c r="J7707" i="1"/>
  <c r="J7708" i="1"/>
  <c r="J7709" i="1"/>
  <c r="J7710" i="1"/>
  <c r="J7711" i="1"/>
  <c r="J7712" i="1"/>
  <c r="J7713" i="1"/>
  <c r="J7714" i="1"/>
  <c r="J7715" i="1"/>
  <c r="J7716" i="1"/>
  <c r="J7717" i="1"/>
  <c r="J7718" i="1"/>
  <c r="J7719" i="1"/>
  <c r="J7720" i="1"/>
  <c r="J7721" i="1"/>
  <c r="J7722" i="1"/>
  <c r="J7723" i="1"/>
  <c r="J7724" i="1"/>
  <c r="J7725" i="1"/>
  <c r="J7726" i="1"/>
  <c r="J7727" i="1"/>
  <c r="J7728" i="1"/>
  <c r="J7729" i="1"/>
  <c r="J7730" i="1"/>
  <c r="J7731" i="1"/>
  <c r="J7732" i="1"/>
  <c r="J7733" i="1"/>
  <c r="J7734" i="1"/>
  <c r="J7735" i="1"/>
  <c r="J7736" i="1"/>
  <c r="J7737" i="1"/>
  <c r="J7738" i="1"/>
  <c r="J7739" i="1"/>
  <c r="J7740" i="1"/>
  <c r="J7741" i="1"/>
  <c r="J7742" i="1"/>
  <c r="J7743" i="1"/>
  <c r="J7744" i="1"/>
  <c r="J7745" i="1"/>
  <c r="J7746" i="1"/>
  <c r="J7747" i="1"/>
  <c r="J7748" i="1"/>
  <c r="J7749" i="1"/>
  <c r="J7750" i="1"/>
  <c r="J7751" i="1"/>
  <c r="J7752" i="1"/>
  <c r="J7753" i="1"/>
  <c r="J7754" i="1"/>
  <c r="J7755" i="1"/>
  <c r="J7756" i="1"/>
  <c r="J7757" i="1"/>
  <c r="J7758" i="1"/>
  <c r="J7759" i="1"/>
  <c r="J7760" i="1"/>
  <c r="J7761" i="1"/>
  <c r="J7762" i="1"/>
  <c r="J7763" i="1"/>
  <c r="J7764" i="1"/>
  <c r="J7765" i="1"/>
  <c r="J7766" i="1"/>
  <c r="J7767" i="1"/>
  <c r="J7768" i="1"/>
  <c r="J7769" i="1"/>
  <c r="J7770" i="1"/>
  <c r="J7771" i="1"/>
  <c r="J7772" i="1"/>
  <c r="J7773" i="1"/>
  <c r="J7774" i="1"/>
  <c r="J7775" i="1"/>
  <c r="J7776" i="1"/>
  <c r="J7777" i="1"/>
  <c r="J7778" i="1"/>
  <c r="J7779" i="1"/>
  <c r="J7780" i="1"/>
  <c r="J7781" i="1"/>
  <c r="J7782" i="1"/>
  <c r="J7783" i="1"/>
  <c r="J7784" i="1"/>
  <c r="J7785" i="1"/>
  <c r="J7786" i="1"/>
  <c r="J7787" i="1"/>
  <c r="J7788" i="1"/>
  <c r="J7789" i="1"/>
  <c r="J7790" i="1"/>
  <c r="J7791" i="1"/>
  <c r="J7792" i="1"/>
  <c r="J7793" i="1"/>
  <c r="J7794" i="1"/>
  <c r="J7795" i="1"/>
  <c r="J7796" i="1"/>
  <c r="J7797" i="1"/>
  <c r="J7798" i="1"/>
  <c r="J7799" i="1"/>
  <c r="J7800" i="1"/>
  <c r="J7801" i="1"/>
  <c r="J7802" i="1"/>
  <c r="J7803" i="1"/>
  <c r="J7804" i="1"/>
  <c r="J7805" i="1"/>
  <c r="J7806" i="1"/>
  <c r="J7807" i="1"/>
  <c r="J7808" i="1"/>
  <c r="J7809" i="1"/>
  <c r="J7810" i="1"/>
  <c r="J7811" i="1"/>
  <c r="J7812" i="1"/>
  <c r="J7813" i="1"/>
  <c r="J7814" i="1"/>
  <c r="J7815" i="1"/>
  <c r="J7816" i="1"/>
  <c r="J7817" i="1"/>
  <c r="J7818" i="1"/>
  <c r="J7819" i="1"/>
  <c r="J7820" i="1"/>
  <c r="J7821" i="1"/>
  <c r="J7822" i="1"/>
  <c r="J7823" i="1"/>
  <c r="J7824" i="1"/>
  <c r="J7825" i="1"/>
  <c r="J7826" i="1"/>
  <c r="J7827" i="1"/>
  <c r="J7828" i="1"/>
  <c r="J7829" i="1"/>
  <c r="J7830" i="1"/>
  <c r="J7831" i="1"/>
  <c r="J7832" i="1"/>
  <c r="J7833" i="1"/>
  <c r="J7834" i="1"/>
  <c r="J7835" i="1"/>
  <c r="J7836" i="1"/>
  <c r="J7837" i="1"/>
  <c r="J7838" i="1"/>
  <c r="J7839" i="1"/>
  <c r="J7840" i="1"/>
  <c r="J7841" i="1"/>
  <c r="J7842" i="1"/>
  <c r="J7843" i="1"/>
  <c r="J7844" i="1"/>
  <c r="J7845" i="1"/>
  <c r="J7846" i="1"/>
  <c r="J7847" i="1"/>
  <c r="J7848" i="1"/>
  <c r="J7849" i="1"/>
  <c r="J7850" i="1"/>
  <c r="J7851" i="1"/>
  <c r="J7852" i="1"/>
  <c r="J7853" i="1"/>
  <c r="J7854" i="1"/>
  <c r="J7855" i="1"/>
  <c r="J7856" i="1"/>
  <c r="J7857" i="1"/>
  <c r="J7858" i="1"/>
  <c r="J7859" i="1"/>
  <c r="J7860" i="1"/>
  <c r="J7861" i="1"/>
  <c r="J7862" i="1"/>
  <c r="J7863" i="1"/>
  <c r="J7864" i="1"/>
  <c r="J7865" i="1"/>
  <c r="J7866" i="1"/>
  <c r="J7867" i="1"/>
  <c r="J7868" i="1"/>
  <c r="J7869" i="1"/>
  <c r="J7870" i="1"/>
  <c r="J7871" i="1"/>
  <c r="J7872" i="1"/>
  <c r="J7873" i="1"/>
  <c r="J7874" i="1"/>
  <c r="J7875" i="1"/>
  <c r="J7876" i="1"/>
  <c r="J7877" i="1"/>
  <c r="J7878" i="1"/>
  <c r="J7879" i="1"/>
  <c r="J7880" i="1"/>
  <c r="J7881" i="1"/>
  <c r="J7882" i="1"/>
  <c r="J7883" i="1"/>
  <c r="J7884" i="1"/>
  <c r="J7885" i="1"/>
  <c r="J7886" i="1"/>
  <c r="J7887" i="1"/>
  <c r="J7888" i="1"/>
  <c r="J7889" i="1"/>
  <c r="J7890" i="1"/>
  <c r="J7891" i="1"/>
  <c r="J7892" i="1"/>
  <c r="J7893" i="1"/>
  <c r="J7894" i="1"/>
  <c r="J7895" i="1"/>
  <c r="J7896" i="1"/>
  <c r="J7897" i="1"/>
  <c r="J7898" i="1"/>
  <c r="J7899" i="1"/>
  <c r="J7900" i="1"/>
  <c r="J7901" i="1"/>
  <c r="J7902" i="1"/>
  <c r="J7903" i="1"/>
  <c r="J7904" i="1"/>
  <c r="J7905" i="1"/>
  <c r="J7906" i="1"/>
  <c r="J7907" i="1"/>
  <c r="J7908" i="1"/>
  <c r="J7909" i="1"/>
  <c r="J7910" i="1"/>
  <c r="J7911" i="1"/>
  <c r="J7912" i="1"/>
  <c r="J7913" i="1"/>
  <c r="J7914" i="1"/>
  <c r="J7915" i="1"/>
  <c r="J7916" i="1"/>
  <c r="J7917" i="1"/>
  <c r="J7918" i="1"/>
  <c r="J7919" i="1"/>
  <c r="J7920" i="1"/>
  <c r="J7921" i="1"/>
  <c r="J7922" i="1"/>
  <c r="J7923" i="1"/>
  <c r="J7924" i="1"/>
  <c r="J7925" i="1"/>
  <c r="J7926" i="1"/>
  <c r="J7927" i="1"/>
  <c r="J7928" i="1"/>
  <c r="J7929" i="1"/>
  <c r="J7930" i="1"/>
  <c r="J7931" i="1"/>
  <c r="J7932" i="1"/>
  <c r="J7933" i="1"/>
  <c r="J7934" i="1"/>
  <c r="J7935" i="1"/>
  <c r="J7936" i="1"/>
  <c r="J7937" i="1"/>
  <c r="J7938" i="1"/>
  <c r="J7939" i="1"/>
  <c r="J7940" i="1"/>
  <c r="J7941" i="1"/>
  <c r="J7942" i="1"/>
  <c r="J7943" i="1"/>
  <c r="J7944" i="1"/>
  <c r="J7945" i="1"/>
  <c r="J7946" i="1"/>
  <c r="J7947" i="1"/>
  <c r="J7948" i="1"/>
  <c r="J7949" i="1"/>
  <c r="J7950" i="1"/>
  <c r="J7951" i="1"/>
  <c r="J7952" i="1"/>
  <c r="J7953" i="1"/>
  <c r="J7954" i="1"/>
  <c r="J7955" i="1"/>
  <c r="J7956" i="1"/>
  <c r="J7957" i="1"/>
  <c r="J7958" i="1"/>
  <c r="J7959" i="1"/>
  <c r="J7960" i="1"/>
  <c r="J7961" i="1"/>
  <c r="J7962" i="1"/>
  <c r="J7963" i="1"/>
  <c r="J7964" i="1"/>
  <c r="J7965" i="1"/>
  <c r="J7966" i="1"/>
  <c r="J7967" i="1"/>
  <c r="J7968" i="1"/>
  <c r="J7969" i="1"/>
  <c r="J7970" i="1"/>
  <c r="J7971" i="1"/>
  <c r="J7972" i="1"/>
  <c r="J7973" i="1"/>
  <c r="J7974" i="1"/>
  <c r="J7975" i="1"/>
  <c r="J7976" i="1"/>
  <c r="J7977" i="1"/>
  <c r="J7978" i="1"/>
  <c r="J7979" i="1"/>
  <c r="J7980" i="1"/>
  <c r="J7981" i="1"/>
  <c r="J7982" i="1"/>
  <c r="J7983" i="1"/>
  <c r="J7984" i="1"/>
  <c r="J7985" i="1"/>
  <c r="J7986" i="1"/>
  <c r="J7987" i="1"/>
  <c r="J7988" i="1"/>
  <c r="J7989" i="1"/>
  <c r="J7990" i="1"/>
  <c r="J7991" i="1"/>
  <c r="J7992" i="1"/>
  <c r="J7993" i="1"/>
  <c r="J7994" i="1"/>
  <c r="J7995" i="1"/>
  <c r="J7996" i="1"/>
  <c r="J7997" i="1"/>
  <c r="J7998" i="1"/>
  <c r="J7999" i="1"/>
  <c r="J8000" i="1"/>
  <c r="J8001" i="1"/>
  <c r="J8002" i="1"/>
  <c r="J8003" i="1"/>
  <c r="J8004" i="1"/>
  <c r="J8005" i="1"/>
  <c r="J8006" i="1"/>
  <c r="J8007" i="1"/>
  <c r="J8008" i="1"/>
  <c r="J8009" i="1"/>
  <c r="J8010" i="1"/>
  <c r="J8011" i="1"/>
  <c r="J8012" i="1"/>
  <c r="J8013" i="1"/>
  <c r="J8014" i="1"/>
  <c r="J8015" i="1"/>
  <c r="J8016" i="1"/>
  <c r="J8017" i="1"/>
  <c r="J8018" i="1"/>
  <c r="J8019" i="1"/>
  <c r="J8020" i="1"/>
  <c r="J8021" i="1"/>
  <c r="J8022" i="1"/>
  <c r="J8023" i="1"/>
  <c r="J8024" i="1"/>
  <c r="J8025" i="1"/>
  <c r="J8026" i="1"/>
  <c r="J8027" i="1"/>
  <c r="J8028" i="1"/>
  <c r="J8029" i="1"/>
  <c r="J8030" i="1"/>
  <c r="J8031" i="1"/>
  <c r="J8032" i="1"/>
  <c r="J8033" i="1"/>
  <c r="J8034" i="1"/>
  <c r="J8035" i="1"/>
  <c r="J8036" i="1"/>
  <c r="J8037" i="1"/>
  <c r="J8038" i="1"/>
  <c r="J8039" i="1"/>
  <c r="J8040" i="1"/>
  <c r="J8041" i="1"/>
  <c r="J8042" i="1"/>
  <c r="J8043" i="1"/>
  <c r="J8044" i="1"/>
  <c r="J8045" i="1"/>
  <c r="J8046" i="1"/>
  <c r="J8047" i="1"/>
  <c r="J8048" i="1"/>
  <c r="J8049" i="1"/>
  <c r="J8050" i="1"/>
  <c r="J8051" i="1"/>
  <c r="J8052" i="1"/>
  <c r="J8053" i="1"/>
  <c r="J8054" i="1"/>
  <c r="J8055" i="1"/>
  <c r="J8056" i="1"/>
  <c r="J8057" i="1"/>
  <c r="J8058" i="1"/>
  <c r="J8059" i="1"/>
  <c r="J8060" i="1"/>
  <c r="J8061" i="1"/>
  <c r="J8062" i="1"/>
  <c r="J8063" i="1"/>
  <c r="J8064" i="1"/>
  <c r="J8065" i="1"/>
  <c r="J8066" i="1"/>
  <c r="J8067" i="1"/>
  <c r="J8068" i="1"/>
  <c r="J8069" i="1"/>
  <c r="J8070" i="1"/>
  <c r="J8071" i="1"/>
  <c r="J8072" i="1"/>
  <c r="J8073" i="1"/>
  <c r="J8074" i="1"/>
  <c r="J8075" i="1"/>
  <c r="J8076" i="1"/>
  <c r="J8077" i="1"/>
  <c r="J8078" i="1"/>
  <c r="J8079" i="1"/>
  <c r="J8080" i="1"/>
  <c r="J8081" i="1"/>
  <c r="J8082" i="1"/>
  <c r="J8083" i="1"/>
  <c r="J8084" i="1"/>
  <c r="J8085" i="1"/>
  <c r="J8086" i="1"/>
  <c r="J8087" i="1"/>
  <c r="J8088" i="1"/>
  <c r="J8089" i="1"/>
  <c r="J8090" i="1"/>
  <c r="J8091" i="1"/>
  <c r="J8092" i="1"/>
  <c r="J8093" i="1"/>
  <c r="J8094" i="1"/>
  <c r="J8095" i="1"/>
  <c r="J8096" i="1"/>
  <c r="J8097" i="1"/>
  <c r="J8098" i="1"/>
  <c r="J8099" i="1"/>
  <c r="J8100" i="1"/>
  <c r="J8101" i="1"/>
  <c r="J8102" i="1"/>
  <c r="J8103" i="1"/>
  <c r="J8104" i="1"/>
  <c r="J8105" i="1"/>
  <c r="J8106" i="1"/>
  <c r="J8107" i="1"/>
  <c r="J8108" i="1"/>
  <c r="J8109" i="1"/>
  <c r="J8110" i="1"/>
  <c r="J8111" i="1"/>
  <c r="J8112" i="1"/>
  <c r="J8113" i="1"/>
  <c r="J8114" i="1"/>
  <c r="J8115" i="1"/>
  <c r="J8116" i="1"/>
  <c r="J8117" i="1"/>
  <c r="J8118" i="1"/>
  <c r="J8119" i="1"/>
  <c r="J8120" i="1"/>
  <c r="J8121" i="1"/>
  <c r="J8122" i="1"/>
  <c r="J8123" i="1"/>
  <c r="J8124" i="1"/>
  <c r="J8125" i="1"/>
  <c r="J8126" i="1"/>
  <c r="J8127" i="1"/>
  <c r="J8128" i="1"/>
  <c r="J8129" i="1"/>
  <c r="J8130" i="1"/>
  <c r="J8131" i="1"/>
  <c r="J8132" i="1"/>
  <c r="J8133" i="1"/>
  <c r="J8134" i="1"/>
  <c r="J8135" i="1"/>
  <c r="J8136" i="1"/>
  <c r="J8137" i="1"/>
  <c r="J8138" i="1"/>
  <c r="J8139" i="1"/>
  <c r="J8140" i="1"/>
  <c r="J8141" i="1"/>
  <c r="J8142" i="1"/>
  <c r="J8143" i="1"/>
  <c r="J8144" i="1"/>
  <c r="J8145" i="1"/>
  <c r="J8146" i="1"/>
  <c r="J8147" i="1"/>
  <c r="J8148" i="1"/>
  <c r="J8149" i="1"/>
  <c r="J8150" i="1"/>
  <c r="J8151" i="1"/>
  <c r="J8152" i="1"/>
  <c r="J8153" i="1"/>
  <c r="J8154" i="1"/>
  <c r="J8155" i="1"/>
  <c r="J8156" i="1"/>
  <c r="J8157" i="1"/>
  <c r="J8158" i="1"/>
  <c r="J8159" i="1"/>
  <c r="J8160" i="1"/>
  <c r="J8161" i="1"/>
  <c r="J8162" i="1"/>
  <c r="J8163" i="1"/>
  <c r="J8164" i="1"/>
  <c r="J8165" i="1"/>
  <c r="J8166" i="1"/>
  <c r="J8167" i="1"/>
  <c r="J8168" i="1"/>
  <c r="J8169" i="1"/>
  <c r="J8170" i="1"/>
  <c r="J8171" i="1"/>
  <c r="J8172" i="1"/>
  <c r="J8173" i="1"/>
  <c r="J8174" i="1"/>
  <c r="J8175" i="1"/>
  <c r="J8176" i="1"/>
  <c r="J8177" i="1"/>
  <c r="J8178" i="1"/>
  <c r="J8179" i="1"/>
  <c r="J8180" i="1"/>
  <c r="J8181" i="1"/>
  <c r="J8182" i="1"/>
  <c r="J8183" i="1"/>
  <c r="J8184" i="1"/>
  <c r="J8185" i="1"/>
  <c r="J8186" i="1"/>
  <c r="J8187" i="1"/>
  <c r="J8188" i="1"/>
  <c r="J8189" i="1"/>
  <c r="J8190" i="1"/>
  <c r="J8191" i="1"/>
  <c r="J8192" i="1"/>
  <c r="J8193" i="1"/>
  <c r="J8194" i="1"/>
  <c r="J8195" i="1"/>
  <c r="J8196" i="1"/>
  <c r="J8197" i="1"/>
  <c r="J8198" i="1"/>
  <c r="J8199" i="1"/>
  <c r="J8200" i="1"/>
  <c r="J8201" i="1"/>
  <c r="J8202" i="1"/>
  <c r="J8203" i="1"/>
  <c r="J8204" i="1"/>
  <c r="J8205" i="1"/>
  <c r="J8206" i="1"/>
  <c r="J8207" i="1"/>
  <c r="J8208" i="1"/>
  <c r="J8209" i="1"/>
  <c r="J8210" i="1"/>
  <c r="J8211" i="1"/>
  <c r="J8212" i="1"/>
  <c r="J8213" i="1"/>
  <c r="J8214" i="1"/>
  <c r="J8215" i="1"/>
  <c r="J8216" i="1"/>
  <c r="J8217" i="1"/>
  <c r="J8218" i="1"/>
  <c r="J8219" i="1"/>
  <c r="J8220" i="1"/>
  <c r="J8221" i="1"/>
  <c r="J8222" i="1"/>
  <c r="J8223" i="1"/>
  <c r="J8224" i="1"/>
  <c r="J8225" i="1"/>
  <c r="J8226" i="1"/>
  <c r="J8227" i="1"/>
  <c r="J8228" i="1"/>
  <c r="J8229" i="1"/>
  <c r="J8230" i="1"/>
  <c r="J8231" i="1"/>
  <c r="J8232" i="1"/>
  <c r="J8233" i="1"/>
  <c r="J8234" i="1"/>
  <c r="J8235" i="1"/>
  <c r="J8236" i="1"/>
  <c r="J8237" i="1"/>
  <c r="J8238" i="1"/>
  <c r="J8239" i="1"/>
  <c r="J8240" i="1"/>
  <c r="J8241" i="1"/>
  <c r="J8242" i="1"/>
  <c r="J8243" i="1"/>
  <c r="J8244" i="1"/>
  <c r="J8245" i="1"/>
  <c r="J8246" i="1"/>
  <c r="J8247" i="1"/>
  <c r="J8248" i="1"/>
  <c r="J8249" i="1"/>
  <c r="J8250" i="1"/>
  <c r="J8251" i="1"/>
  <c r="J8252" i="1"/>
  <c r="J8253" i="1"/>
  <c r="J8254" i="1"/>
  <c r="J8255" i="1"/>
  <c r="J8256" i="1"/>
  <c r="J8257" i="1"/>
  <c r="J8258" i="1"/>
  <c r="J8259" i="1"/>
  <c r="J8260" i="1"/>
  <c r="J8261" i="1"/>
  <c r="J8262" i="1"/>
  <c r="J8263" i="1"/>
  <c r="J8264" i="1"/>
  <c r="J8265" i="1"/>
  <c r="J8266" i="1"/>
  <c r="J8267" i="1"/>
  <c r="J8268" i="1"/>
  <c r="J8269" i="1"/>
  <c r="J8270" i="1"/>
  <c r="J8271" i="1"/>
  <c r="J8272" i="1"/>
  <c r="J8273" i="1"/>
  <c r="J8274" i="1"/>
  <c r="J8275" i="1"/>
  <c r="J8276" i="1"/>
  <c r="J8277" i="1"/>
  <c r="J8278" i="1"/>
  <c r="J8279" i="1"/>
  <c r="J8280" i="1"/>
  <c r="J8281" i="1"/>
  <c r="J8282" i="1"/>
  <c r="J8283" i="1"/>
  <c r="J8284" i="1"/>
  <c r="J8285" i="1"/>
  <c r="J8286" i="1"/>
  <c r="J8287" i="1"/>
  <c r="J8288" i="1"/>
  <c r="J8289" i="1"/>
  <c r="J8290" i="1"/>
  <c r="J8291" i="1"/>
  <c r="J8292" i="1"/>
  <c r="J8293" i="1"/>
  <c r="J8294" i="1"/>
  <c r="J8295" i="1"/>
  <c r="J8296" i="1"/>
  <c r="J8297" i="1"/>
  <c r="J8298" i="1"/>
  <c r="J8299" i="1"/>
  <c r="J8300" i="1"/>
  <c r="J8301" i="1"/>
  <c r="J8302" i="1"/>
  <c r="J8303" i="1"/>
  <c r="J8304" i="1"/>
  <c r="J8305" i="1"/>
  <c r="J8306" i="1"/>
  <c r="J8307" i="1"/>
  <c r="J8308" i="1"/>
  <c r="J8309" i="1"/>
  <c r="J8310" i="1"/>
  <c r="J8311" i="1"/>
  <c r="J8312" i="1"/>
  <c r="J8313" i="1"/>
  <c r="J8314" i="1"/>
  <c r="J8315" i="1"/>
  <c r="J8316" i="1"/>
  <c r="J8317" i="1"/>
  <c r="J8318" i="1"/>
  <c r="J8319" i="1"/>
  <c r="J8320" i="1"/>
  <c r="J8321" i="1"/>
  <c r="J8322" i="1"/>
  <c r="J8323" i="1"/>
  <c r="J8324" i="1"/>
  <c r="J8325" i="1"/>
  <c r="J8326" i="1"/>
  <c r="J8327" i="1"/>
  <c r="J8328" i="1"/>
  <c r="J8329" i="1"/>
  <c r="J8330" i="1"/>
  <c r="J8331" i="1"/>
  <c r="J8332" i="1"/>
  <c r="J8333" i="1"/>
  <c r="J8334" i="1"/>
  <c r="J8335" i="1"/>
  <c r="J8336" i="1"/>
  <c r="J8337" i="1"/>
  <c r="J8338" i="1"/>
  <c r="J8339" i="1"/>
  <c r="J8340" i="1"/>
  <c r="J8341" i="1"/>
  <c r="J8342" i="1"/>
  <c r="J8343" i="1"/>
  <c r="J8344" i="1"/>
  <c r="J8345" i="1"/>
  <c r="J8346" i="1"/>
  <c r="J8347" i="1"/>
  <c r="J8348" i="1"/>
  <c r="J8349" i="1"/>
  <c r="J8350" i="1"/>
  <c r="J8351" i="1"/>
  <c r="J8352" i="1"/>
  <c r="J8353" i="1"/>
  <c r="J8354" i="1"/>
  <c r="J8355" i="1"/>
  <c r="J8356" i="1"/>
  <c r="J8357" i="1"/>
  <c r="J8358" i="1"/>
  <c r="J8359" i="1"/>
  <c r="J8360" i="1"/>
  <c r="J8361" i="1"/>
  <c r="J8362" i="1"/>
  <c r="J8363" i="1"/>
  <c r="J8364" i="1"/>
  <c r="J8365" i="1"/>
  <c r="J8366" i="1"/>
  <c r="J8367" i="1"/>
  <c r="J8368" i="1"/>
  <c r="J8369" i="1"/>
  <c r="J8370" i="1"/>
  <c r="J8371" i="1"/>
  <c r="J8372" i="1"/>
  <c r="J8373" i="1"/>
  <c r="J8374" i="1"/>
  <c r="J8375" i="1"/>
  <c r="J8376" i="1"/>
  <c r="J8377" i="1"/>
  <c r="J8378" i="1"/>
  <c r="J8379" i="1"/>
  <c r="J8380" i="1"/>
  <c r="J8381" i="1"/>
  <c r="J8382" i="1"/>
  <c r="J8383" i="1"/>
  <c r="J8384" i="1"/>
  <c r="J8385" i="1"/>
  <c r="J8386" i="1"/>
  <c r="J8387" i="1"/>
  <c r="J8388" i="1"/>
  <c r="J8389" i="1"/>
  <c r="J8390" i="1"/>
  <c r="J8391" i="1"/>
  <c r="J8392" i="1"/>
  <c r="J8393" i="1"/>
  <c r="J8394" i="1"/>
  <c r="J8395" i="1"/>
  <c r="J8396" i="1"/>
  <c r="J8397" i="1"/>
  <c r="J8398" i="1"/>
  <c r="J8399" i="1"/>
  <c r="J8400" i="1"/>
  <c r="J8401" i="1"/>
  <c r="J8402" i="1"/>
  <c r="J8403" i="1"/>
  <c r="J8404" i="1"/>
  <c r="J8405" i="1"/>
  <c r="J8406" i="1"/>
  <c r="J8407" i="1"/>
  <c r="J8408" i="1"/>
  <c r="J8409" i="1"/>
  <c r="J8410" i="1"/>
  <c r="J8411" i="1"/>
  <c r="J8412" i="1"/>
  <c r="J8413" i="1"/>
  <c r="J8414" i="1"/>
  <c r="J8415" i="1"/>
  <c r="J8416" i="1"/>
  <c r="J8417" i="1"/>
  <c r="J8418" i="1"/>
  <c r="J8419" i="1"/>
  <c r="J8420" i="1"/>
  <c r="J8421" i="1"/>
  <c r="J8422" i="1"/>
  <c r="J8423" i="1"/>
  <c r="J8424" i="1"/>
  <c r="J8425" i="1"/>
  <c r="J8426" i="1"/>
  <c r="J8427" i="1"/>
  <c r="J8428" i="1"/>
  <c r="J8429" i="1"/>
  <c r="J8430" i="1"/>
  <c r="J8431" i="1"/>
  <c r="J8432" i="1"/>
  <c r="J8433" i="1"/>
  <c r="J8434" i="1"/>
  <c r="J8435" i="1"/>
  <c r="J8436" i="1"/>
  <c r="J8437" i="1"/>
  <c r="J8438" i="1"/>
  <c r="J8439" i="1"/>
  <c r="J8440" i="1"/>
  <c r="J8441" i="1"/>
  <c r="J8442" i="1"/>
  <c r="J8443" i="1"/>
  <c r="J8444" i="1"/>
  <c r="J8445" i="1"/>
  <c r="J8446" i="1"/>
  <c r="J8447" i="1"/>
  <c r="J8448" i="1"/>
  <c r="J8449" i="1"/>
  <c r="J8450" i="1"/>
  <c r="J8451" i="1"/>
  <c r="J8452" i="1"/>
  <c r="J8453" i="1"/>
  <c r="J8454" i="1"/>
  <c r="J8455" i="1"/>
  <c r="J8456" i="1"/>
  <c r="J8457" i="1"/>
  <c r="J8458" i="1"/>
  <c r="J8459" i="1"/>
  <c r="J8460" i="1"/>
  <c r="J8461" i="1"/>
  <c r="J8462" i="1"/>
  <c r="J8463" i="1"/>
  <c r="J8464" i="1"/>
  <c r="J8465" i="1"/>
  <c r="J8466" i="1"/>
  <c r="J8467" i="1"/>
  <c r="J8468" i="1"/>
  <c r="J8469" i="1"/>
  <c r="J8470" i="1"/>
  <c r="J8471" i="1"/>
  <c r="J8472" i="1"/>
  <c r="J8473" i="1"/>
  <c r="J8474" i="1"/>
  <c r="J8475" i="1"/>
  <c r="J8476" i="1"/>
  <c r="J8477" i="1"/>
  <c r="J8478" i="1"/>
  <c r="J8479" i="1"/>
  <c r="J8480" i="1"/>
  <c r="J8481" i="1"/>
  <c r="J8482" i="1"/>
  <c r="J8483" i="1"/>
  <c r="J8484" i="1"/>
  <c r="J8485" i="1"/>
  <c r="J8486" i="1"/>
  <c r="J8487" i="1"/>
  <c r="J8488" i="1"/>
  <c r="J8489" i="1"/>
  <c r="J8490" i="1"/>
  <c r="J8491" i="1"/>
  <c r="J8492" i="1"/>
  <c r="J8493" i="1"/>
  <c r="J8494" i="1"/>
  <c r="J8495" i="1"/>
  <c r="J8496" i="1"/>
  <c r="J8497" i="1"/>
  <c r="J8498" i="1"/>
  <c r="J8499" i="1"/>
  <c r="J8500" i="1"/>
  <c r="J8501" i="1"/>
  <c r="J8502" i="1"/>
  <c r="J8503" i="1"/>
  <c r="J8504" i="1"/>
  <c r="J8505" i="1"/>
  <c r="J8506" i="1"/>
  <c r="J8507" i="1"/>
  <c r="J8508" i="1"/>
  <c r="J8509" i="1"/>
  <c r="J8510" i="1"/>
  <c r="J8511" i="1"/>
  <c r="J8512" i="1"/>
  <c r="J8513" i="1"/>
  <c r="J8514" i="1"/>
  <c r="J8515" i="1"/>
  <c r="J8516" i="1"/>
  <c r="J8517" i="1"/>
  <c r="J8518" i="1"/>
  <c r="J8519" i="1"/>
  <c r="J8520" i="1"/>
  <c r="J8521" i="1"/>
  <c r="J8522" i="1"/>
  <c r="J8523" i="1"/>
  <c r="J8524" i="1"/>
  <c r="J8525" i="1"/>
  <c r="J8526" i="1"/>
  <c r="J8527" i="1"/>
  <c r="J8528" i="1"/>
  <c r="J8529" i="1"/>
  <c r="J8530" i="1"/>
  <c r="J8531" i="1"/>
  <c r="J8532" i="1"/>
  <c r="J8533" i="1"/>
  <c r="J8534" i="1"/>
  <c r="J8535" i="1"/>
  <c r="J8536" i="1"/>
  <c r="J8537" i="1"/>
  <c r="J8538" i="1"/>
  <c r="J8539" i="1"/>
  <c r="J8540" i="1"/>
  <c r="J8541" i="1"/>
  <c r="J8542" i="1"/>
  <c r="J8543" i="1"/>
  <c r="J8544" i="1"/>
  <c r="J8545" i="1"/>
  <c r="J8546" i="1"/>
  <c r="J8547" i="1"/>
  <c r="J8548" i="1"/>
  <c r="J8549" i="1"/>
  <c r="J8550" i="1"/>
  <c r="J8551" i="1"/>
  <c r="J8552" i="1"/>
  <c r="J8553" i="1"/>
  <c r="J8554" i="1"/>
  <c r="J8555" i="1"/>
  <c r="J8556" i="1"/>
  <c r="J8557" i="1"/>
  <c r="J8558" i="1"/>
  <c r="J8559" i="1"/>
  <c r="J8560" i="1"/>
  <c r="J8561" i="1"/>
  <c r="J8562" i="1"/>
  <c r="J8563" i="1"/>
  <c r="J8564" i="1"/>
  <c r="J8565" i="1"/>
  <c r="J8566" i="1"/>
  <c r="J8567" i="1"/>
  <c r="J8568" i="1"/>
  <c r="J8569" i="1"/>
  <c r="J8570" i="1"/>
  <c r="J8571" i="1"/>
  <c r="J8572" i="1"/>
  <c r="J8573" i="1"/>
  <c r="J8574" i="1"/>
  <c r="J8575" i="1"/>
  <c r="J8576" i="1"/>
  <c r="J8577" i="1"/>
  <c r="J8578" i="1"/>
  <c r="J8579" i="1"/>
  <c r="J8580" i="1"/>
  <c r="J8581" i="1"/>
  <c r="J8582" i="1"/>
  <c r="J8583" i="1"/>
  <c r="J8584" i="1"/>
  <c r="J8585" i="1"/>
  <c r="J8586" i="1"/>
  <c r="J8587" i="1"/>
  <c r="J8588" i="1"/>
  <c r="J8589" i="1"/>
  <c r="J8590" i="1"/>
  <c r="J8591" i="1"/>
  <c r="J8592" i="1"/>
  <c r="J8593" i="1"/>
  <c r="J8594" i="1"/>
  <c r="J8595" i="1"/>
  <c r="J8596" i="1"/>
  <c r="J8597" i="1"/>
  <c r="J8598" i="1"/>
  <c r="J8599" i="1"/>
  <c r="J8600" i="1"/>
  <c r="J8601" i="1"/>
  <c r="J8602" i="1"/>
  <c r="J8603" i="1"/>
  <c r="J8604" i="1"/>
  <c r="J8605" i="1"/>
  <c r="J8606" i="1"/>
  <c r="J8607" i="1"/>
  <c r="J8608" i="1"/>
  <c r="J8609" i="1"/>
  <c r="J8610" i="1"/>
  <c r="J8611" i="1"/>
  <c r="J8612" i="1"/>
  <c r="J8613" i="1"/>
  <c r="J8614" i="1"/>
  <c r="J8615" i="1"/>
  <c r="J8616" i="1"/>
  <c r="J8617" i="1"/>
  <c r="J8618" i="1"/>
  <c r="J8619" i="1"/>
  <c r="J8620" i="1"/>
  <c r="J8621" i="1"/>
  <c r="J8622" i="1"/>
  <c r="J8623" i="1"/>
  <c r="J8624" i="1"/>
  <c r="J8625" i="1"/>
  <c r="J8626" i="1"/>
  <c r="J8627" i="1"/>
  <c r="J8628" i="1"/>
  <c r="J8629" i="1"/>
  <c r="J8630" i="1"/>
  <c r="J8631" i="1"/>
  <c r="J8632" i="1"/>
  <c r="J8633" i="1"/>
  <c r="J8634" i="1"/>
  <c r="J8635" i="1"/>
  <c r="J8636" i="1"/>
  <c r="J8637" i="1"/>
  <c r="J8638" i="1"/>
  <c r="J8639" i="1"/>
  <c r="J8640" i="1"/>
  <c r="J8641" i="1"/>
  <c r="J8642" i="1"/>
  <c r="J8643" i="1"/>
  <c r="J8644" i="1"/>
  <c r="J8645" i="1"/>
  <c r="J8646" i="1"/>
  <c r="J8647" i="1"/>
  <c r="J8648" i="1"/>
  <c r="J8649" i="1"/>
  <c r="J8650" i="1"/>
  <c r="J8651" i="1"/>
  <c r="J8652" i="1"/>
  <c r="J8653" i="1"/>
  <c r="J8654" i="1"/>
  <c r="J8655" i="1"/>
  <c r="J8656" i="1"/>
  <c r="J8657" i="1"/>
  <c r="J8658" i="1"/>
  <c r="J8659" i="1"/>
  <c r="J8660" i="1"/>
  <c r="J8661" i="1"/>
  <c r="J8662" i="1"/>
  <c r="J8663" i="1"/>
  <c r="J8664" i="1"/>
  <c r="J8665" i="1"/>
  <c r="J8666" i="1"/>
  <c r="J8667" i="1"/>
  <c r="J8668" i="1"/>
  <c r="J8669" i="1"/>
  <c r="J8670" i="1"/>
  <c r="J8671" i="1"/>
  <c r="J8672" i="1"/>
  <c r="J8673" i="1"/>
  <c r="J8674" i="1"/>
  <c r="J8675" i="1"/>
  <c r="J8676" i="1"/>
  <c r="J8677" i="1"/>
  <c r="J8678" i="1"/>
  <c r="J8679" i="1"/>
  <c r="J8680" i="1"/>
  <c r="J8681" i="1"/>
  <c r="J8682" i="1"/>
  <c r="J8683" i="1"/>
  <c r="J8684" i="1"/>
  <c r="J8685" i="1"/>
  <c r="J8686" i="1"/>
  <c r="J8687" i="1"/>
  <c r="J8688" i="1"/>
  <c r="J8689" i="1"/>
  <c r="J8690" i="1"/>
  <c r="J8691" i="1"/>
  <c r="J8692" i="1"/>
  <c r="J8693" i="1"/>
  <c r="J8694" i="1"/>
  <c r="J8695" i="1"/>
  <c r="J8696" i="1"/>
  <c r="J8697" i="1"/>
  <c r="J8698" i="1"/>
  <c r="J8699" i="1"/>
  <c r="J8700" i="1"/>
  <c r="J8701" i="1"/>
  <c r="J8702" i="1"/>
  <c r="J8703" i="1"/>
  <c r="J8704" i="1"/>
  <c r="J8705" i="1"/>
  <c r="J8706" i="1"/>
  <c r="J8707" i="1"/>
  <c r="J8708" i="1"/>
  <c r="J8709" i="1"/>
  <c r="J8710" i="1"/>
  <c r="J8711" i="1"/>
  <c r="J8712" i="1"/>
  <c r="J8713" i="1"/>
  <c r="J8714" i="1"/>
  <c r="J8715" i="1"/>
  <c r="J8716" i="1"/>
  <c r="J8717" i="1"/>
  <c r="J8718" i="1"/>
  <c r="J8719" i="1"/>
  <c r="J8720" i="1"/>
  <c r="J8721" i="1"/>
  <c r="J8722" i="1"/>
  <c r="J8723" i="1"/>
  <c r="J8724" i="1"/>
  <c r="J8725" i="1"/>
  <c r="J8726" i="1"/>
  <c r="J8727" i="1"/>
  <c r="J8728" i="1"/>
  <c r="J8729" i="1"/>
  <c r="J8730" i="1"/>
  <c r="J8731" i="1"/>
  <c r="J8732" i="1"/>
  <c r="J8733" i="1"/>
  <c r="J8734" i="1"/>
  <c r="J8735" i="1"/>
  <c r="J8736" i="1"/>
  <c r="J8737" i="1"/>
  <c r="J8738" i="1"/>
  <c r="J8739" i="1"/>
  <c r="J8740" i="1"/>
  <c r="J8741" i="1"/>
  <c r="J8742" i="1"/>
  <c r="J8743" i="1"/>
  <c r="J8744" i="1"/>
  <c r="J8745" i="1"/>
  <c r="J8746" i="1"/>
  <c r="J8747" i="1"/>
  <c r="J8748" i="1"/>
  <c r="J8749" i="1"/>
  <c r="J8750" i="1"/>
  <c r="J8751" i="1"/>
  <c r="J8752" i="1"/>
  <c r="J8753" i="1"/>
  <c r="J8754" i="1"/>
  <c r="J8755" i="1"/>
  <c r="J8756" i="1"/>
  <c r="J8757" i="1"/>
  <c r="J8758" i="1"/>
  <c r="J8759" i="1"/>
  <c r="J8760" i="1"/>
  <c r="J8761" i="1"/>
  <c r="J8762" i="1"/>
  <c r="J8763" i="1"/>
  <c r="J8764" i="1"/>
  <c r="J8765" i="1"/>
  <c r="J8766" i="1"/>
  <c r="J8767" i="1"/>
  <c r="J8768" i="1"/>
  <c r="J8769" i="1"/>
  <c r="J8770" i="1"/>
  <c r="J8771" i="1"/>
  <c r="J8772" i="1"/>
  <c r="J8773" i="1"/>
  <c r="J8774" i="1"/>
  <c r="J8775" i="1"/>
  <c r="J8776" i="1"/>
  <c r="J8777" i="1"/>
  <c r="J8778" i="1"/>
  <c r="J8779" i="1"/>
  <c r="J8780" i="1"/>
  <c r="J8781" i="1"/>
  <c r="J8782" i="1"/>
  <c r="J8783" i="1"/>
  <c r="J8784" i="1"/>
  <c r="J8785" i="1"/>
  <c r="J8786" i="1"/>
  <c r="J8787" i="1"/>
  <c r="J8788" i="1"/>
  <c r="J8789" i="1"/>
  <c r="J8790" i="1"/>
  <c r="J8791" i="1"/>
  <c r="J8792" i="1"/>
  <c r="J8793" i="1"/>
  <c r="J8794" i="1"/>
  <c r="J8795" i="1"/>
  <c r="J8796" i="1"/>
  <c r="J8797" i="1"/>
  <c r="J8798" i="1"/>
  <c r="J8799" i="1"/>
  <c r="J8800" i="1"/>
  <c r="J8801" i="1"/>
  <c r="J8802" i="1"/>
  <c r="J8803" i="1"/>
  <c r="J8804" i="1"/>
  <c r="J8805" i="1"/>
  <c r="J8806" i="1"/>
  <c r="J8807" i="1"/>
  <c r="J8808" i="1"/>
  <c r="J8809" i="1"/>
  <c r="J8810" i="1"/>
  <c r="J8811" i="1"/>
  <c r="J8812" i="1"/>
  <c r="J8813" i="1"/>
  <c r="J8814" i="1"/>
  <c r="J8815" i="1"/>
  <c r="J8816" i="1"/>
  <c r="J8817" i="1"/>
  <c r="J8818" i="1"/>
  <c r="J8819" i="1"/>
  <c r="J8820" i="1"/>
  <c r="J8821" i="1"/>
  <c r="J8822" i="1"/>
  <c r="J8823" i="1"/>
  <c r="J8824" i="1"/>
  <c r="J8825" i="1"/>
  <c r="J8826" i="1"/>
  <c r="J8827" i="1"/>
  <c r="J8828" i="1"/>
  <c r="J8829" i="1"/>
  <c r="J8830" i="1"/>
  <c r="J8831" i="1"/>
  <c r="J8832" i="1"/>
  <c r="J8833" i="1"/>
  <c r="J8834" i="1"/>
  <c r="J8835" i="1"/>
  <c r="J8836" i="1"/>
  <c r="J8837" i="1"/>
  <c r="J8838" i="1"/>
  <c r="J8839" i="1"/>
  <c r="J8840" i="1"/>
  <c r="J8841" i="1"/>
  <c r="J8842" i="1"/>
  <c r="J8843" i="1"/>
  <c r="J8844" i="1"/>
  <c r="J8845" i="1"/>
  <c r="J8846" i="1"/>
  <c r="J8847" i="1"/>
  <c r="J8848" i="1"/>
  <c r="J8849" i="1"/>
  <c r="J8850" i="1"/>
  <c r="J8851" i="1"/>
  <c r="J8852" i="1"/>
  <c r="J8853" i="1"/>
  <c r="J8854" i="1"/>
  <c r="J8855" i="1"/>
  <c r="J8856" i="1"/>
  <c r="J8857" i="1"/>
  <c r="J8858" i="1"/>
  <c r="J8859" i="1"/>
  <c r="J8860" i="1"/>
  <c r="J8861" i="1"/>
  <c r="J8862" i="1"/>
  <c r="J8863" i="1"/>
  <c r="J8864" i="1"/>
  <c r="J8865" i="1"/>
  <c r="J8866" i="1"/>
  <c r="J8867" i="1"/>
  <c r="J8868" i="1"/>
  <c r="J8869" i="1"/>
  <c r="J8870" i="1"/>
  <c r="J8871" i="1"/>
  <c r="J8872" i="1"/>
  <c r="J8873" i="1"/>
  <c r="J8874" i="1"/>
  <c r="J8875" i="1"/>
  <c r="J8876" i="1"/>
  <c r="J8877" i="1"/>
  <c r="J8878" i="1"/>
  <c r="J8879" i="1"/>
  <c r="J8880" i="1"/>
  <c r="J8881" i="1"/>
  <c r="J8882" i="1"/>
  <c r="J8883" i="1"/>
  <c r="J8884" i="1"/>
  <c r="J8885" i="1"/>
  <c r="J8886" i="1"/>
  <c r="J8887" i="1"/>
  <c r="J8888" i="1"/>
  <c r="J8889" i="1"/>
  <c r="J8890" i="1"/>
  <c r="J8891" i="1"/>
  <c r="J8892" i="1"/>
  <c r="J8893" i="1"/>
  <c r="J8894" i="1"/>
  <c r="J8895" i="1"/>
  <c r="J8896" i="1"/>
  <c r="J8897" i="1"/>
  <c r="J8898" i="1"/>
  <c r="J8899" i="1"/>
  <c r="J8900" i="1"/>
  <c r="J8901" i="1"/>
  <c r="J8902" i="1"/>
  <c r="J8903" i="1"/>
  <c r="J8904" i="1"/>
  <c r="J8905" i="1"/>
  <c r="J8906" i="1"/>
  <c r="J8907" i="1"/>
  <c r="J8908" i="1"/>
  <c r="J8909" i="1"/>
  <c r="J8910" i="1"/>
  <c r="J8911" i="1"/>
  <c r="J8912" i="1"/>
  <c r="J8913" i="1"/>
  <c r="J8914" i="1"/>
  <c r="J8915" i="1"/>
  <c r="J8916" i="1"/>
  <c r="J8917" i="1"/>
  <c r="J8918" i="1"/>
  <c r="J8919" i="1"/>
  <c r="J8920" i="1"/>
  <c r="J8921" i="1"/>
  <c r="J8922" i="1"/>
  <c r="J8923" i="1"/>
  <c r="J8924" i="1"/>
  <c r="J8925" i="1"/>
  <c r="J8926" i="1"/>
  <c r="J8927" i="1"/>
  <c r="J8928" i="1"/>
  <c r="J8929" i="1"/>
  <c r="J8930" i="1"/>
  <c r="J8931" i="1"/>
  <c r="J8932" i="1"/>
  <c r="J8933" i="1"/>
  <c r="J8934" i="1"/>
  <c r="J8935" i="1"/>
  <c r="J8936" i="1"/>
  <c r="J8937" i="1"/>
  <c r="J8938" i="1"/>
  <c r="J8939" i="1"/>
  <c r="J8940" i="1"/>
  <c r="J8941" i="1"/>
  <c r="J8942" i="1"/>
  <c r="J8943" i="1"/>
  <c r="J8944" i="1"/>
  <c r="J8945" i="1"/>
  <c r="J8946" i="1"/>
  <c r="J8947" i="1"/>
  <c r="J8948" i="1"/>
  <c r="J8949" i="1"/>
  <c r="J8950" i="1"/>
  <c r="J8951" i="1"/>
  <c r="J8952" i="1"/>
  <c r="J8953" i="1"/>
  <c r="J8954" i="1"/>
  <c r="J8955" i="1"/>
  <c r="J8956" i="1"/>
  <c r="J8957" i="1"/>
  <c r="J8958" i="1"/>
  <c r="J8959" i="1"/>
  <c r="J8960" i="1"/>
  <c r="J8961" i="1"/>
  <c r="J8962" i="1"/>
  <c r="J8963" i="1"/>
  <c r="J8964" i="1"/>
  <c r="J8965" i="1"/>
  <c r="J8966" i="1"/>
  <c r="J8967" i="1"/>
  <c r="J8968" i="1"/>
  <c r="J8969" i="1"/>
  <c r="J8970" i="1"/>
  <c r="J8971" i="1"/>
  <c r="J8972" i="1"/>
  <c r="J8973" i="1"/>
  <c r="J8974" i="1"/>
  <c r="J8975" i="1"/>
  <c r="J8976" i="1"/>
  <c r="J8977" i="1"/>
  <c r="J8978" i="1"/>
  <c r="J8979" i="1"/>
  <c r="J8980" i="1"/>
  <c r="J8981" i="1"/>
  <c r="J8982" i="1"/>
  <c r="J8983" i="1"/>
  <c r="J8984" i="1"/>
  <c r="J8985" i="1"/>
  <c r="J8986" i="1"/>
  <c r="J8987" i="1"/>
  <c r="J8988" i="1"/>
  <c r="J8989" i="1"/>
  <c r="J8990" i="1"/>
  <c r="J8991" i="1"/>
  <c r="J8992" i="1"/>
  <c r="J8993" i="1"/>
  <c r="J8994" i="1"/>
  <c r="J8995" i="1"/>
  <c r="J8996" i="1"/>
  <c r="J8997" i="1"/>
  <c r="J8998" i="1"/>
  <c r="J8999" i="1"/>
  <c r="J9000" i="1"/>
  <c r="J9001" i="1"/>
  <c r="J9002" i="1"/>
  <c r="J9003" i="1"/>
  <c r="J9004" i="1"/>
  <c r="J9005" i="1"/>
  <c r="J9006" i="1"/>
  <c r="J9007" i="1"/>
  <c r="J9008" i="1"/>
  <c r="J9009" i="1"/>
  <c r="J9010" i="1"/>
  <c r="J9011" i="1"/>
  <c r="J9012" i="1"/>
  <c r="J9013" i="1"/>
  <c r="J9014" i="1"/>
  <c r="J9015" i="1"/>
  <c r="J9016" i="1"/>
  <c r="J9017" i="1"/>
  <c r="J9018" i="1"/>
  <c r="J9019" i="1"/>
  <c r="J9020" i="1"/>
  <c r="J9021" i="1"/>
  <c r="J9022" i="1"/>
  <c r="J9023" i="1"/>
  <c r="J9024" i="1"/>
  <c r="J9025" i="1"/>
  <c r="J9026" i="1"/>
  <c r="J9027" i="1"/>
  <c r="J9028" i="1"/>
  <c r="J9029" i="1"/>
  <c r="J9030" i="1"/>
  <c r="J9031" i="1"/>
  <c r="J9032" i="1"/>
  <c r="J9033" i="1"/>
  <c r="J9034" i="1"/>
  <c r="J9035" i="1"/>
  <c r="J9036" i="1"/>
  <c r="J9037" i="1"/>
  <c r="J9038" i="1"/>
  <c r="J9039" i="1"/>
  <c r="J9040" i="1"/>
  <c r="J9041" i="1"/>
  <c r="J9042" i="1"/>
  <c r="J9043" i="1"/>
  <c r="J9044" i="1"/>
  <c r="J9045" i="1"/>
  <c r="J9046" i="1"/>
  <c r="J9047" i="1"/>
  <c r="J9048" i="1"/>
  <c r="J9049" i="1"/>
  <c r="J9050" i="1"/>
  <c r="J9051" i="1"/>
  <c r="J9052" i="1"/>
  <c r="J9053" i="1"/>
  <c r="J9054" i="1"/>
  <c r="J9055" i="1"/>
  <c r="J9056" i="1"/>
  <c r="J9057" i="1"/>
  <c r="J9058" i="1"/>
  <c r="J9059" i="1"/>
  <c r="J9060" i="1"/>
  <c r="J9061" i="1"/>
  <c r="J9062" i="1"/>
  <c r="J9063" i="1"/>
  <c r="J9064" i="1"/>
  <c r="J9065" i="1"/>
  <c r="J9066" i="1"/>
  <c r="J9067" i="1"/>
  <c r="J9068" i="1"/>
  <c r="J9069" i="1"/>
  <c r="J9070" i="1"/>
  <c r="J9071" i="1"/>
  <c r="J9072" i="1"/>
  <c r="J9073" i="1"/>
  <c r="J9074" i="1"/>
  <c r="J9075" i="1"/>
  <c r="J9076" i="1"/>
  <c r="J9077" i="1"/>
  <c r="J9078" i="1"/>
  <c r="J9079" i="1"/>
  <c r="J9080" i="1"/>
  <c r="J9081" i="1"/>
  <c r="J9082" i="1"/>
  <c r="J9083" i="1"/>
  <c r="J9084" i="1"/>
  <c r="J9085" i="1"/>
  <c r="J9086" i="1"/>
  <c r="J9087" i="1"/>
  <c r="J9088" i="1"/>
  <c r="J9089" i="1"/>
  <c r="J9090" i="1"/>
  <c r="J9091" i="1"/>
  <c r="J9092" i="1"/>
  <c r="J9093" i="1"/>
  <c r="J2" i="1"/>
</calcChain>
</file>

<file path=xl/sharedStrings.xml><?xml version="1.0" encoding="utf-8"?>
<sst xmlns="http://schemas.openxmlformats.org/spreadsheetml/2006/main" count="36784" uniqueCount="27363">
  <si>
    <t>caseId</t>
  </si>
  <si>
    <t>dateDecision</t>
  </si>
  <si>
    <t>lexisCite</t>
  </si>
  <si>
    <t>chief</t>
  </si>
  <si>
    <t>caseName</t>
  </si>
  <si>
    <t>partyWinning</t>
  </si>
  <si>
    <t>issue</t>
  </si>
  <si>
    <t>majVotes</t>
  </si>
  <si>
    <t>minVotes</t>
  </si>
  <si>
    <t>1946-001</t>
  </si>
  <si>
    <t>1946 U.S. LEXIS 1724</t>
  </si>
  <si>
    <t>Vinson</t>
  </si>
  <si>
    <t>HALLIBURTON OIL WELL CEMENTING CO. v. WALKER et al., DOING BUSINESS AS DEPTHOGRAPH CO.</t>
  </si>
  <si>
    <t>1946-002</t>
  </si>
  <si>
    <t>1946 U.S. LEXIS 1725</t>
  </si>
  <si>
    <t>CLEVELAND v. UNITED STATES</t>
  </si>
  <si>
    <t>1946-003</t>
  </si>
  <si>
    <t>1946 U.S. LEXIS 3037</t>
  </si>
  <si>
    <t>CHAMPLIN REFINING CO. v. UNITED STATES ET AL.</t>
  </si>
  <si>
    <t>1946-004</t>
  </si>
  <si>
    <t>1946 U.S. LEXIS 1696</t>
  </si>
  <si>
    <t>UNITED STATES v. ALCEA BAND OF TILLAMOOKS ET AL.</t>
  </si>
  <si>
    <t>1946-005</t>
  </si>
  <si>
    <t>1946 U.S. LEXIS 2997</t>
  </si>
  <si>
    <t>UNITED STATES v. HOWARD P. FOLEY CO., INC.</t>
  </si>
  <si>
    <t>1946-006</t>
  </si>
  <si>
    <t>1946 U.S. LEXIS 3005</t>
  </si>
  <si>
    <t>RICHFIELD OIL CORP. v. STATE BOARD OF EQUALIZATION</t>
  </si>
  <si>
    <t>1946-007</t>
  </si>
  <si>
    <t>1946 U.S. LEXIS 3053</t>
  </si>
  <si>
    <t>AMERICAN POWER &amp; LIGHT CO. v. SECURITIES &amp; EXCHANGE COMMISSION</t>
  </si>
  <si>
    <t>1946-008</t>
  </si>
  <si>
    <t>1946 U.S. LEXIS 2995</t>
  </si>
  <si>
    <t>ALMA MOTOR CO. v. TIMKEN-DETROIT AXLE CO. ET AL.</t>
  </si>
  <si>
    <t>1946-009</t>
  </si>
  <si>
    <t>1946 U.S. LEXIS 3047</t>
  </si>
  <si>
    <t>UNEMPLOYMENT COMPENSATION COMMISSION OF ALASKA ET AL. v. ARAGON ET AL.</t>
  </si>
  <si>
    <t>1946-010</t>
  </si>
  <si>
    <t>1946 U.S. LEXIS 3048</t>
  </si>
  <si>
    <t>VANSTON BONDHOLDERS PROTECTIVE COMMITTEE v. GREEN ET AL.</t>
  </si>
  <si>
    <t>1946-011</t>
  </si>
  <si>
    <t>1946 U.S. LEXIS 1657</t>
  </si>
  <si>
    <t>CARTER v. ILLINOIS</t>
  </si>
  <si>
    <t>1946-012</t>
  </si>
  <si>
    <t>1946 U.S. LEXIS 1658</t>
  </si>
  <si>
    <t>BALLARD ET AL. v. UNITED STATES</t>
  </si>
  <si>
    <t>1946-013</t>
  </si>
  <si>
    <t>1946 U.S. LEXIS 1659</t>
  </si>
  <si>
    <t>UNITED STATES v. BRUNO</t>
  </si>
  <si>
    <t>1946-014</t>
  </si>
  <si>
    <t>1946 U.S. LEXIS 1660</t>
  </si>
  <si>
    <t>FISWICK ET AL. v. UNITED STATES</t>
  </si>
  <si>
    <t>1946-015</t>
  </si>
  <si>
    <t>1946 U.S. LEXIS 3147</t>
  </si>
  <si>
    <t>FEDERAL COMMUNICATIONS COMMISSION v. WOKO, INC.</t>
  </si>
  <si>
    <t>1946-016</t>
  </si>
  <si>
    <t>1946 U.S. LEXIS 2996</t>
  </si>
  <si>
    <t>UNITED STATES v. CARMACK</t>
  </si>
  <si>
    <t>1946-017</t>
  </si>
  <si>
    <t>1946 U.S. LEXIS 1616</t>
  </si>
  <si>
    <t>FREEMAN, TRUSTEE, v. HEWIT, DIRECTOR OF GROSS INCOME TAX DIVISION</t>
  </si>
  <si>
    <t>1946-018</t>
  </si>
  <si>
    <t>1946 U.S. LEXIS 1617</t>
  </si>
  <si>
    <t>UNITED STATES v. RUZICKA ET AL., TRADING AS SEELEY DAIRY</t>
  </si>
  <si>
    <t>1946-019</t>
  </si>
  <si>
    <t>1946 U.S. LEXIS 3145</t>
  </si>
  <si>
    <t>ROTHENSIES, COLLECTOR OF INTERNAL REVENUE, v. ELECTRIC STORAGE BATTERY CO.</t>
  </si>
  <si>
    <t>1946-020</t>
  </si>
  <si>
    <t>1946 U.S. LEXIS 1582</t>
  </si>
  <si>
    <t>EAGLES, POST COMMANDING OFFICER, v. UNITED STATES EX REL. SAMUELS</t>
  </si>
  <si>
    <t>1946-021</t>
  </si>
  <si>
    <t>1946 U.S. LEXIS 1583</t>
  </si>
  <si>
    <t>EAGLES, POST COMMANDING OFFICER, v. UNITED STATES EX REL. HOROWITZ</t>
  </si>
  <si>
    <t>1946-022</t>
  </si>
  <si>
    <t>1946 U.S. LEXIS 3044</t>
  </si>
  <si>
    <t>NATIONAL LABOR RELATIONS BOARD v. A. J. TOWER CO.</t>
  </si>
  <si>
    <t>1946-023</t>
  </si>
  <si>
    <t>1946 U.S. LEXIS 1584</t>
  </si>
  <si>
    <t>GIBSON v. UNITED STATES</t>
  </si>
  <si>
    <t>1946-024</t>
  </si>
  <si>
    <t>1946 U.S. LEXIS 3045</t>
  </si>
  <si>
    <t>ILLINOIS EX REL. GORDON, DIRECTOR OF LABOR, v. CAMPBELL, COLLECTOR OF INTERNAL REVENUE</t>
  </si>
  <si>
    <t>1946-025</t>
  </si>
  <si>
    <t>1946 U.S. LEXIS 1585</t>
  </si>
  <si>
    <t>UNITED STATES v. SHERIDAN</t>
  </si>
  <si>
    <t>1946-026</t>
  </si>
  <si>
    <t>1947 U.S. LEXIS 3019</t>
  </si>
  <si>
    <t>EDWARD KATZINGER CO. v. CHICAGO METALLIC MANUFACTURING CO.</t>
  </si>
  <si>
    <t>1946-027</t>
  </si>
  <si>
    <t>1947 U.S. LEXIS 3020</t>
  </si>
  <si>
    <t>MACGREGOR v. WESTINGHOUSE ELECTRIC &amp; MANUFACTURING CO.</t>
  </si>
  <si>
    <t>1946-028</t>
  </si>
  <si>
    <t>1947 U.S. LEXIS 2796</t>
  </si>
  <si>
    <t>INTERNATIONAL HARVESTER CO. v. EVATT, TAX COMMISSIONER</t>
  </si>
  <si>
    <t>1946-029</t>
  </si>
  <si>
    <t>1947 U.S. LEXIS 2902</t>
  </si>
  <si>
    <t>UNITED STATES ET AL. v. SEATRAIN LINES, INC.</t>
  </si>
  <si>
    <t>1946-030</t>
  </si>
  <si>
    <t>1947 U.S. LEXIS 2797</t>
  </si>
  <si>
    <t>STEELE v. GENERAL MILLS, INC.</t>
  </si>
  <si>
    <t>1946-031</t>
  </si>
  <si>
    <t>1947 U.S. LEXIS 2883</t>
  </si>
  <si>
    <t>BOARD OF GOVERNORS OF THE FEDERAL RESERVE SYSTEM ET AL. v. AGNEW ET AL.</t>
  </si>
  <si>
    <t>1946-032</t>
  </si>
  <si>
    <t>1947 U.S. LEXIS 2776</t>
  </si>
  <si>
    <t>JESIONOWSKI, ADMINISTRATRIX, v. BOSTON &amp; MAINE RAILROAD</t>
  </si>
  <si>
    <t>1946-033</t>
  </si>
  <si>
    <t>1947 U.S. LEXIS 2777</t>
  </si>
  <si>
    <t>LOUISIANA EX REL. FRANCIS v. RESWEBER, SHERIFF, ET AL.</t>
  </si>
  <si>
    <t>1946-034</t>
  </si>
  <si>
    <t>1947 U.S. LEXIS 2965</t>
  </si>
  <si>
    <t>ANDERSON, RECEIVER, v. YUNGKAU, EXECUTOR, ET AL.</t>
  </si>
  <si>
    <t>1946-035</t>
  </si>
  <si>
    <t>1947 U.S. LEXIS 2966</t>
  </si>
  <si>
    <t>HICKMAN, ADMINISTRATOR, v. TAYLOR ET AL., TRADING AS TAYLOR &amp; ANDERSON TOWING &amp; LIGHTERAGE CO., ET AL.</t>
  </si>
  <si>
    <t>1946-036</t>
  </si>
  <si>
    <t>1947 U.S. LEXIS 2967</t>
  </si>
  <si>
    <t>ORDER OF RAILWAY CONDUCTORS OF AMERICA ET AL. v. SWAN ET AL.</t>
  </si>
  <si>
    <t>1946-037</t>
  </si>
  <si>
    <t>1947 U.S. LEXIS 2747</t>
  </si>
  <si>
    <t>PARKER ET AL. v. FLEMING, TEMPORARY CONTROLS ADMINISTRATOR</t>
  </si>
  <si>
    <t>1946-038</t>
  </si>
  <si>
    <t>1947 U.S. LEXIS 2748</t>
  </si>
  <si>
    <t>PATTERSON, SECRETARY OF WAR, ET AL. v. LAMB</t>
  </si>
  <si>
    <t>1946-039</t>
  </si>
  <si>
    <t>1947 U.S. LEXIS 2962</t>
  </si>
  <si>
    <t>MORRIS v. JONES, DIRECTOR OF INSURANCE</t>
  </si>
  <si>
    <t>1946-040</t>
  </si>
  <si>
    <t>1947 U.S. LEXIS 2963</t>
  </si>
  <si>
    <t>GARDNER, TRUSTEE, v. NEW JERSEY</t>
  </si>
  <si>
    <t>1946-041</t>
  </si>
  <si>
    <t>1947 U.S. LEXIS 2863</t>
  </si>
  <si>
    <t>UNITED STATES v. THAYER-WEST POINT HOTEL CO.</t>
  </si>
  <si>
    <t>1946-042</t>
  </si>
  <si>
    <t>1947 U.S. LEXIS 2901</t>
  </si>
  <si>
    <t>KRUG, SECRETARY OF THE INTERIOR, ET AL. v. SANTA FE PACIFIC RAILROAD CO.</t>
  </si>
  <si>
    <t>1946-043</t>
  </si>
  <si>
    <t>1947 U.S. LEXIS 2861</t>
  </si>
  <si>
    <t>ALBRECHT ET AL. v. UNITED STATES</t>
  </si>
  <si>
    <t>1946-044</t>
  </si>
  <si>
    <t>1947 U.S. LEXIS 2894</t>
  </si>
  <si>
    <t>INSURANCE GROUP COMMITTEE ET AL. v. DENVER &amp; RIO GRANDE WESTERN RAILROAD CO. ET AL.</t>
  </si>
  <si>
    <t>1946-045</t>
  </si>
  <si>
    <t>1947 U.S. LEXIS 3022</t>
  </si>
  <si>
    <t>TRANSPARENT-WRAP MACHINE CORP. v. STOKES &amp; SMITH CO.</t>
  </si>
  <si>
    <t>1946-046</t>
  </si>
  <si>
    <t>1947 U.S. LEXIS 2694</t>
  </si>
  <si>
    <t>ELLIS v. UNION PACIFIC RAILROAD CO.</t>
  </si>
  <si>
    <t>1946-047</t>
  </si>
  <si>
    <t>1947 U.S. LEXIS 2862</t>
  </si>
  <si>
    <t>UNITED STATES v. N. Y. RAYON IMPORTING CO., INC. (#2) ET AL.</t>
  </si>
  <si>
    <t>1946-048</t>
  </si>
  <si>
    <t>1947 U.S. LEXIS 2695</t>
  </si>
  <si>
    <t>De MEERLEER v. MICHIGAN</t>
  </si>
  <si>
    <t>1946-049</t>
  </si>
  <si>
    <t>1947 U.S. LEXIS 2959</t>
  </si>
  <si>
    <t>EVERSON v. BOARD OF EDUCATION OF THE TOWNSHIP OF EWING ET AL.</t>
  </si>
  <si>
    <t>1946-050</t>
  </si>
  <si>
    <t>1947 U.S. LEXIS 2960</t>
  </si>
  <si>
    <t>UNITED PUBLIC WORKERS OF AMERICA (C. I. O.) ET AL. v. MITCHELL ET AL.</t>
  </si>
  <si>
    <t>1946-051</t>
  </si>
  <si>
    <t>1947 U.S. LEXIS 2860</t>
  </si>
  <si>
    <t>OKLAHOMA v. UNITED STATES CIVIL SERVICE COMMISSION</t>
  </si>
  <si>
    <t>1946-052</t>
  </si>
  <si>
    <t>1947 U.S. LEXIS 2958</t>
  </si>
  <si>
    <t>WALLING, WAGE AND HOUR ADMINISTRATOR, v. NASHVILLE, CHATTANOOGA &amp; ST. LOUIS RAILWAY</t>
  </si>
  <si>
    <t>1946-053</t>
  </si>
  <si>
    <t>1947 U.S. LEXIS 2647</t>
  </si>
  <si>
    <t>BOZZA v. UNITED STATES</t>
  </si>
  <si>
    <t>1946-054</t>
  </si>
  <si>
    <t>1947 U.S. LEXIS 2648</t>
  </si>
  <si>
    <t>CONFEDERATED BANDS OF UTE INDIANS v. UNITED STATES</t>
  </si>
  <si>
    <t>1946-055</t>
  </si>
  <si>
    <t>1947 U.S. LEXIS 2649</t>
  </si>
  <si>
    <t>ANGEL v. BULLINGTON</t>
  </si>
  <si>
    <t>1946-056</t>
  </si>
  <si>
    <t>1947 U.S. LEXIS 2582</t>
  </si>
  <si>
    <t>CONE v. WEST VIRGINIA PULP &amp; PAPER CO.</t>
  </si>
  <si>
    <t>1946-057</t>
  </si>
  <si>
    <t>1947 U.S. LEXIS 2955</t>
  </si>
  <si>
    <t>NATIONAL LABOR RELATIONS BOARD v. DONNELLY GARMENT CO. ET AL.</t>
  </si>
  <si>
    <t>1946-058</t>
  </si>
  <si>
    <t>1947 U.S. LEXIS 2893</t>
  </si>
  <si>
    <t>UNITED STATES v. POWELL ET AL., RECEIVERS</t>
  </si>
  <si>
    <t>1946-059</t>
  </si>
  <si>
    <t>1947 U.S. LEXIS 2859</t>
  </si>
  <si>
    <t>NORTHERN PACIFIC RAILWAY CO. v. UNITED STATES</t>
  </si>
  <si>
    <t>1946-060</t>
  </si>
  <si>
    <t>1947 U.S. LEXIS 2954</t>
  </si>
  <si>
    <t>UNITED STATES v. UNITED MINE WORKERS OF AMERICA</t>
  </si>
  <si>
    <t>1946-061</t>
  </si>
  <si>
    <t>1947 U.S. LEXIS 2950</t>
  </si>
  <si>
    <t>TESTA ET AL. v. KATT</t>
  </si>
  <si>
    <t>1946-062</t>
  </si>
  <si>
    <t>1947 U.S. LEXIS 2951</t>
  </si>
  <si>
    <t>UNITED BROTHERHOOD OF CARPENTERS AND JOINERS OF AMERICA v. UNITED STATES</t>
  </si>
  <si>
    <t>1946-063</t>
  </si>
  <si>
    <t>1947 U.S. LEXIS 2872</t>
  </si>
  <si>
    <t>JOSEPH, COMPTROLLER, et al. v. CARTER &amp; WEEKES STEVEDORING CO.</t>
  </si>
  <si>
    <t>1946-064</t>
  </si>
  <si>
    <t>1947 U.S. LEXIS 2873</t>
  </si>
  <si>
    <t>AMERICAN STEVEDORES, INC. v. PORELLO ET AL.</t>
  </si>
  <si>
    <t>1946-065</t>
  </si>
  <si>
    <t>1947 U.S. LEXIS 2550</t>
  </si>
  <si>
    <t>AETNA CASUALTY &amp; SURETY CO. ET AL. v. FLOWERS</t>
  </si>
  <si>
    <t>1946-066</t>
  </si>
  <si>
    <t>1947 U.S. LEXIS 2874</t>
  </si>
  <si>
    <t>CARDILLO, DEPUTY COMMISSIONER, UNITED STATES EMPLOYEES' COMPENSATION COMMISSION, v. LIBERTY MUTUAL INSURANCE CO. ET AL.</t>
  </si>
  <si>
    <t>1946-067</t>
  </si>
  <si>
    <t>1947 U.S. LEXIS 2854</t>
  </si>
  <si>
    <t>PACKARD MOTOR CAR CO. v. NATIONAL LABOR RELATIONS BOARD</t>
  </si>
  <si>
    <t>1946-068</t>
  </si>
  <si>
    <t>1947 U.S. LEXIS 2551</t>
  </si>
  <si>
    <t>GULF OIL CORP. v. GILBERT, DOING BUSINESS AS GILBERT STORAGE &amp; TRANSFER CO.</t>
  </si>
  <si>
    <t>1946-069</t>
  </si>
  <si>
    <t>1947 U.S. LEXIS 2552</t>
  </si>
  <si>
    <t>KOSTER v. (AMERICAN) LUMBERMENS MUTUAL CASUALTY CO.</t>
  </si>
  <si>
    <t>1946-070</t>
  </si>
  <si>
    <t>1947 U.S. LEXIS 2526</t>
  </si>
  <si>
    <t>UNITED STATES DEPARTMENT OF AGRICULTURE, EMERGENCY CROP AND FEED LOANS v. REMUND, ADMINISTRATOR</t>
  </si>
  <si>
    <t>1946-071</t>
  </si>
  <si>
    <t>1947 U.S. LEXIS 2944</t>
  </si>
  <si>
    <t>WALLING, WAGE AND HOUR ADMINISTRATOR, v. GENERAL INDUSTRIES CO.</t>
  </si>
  <si>
    <t>1946-072</t>
  </si>
  <si>
    <t>1947 U.S. LEXIS 2870</t>
  </si>
  <si>
    <t>KOTCH ET AL. v. BOARD OF RIVER PORT PILOT COMMISSIONERS FOR THE PORT OF NEW ORLEANS ET AL.</t>
  </si>
  <si>
    <t>1946-073</t>
  </si>
  <si>
    <t>1947 U.S. LEXIS 2871</t>
  </si>
  <si>
    <t>INTERSTATE COMMERCE COMMISSION v. MECHLING, DOING BUSINESS AS A. L. MECHLING BARGE LINE, ET AL.</t>
  </si>
  <si>
    <t>1946-074</t>
  </si>
  <si>
    <t>1947 U.S. LEXIS 2471</t>
  </si>
  <si>
    <t>PENFIELD COMPANY OF CALIFORNIA ET AL. v. SECURITIES &amp; EXCHANGE COMMISSION</t>
  </si>
  <si>
    <t>1946-075</t>
  </si>
  <si>
    <t>1947 U.S. LEXIS 2472</t>
  </si>
  <si>
    <t>NEW YORK EX REL. HALVEY v. HALVEY</t>
  </si>
  <si>
    <t>1946-076</t>
  </si>
  <si>
    <t>1947 U.S. LEXIS 2473</t>
  </si>
  <si>
    <t>INDUSTRIAL COMMISSION OF WISCONSIN ET AL. v. McCARTIN ET AL.</t>
  </si>
  <si>
    <t>1946-077</t>
  </si>
  <si>
    <t>1947 U.S. LEXIS 2474</t>
  </si>
  <si>
    <t>HAUPT v. UNITED STATES</t>
  </si>
  <si>
    <t>1946-078</t>
  </si>
  <si>
    <t>1947 U.S. LEXIS 2853</t>
  </si>
  <si>
    <t>LEVINSON v. SPECTOR MOTOR SERVICE</t>
  </si>
  <si>
    <t>1946-079</t>
  </si>
  <si>
    <t>1947 U.S. LEXIS 2892</t>
  </si>
  <si>
    <t>PYRAMID MOTOR FREIGHT CORP. v. ISPASS ET AL.</t>
  </si>
  <si>
    <t>1946-080</t>
  </si>
  <si>
    <t>1947 U.S. LEXIS 2438</t>
  </si>
  <si>
    <t>UNITED STATES v. OGILVIE HARDWARE CO., INC.</t>
  </si>
  <si>
    <t>1946-081</t>
  </si>
  <si>
    <t>1947 U.S. LEXIS 2439</t>
  </si>
  <si>
    <t>UNITED STATES v. LEM HOY</t>
  </si>
  <si>
    <t>1946-082</t>
  </si>
  <si>
    <t>1947 U.S. LEXIS 2868</t>
  </si>
  <si>
    <t>LAND, CHAIRMAN, UNITED STATES MARITIME COMMISSION, ET AL. v. DOLLAR ET AL.</t>
  </si>
  <si>
    <t>1946-083</t>
  </si>
  <si>
    <t>1947 U.S. LEXIS 2440</t>
  </si>
  <si>
    <t>BRUCE'S JUICES, INC. v. AMERICAN CAN CO.</t>
  </si>
  <si>
    <t>1946-084</t>
  </si>
  <si>
    <t>1947 U.S. LEXIS 2943</t>
  </si>
  <si>
    <t>BETHLEHEM STEEL CO. ET AL. v. NEW YORK STATE LABOR RELATIONS BOARD</t>
  </si>
  <si>
    <t>1946-085</t>
  </si>
  <si>
    <t>1947 U.S. LEXIS 3021</t>
  </si>
  <si>
    <t>CRANE v. COMMISSIONER OF INTERNAL REVENUE</t>
  </si>
  <si>
    <t>1946-086</t>
  </si>
  <si>
    <t>1947 U.S. LEXIS 2941</t>
  </si>
  <si>
    <t>WALLING, WAGE AND HOUR ADMINISTRATOR, v. HALLIBURTON OIL WELL CEMENTING CO.</t>
  </si>
  <si>
    <t>1946-087</t>
  </si>
  <si>
    <t>1947 U.S. LEXIS 2852</t>
  </si>
  <si>
    <t>UNITED STATES NATIONAL BANK ET AL. v. CHASE NATIONAL BANK ET AL.</t>
  </si>
  <si>
    <t>1946-088</t>
  </si>
  <si>
    <t>1947 U.S. LEXIS 2942</t>
  </si>
  <si>
    <t>TRAILMOBILE COMPANY ET AL. v. WHIRLS</t>
  </si>
  <si>
    <t>1946-089</t>
  </si>
  <si>
    <t>1947 U.S. LEXIS 2880</t>
  </si>
  <si>
    <t>INDEPENDENT WAREHOUSES, INC. ET AL. v. SCHEELE, RECORDER OF THE TOWNSHIP OF SADDLE RIVER, ET AL.</t>
  </si>
  <si>
    <t>1946-090</t>
  </si>
  <si>
    <t>1947 U.S. LEXIS 2996</t>
  </si>
  <si>
    <t>McCULLOUGH v. KAMMERER CORPORATION ET AL.</t>
  </si>
  <si>
    <t>1946-091</t>
  </si>
  <si>
    <t>1947 U.S. LEXIS 2357</t>
  </si>
  <si>
    <t>FLEMING, TEMPORARY CONTROLS ADMINISTRATOR, v. RHODES, SHERIFF, ET AL.</t>
  </si>
  <si>
    <t>1946-092</t>
  </si>
  <si>
    <t>1947 U.S. LEXIS 2851</t>
  </si>
  <si>
    <t>FLEMING, TEMPORARY CONTROLS ADMINISTRATOR, v. MOHAWK WRECKING &amp; LUMBER CO. ET AL.</t>
  </si>
  <si>
    <t>1946-093</t>
  </si>
  <si>
    <t>1947 U.S. LEXIS 2997</t>
  </si>
  <si>
    <t>CHAMPION SPARK PLUG CO. v. SANDERS ET AL., DOING BUSINESS AS PERFECT RECONDITION SPARK PLUG CO.</t>
  </si>
  <si>
    <t>1946-094</t>
  </si>
  <si>
    <t>1947 U.S. LEXIS 2899</t>
  </si>
  <si>
    <t>AYRSHIRE COLLIERIES CORP. ET AL. v. UNITED STATES ET AL.</t>
  </si>
  <si>
    <t>1946-095</t>
  </si>
  <si>
    <t>1947 U.S. LEXIS 2936</t>
  </si>
  <si>
    <t>HARRIS v. UNITED STATES</t>
  </si>
  <si>
    <t>1946-096</t>
  </si>
  <si>
    <t>1947 U.S. LEXIS 2937</t>
  </si>
  <si>
    <t>149 MADISON AVENUE CORP. ET AL. v. ASSELTA ET AL.</t>
  </si>
  <si>
    <t>1946-097</t>
  </si>
  <si>
    <t>1947 U.S. LEXIS 2994</t>
  </si>
  <si>
    <t>COMMISSIONER OF INTERNAL REVENUE v. MUNTER</t>
  </si>
  <si>
    <t>1946-098</t>
  </si>
  <si>
    <t>1947 U.S. LEXIS 2938</t>
  </si>
  <si>
    <t>RICE ET AL. v. SANTA FE ELEVATOR CORP. ET AL.</t>
  </si>
  <si>
    <t>1946-099</t>
  </si>
  <si>
    <t>1947 U.S. LEXIS 2319</t>
  </si>
  <si>
    <t>RICE ET AL. v. BOARD OF TRADE OF THE CITY OF CHICAGO</t>
  </si>
  <si>
    <t>1946-100</t>
  </si>
  <si>
    <t>1947 U.S. LEXIS 2867</t>
  </si>
  <si>
    <t>UNITED STATES v. FULLARD-LEO ET AL.</t>
  </si>
  <si>
    <t>1946-101</t>
  </si>
  <si>
    <t>1947 U.S. LEXIS 2898</t>
  </si>
  <si>
    <t>NEW YORK ET AL. v. UNITED STATES ET AL.</t>
  </si>
  <si>
    <t>1946-102</t>
  </si>
  <si>
    <t>1947 U.S. LEXIS 2266</t>
  </si>
  <si>
    <t>CRAIG ET AL. v. HARNEY, SHERIFF</t>
  </si>
  <si>
    <t>1946-103</t>
  </si>
  <si>
    <t>1947 U.S. LEXIS 2850</t>
  </si>
  <si>
    <t>NATIONAL LABOR RELATIONS BOARD v. E. C. ATKINS &amp; CO.</t>
  </si>
  <si>
    <t>1946-104</t>
  </si>
  <si>
    <t>1947 U.S. LEXIS 2933</t>
  </si>
  <si>
    <t>NATIONAL LABOR RELATIONS BOARD v. JONES &amp; LAUGHLIN STEEL CORP.</t>
  </si>
  <si>
    <t>1946-105</t>
  </si>
  <si>
    <t>1947 U.S. LEXIS 2267</t>
  </si>
  <si>
    <t>UNITED STATES v. WALSH, TRADING AS KELP LABORATORIES</t>
  </si>
  <si>
    <t>1946-106</t>
  </si>
  <si>
    <t>1947 U.S. LEXIS 2849</t>
  </si>
  <si>
    <t>COPE v. ANDERSON, RECEIVER</t>
  </si>
  <si>
    <t>1946-107</t>
  </si>
  <si>
    <t>1947 U.S. LEXIS 2202</t>
  </si>
  <si>
    <t>UNITED STATES v. SMITH, U.S. DISTRICT JUDGE, ET AL.</t>
  </si>
  <si>
    <t>1946-108</t>
  </si>
  <si>
    <t>1947 U.S. LEXIS 2203</t>
  </si>
  <si>
    <t>MYERS v. READING COMPANY</t>
  </si>
  <si>
    <t>1946-109</t>
  </si>
  <si>
    <t>1947 U.S. LEXIS 2878</t>
  </si>
  <si>
    <t>GREENOUGH ET AL., TRUSTEES, v. TAX ASSESSORS OF NEWPORT ET AL.</t>
  </si>
  <si>
    <t>1946-110</t>
  </si>
  <si>
    <t>1947 U.S. LEXIS 2157</t>
  </si>
  <si>
    <t>CLARK, ATTORNEY GENERAL, AS SUCCESSOR TO THE ALIEN PROPERTY CUSTODIAN, v. ALLEN ET AL.</t>
  </si>
  <si>
    <t>1946-111</t>
  </si>
  <si>
    <t>1947 U.S. LEXIS 2891</t>
  </si>
  <si>
    <t>BROTHERHOOD OF RAILROAD TRAINMEN v. BALTIMORE &amp; OHIO RAILROAD CO. ET AL.</t>
  </si>
  <si>
    <t>1946-112</t>
  </si>
  <si>
    <t>1947 U.S. LEXIS 2158</t>
  </si>
  <si>
    <t>UNITED STATES v. BAYER ET AL.</t>
  </si>
  <si>
    <t>1946-113</t>
  </si>
  <si>
    <t>1947 U.S. LEXIS 2159</t>
  </si>
  <si>
    <t>GOSPEL ARMY v. LOS ANGELES ET AL.</t>
  </si>
  <si>
    <t>1946-114</t>
  </si>
  <si>
    <t>1947 U.S. LEXIS 2160</t>
  </si>
  <si>
    <t>RESCUE ARMY ET AL. v. MUNICIPAL COURT OF LOS ANGELES</t>
  </si>
  <si>
    <t>1946-115</t>
  </si>
  <si>
    <t>1947 U.S. LEXIS 2161</t>
  </si>
  <si>
    <t>ORDER OF UNITED COMMERCIAL TRAVELERS OF AMERICA v. WOLFE</t>
  </si>
  <si>
    <t>1946-116</t>
  </si>
  <si>
    <t>1947 U.S. LEXIS 2848</t>
  </si>
  <si>
    <t>WILLIAMS ET AL. v. AUSTRIAN ET AL., TRUSTEES</t>
  </si>
  <si>
    <t>1946-117</t>
  </si>
  <si>
    <t>1947 U.S. LEXIS 2877</t>
  </si>
  <si>
    <t>INTERSTATE NATURAL GAS CO., INC. v. FEDERAL POWER COMMISSION et al.</t>
  </si>
  <si>
    <t>1946-118</t>
  </si>
  <si>
    <t>1947 U.S. LEXIS 2989</t>
  </si>
  <si>
    <t>McWILLIAMS v. COMMISSIONER OF INTERNAL REVENUE</t>
  </si>
  <si>
    <t>1946-119</t>
  </si>
  <si>
    <t>1947 U.S. LEXIS 2847</t>
  </si>
  <si>
    <t>UNITED STATES v. SILK, DOING BUSINESS AS ALBERT SILK COAL CO.</t>
  </si>
  <si>
    <t>1946-120</t>
  </si>
  <si>
    <t>1947 U.S. LEXIS 2926</t>
  </si>
  <si>
    <t>RUTHERFORD FOOD CORP. ET AL. v. McCOMB, WAGE AND HOUR ADMINISTRATOR</t>
  </si>
  <si>
    <t>1946-121</t>
  </si>
  <si>
    <t>1947 U.S. LEXIS 2896</t>
  </si>
  <si>
    <t>MEXICAN LIGHT &amp; POWER CO., LTD. v. TEXAS MEXICAN RAILWAY CO.</t>
  </si>
  <si>
    <t>1946-122</t>
  </si>
  <si>
    <t>1947 U.S. LEXIS 2073</t>
  </si>
  <si>
    <t>BAZLEY v. COMMISSIONER OF INTERNAL REVENUE</t>
  </si>
  <si>
    <t>1946-123</t>
  </si>
  <si>
    <t>1947 U.S. LEXIS 2857</t>
  </si>
  <si>
    <t>UNITED STATES v. DICKINSON</t>
  </si>
  <si>
    <t>1946-124</t>
  </si>
  <si>
    <t>1947 U.S. LEXIS 2858</t>
  </si>
  <si>
    <t>AIRCRAFT &amp; DIESEL EQUIPMENT CORP. v. HIRSCH ET AL.</t>
  </si>
  <si>
    <t>1946-125</t>
  </si>
  <si>
    <t>1947 U.S. LEXIS 2923</t>
  </si>
  <si>
    <t>UNITED STATES v. PETRILLO</t>
  </si>
  <si>
    <t>1946-126</t>
  </si>
  <si>
    <t>1947 U.S. LEXIS 2876</t>
  </si>
  <si>
    <t>ADAMSON v. CALIFORNIA</t>
  </si>
  <si>
    <t>1946-127</t>
  </si>
  <si>
    <t>1947 U.S. LEXIS 2987</t>
  </si>
  <si>
    <t>BARTELS ET AL., DOING BUSINESS AS CRYSTAL BALLROOM, v. BIRMINGHAM, COLLECTOR OF INTERNAL REVENUE, ET AL.</t>
  </si>
  <si>
    <t>1946-128</t>
  </si>
  <si>
    <t>1947 U.S. LEXIS 2025</t>
  </si>
  <si>
    <t>FOSTER et al. v. ILLINOIS</t>
  </si>
  <si>
    <t>1946-129</t>
  </si>
  <si>
    <t>1947 U.S. LEXIS 2026</t>
  </si>
  <si>
    <t>GAYES v. NEW YORK</t>
  </si>
  <si>
    <t>1946-130</t>
  </si>
  <si>
    <t>1947 U.S. LEXIS 2845</t>
  </si>
  <si>
    <t>CALDAROLA v. ECKERT ET AL., DOING BUSINESS AS THOR ECKERT &amp; CO.</t>
  </si>
  <si>
    <t>1946-131</t>
  </si>
  <si>
    <t>1947 U.S. LEXIS 2027</t>
  </si>
  <si>
    <t>ATLANTIC COAST LINE RAILROAD CO. v. PHILLIPS, STATE REVENUE COMMISSIONER</t>
  </si>
  <si>
    <t>1946-132</t>
  </si>
  <si>
    <t>1947 U.S. LEXIS 2028</t>
  </si>
  <si>
    <t>SUNAL v. LARGE, SUPERINTENDENT, FEDERAL PRISON CAMP</t>
  </si>
  <si>
    <t>1946-133</t>
  </si>
  <si>
    <t>1947 U.S. LEXIS 2988</t>
  </si>
  <si>
    <t>SECURITIES &amp; EXCHANGE COMMISSION v. CHENERY CORPORATION ET AL.</t>
  </si>
  <si>
    <t>1946-134</t>
  </si>
  <si>
    <t>1947 U.S. LEXIS 2029</t>
  </si>
  <si>
    <t>UNITED STATES v. YELLOW CAB CO. et al.</t>
  </si>
  <si>
    <t>1946-135</t>
  </si>
  <si>
    <t>1947 U.S. LEXIS 2846</t>
  </si>
  <si>
    <t>UNITED STATES v. MUNSEY TRUST CO., RECEIVER</t>
  </si>
  <si>
    <t>1946-136</t>
  </si>
  <si>
    <t>1947 U.S. LEXIS 2881</t>
  </si>
  <si>
    <t>FAHEY, FEDERAL HOME LOAN BANK COMMISSIONER, ET AL. v. MALLONEE ET AL.</t>
  </si>
  <si>
    <t>1946-137</t>
  </si>
  <si>
    <t>1947 U.S. LEXIS 2882</t>
  </si>
  <si>
    <t>EX PARTE FAHEY, FEDERAL HOME LOAN BANK COMMISSIONER, ET AL.</t>
  </si>
  <si>
    <t>1946-138</t>
  </si>
  <si>
    <t>1947 U.S. LEXIS 2924</t>
  </si>
  <si>
    <t>FAY v. NEW YORK</t>
  </si>
  <si>
    <t>1946-139</t>
  </si>
  <si>
    <t>1947 U.S. LEXIS 2030</t>
  </si>
  <si>
    <t>UNITED STATES v. STANDARD OIL COMPANY OF CALIFORNIA ET AL.</t>
  </si>
  <si>
    <t>1946-140</t>
  </si>
  <si>
    <t>1947 U.S. LEXIS 2925</t>
  </si>
  <si>
    <t>UNITED STATES v. NATIONAL LEAD CO. ET AL.</t>
  </si>
  <si>
    <t>1946-143</t>
  </si>
  <si>
    <t>1947 U.S. LEXIS 2865</t>
  </si>
  <si>
    <t>UNITED STATES v. CALIFORNIA</t>
  </si>
  <si>
    <t>1946-144</t>
  </si>
  <si>
    <t>1947 U.S. LEXIS 2475</t>
  </si>
  <si>
    <t>UNITED STATES v. PULLMAN COMPANY et al.</t>
  </si>
  <si>
    <t>1947-001</t>
  </si>
  <si>
    <t>1947 U.S. LEXIS 1643</t>
  </si>
  <si>
    <t>RODGERS v. UNITED STATES</t>
  </si>
  <si>
    <t>1947-002</t>
  </si>
  <si>
    <t>1947 U.S. LEXIS 2856</t>
  </si>
  <si>
    <t>FEDERAL CROP INSURANCE CORP. v. MERRILL ET AL., DOING BUSINESS AS MERRILL BROS.</t>
  </si>
  <si>
    <t>1947-003</t>
  </si>
  <si>
    <t>1947 U.S. LEXIS 1644</t>
  </si>
  <si>
    <t>DELGADILLO v. CARMICHAEL, DISTRICT DIRECTOR, IMMIGRATION AND NATURALIZATION SERVICE</t>
  </si>
  <si>
    <t>1947-004</t>
  </si>
  <si>
    <t>1947 U.S. LEXIS 2979</t>
  </si>
  <si>
    <t>INTERNATIONAL SALT CO., INC. v. UNITED STATES</t>
  </si>
  <si>
    <t>1947-005</t>
  </si>
  <si>
    <t>1947 U.S. LEXIS 2855</t>
  </si>
  <si>
    <t>PRIEBE &amp; SONS, INC. v. UNITED STATES</t>
  </si>
  <si>
    <t>1947-006</t>
  </si>
  <si>
    <t>1947 U.S. LEXIS 2890</t>
  </si>
  <si>
    <t>MORRIS v. McCOMB, WAGE AND HOUR ADMINISTRATOR</t>
  </si>
  <si>
    <t>1947-007</t>
  </si>
  <si>
    <t>1947 U.S. LEXIS 1586</t>
  </si>
  <si>
    <t>COX v. UNITED STATES</t>
  </si>
  <si>
    <t>1947-008</t>
  </si>
  <si>
    <t>1947 U.S. LEXIS 1587</t>
  </si>
  <si>
    <t>LILLIE v. THOMPSON, TRUSTEE</t>
  </si>
  <si>
    <t>1947-009</t>
  </si>
  <si>
    <t>1947 U.S. LEXIS 1545</t>
  </si>
  <si>
    <t>PATTON v. MISSISSIPPI</t>
  </si>
  <si>
    <t>1947-010</t>
  </si>
  <si>
    <t>1947 U.S. LEXIS 2905</t>
  </si>
  <si>
    <t>SILESIAN-AMERICAN CORP. ET AL. v. CLARK, ATTORNEY GENERAL, AS SUCCESSOR TO THE ALIEN PROPERTY CUSTODIAN</t>
  </si>
  <si>
    <t>1947-011</t>
  </si>
  <si>
    <t>1947 U.S. LEXIS 1546</t>
  </si>
  <si>
    <t>CLARK, ATTORNEY GENERAL, AS SUCCESSOR TO THE ALIEN PROPERTY CUSTODIAN, v. UEBERSEE FINANZ-KORPORATION, A. G.</t>
  </si>
  <si>
    <t>1947-012</t>
  </si>
  <si>
    <t>1947 U.S. LEXIS 1547</t>
  </si>
  <si>
    <t>WILLIAMS ET AL. v. FANNING, POSTMASTER OF LOS ANGELES</t>
  </si>
  <si>
    <t>1947-013</t>
  </si>
  <si>
    <t>1947 U.S. LEXIS 2895</t>
  </si>
  <si>
    <t>AERO MAYFLOWER TRANSIT CO. v. BOARD OF RAILROAD COMMISSIONERS OF MONTANA ET AL.</t>
  </si>
  <si>
    <t>1947-014</t>
  </si>
  <si>
    <t>1947 U.S. LEXIS 2875</t>
  </si>
  <si>
    <t>PANHANDLE EASTERN PIPE LINE CO. v. PUBLIC SERVICE COMMISSION OF INDIANA ET AL.</t>
  </si>
  <si>
    <t>1947-015</t>
  </si>
  <si>
    <t>1947 U.S. LEXIS 2977</t>
  </si>
  <si>
    <t>JONES, COLLECTOR OF INTERNAL REVENUE, v. LIBERTY GLASS CO.</t>
  </si>
  <si>
    <t>1947-016</t>
  </si>
  <si>
    <t>1947 U.S. LEXIS 2978</t>
  </si>
  <si>
    <t>KAVANAGH, COLLECTOR OF INTERNAL REVENUE, v. NOBLE</t>
  </si>
  <si>
    <t>1947-017</t>
  </si>
  <si>
    <t>1947 U.S. LEXIS 1512</t>
  </si>
  <si>
    <t>BLUMENTHAL v. UNITED STATES</t>
  </si>
  <si>
    <t>1947-018</t>
  </si>
  <si>
    <t>1947 U.S. LEXIS 1513</t>
  </si>
  <si>
    <t>MARINO v. RAGEN, WARDEN</t>
  </si>
  <si>
    <t>1947-019</t>
  </si>
  <si>
    <t>1948 U.S. LEXIS 2665</t>
  </si>
  <si>
    <t>GLOBE LIQUOR CO., INC. v. SAN ROMAN ET AL., DOING BUSINESS AS INTERNATIONAL INDUSTRIES</t>
  </si>
  <si>
    <t>1947-020</t>
  </si>
  <si>
    <t>1948 U.S. LEXIS 2666</t>
  </si>
  <si>
    <t>SEALFON v. UNITED STATES</t>
  </si>
  <si>
    <t>1947-021</t>
  </si>
  <si>
    <t>1948 U.S. LEXIS 2667</t>
  </si>
  <si>
    <t>UNITED STATES v. Di RE</t>
  </si>
  <si>
    <t>1947-022</t>
  </si>
  <si>
    <t>1948 U.S. LEXIS 2643</t>
  </si>
  <si>
    <t>HALEY v. OHIO</t>
  </si>
  <si>
    <t>1947-023</t>
  </si>
  <si>
    <t>1948 U.S. LEXIS 2644</t>
  </si>
  <si>
    <t>CALLEN v. PENNSYLVANIA RAILROAD CO.</t>
  </si>
  <si>
    <t>1947-024</t>
  </si>
  <si>
    <t>1948 U.S. LEXIS 2645</t>
  </si>
  <si>
    <t>SIPUEL v. BOARD OF REGENTS OF THE UNIVERSITY OF OKLAHOMA et al.</t>
  </si>
  <si>
    <t>1947-025</t>
  </si>
  <si>
    <t>1948 U.S. LEXIS 2773</t>
  </si>
  <si>
    <t>OYAMA et al. v. CALIFORNIA</t>
  </si>
  <si>
    <t>1947-026</t>
  </si>
  <si>
    <t>1948 U.S. LEXIS 2617</t>
  </si>
  <si>
    <t>UNITED STATES v. SULLIVAN, TRADING AS SULLIVAN'S PHARMACY</t>
  </si>
  <si>
    <t>1947-027</t>
  </si>
  <si>
    <t>1948 U.S. LEXIS 2618</t>
  </si>
  <si>
    <t>VON MOLTKE v. GILLIES, SUPERINTENDENT OF THE DETROIT HOUSE OF CORRECTION</t>
  </si>
  <si>
    <t>1947-028</t>
  </si>
  <si>
    <t>1948 U.S. LEXIS 2619</t>
  </si>
  <si>
    <t>LEE v. MISSISSIPPI</t>
  </si>
  <si>
    <t>1947-029</t>
  </si>
  <si>
    <t>1948 U.S. LEXIS 2581</t>
  </si>
  <si>
    <t>LE MAISTRE v. LEFFERS ET AL.</t>
  </si>
  <si>
    <t>1947-030</t>
  </si>
  <si>
    <t>1948 U.S. LEXIS 2582</t>
  </si>
  <si>
    <t>FONG HAW TAN v. PHELAN, ACTING DISTRICT DIRECTOR, IMMIGRATION AND NATURALIZATION SERVICE</t>
  </si>
  <si>
    <t>1947-031</t>
  </si>
  <si>
    <t>1948 U.S. LEXIS 2583</t>
  </si>
  <si>
    <t>JOHNSON v. UNITED STATES</t>
  </si>
  <si>
    <t>1947-032</t>
  </si>
  <si>
    <t>1948 U.S. LEXIS 2584</t>
  </si>
  <si>
    <t>UNITED STATES v. BROWN</t>
  </si>
  <si>
    <t>1947-033</t>
  </si>
  <si>
    <t>1948 U.S. LEXIS 2721</t>
  </si>
  <si>
    <t>BOB-LO EXCURSION CO. v. MICHIGAN</t>
  </si>
  <si>
    <t>1947-034</t>
  </si>
  <si>
    <t>1948 U.S. LEXIS 2719</t>
  </si>
  <si>
    <t>1947-035</t>
  </si>
  <si>
    <t>1948 U.S. LEXIS 2711</t>
  </si>
  <si>
    <t>MAGGIO v. ZEITZ, TRUSTEE IN BANKRUPTCY</t>
  </si>
  <si>
    <t>1947-036</t>
  </si>
  <si>
    <t>1948 U.S. LEXIS 2557</t>
  </si>
  <si>
    <t>MUSSER ET AL. v. UTAH</t>
  </si>
  <si>
    <t>1947-037</t>
  </si>
  <si>
    <t>1948 U.S. LEXIS 2720</t>
  </si>
  <si>
    <t>CHICAGO &amp; SOUTHERN AIR LINES, INC. v. WATERMAN STEAMSHIP CORP.</t>
  </si>
  <si>
    <t>1947-038</t>
  </si>
  <si>
    <t>1948 U.S. LEXIS 2739</t>
  </si>
  <si>
    <t>SEABOARD AIR LINE RAILROAD CO. v. DANIEL, ATTORNEY GENERAL, ET AL.</t>
  </si>
  <si>
    <t>1947-039</t>
  </si>
  <si>
    <t>1948 U.S. LEXIS 2842</t>
  </si>
  <si>
    <t>FUNK BROTHERS SEED CO. v. KALO INOCULANT CO.</t>
  </si>
  <si>
    <t>1947-040</t>
  </si>
  <si>
    <t>1948 U.S. LEXIS 2530</t>
  </si>
  <si>
    <t>WOODS, HOUSING EXPEDITER, v. CLOYD W. MILLER CO. ET AL.</t>
  </si>
  <si>
    <t>1947-041</t>
  </si>
  <si>
    <t>1948 U.S. LEXIS 2531</t>
  </si>
  <si>
    <t>FISHER v. HURST, CHIEF JUSTICE, ET AL.</t>
  </si>
  <si>
    <t>1947-042</t>
  </si>
  <si>
    <t>1948 U.S. LEXIS 2448</t>
  </si>
  <si>
    <t>KING v. ORDER OF UNITED COMMERCIAL TRAVELERS OF AMERICA</t>
  </si>
  <si>
    <t>1947-043</t>
  </si>
  <si>
    <t>1948 U.S. LEXIS 2449</t>
  </si>
  <si>
    <t>SUTTLE, ADMINISTRATRIX, v. REICH BROS. CONSTRUCTION CO. ET AL.</t>
  </si>
  <si>
    <t>1947-044</t>
  </si>
  <si>
    <t>1948 U.S. LEXIS 2738</t>
  </si>
  <si>
    <t>UNITED STATES ET AL. v. BALTIMORE &amp; OHIO RAILROAD CO. ET AL.</t>
  </si>
  <si>
    <t>1947-045</t>
  </si>
  <si>
    <t>1948 U.S. LEXIS 2450</t>
  </si>
  <si>
    <t>DONALDSON, POSTMASTER GENERAL, v. READ MAGAZINE, INC. ET AL.</t>
  </si>
  <si>
    <t>1947-046</t>
  </si>
  <si>
    <t>1948 U.S. LEXIS 2789</t>
  </si>
  <si>
    <t>COLE ET AL. v. ARKANSAS</t>
  </si>
  <si>
    <t>1947-047</t>
  </si>
  <si>
    <t>1948 U.S. LEXIS 2451</t>
  </si>
  <si>
    <t>ILLINOIS EX REL. McCOLLUM v. BOARD OF EDUCATION OF SCHOOL DISTRICT NO. 71, CHAMPAIGN COUNTY, ILLINOIS, ET AL.</t>
  </si>
  <si>
    <t>1947-048</t>
  </si>
  <si>
    <t>1948 U.S. LEXIS 2452</t>
  </si>
  <si>
    <t>IN RE OLIVER</t>
  </si>
  <si>
    <t>1947-049</t>
  </si>
  <si>
    <t>1948 U.S. LEXIS 2732</t>
  </si>
  <si>
    <t>UNITED STATES v. LINE MATERIAL CO. ET AL.</t>
  </si>
  <si>
    <t>1947-050</t>
  </si>
  <si>
    <t>1948 U.S. LEXIS 2846</t>
  </si>
  <si>
    <t>UNITED STATES v. UNITED STATES GYPSUM CO. ET AL.</t>
  </si>
  <si>
    <t>1947-051</t>
  </si>
  <si>
    <t>1948 U.S. LEXIS 2453</t>
  </si>
  <si>
    <t>MITCHELL ET AL., MEMBERS OF THE CIVIL SERVICE COMMISSION, v. COHEN</t>
  </si>
  <si>
    <t>1947-052</t>
  </si>
  <si>
    <t>1948 U.S. LEXIS 2454</t>
  </si>
  <si>
    <t>MOGALL v. UNITED STATES</t>
  </si>
  <si>
    <t>1947-053</t>
  </si>
  <si>
    <t>1948 U.S. LEXIS 2710</t>
  </si>
  <si>
    <t>ECCLES ET AL. v. PEOPLES BANK OF LAKEWOOD VILLAGE, CALIFORNIA</t>
  </si>
  <si>
    <t>1947-054</t>
  </si>
  <si>
    <t>1948 U.S. LEXIS 2770</t>
  </si>
  <si>
    <t>BAKERY SALES DRIVERS LOCAL UNION NO. 33 ET AL. v. WAGSHAL, TRADING AS WAGSHAL'S DELICATESSEN</t>
  </si>
  <si>
    <t>1947-055</t>
  </si>
  <si>
    <t>1948 U.S. LEXIS 2408</t>
  </si>
  <si>
    <t>FRANCIS ET AL. v. SOUTHERN PACIFIC CO.</t>
  </si>
  <si>
    <t>1947-056</t>
  </si>
  <si>
    <t>1948 U.S. LEXIS 2837</t>
  </si>
  <si>
    <t>WOODS, HOUSING EXPEDITER, v. STONE</t>
  </si>
  <si>
    <t>1947-057</t>
  </si>
  <si>
    <t>1948 U.S. LEXIS 2409</t>
  </si>
  <si>
    <t>UNITED STATES v. EVANS</t>
  </si>
  <si>
    <t>1947-058</t>
  </si>
  <si>
    <t>1948 U.S. LEXIS 2836</t>
  </si>
  <si>
    <t>COMMISSIONER OF INTERNAL REVENUE v. SOUTH TEXAS LUMBER CO.</t>
  </si>
  <si>
    <t>1947-059</t>
  </si>
  <si>
    <t>1948 U.S. LEXIS 2371</t>
  </si>
  <si>
    <t>WINTERS v. NEW YORK</t>
  </si>
  <si>
    <t>1947-060</t>
  </si>
  <si>
    <t>1948 U.S. LEXIS 2372</t>
  </si>
  <si>
    <t>CONNECTICUT MUTUAL LIFE INSURANCE CO. ET AL. v. MOORE, COMPTROLLER OF THE STATE OF NEW YORK</t>
  </si>
  <si>
    <t>1947-061</t>
  </si>
  <si>
    <t>1948 U.S. LEXIS 2373</t>
  </si>
  <si>
    <t>MOORE ET AL. v. NEW YORK</t>
  </si>
  <si>
    <t>1947-062</t>
  </si>
  <si>
    <t>1948 U.S. LEXIS 2335</t>
  </si>
  <si>
    <t>PARKER v. ILLINOIS</t>
  </si>
  <si>
    <t>1947-063</t>
  </si>
  <si>
    <t>1948 U.S. LEXIS 2336</t>
  </si>
  <si>
    <t>SHADE v. DOWNING ET AL.</t>
  </si>
  <si>
    <t>1947-064</t>
  </si>
  <si>
    <t>1948 U.S. LEXIS 2852</t>
  </si>
  <si>
    <t>COMMISSIONER OF INTERNAL REVENUE v. SUNNEN</t>
  </si>
  <si>
    <t>1947-065</t>
  </si>
  <si>
    <t>1948 U.S. LEXIS 2768</t>
  </si>
  <si>
    <t>MASSACHUSETTS ET AL. v. UNITED STATES</t>
  </si>
  <si>
    <t>1947-066</t>
  </si>
  <si>
    <t>1948 U.S. LEXIS 2290</t>
  </si>
  <si>
    <t>BUTE v. ILLINOIS</t>
  </si>
  <si>
    <t>1947-067</t>
  </si>
  <si>
    <t>1948 U.S. LEXIS 2709</t>
  </si>
  <si>
    <t>FEDERAL TRADE COMMISSION v. CEMENT INSTITUTE ET AL.</t>
  </si>
  <si>
    <t>1947-068</t>
  </si>
  <si>
    <t>1948 U.S. LEXIS 2262</t>
  </si>
  <si>
    <t>ANDRES v. UNITED STATES</t>
  </si>
  <si>
    <t>1947-069</t>
  </si>
  <si>
    <t>1948 U.S. LEXIS 2737</t>
  </si>
  <si>
    <t>UNITED STATES v. SOUTH BUFFALO RAILWAY CO. ET AL.</t>
  </si>
  <si>
    <t>1947-070</t>
  </si>
  <si>
    <t>1948 U.S. LEXIS 2851</t>
  </si>
  <si>
    <t>UNITED STATES v. SCOPHONY CORPORATION OF AMERICA ET AL.</t>
  </si>
  <si>
    <t>1947-071</t>
  </si>
  <si>
    <t>1948 U.S. LEXIS 2263</t>
  </si>
  <si>
    <t>ANDERSON, ADMINISTRATRIX, v. ATCHISON, TOPEKA &amp; SANTA FE RAILWAY CO.</t>
  </si>
  <si>
    <t>1947-072</t>
  </si>
  <si>
    <t>1948 U.S. LEXIS 2764</t>
  </si>
  <si>
    <t>SHELLEY ET UX. v. KRAEMER ET UX.</t>
  </si>
  <si>
    <t>1947-073</t>
  </si>
  <si>
    <t>1948 U.S. LEXIS 2765</t>
  </si>
  <si>
    <t>HURD ET UX. v. HODGE ET AL.</t>
  </si>
  <si>
    <t>1947-074</t>
  </si>
  <si>
    <t>1948 U.S. LEXIS 2766</t>
  </si>
  <si>
    <t>FEDERAL TRADE COMMISSION v. MORTON SALT CO.</t>
  </si>
  <si>
    <t>1947-075</t>
  </si>
  <si>
    <t>1948 U.S. LEXIS 2723</t>
  </si>
  <si>
    <t>REPUBLIC NATURAL GAS CO. v. OKLAHOMA ET AL.</t>
  </si>
  <si>
    <t>1947-076</t>
  </si>
  <si>
    <t>1948 U.S. LEXIS 2833</t>
  </si>
  <si>
    <t>UNITED STATES v. GRIFFITH ET AL.</t>
  </si>
  <si>
    <t>1947-077</t>
  </si>
  <si>
    <t>1948 U.S. LEXIS 2816</t>
  </si>
  <si>
    <t>SCHINE CHAIN THEATRES, INC. ET AL. v. UNITED STATES</t>
  </si>
  <si>
    <t>1947-078</t>
  </si>
  <si>
    <t>1948 U.S. LEXIS 2850</t>
  </si>
  <si>
    <t>UNITED STATES v. PARAMOUNT PICTURES, INC. ET AL.</t>
  </si>
  <si>
    <t>1947-079</t>
  </si>
  <si>
    <t>1948 U.S. LEXIS 2731</t>
  </si>
  <si>
    <t>SCHWABACHER ET AL. v. UNITED STATES ET AL.</t>
  </si>
  <si>
    <t>1947-080</t>
  </si>
  <si>
    <t>1948 U.S. LEXIS 2230</t>
  </si>
  <si>
    <t>WOODS, HOUSING EXPEDITER, v. HILLS</t>
  </si>
  <si>
    <t>1947-081</t>
  </si>
  <si>
    <t>1948 U.S. LEXIS 2815</t>
  </si>
  <si>
    <t>MANDEVILLE ISLAND FARMS, INC. ET AL. v. AMERICAN CRYSTAL SUGAR CO.</t>
  </si>
  <si>
    <t>1947-082</t>
  </si>
  <si>
    <t>1948 U.S. LEXIS 2708</t>
  </si>
  <si>
    <t>KENNEDY ET AL. v. SILAS MASON CO.</t>
  </si>
  <si>
    <t>1947-083</t>
  </si>
  <si>
    <t>1948 U.S. LEXIS 2849</t>
  </si>
  <si>
    <t>UNITED STATES v. UNITED STATES DISTRICT COURT FOR THE SOUTHERN DISTRICT OF NEW YORK ET AL.</t>
  </si>
  <si>
    <t>1947-084</t>
  </si>
  <si>
    <t>1948 U.S. LEXIS 2141</t>
  </si>
  <si>
    <t>PRICE v. JOHNSTON, WARDEN</t>
  </si>
  <si>
    <t>1947-085</t>
  </si>
  <si>
    <t>1948 U.S. LEXIS 2142</t>
  </si>
  <si>
    <t>HUNTER, WARDEN, v. MARTIN</t>
  </si>
  <si>
    <t>1947-086</t>
  </si>
  <si>
    <t>1948 U.S. LEXIS 2143</t>
  </si>
  <si>
    <t>BRIGGS, ADMINISTRATRIX, v. PENNSYLVANIA RAILROAD CO.</t>
  </si>
  <si>
    <t>1947-087</t>
  </si>
  <si>
    <t>1948 U.S. LEXIS 2110</t>
  </si>
  <si>
    <t>PATERNO v. LYONS, COMMISSIONER OF CORRECTION</t>
  </si>
  <si>
    <t>1947-088</t>
  </si>
  <si>
    <t>1948 U.S. LEXIS 2707</t>
  </si>
  <si>
    <t>HILTON v. SULLIVAN, SECRETARY OF THE NAVY, ET AL.</t>
  </si>
  <si>
    <t>1947-089</t>
  </si>
  <si>
    <t>1948 U.S. LEXIS 2080</t>
  </si>
  <si>
    <t>SHERRER v. SHERRER</t>
  </si>
  <si>
    <t>1947-090</t>
  </si>
  <si>
    <t>1948 U.S. LEXIS 2081</t>
  </si>
  <si>
    <t>COE v. COE</t>
  </si>
  <si>
    <t>1947-091</t>
  </si>
  <si>
    <t>1948 U.S. LEXIS 2082</t>
  </si>
  <si>
    <t>TOOMER et al. v. WITSELL et al.</t>
  </si>
  <si>
    <t>1947-092</t>
  </si>
  <si>
    <t>1948 U.S. LEXIS 2718</t>
  </si>
  <si>
    <t>TAKAHASHI v. FISH AND GAME COMMISSION ET AL.</t>
  </si>
  <si>
    <t>1947-093</t>
  </si>
  <si>
    <t>1948 U.S. LEXIS 2083</t>
  </si>
  <si>
    <t>PHYLE v. DUFFY, WARDEN</t>
  </si>
  <si>
    <t>1947-094</t>
  </si>
  <si>
    <t>1948 U.S. LEXIS 2706</t>
  </si>
  <si>
    <t>BAY RIDGE OPERATING CO., INC. v. AARON ET AL.</t>
  </si>
  <si>
    <t>1947-095</t>
  </si>
  <si>
    <t>1948 U.S. LEXIS 2714</t>
  </si>
  <si>
    <t>UNITED STATES v. COLUMBIA STEEL CO. ET AL.</t>
  </si>
  <si>
    <t>1947-096</t>
  </si>
  <si>
    <t>1948 U.S. LEXIS 2084</t>
  </si>
  <si>
    <t>ESTIN v. ESTIN</t>
  </si>
  <si>
    <t>1947-097</t>
  </si>
  <si>
    <t>1948 U.S. LEXIS 2085</t>
  </si>
  <si>
    <t>KREIGER v. KREIGER</t>
  </si>
  <si>
    <t>1947-098</t>
  </si>
  <si>
    <t>1948 U.S. LEXIS 2086</t>
  </si>
  <si>
    <t>SAIA v. NEW YORK</t>
  </si>
  <si>
    <t>1947-099</t>
  </si>
  <si>
    <t>1948 U.S. LEXIS 2812</t>
  </si>
  <si>
    <t>UNITED STATES v. NATIONAL CITY LINES, INC. ET AL.</t>
  </si>
  <si>
    <t>1947-100</t>
  </si>
  <si>
    <t>1948 U.S. LEXIS 1983</t>
  </si>
  <si>
    <t>UNITED STATES v. ZAZOVE</t>
  </si>
  <si>
    <t>1947-101</t>
  </si>
  <si>
    <t>1948 U.S. LEXIS 2713</t>
  </si>
  <si>
    <t>UNITED STATES v. JOHN J. FELIN &amp; CO., INC.</t>
  </si>
  <si>
    <t>1947-102</t>
  </si>
  <si>
    <t>1948 U.S. LEXIS 1984</t>
  </si>
  <si>
    <t>CENTRAL GREYHOUND LINES, INC. v. MEALEY et al.</t>
  </si>
  <si>
    <t>1947-103</t>
  </si>
  <si>
    <t>1948 U.S. LEXIS 1985</t>
  </si>
  <si>
    <t>WADE v. MAYO, STATE PRISON CUSTODIAN</t>
  </si>
  <si>
    <t>1947-104</t>
  </si>
  <si>
    <t>1948 U.S. LEXIS 1986</t>
  </si>
  <si>
    <t>TRUPIANO ET AL. v. UNITED STATES</t>
  </si>
  <si>
    <t>1947-105</t>
  </si>
  <si>
    <t>1948 U.S. LEXIS 2704</t>
  </si>
  <si>
    <t>WEST v. OKLAHOMA TAX COMMISSION</t>
  </si>
  <si>
    <t>1947-106</t>
  </si>
  <si>
    <t>1948 U.S. LEXIS 1987</t>
  </si>
  <si>
    <t>GRYGER v. BURKE, WARDEN</t>
  </si>
  <si>
    <t>1947-107</t>
  </si>
  <si>
    <t>1948 U.S. LEXIS 1988</t>
  </si>
  <si>
    <t>TOWNSEND v. BURKE, WARDEN</t>
  </si>
  <si>
    <t>1947-108</t>
  </si>
  <si>
    <t>1948 U.S. LEXIS 2705</t>
  </si>
  <si>
    <t>LICHTER ET AL., DOING BUSINESS AS SOUTHERN FIREPROOFING CO., v. UNITED STATES</t>
  </si>
  <si>
    <t>1947-109</t>
  </si>
  <si>
    <t>1948 U.S. LEXIS 1990</t>
  </si>
  <si>
    <t>HEDGEBETH v. NORTH CAROLINA</t>
  </si>
  <si>
    <t>1947-110</t>
  </si>
  <si>
    <t>1948 U.S. LEXIS 2703</t>
  </si>
  <si>
    <t>SHAPIRO v. UNITED STATES</t>
  </si>
  <si>
    <t>1947-111</t>
  </si>
  <si>
    <t>1948 U.S. LEXIS 1934</t>
  </si>
  <si>
    <t>UNITED STATES v. HOFFMAN</t>
  </si>
  <si>
    <t>1947-112</t>
  </si>
  <si>
    <t>1948 U.S. LEXIS 2808</t>
  </si>
  <si>
    <t>MEMPHIS NATURAL GAS CO. v. STONE, CHAIRMAN, STATE TAX COMMISSION</t>
  </si>
  <si>
    <t>1947-113</t>
  </si>
  <si>
    <t>1948 U.S. LEXIS 2755</t>
  </si>
  <si>
    <t>UNITED STATES v. CONGRESS OF INDUSTRIAL ORGANIZATIONS ET AL.</t>
  </si>
  <si>
    <t>1947-114</t>
  </si>
  <si>
    <t>1948 U.S. LEXIS 1935</t>
  </si>
  <si>
    <t>LUDECKE v. WATKINS, DISTRICT DIRECTOR OF IMMIGRATION</t>
  </si>
  <si>
    <t>1947-115</t>
  </si>
  <si>
    <t>1948 U.S. LEXIS 1936</t>
  </si>
  <si>
    <t>AHRENS ET AL. v. CLARK, ATTORNEY GENERAL</t>
  </si>
  <si>
    <t>1947-116</t>
  </si>
  <si>
    <t>1948 U.S. LEXIS 2730</t>
  </si>
  <si>
    <t>COMSTOCK v. GROUP OF INSTITUTIONAL INVESTORS ET AL.</t>
  </si>
  <si>
    <t>1947-117</t>
  </si>
  <si>
    <t>1948 U.S. LEXIS 1937</t>
  </si>
  <si>
    <t>TAYLOR v. ALABAMA</t>
  </si>
  <si>
    <t>1947-119</t>
  </si>
  <si>
    <t>1948 U.S. LEXIS 2178</t>
  </si>
  <si>
    <t>1948-001</t>
  </si>
  <si>
    <t>1948 U.S. LEXIS 1668</t>
  </si>
  <si>
    <t>MacDOUGALL ET AL. v. GREEN, GOVERNOR OF ILLINOIS, ET AL.</t>
  </si>
  <si>
    <t>1948-002</t>
  </si>
  <si>
    <t>1948 U.S. LEXIS 2797</t>
  </si>
  <si>
    <t>MANDEL BROTHERS, INC. v. WALLACE</t>
  </si>
  <si>
    <t>1948-003</t>
  </si>
  <si>
    <t>1948 U.S. LEXIS 2716</t>
  </si>
  <si>
    <t>HOINESS v. UNITED STATES</t>
  </si>
  <si>
    <t>1948-004</t>
  </si>
  <si>
    <t>1948 U.S. LEXIS 2712</t>
  </si>
  <si>
    <t>FORD MOTOR CO. v. UNITED STATES</t>
  </si>
  <si>
    <t>1948-005</t>
  </si>
  <si>
    <t>1948 U.S. LEXIS 1567</t>
  </si>
  <si>
    <t>ECKENRODE, ADMINISTRATRIX, v. PENNSYLVANIA RAILROAD CO.</t>
  </si>
  <si>
    <t>1948-006</t>
  </si>
  <si>
    <t>1948 U.S. LEXIS 2741</t>
  </si>
  <si>
    <t>ADKINS, ADMINISTRATRIX, v. E. I. DuPONT de NEMOURS &amp; CO., INC. UNITED STATES, INTERVENOR</t>
  </si>
  <si>
    <t>1948-007</t>
  </si>
  <si>
    <t>1948 U.S. LEXIS 2742</t>
  </si>
  <si>
    <t>KORDEL v. UNITED STATES</t>
  </si>
  <si>
    <t>1948-008</t>
  </si>
  <si>
    <t>1948 U.S. LEXIS 2796</t>
  </si>
  <si>
    <t>UNITED STATES v. URBUTEIT</t>
  </si>
  <si>
    <t>1948-009</t>
  </si>
  <si>
    <t>1948 U.S. LEXIS 2722</t>
  </si>
  <si>
    <t>GRAND RIVER DAM AUTHORITY v. GRAND-HYDRO</t>
  </si>
  <si>
    <t>1948-010</t>
  </si>
  <si>
    <t>1948 U.S. LEXIS 2702</t>
  </si>
  <si>
    <t>VERMILYA-BROWN CO., INC. ET AL. v. CONNELL ET AL.</t>
  </si>
  <si>
    <t>1948-011</t>
  </si>
  <si>
    <t>1948 U.S. LEXIS 2794</t>
  </si>
  <si>
    <t>UPSHAW v. UNITED STATES</t>
  </si>
  <si>
    <t>1948-012</t>
  </si>
  <si>
    <t>1948 U.S. LEXIS 1455</t>
  </si>
  <si>
    <t>UVEGES v. PENNSYLVANIA</t>
  </si>
  <si>
    <t>1948-013</t>
  </si>
  <si>
    <t>1948 U.S. LEXIS 1456</t>
  </si>
  <si>
    <t>McDONALD ET AL. v. UNITED STATES</t>
  </si>
  <si>
    <t>1948-014</t>
  </si>
  <si>
    <t>1948 U.S. LEXIS 2715</t>
  </si>
  <si>
    <t>GOESAERT ET AL. v. CLEARY ET AL., MEMBERS OF THE LIQUOR CONTROL COMMISSION OF MICHIGAN</t>
  </si>
  <si>
    <t>1948-015</t>
  </si>
  <si>
    <t>1948 U.S. LEXIS 2792</t>
  </si>
  <si>
    <t>MICHELSON v. UNITED STATES</t>
  </si>
  <si>
    <t>1948-016</t>
  </si>
  <si>
    <t>1948 U.S. LEXIS 1429</t>
  </si>
  <si>
    <t>FRAZIER v. UNITED STATES</t>
  </si>
  <si>
    <t>1948-017</t>
  </si>
  <si>
    <t>1949 U.S. LEXIS 2884</t>
  </si>
  <si>
    <t>CORAY, ANCILLARY ADMINISTRATOR, v. SOUTHERN PACIFIC CO.</t>
  </si>
  <si>
    <t>1948-018</t>
  </si>
  <si>
    <t>1949 U.S. LEXIS 3023</t>
  </si>
  <si>
    <t>LINCOLN FEDERAL LABOR UNION et al. v. NORTHWESTERN IRON &amp; METAL CO. et al.</t>
  </si>
  <si>
    <t>1948-019</t>
  </si>
  <si>
    <t>1949 U.S. LEXIS 3024</t>
  </si>
  <si>
    <t>AMERICAN FEDERATION OF LABOR ET AL. v. AMERICAN SASH &amp; DOOR CO. ET AL.</t>
  </si>
  <si>
    <t>1948-020</t>
  </si>
  <si>
    <t>1949 U.S. LEXIS 3052</t>
  </si>
  <si>
    <t>JUNGERSEN v. OSTBY &amp; BARTON CO. ET AL.</t>
  </si>
  <si>
    <t>1948-021</t>
  </si>
  <si>
    <t>1949 U.S. LEXIS 2957</t>
  </si>
  <si>
    <t>1948-022</t>
  </si>
  <si>
    <t>1949 U.S. LEXIS 3051</t>
  </si>
  <si>
    <t>HENSLEE, COLLECTOR OF INTERNAL REVENUE, v. UNION PLANTERS NATIONAL BANK &amp; TRUST CO. ET AL.</t>
  </si>
  <si>
    <t>1948-023</t>
  </si>
  <si>
    <t>1949 U.S. LEXIS 3019</t>
  </si>
  <si>
    <t>KLAPPROTT v. UNITED STATES</t>
  </si>
  <si>
    <t>1948-024</t>
  </si>
  <si>
    <t>1949 U.S. LEXIS 2950</t>
  </si>
  <si>
    <t>COMMISSIONER OF INTERNAL REVENUE v. ESTATE OF CHURCH</t>
  </si>
  <si>
    <t>1948-025</t>
  </si>
  <si>
    <t>1949 U.S. LEXIS 3048</t>
  </si>
  <si>
    <t>ESTATE OF SPIEGEL ET AL. v. COMMISSIONER OF INTERNAL REVENUE</t>
  </si>
  <si>
    <t>1948-026</t>
  </si>
  <si>
    <t>1949 U.S. LEXIS 3017</t>
  </si>
  <si>
    <t>LEIMAN ET AL. v. GUTTMAN ET AL.</t>
  </si>
  <si>
    <t>1948-027</t>
  </si>
  <si>
    <t>1949 U.S. LEXIS 3018</t>
  </si>
  <si>
    <t>La CROSSE TELEPHONE CORP. v. WISCONSIN EMPLOYMENT RELATIONS BOARD ET AL.</t>
  </si>
  <si>
    <t>1948-028</t>
  </si>
  <si>
    <t>1949 U.S. LEXIS 3047</t>
  </si>
  <si>
    <t>COMMISSIONER OF INTERNAL REVENUE v. JACOBSON</t>
  </si>
  <si>
    <t>1948-029</t>
  </si>
  <si>
    <t>1949 U.S. LEXIS 2799</t>
  </si>
  <si>
    <t>WILKERSON v. McCARTHY ET AL., TRUSTEES</t>
  </si>
  <si>
    <t>1948-030</t>
  </si>
  <si>
    <t>1949 U.S. LEXIS 3034</t>
  </si>
  <si>
    <t>KOVACS v. COOPER, JUDGE</t>
  </si>
  <si>
    <t>1948-031</t>
  </si>
  <si>
    <t>1949 U.S. LEXIS 2800</t>
  </si>
  <si>
    <t>RAILWAY EXPRESS AGENCY, INC. ET AL. v. NEW YORK</t>
  </si>
  <si>
    <t>1948-032</t>
  </si>
  <si>
    <t>1949 U.S. LEXIS 3015</t>
  </si>
  <si>
    <t>GOGGIN, TRUSTEE IN BANKRUPTCY, v. DIVISION OF LABOR LAW ENFORCEMENT OF CALIFORNIA</t>
  </si>
  <si>
    <t>1948-033</t>
  </si>
  <si>
    <t>1949 U.S. LEXIS 2962</t>
  </si>
  <si>
    <t>CALLAWAY, TRUSTEE, ET AL. v. BENTON ET AL.</t>
  </si>
  <si>
    <t>1948-034</t>
  </si>
  <si>
    <t>1949 U.S. LEXIS 3044</t>
  </si>
  <si>
    <t>FISHER v. PACE, SHERIFF</t>
  </si>
  <si>
    <t>1948-035</t>
  </si>
  <si>
    <t>1949 U.S. LEXIS 2971</t>
  </si>
  <si>
    <t>OTT, COMMISSIONER OF PUBLIC FINANCE, et al. v. MISSISSIPPI VALLEY BARGE LINE CO. et al.</t>
  </si>
  <si>
    <t>1948-036</t>
  </si>
  <si>
    <t>1949 U.S. LEXIS 2956</t>
  </si>
  <si>
    <t>WISCONSIN ELECTRIC POWER CO. v. UNITED STATES</t>
  </si>
  <si>
    <t>1948-037</t>
  </si>
  <si>
    <t>1949 U.S. LEXIS 3014</t>
  </si>
  <si>
    <t>McCOMB, WAGE AND HOUR ADMINISTRATOR, v. JACKSONVILLE PAPER CO. ET AL.</t>
  </si>
  <si>
    <t>1948-038</t>
  </si>
  <si>
    <t>1949 U.S. LEXIS 2931</t>
  </si>
  <si>
    <t>LAWSON, DEPUTY COMMISSIONER, UNITED STATES EMPLOYEES' COMPENSATION COMMISSION, v. SUWANNEE FRUIT &amp; STEAMSHIP CO. ET AL.</t>
  </si>
  <si>
    <t>1948-039</t>
  </si>
  <si>
    <t>1949 U.S. LEXIS 2753</t>
  </si>
  <si>
    <t>REYNOLDS, ADMINISTRATRIX, v. ATLANTIC COAST LINE RAILROAD CO.</t>
  </si>
  <si>
    <t>1948-040</t>
  </si>
  <si>
    <t>1949 U.S. LEXIS 2943</t>
  </si>
  <si>
    <t>UNITED STATES EX REL. HIRSHBERG v. COOKE, COMMANDING OFFICER</t>
  </si>
  <si>
    <t>1948-041</t>
  </si>
  <si>
    <t>1949 U.S. LEXIS 3011</t>
  </si>
  <si>
    <t>DANIEL, ATTORNEY GENERAL, ET AL. v. FAMILY SECURITY LIFE INSURANCE CO. ET AL.</t>
  </si>
  <si>
    <t>1948-042</t>
  </si>
  <si>
    <t>1949 U.S. LEXIS 3012</t>
  </si>
  <si>
    <t>NATIONAL LABOR RELATIONS BOARD v. STOWE SPINNING CO. ET AL.</t>
  </si>
  <si>
    <t>1948-043</t>
  </si>
  <si>
    <t>1949 U.S. LEXIS 3013</t>
  </si>
  <si>
    <t>INTERNATIONAL UNION, U. A. W. A., A. F. OF L., LOCAL 232, ET AL. v. WISCONSIN EMPLOYMENT RELATIONS BOARD ET AL.</t>
  </si>
  <si>
    <t>1948-044</t>
  </si>
  <si>
    <t>1949 U.S. LEXIS 3041</t>
  </si>
  <si>
    <t>GRAVER TANK &amp; MFG. CO., INC. ET AL. v. LINDE AIR PRODUCTS CO.</t>
  </si>
  <si>
    <t>1948-045</t>
  </si>
  <si>
    <t>1949 U.S. LEXIS 2929</t>
  </si>
  <si>
    <t>FOLEY BROS., INC. ET AL. v. FILARDO</t>
  </si>
  <si>
    <t>1948-046</t>
  </si>
  <si>
    <t>1949 U.S. LEXIS 2930</t>
  </si>
  <si>
    <t>ALGOMA PLYWOOD &amp; VENEER CO. v. WISCONSIN EMPLOYMENT RELATIONS BOARD</t>
  </si>
  <si>
    <t>1948-047</t>
  </si>
  <si>
    <t>1949 U.S. LEXIS 3010</t>
  </si>
  <si>
    <t>CITY OF NEW YORK v. SAPER, TRUSTEE IN BANKRUPTCY</t>
  </si>
  <si>
    <t>1948-048</t>
  </si>
  <si>
    <t>1949 U.S. LEXIS 2942</t>
  </si>
  <si>
    <t>OKLAHOMA TAX COMMISSION v. TEXAS COMPANY</t>
  </si>
  <si>
    <t>1948-049</t>
  </si>
  <si>
    <t>1949 U.S. LEXIS 2970</t>
  </si>
  <si>
    <t>STAINBACK, GOVERNOR OF THE TERRITORY OF HAWAII, ET AL. v. MO HOCK KE LOK PO, AN ELEEMOSYNARY CORPORATION, ET AL.</t>
  </si>
  <si>
    <t>1948-050</t>
  </si>
  <si>
    <t>1949 U.S. LEXIS 2928</t>
  </si>
  <si>
    <t>BLACK DIAMOND STEAMSHIP CORP. v. ROBERT STEWART &amp; SONS, LTD. ET AL.</t>
  </si>
  <si>
    <t>1948-051</t>
  </si>
  <si>
    <t>1949 U.S. LEXIS 3040</t>
  </si>
  <si>
    <t>COMMISSIONER OF INTERNAL REVENUE v. PHIPPS</t>
  </si>
  <si>
    <t>1948-052</t>
  </si>
  <si>
    <t>1949 U.S. LEXIS 3039</t>
  </si>
  <si>
    <t>NATIONAL CARBIDE CORP. v. COMMISSIONER OF INTERNAL REVENUE</t>
  </si>
  <si>
    <t>1948-053</t>
  </si>
  <si>
    <t>1949 U.S. LEXIS 3006</t>
  </si>
  <si>
    <t>KRULEWITCH v. UNITED STATES</t>
  </si>
  <si>
    <t>1948-054</t>
  </si>
  <si>
    <t>1949 U.S. LEXIS 3007</t>
  </si>
  <si>
    <t>UNITED STATES v. WOMEN'S SPORTSWEAR MANUFACTURERS ASSOCIATION ET AL.</t>
  </si>
  <si>
    <t>1948-055</t>
  </si>
  <si>
    <t>1949 U.S. LEXIS 2969</t>
  </si>
  <si>
    <t>CHICAGO, MILWAUKEE, ST. PAUL &amp; PACIFIC RAILROAD CO. ET AL. v. ACME FAST FREIGHT, INC.</t>
  </si>
  <si>
    <t>1948-056</t>
  </si>
  <si>
    <t>1949 U.S. LEXIS 3003</t>
  </si>
  <si>
    <t>GIBONEY ET AL. v. EMPIRE STORAGE &amp; ICE CO.</t>
  </si>
  <si>
    <t>1948-057</t>
  </si>
  <si>
    <t>1949 U.S. LEXIS 3004</t>
  </si>
  <si>
    <t>UNITED STATES v. KNIGHT</t>
  </si>
  <si>
    <t>1948-058</t>
  </si>
  <si>
    <t>1949 U.S. LEXIS 2927</t>
  </si>
  <si>
    <t>FARRELL v. UNITED STATES ET AL.</t>
  </si>
  <si>
    <t>1948-059</t>
  </si>
  <si>
    <t>1949 U.S. LEXIS 3005</t>
  </si>
  <si>
    <t>H. P. HOOD &amp; SONS, INC. v. DU MOND, COMMISSIONER OF AGRICULTURE AND MARKETS</t>
  </si>
  <si>
    <t>1948-060</t>
  </si>
  <si>
    <t>1949 U.S. LEXIS 2955</t>
  </si>
  <si>
    <t>FEDERAL POWER COMMISSION ET AL. v. INTERSTATE NATURAL GAS CO. ET AL.</t>
  </si>
  <si>
    <t>1948-061</t>
  </si>
  <si>
    <t>1949 U.S. LEXIS 2968</t>
  </si>
  <si>
    <t>TRANSCONTINENTAL &amp; WESTERN AIR, INC. v. CIVIL AERONAUTICS BOARD</t>
  </si>
  <si>
    <t>1948-062</t>
  </si>
  <si>
    <t>1949 U.S. LEXIS 2532</t>
  </si>
  <si>
    <t>NYE &amp; NISSEN, A CORPORATION, ET AL. v. UNITED STATES</t>
  </si>
  <si>
    <t>1948-063</t>
  </si>
  <si>
    <t>1949 U.S. LEXIS 2533</t>
  </si>
  <si>
    <t>DEFENSE SUPPLIES CORP. ET AL. v. LAWRENCE WAREHOUSE CO. ET AL.</t>
  </si>
  <si>
    <t>1948-064</t>
  </si>
  <si>
    <t>1949 U.S. LEXIS 2961</t>
  </si>
  <si>
    <t>UNITED STATES v. JONES, RECEIVER</t>
  </si>
  <si>
    <t>1948-065</t>
  </si>
  <si>
    <t>1949 U.S. LEXIS 2534</t>
  </si>
  <si>
    <t>RICE v. RICE</t>
  </si>
  <si>
    <t>1948-066</t>
  </si>
  <si>
    <t>1949 U.S. LEXIS 2535</t>
  </si>
  <si>
    <t>FOUNTAIN v. FILSON ET UX.</t>
  </si>
  <si>
    <t>1948-067</t>
  </si>
  <si>
    <t>1949 U.S. LEXIS 2499</t>
  </si>
  <si>
    <t>WADE v. HUNTER, WARDEN</t>
  </si>
  <si>
    <t>1948-068</t>
  </si>
  <si>
    <t>1949 U.S. LEXIS 2500</t>
  </si>
  <si>
    <t>HUMPHREY, WARDEN, v. SMITH</t>
  </si>
  <si>
    <t>1948-069</t>
  </si>
  <si>
    <t>1949 U.S. LEXIS 2501</t>
  </si>
  <si>
    <t>GRIFFIN v. UNITED STATES</t>
  </si>
  <si>
    <t>1948-070</t>
  </si>
  <si>
    <t>1949 U.S. LEXIS 2926</t>
  </si>
  <si>
    <t>CALIFORNIA v. ZOOK ET AL.</t>
  </si>
  <si>
    <t>1948-071</t>
  </si>
  <si>
    <t>1949 U.S. LEXIS 3038</t>
  </si>
  <si>
    <t>UNITED STATES v. WALLACE &amp; TIERNAN CO. ET AL.</t>
  </si>
  <si>
    <t>1948-072</t>
  </si>
  <si>
    <t>1949 U.S. LEXIS 2453</t>
  </si>
  <si>
    <t>1948-073</t>
  </si>
  <si>
    <t>1949 U.S. LEXIS 2447</t>
  </si>
  <si>
    <t>UNITED STATES EX REL. JOHNSON v. SHAUGHNESSY, ACTING DISTRICT DIRECTOR OF IMMIGRATION AND NATURALIZATION</t>
  </si>
  <si>
    <t>1948-074</t>
  </si>
  <si>
    <t>1949 U.S. LEXIS 2400</t>
  </si>
  <si>
    <t>TERMINIELLO v. CHICAGO</t>
  </si>
  <si>
    <t>1948-075</t>
  </si>
  <si>
    <t>1949 U.S. LEXIS 2401</t>
  </si>
  <si>
    <t>UNION NATIONAL BANK v. LAMB</t>
  </si>
  <si>
    <t>1948-076</t>
  </si>
  <si>
    <t>1949 U.S. LEXIS 2402</t>
  </si>
  <si>
    <t>BROOKS v. UNITED STATES</t>
  </si>
  <si>
    <t>1948-077</t>
  </si>
  <si>
    <t>1949 U.S. LEXIS 3096</t>
  </si>
  <si>
    <t>EX PARTE COLLETT</t>
  </si>
  <si>
    <t>1948-078</t>
  </si>
  <si>
    <t>1949 U.S. LEXIS 2346</t>
  </si>
  <si>
    <t>KILPATRICK v. TEXAS &amp; PACIFIC RAILWAY CO.</t>
  </si>
  <si>
    <t>1948-079</t>
  </si>
  <si>
    <t>1949 U.S. LEXIS 2947</t>
  </si>
  <si>
    <t>1948-080</t>
  </si>
  <si>
    <t>1949 U.S. LEXIS 2954</t>
  </si>
  <si>
    <t>HYNES, REGIONAL DIRECTOR, FISH AND WILDLIFE SERVICE, DEPARTMENT OF THE INTERIOR, v. GRIMES PACKING CO. ET AL.</t>
  </si>
  <si>
    <t>1948-081</t>
  </si>
  <si>
    <t>1949 U.S. LEXIS 2939</t>
  </si>
  <si>
    <t>SMITH v. UNITED STATES</t>
  </si>
  <si>
    <t>1948-082</t>
  </si>
  <si>
    <t>1949 U.S. LEXIS 2347</t>
  </si>
  <si>
    <t>EMPRESA SIDERURGICA, S. A., ET AL. v. COUNTY OF MERCED ET AL.</t>
  </si>
  <si>
    <t>1948-083</t>
  </si>
  <si>
    <t>1949 U.S. LEXIS 2940</t>
  </si>
  <si>
    <t>URIE v. THOMPSON, TRUSTEE</t>
  </si>
  <si>
    <t>1948-084</t>
  </si>
  <si>
    <t>1949 U.S. LEXIS 2941</t>
  </si>
  <si>
    <t>UNITED STATES v. PENN FOUNDRY &amp; MANUFACTURING CO., INC.</t>
  </si>
  <si>
    <t>1948-085</t>
  </si>
  <si>
    <t>1949 U.S. LEXIS 2994</t>
  </si>
  <si>
    <t>NATIONAL LABOR RELATIONS BOARD v. CROMPTON-HIGHLAND MILLS, INC.</t>
  </si>
  <si>
    <t>1948-086</t>
  </si>
  <si>
    <t>1949 U.S. LEXIS 2307</t>
  </si>
  <si>
    <t>YOUNG v. RAGEN, WARDEN</t>
  </si>
  <si>
    <t>1948-087</t>
  </si>
  <si>
    <t>1949 U.S. LEXIS 2308</t>
  </si>
  <si>
    <t>WILLIAMS v. NEW YORK</t>
  </si>
  <si>
    <t>1948-088</t>
  </si>
  <si>
    <t>1949 U.S. LEXIS 2938</t>
  </si>
  <si>
    <t>CITY OF MORGANTOWN v. ROYAL INSURANCE CO., LTD.</t>
  </si>
  <si>
    <t>1948-089</t>
  </si>
  <si>
    <t>1949 U.S. LEXIS 2953</t>
  </si>
  <si>
    <t>FEDERAL COMMUNICATIONS COMMISSION v. WJR, THE GOODWILL STATION, INC. ET AL.</t>
  </si>
  <si>
    <t>1948-090</t>
  </si>
  <si>
    <t>1949 U.S. LEXIS 2257</t>
  </si>
  <si>
    <t>JOY OIL CO., LTD. v. STATE TAX COMMISSION</t>
  </si>
  <si>
    <t>1948-091</t>
  </si>
  <si>
    <t>1949 U.S. LEXIS 2963</t>
  </si>
  <si>
    <t>STANDARD OIL COMPANY OF CALIFORNIA ET AL. v. UNITED STATES</t>
  </si>
  <si>
    <t>1948-092</t>
  </si>
  <si>
    <t>1949 U.S. LEXIS 2936</t>
  </si>
  <si>
    <t>UNITED STATES v. CORS</t>
  </si>
  <si>
    <t>1948-093</t>
  </si>
  <si>
    <t>1949 U.S. LEXIS 2937</t>
  </si>
  <si>
    <t>UNITED STATES v. WITTEK</t>
  </si>
  <si>
    <t>1948-094</t>
  </si>
  <si>
    <t>1949 U.S. LEXIS 2992</t>
  </si>
  <si>
    <t>COMMISSIONER OF INTERNAL REVENUE v. WODEHOUSE</t>
  </si>
  <si>
    <t>1948-095</t>
  </si>
  <si>
    <t>1949 U.S. LEXIS 2923</t>
  </si>
  <si>
    <t>UNITED STATES v. INTERSTATE COMMERCE COMMISSION ET AL.</t>
  </si>
  <si>
    <t>1948-096</t>
  </si>
  <si>
    <t>1949 U.S. LEXIS 2988</t>
  </si>
  <si>
    <t>PROPPER, RECEIVER, v. CLARK, ATTORNEY GENERAL, AS SUCCESSOR TO THE ALIEN PROPERTY CUSTODIAN, ET AL.</t>
  </si>
  <si>
    <t>1948-097</t>
  </si>
  <si>
    <t>1949 U.S. LEXIS 2951</t>
  </si>
  <si>
    <t>FEDERAL POWER COMMISSION v. PANHANDLE EASTERN PIPE LINE CO. ET AL.</t>
  </si>
  <si>
    <t>1948-098</t>
  </si>
  <si>
    <t>1949 U.S. LEXIS 2989</t>
  </si>
  <si>
    <t>AERONAUTICAL INDUSTRIAL DISTRICT LODGE 727 v. CAMPBELL ET AL.</t>
  </si>
  <si>
    <t>1948-099</t>
  </si>
  <si>
    <t>1949 U.S. LEXIS 2147</t>
  </si>
  <si>
    <t>RAGAN v. MERCHANTS TRANSFER &amp; WAREHOUSE CO.</t>
  </si>
  <si>
    <t>1948-100</t>
  </si>
  <si>
    <t>1949 U.S. LEXIS 2148</t>
  </si>
  <si>
    <t>WOODS v. INTERSTATE REALTY CO.</t>
  </si>
  <si>
    <t>1948-101</t>
  </si>
  <si>
    <t>1949 U.S. LEXIS 2149</t>
  </si>
  <si>
    <t>COHEN, EXECUTRIX, ET AL. v. BENEFICIAL INDUSTRIAL LOAN CORP. ET AL.</t>
  </si>
  <si>
    <t>1948-102</t>
  </si>
  <si>
    <t>1949 U.S. LEXIS 2150</t>
  </si>
  <si>
    <t>WHEELING STEEL CORP. v. GLANDER, TAX COMMISSIONER OF OHIO</t>
  </si>
  <si>
    <t>1948-103</t>
  </si>
  <si>
    <t>1949 U.S. LEXIS 2924</t>
  </si>
  <si>
    <t>NATIONAL MUTUAL INSURANCE CO. v. TIDEWATER TRANSFER CO., INC.</t>
  </si>
  <si>
    <t>1948-104</t>
  </si>
  <si>
    <t>1949 U.S. LEXIS 2990</t>
  </si>
  <si>
    <t>NATIONAL LABOR RELATIONS BOARD v. PITTSBURGH STEAMSHIP CO.</t>
  </si>
  <si>
    <t>1948-105</t>
  </si>
  <si>
    <t>1949 U.S. LEXIS 2952</t>
  </si>
  <si>
    <t>INTERSTATE OIL PIPE LINE CO. v. STONE, CHAIRMAN STATE TAX COMMISSION</t>
  </si>
  <si>
    <t>1948-106</t>
  </si>
  <si>
    <t>1949 U.S. LEXIS 2935</t>
  </si>
  <si>
    <t>LARSON, WAR ASSETS ADMINISTRATOR AND SURPLUS PROPERTY ADMINISTRATOR, v. DOMESTIC AND FOREIGN COMMERCE CORP.</t>
  </si>
  <si>
    <t>1948-107</t>
  </si>
  <si>
    <t>1949 U.S. LEXIS 3078</t>
  </si>
  <si>
    <t>COMMISSIONER OF INTERNAL REVENUE v. CULBERTSON ET UX.</t>
  </si>
  <si>
    <t>1948-108</t>
  </si>
  <si>
    <t>1949 U.S. LEXIS 2986</t>
  </si>
  <si>
    <t>FARMERS RESERVOIR &amp; IRRIGATION CO. v. McCOMB, WAGE &amp; HOUR ADMINISTRATOR</t>
  </si>
  <si>
    <t>1948-109</t>
  </si>
  <si>
    <t>1949 U.S. LEXIS 2086</t>
  </si>
  <si>
    <t>GIBBS v. BURKE, WARDEN</t>
  </si>
  <si>
    <t>1948-110</t>
  </si>
  <si>
    <t>1949 U.S. LEXIS 2922</t>
  </si>
  <si>
    <t>COSMOPOLITAN SHIPPING CO. v. McALLISTER</t>
  </si>
  <si>
    <t>1948-111</t>
  </si>
  <si>
    <t>1949 U.S. LEXIS 2087</t>
  </si>
  <si>
    <t>WEADE ET AL. v. DICHMANN, WRIGHT &amp; PUGH, INC.</t>
  </si>
  <si>
    <t>1948-112</t>
  </si>
  <si>
    <t>1949 U.S. LEXIS 2945</t>
  </si>
  <si>
    <t>FINK v. SHEPARD STEAMSHIP CO.</t>
  </si>
  <si>
    <t>1948-113</t>
  </si>
  <si>
    <t>1949 U.S. LEXIS 2078</t>
  </si>
  <si>
    <t>KIMBALL LAUNDRY CO. v. UNITED STATES</t>
  </si>
  <si>
    <t>1948-114</t>
  </si>
  <si>
    <t>1949 U.S. LEXIS 2079</t>
  </si>
  <si>
    <t>WOLF v. COLORADO</t>
  </si>
  <si>
    <t>1948-115</t>
  </si>
  <si>
    <t>1949 U.S. LEXIS 2080</t>
  </si>
  <si>
    <t>WATTS v. INDIANA</t>
  </si>
  <si>
    <t>1948-116</t>
  </si>
  <si>
    <t>1949 U.S. LEXIS 2081</t>
  </si>
  <si>
    <t>TURNER v. PENNSYLVANIA</t>
  </si>
  <si>
    <t>1948-117</t>
  </si>
  <si>
    <t>1949 U.S. LEXIS 2082</t>
  </si>
  <si>
    <t>HARRIS v. SOUTH CAROLINA</t>
  </si>
  <si>
    <t>1948-118</t>
  </si>
  <si>
    <t>1949 U.S. LEXIS 2083</t>
  </si>
  <si>
    <t>LUSTIG v. UNITED STATES</t>
  </si>
  <si>
    <t>1948-119</t>
  </si>
  <si>
    <t>1949 U.S. LEXIS 2984</t>
  </si>
  <si>
    <t>CHRISTOFFEL v. UNITED STATES</t>
  </si>
  <si>
    <t>1948-120</t>
  </si>
  <si>
    <t>1949 U.S. LEXIS 2985</t>
  </si>
  <si>
    <t>SECURITIES AND EXCHANGE COMMISSION v. CENTRAL-ILLINOIS SECURITIES CORP. ET AL.</t>
  </si>
  <si>
    <t>1948-121</t>
  </si>
  <si>
    <t>1949 U.S. LEXIS 2084</t>
  </si>
  <si>
    <t>BRINEGAR v. UNITED STATES</t>
  </si>
  <si>
    <t>1948-122</t>
  </si>
  <si>
    <t>1949 U.S. LEXIS 2085</t>
  </si>
  <si>
    <t>EISLER v. UNITED STATES</t>
  </si>
  <si>
    <t>1948-146</t>
  </si>
  <si>
    <t>1949 U.S. LEXIS 3081</t>
  </si>
  <si>
    <t>CLAYTON MARK &amp; CO. et al. v. FEDERAL TRADE COMMISSION.</t>
  </si>
  <si>
    <t>1948-170</t>
  </si>
  <si>
    <t>1949 U.S. LEXIS 2777</t>
  </si>
  <si>
    <t>TAYLOR v. DENNIS, WARDEN.</t>
  </si>
  <si>
    <t>1948-171</t>
  </si>
  <si>
    <t>1948 U.S. LEXIS 1643</t>
  </si>
  <si>
    <t>DOUBLEDAY &amp; CO., INC. v. NEW YORK</t>
  </si>
  <si>
    <t>1948-172</t>
  </si>
  <si>
    <t>1948 U.S. LEXIS 2854</t>
  </si>
  <si>
    <t>MARZANI v. UNITED STATES</t>
  </si>
  <si>
    <t>1948-173</t>
  </si>
  <si>
    <t>1949 U.S. LEXIS 2454</t>
  </si>
  <si>
    <t>STEMMER v. NEW YORK</t>
  </si>
  <si>
    <t>1949-001</t>
  </si>
  <si>
    <t>1949 U.S. LEXIS 2921</t>
  </si>
  <si>
    <t>UNITED STATES v. SPELAR, ADMINISTRATRIX</t>
  </si>
  <si>
    <t>1949-002</t>
  </si>
  <si>
    <t>1949 U.S. LEXIS 2959</t>
  </si>
  <si>
    <t>ROTH, ATTORNEY GENERAL OF MICHIGAN, v. DELANO, COMPTROLLER OF THE CURRENCY, ET AL.</t>
  </si>
  <si>
    <t>1949-003</t>
  </si>
  <si>
    <t>1949 U.S. LEXIS 2980</t>
  </si>
  <si>
    <t>GRAHAM ET AL. v. BROTHERHOOD OF LOCOMOTIVE FIREMEN &amp; ENGINEMEN</t>
  </si>
  <si>
    <t>1949-004</t>
  </si>
  <si>
    <t>1949 U.S. LEXIS 1735</t>
  </si>
  <si>
    <t>McGRATH, ATTORNEY GENERAL, AS SUCCESSOR TO THE ALIEN PROPERTY CUSTODIAN, v. MANUFACTURERS TRUST CO.</t>
  </si>
  <si>
    <t>1949-005</t>
  </si>
  <si>
    <t>1949 U.S. LEXIS 1736</t>
  </si>
  <si>
    <t>TREICHLER, EXECUTOR, v. WISCONSIN</t>
  </si>
  <si>
    <t>1949-006</t>
  </si>
  <si>
    <t>1949 U.S. LEXIS 3037</t>
  </si>
  <si>
    <t>COMMISSIONER OF INTERNAL REVENUE v. CONNELLY ET UX.</t>
  </si>
  <si>
    <t>1949-007</t>
  </si>
  <si>
    <t>1949 U.S. LEXIS 1737</t>
  </si>
  <si>
    <t>BOYD v. GRAND TRUNK WESTERN RAILROAD COMPANY</t>
  </si>
  <si>
    <t>1949-008</t>
  </si>
  <si>
    <t>1949 U.S. LEXIS 3084</t>
  </si>
  <si>
    <t>FAULKNER v. GIBBS</t>
  </si>
  <si>
    <t>1949-009</t>
  </si>
  <si>
    <t>1949 U.S. LEXIS 3083</t>
  </si>
  <si>
    <t>REILLY, POSTMASTER, v. PINKUS, TRADING AS AMERICAN HEALTH AIDS CO., ALSO KNOWN AS ENERGY FOOD CENTER</t>
  </si>
  <si>
    <t>1949-010</t>
  </si>
  <si>
    <t>1949 U.S. LEXIS 2978</t>
  </si>
  <si>
    <t>OAKLEY v. LOUISVILLE &amp; NASHVILLE RAILROAD CO. ET AL.</t>
  </si>
  <si>
    <t>1949-011</t>
  </si>
  <si>
    <t>1949 U.S. LEXIS 2964</t>
  </si>
  <si>
    <t>UNITED STATES ET AL. v. CAPITAL TRANSIT COMPANY ET AL.</t>
  </si>
  <si>
    <t>1949-012</t>
  </si>
  <si>
    <t>1949 U.S. LEXIS 1665</t>
  </si>
  <si>
    <t>BROWN v. WESTERN RAILWAY OF ALABAMA</t>
  </si>
  <si>
    <t>1949-013</t>
  </si>
  <si>
    <t>1949 U.S. LEXIS 2976</t>
  </si>
  <si>
    <t>MANUFACTURERS TRUST CO., TRUSTEE, v. BECKER ET AL.</t>
  </si>
  <si>
    <t>1949-014</t>
  </si>
  <si>
    <t>1949 U.S. LEXIS 2977</t>
  </si>
  <si>
    <t>KINGSLAND, COMMISSIONER OF PATENTS, v. DORSEY</t>
  </si>
  <si>
    <t>1949-015</t>
  </si>
  <si>
    <t>1949 U.S. LEXIS 2974</t>
  </si>
  <si>
    <t>PARKER ET AL. v. COUNTY OF LOS ANGELES ET AL.</t>
  </si>
  <si>
    <t>1949-016</t>
  </si>
  <si>
    <t>1949 U.S. LEXIS 3066</t>
  </si>
  <si>
    <t>UNITED STATES v. YELLOW CAB CO. ET AL.</t>
  </si>
  <si>
    <t>1949-017</t>
  </si>
  <si>
    <t>1949 U.S. LEXIS 3028</t>
  </si>
  <si>
    <t>1949-018</t>
  </si>
  <si>
    <t>1949 U.S. LEXIS 2920</t>
  </si>
  <si>
    <t>COLGATE-PALMOLIVE-PEET CO. v. NATIONAL LABOR RELATIONS BOARD ET AL.</t>
  </si>
  <si>
    <t>1949-019</t>
  </si>
  <si>
    <t>1949 U.S. LEXIS 2919</t>
  </si>
  <si>
    <t>UNITED STATES v. AETNA CASUALTY &amp; SURETY CO.</t>
  </si>
  <si>
    <t>1949-020</t>
  </si>
  <si>
    <t>1949 U.S. LEXIS 1596</t>
  </si>
  <si>
    <t>O'DONNELL, ADMINISTRATRIX, v. ELGIN, JOLIET &amp; EASTERN RAILWAY CO.</t>
  </si>
  <si>
    <t>1949-021</t>
  </si>
  <si>
    <t>1949 U.S. LEXIS 2944</t>
  </si>
  <si>
    <t>UNITED STATES v. TORONTO, HAMILTON &amp; BUFFALO NAVIGATION CO.</t>
  </si>
  <si>
    <t>1949-022</t>
  </si>
  <si>
    <t>1949 U.S. LEXIS 3065</t>
  </si>
  <si>
    <t>WILMETTE PARK DISTRICT v. CAMPBELL, COLLECTOR OF INTERNAL REVENUE</t>
  </si>
  <si>
    <t>1949-023</t>
  </si>
  <si>
    <t>1949 U.S. LEXIS 2933</t>
  </si>
  <si>
    <t>ALCOA STEAMSHIP CO., INC. v. UNITED STATES</t>
  </si>
  <si>
    <t>1949-024</t>
  </si>
  <si>
    <t>1949 U.S. LEXIS 1555</t>
  </si>
  <si>
    <t>CARTER v. ATLANTA &amp; ST. ANDREWS BAY RAILWAY CO.</t>
  </si>
  <si>
    <t>1949-025</t>
  </si>
  <si>
    <t>1949 U.S. LEXIS 1556</t>
  </si>
  <si>
    <t>HUBSCH v. UNITED STATES</t>
  </si>
  <si>
    <t>1949-026</t>
  </si>
  <si>
    <t>1950 U.S. LEXIS 2602</t>
  </si>
  <si>
    <t>REO MOTORS, INC. v. COMMISSIONER OF INTERNAL REVENUE</t>
  </si>
  <si>
    <t>1949-027</t>
  </si>
  <si>
    <t>1950 U.S. LEXIS 2603</t>
  </si>
  <si>
    <t>UNITED STATES v. CUMBERLAND PUBLIC SERVICE CO.</t>
  </si>
  <si>
    <t>1949-028</t>
  </si>
  <si>
    <t>1950 U.S. LEXIS 2470</t>
  </si>
  <si>
    <t>UNITED STATES v. MOORMAN ET AL., DOING BUSINESS AS J. W. MOORMAN &amp; SON</t>
  </si>
  <si>
    <t>1949-029</t>
  </si>
  <si>
    <t>1950 U.S. LEXIS 2482</t>
  </si>
  <si>
    <t>FEDERAL POWER COMMISSION v. EAST OHIO GAS CO. ET AL.</t>
  </si>
  <si>
    <t>1949-030</t>
  </si>
  <si>
    <t>1950 U.S. LEXIS 2420</t>
  </si>
  <si>
    <t>SAVORGNAN v. UNITED STATES ET AL.</t>
  </si>
  <si>
    <t>1949-031</t>
  </si>
  <si>
    <t>1950 U.S. LEXIS 2546</t>
  </si>
  <si>
    <t>DICKINSON v. PETROLEUM CONVERSION CORP.</t>
  </si>
  <si>
    <t>1949-032</t>
  </si>
  <si>
    <t>1950 U.S. LEXIS 2392</t>
  </si>
  <si>
    <t>UNITED STATES EX REL. EICHENLAUB v. SHAUGHNESSY, ACTING DISTRICT DIRECTOR OF IMMIGRATION AND NATURALIZATION</t>
  </si>
  <si>
    <t>1949-033</t>
  </si>
  <si>
    <t>1950 U.S. LEXIS 2481</t>
  </si>
  <si>
    <t>UNITED STATES EX REL. KNAUFF v. SHAUGHNESSY, ACTING DISTRICT DIRECTOR OF IMMIGRATION AND NATURALIZATION</t>
  </si>
  <si>
    <t>1949-034</t>
  </si>
  <si>
    <t>1950 U.S. LEXIS 2601</t>
  </si>
  <si>
    <t>BRYAN v. UNITED STATES</t>
  </si>
  <si>
    <t>1949-035</t>
  </si>
  <si>
    <t>1950 U.S. LEXIS 2544</t>
  </si>
  <si>
    <t>MANNING, COLLECTOR OF INTERNAL REVENUE, v. SEELEY TUBE &amp; BOX CO.</t>
  </si>
  <si>
    <t>1949-036</t>
  </si>
  <si>
    <t>1950 U.S. LEXIS 2492</t>
  </si>
  <si>
    <t>CIVIL AERONAUTICS BOARD v. STATE AIRLINES, INC.</t>
  </si>
  <si>
    <t>1949-037</t>
  </si>
  <si>
    <t>1950 U.S. LEXIS 2545</t>
  </si>
  <si>
    <t>REGENTS OF THE UNIVERSITY SYSTEM OF GEORGIA v. CARROLL ET AL.</t>
  </si>
  <si>
    <t>1949-038</t>
  </si>
  <si>
    <t>1950 U.S. LEXIS 2343</t>
  </si>
  <si>
    <t>SECRETARY OF AGRICULTURE v. CENTRAL ROIG REFINING CO. ET AL.</t>
  </si>
  <si>
    <t>1949-039</t>
  </si>
  <si>
    <t>1950 U.S. LEXIS 2480</t>
  </si>
  <si>
    <t>CHAPMAN, SECRETARY OF THE INTERIOR, v. SHERIDAN-WYOMING COAL CO., INC.</t>
  </si>
  <si>
    <t>1949-040</t>
  </si>
  <si>
    <t>1950 U.S. LEXIS 2600</t>
  </si>
  <si>
    <t>UNITED STATES v. MORTON SALT CO.</t>
  </si>
  <si>
    <t>1949-041</t>
  </si>
  <si>
    <t>1950 U.S. LEXIS 2469</t>
  </si>
  <si>
    <t>WISSNER ET AL. v. WISSNER</t>
  </si>
  <si>
    <t>1949-042</t>
  </si>
  <si>
    <t>1950 U.S. LEXIS 2344</t>
  </si>
  <si>
    <t>NEW JERSEY REALTY TITLE INSURANCE CO. v. DIVISION OF TAX APPEALS OF NEW JERSEY ET AL.</t>
  </si>
  <si>
    <t>1949-043</t>
  </si>
  <si>
    <t>1950 U.S. LEXIS 2345</t>
  </si>
  <si>
    <t>UNITED STATES v. ALPERS</t>
  </si>
  <si>
    <t>1949-044</t>
  </si>
  <si>
    <t>1950 U.S. LEXIS 2493</t>
  </si>
  <si>
    <t>UNITED STATES ET AL. v. PACIFIC COAST WHOLESALERS' ASSOCIATION ET AL.</t>
  </si>
  <si>
    <t>1949-045</t>
  </si>
  <si>
    <t>1950 U.S. LEXIS 2599</t>
  </si>
  <si>
    <t>UNITED STATES v. BENEDICT ET AL., TRUSTEES, ET AL.</t>
  </si>
  <si>
    <t>1949-046</t>
  </si>
  <si>
    <t>1950 U.S. LEXIS 2295</t>
  </si>
  <si>
    <t>DISTRICT OF COLUMBIA v. LITTLE</t>
  </si>
  <si>
    <t>1949-047</t>
  </si>
  <si>
    <t>1950 U.S. LEXIS 2296</t>
  </si>
  <si>
    <t>SOLESBEE v. BALKCOM, WARDEN</t>
  </si>
  <si>
    <t>1949-048</t>
  </si>
  <si>
    <t>1950 U.S. LEXIS 2297</t>
  </si>
  <si>
    <t>WONG YANG SUNG v. McGRATH, ATTORNEY GENERAL, ET AL.</t>
  </si>
  <si>
    <t>1949-049</t>
  </si>
  <si>
    <t>1950 U.S. LEXIS 2298</t>
  </si>
  <si>
    <t>UNITED STATES v. RABINOWITZ</t>
  </si>
  <si>
    <t>1949-050</t>
  </si>
  <si>
    <t>1950 U.S. LEXIS 2240</t>
  </si>
  <si>
    <t>UNITED STATES v. BURNISON et al.</t>
  </si>
  <si>
    <t>1949-051</t>
  </si>
  <si>
    <t>1950 U.S. LEXIS 2241</t>
  </si>
  <si>
    <t>AFFOLDER v. NEW YORK, CHICAGO &amp; ST. LOUIS RAILROAD CO.</t>
  </si>
  <si>
    <t>1949-052</t>
  </si>
  <si>
    <t>1950 U.S. LEXIS 2242</t>
  </si>
  <si>
    <t>HIATT, WARDEN, v. BROWN</t>
  </si>
  <si>
    <t>1949-053</t>
  </si>
  <si>
    <t>1950 U.S. LEXIS 2491</t>
  </si>
  <si>
    <t>REIDER v. THOMPSON, TRUSTEE, MISSOURI PACIFIC RAILROAD CO.</t>
  </si>
  <si>
    <t>1949-054</t>
  </si>
  <si>
    <t>1950 U.S. LEXIS 2176</t>
  </si>
  <si>
    <t>UNITED STATES v. COMMODITIES TRADING CORP. ET AL.</t>
  </si>
  <si>
    <t>1949-055</t>
  </si>
  <si>
    <t>1950 U.S. LEXIS 2539</t>
  </si>
  <si>
    <t>RAILWAY LABOR EXECUTIVES' ASSOCIATION v. UNITED STATES ET AL.</t>
  </si>
  <si>
    <t>1949-056</t>
  </si>
  <si>
    <t>1950 U.S. LEXIS 2177</t>
  </si>
  <si>
    <t>STANDARD-VACUUM OIL CO. v. UNITED STATES</t>
  </si>
  <si>
    <t>1949-057</t>
  </si>
  <si>
    <t>1950 U.S. LEXIS 2178</t>
  </si>
  <si>
    <t>DENNIS v. UNITED STATES</t>
  </si>
  <si>
    <t>1949-058</t>
  </si>
  <si>
    <t>1950 U.S. LEXIS 2474</t>
  </si>
  <si>
    <t>UNITED STATES et al. v. UNITED STATES SMELTING REFINING &amp; MINING CO. et al.</t>
  </si>
  <si>
    <t>1949-059</t>
  </si>
  <si>
    <t>1950 U.S. LEXIS 2161</t>
  </si>
  <si>
    <t>DARR v. BURFORD, WARDEN</t>
  </si>
  <si>
    <t>1949-060</t>
  </si>
  <si>
    <t>1950 U.S. LEXIS 2537</t>
  </si>
  <si>
    <t>SLOCUM, GENERAL CHAIRMAN, LACKAWANNA DIVISION NO. 30, ORDER OF RAILROAD TELEGRAPHERS, v. DELAWARE, LACKAWANNA &amp; WESTERN RAILROAD CO.</t>
  </si>
  <si>
    <t>1949-061</t>
  </si>
  <si>
    <t>1950 U.S. LEXIS 2538</t>
  </si>
  <si>
    <t>ORDER OF RAILWAY CONDUCTORS OF AMERICA v. SOUTHERN RAILWAY CO.</t>
  </si>
  <si>
    <t>1949-062</t>
  </si>
  <si>
    <t>1950 U.S. LEXIS 2128</t>
  </si>
  <si>
    <t>MORFORD v. UNITED STATES</t>
  </si>
  <si>
    <t>1949-063</t>
  </si>
  <si>
    <t>1950 U.S. LEXIS 2107</t>
  </si>
  <si>
    <t>UNITED STATES v. WESTINGHOUSE ELECTRIC &amp; MANUFACTURING CO.</t>
  </si>
  <si>
    <t>1949-064</t>
  </si>
  <si>
    <t>1950 U.S. LEXIS 2108</t>
  </si>
  <si>
    <t>SOUTH ET AL. v. PETERS, CHAIRMAN OF THE GEORGIA STATE DEMOCRATIC EXECUTIVE COMMITTEE, ET AL.</t>
  </si>
  <si>
    <t>1949-065</t>
  </si>
  <si>
    <t>1950 U.S. LEXIS 2069</t>
  </si>
  <si>
    <t>CASSELL v. TEXAS</t>
  </si>
  <si>
    <t>1949-066</t>
  </si>
  <si>
    <t>1950 U.S. LEXIS 2070</t>
  </si>
  <si>
    <t>MULLANE, SPECIAL GUARDIAN, v. CENTRAL HANOVER BANK &amp; TRUST CO., TRUSTEE, ET AL.</t>
  </si>
  <si>
    <t>1949-067</t>
  </si>
  <si>
    <t>1950 U.S. LEXIS 2071</t>
  </si>
  <si>
    <t>SHIPMAN ET AL., TRADING AS SHIPMAN BROTHERS, ET AL. v. DuPRE ET AL.</t>
  </si>
  <si>
    <t>1949-068</t>
  </si>
  <si>
    <t>1950 U.S. LEXIS 2528</t>
  </si>
  <si>
    <t>UNITED STATES v. BRYAN</t>
  </si>
  <si>
    <t>1949-069</t>
  </si>
  <si>
    <t>1950 U.S. LEXIS 2529</t>
  </si>
  <si>
    <t>UNITED STATES v. FLEISCHMAN</t>
  </si>
  <si>
    <t>1949-070</t>
  </si>
  <si>
    <t>1950 U.S. LEXIS 2530</t>
  </si>
  <si>
    <t>AMERICAN COMMUNICATIONS ASSN., C. I. O., ET AL. v. DOUDS, REGIONAL DIRECTOR OF THE NATIONAL LABOR RELATIONS BOARD</t>
  </si>
  <si>
    <t>1949-071</t>
  </si>
  <si>
    <t>1950 U.S. LEXIS 2531</t>
  </si>
  <si>
    <t>INTERNATIONAL UNION OF UNITED AUTOMOBILE, ETC. WORKERS OF AMERICA, C. I. O., ET AL. v. O'BRIEN, PROSECUTING ATTORNEY, ET AL.</t>
  </si>
  <si>
    <t>1949-072</t>
  </si>
  <si>
    <t>1950 U.S. LEXIS 2561</t>
  </si>
  <si>
    <t>HUGHES ET AL. v. SUPERIOR COURT OF CALIFORNIA FOR CONTRA COSTA COUNTY</t>
  </si>
  <si>
    <t>1949-073</t>
  </si>
  <si>
    <t>1950 U.S. LEXIS 2532</t>
  </si>
  <si>
    <t>INTERNATIONAL BROTHERHOOD OF TEAMSTERS, ETC. UNION, LOCAL 309, ET AL. v. HANKE ET AL., DOING BUSINESS AS ATLAS AUTO REBUILD</t>
  </si>
  <si>
    <t>1949-074</t>
  </si>
  <si>
    <t>1950 U.S. LEXIS 2533</t>
  </si>
  <si>
    <t>UNITED STATES v. NATIONAL ASSOCIATION OF REAL ESTATE BOARDS ET AL.</t>
  </si>
  <si>
    <t>1949-075</t>
  </si>
  <si>
    <t>1950 U.S. LEXIS 2468</t>
  </si>
  <si>
    <t>POWELL ET AL. v. UNITED STATES CARTRIDGE CO.</t>
  </si>
  <si>
    <t>1949-076</t>
  </si>
  <si>
    <t>1950 U.S. LEXIS 2534</t>
  </si>
  <si>
    <t>BUILDING SERVICE EMPLOYEES INTERNATIONAL UNION, LOCAL 262, ET AL. v. GAZZAM</t>
  </si>
  <si>
    <t>1949-077</t>
  </si>
  <si>
    <t>1950 U.S. LEXIS 2490</t>
  </si>
  <si>
    <t>CAPITOL GREYHOUND LINES ET AL. v. BRICE, COMMISSIONER OF MOTOR VEHICLES</t>
  </si>
  <si>
    <t>1949-078</t>
  </si>
  <si>
    <t>1950 U.S. LEXIS 2526</t>
  </si>
  <si>
    <t>NATIONAL LABOR RELATIONS BOARD v. MEXIA TEXTILE MILLS, INC.</t>
  </si>
  <si>
    <t>1949-079</t>
  </si>
  <si>
    <t>1950 U.S. LEXIS 2527</t>
  </si>
  <si>
    <t>NATIONAL LABOR RELATIONS BOARD v. POOL MANUFACTURING CO.</t>
  </si>
  <si>
    <t>1949-080</t>
  </si>
  <si>
    <t>1950 U.S. LEXIS 2596</t>
  </si>
  <si>
    <t>BROWN SHOE CO., INC. v. COMMISSIONER OF INTERNAL REVENUE</t>
  </si>
  <si>
    <t>1949-081</t>
  </si>
  <si>
    <t>1950 U.S. LEXIS 1924</t>
  </si>
  <si>
    <t>EWING, FEDERAL SECURITY ADMINISTRATOR, ET AL. v. MYTINGER &amp; CASSELBERRY, INC.</t>
  </si>
  <si>
    <t>1949-082</t>
  </si>
  <si>
    <t>1950 U.S. LEXIS 2608</t>
  </si>
  <si>
    <t>1949-083</t>
  </si>
  <si>
    <t>1950 U.S. LEXIS 2625</t>
  </si>
  <si>
    <t>COMMISSIONER OF INTERNAL REVENUE v. KORELL</t>
  </si>
  <si>
    <t>1949-084</t>
  </si>
  <si>
    <t>1950 U.S. LEXIS 1809</t>
  </si>
  <si>
    <t>SWEATT v. PAINTER et al.</t>
  </si>
  <si>
    <t>1949-085</t>
  </si>
  <si>
    <t>1950 U.S. LEXIS 1810</t>
  </si>
  <si>
    <t>MCLAURIN v. OKLAHOMA STATE REGENTS FOR HIGHER EDUCATION et al.</t>
  </si>
  <si>
    <t>1949-086</t>
  </si>
  <si>
    <t>1950 U.S. LEXIS 1811</t>
  </si>
  <si>
    <t>TRAVELERS HEALTH ASSOCIATION ET AL. v. VIRGINIA EX REL. STATE CORPORATION COMMISSION</t>
  </si>
  <si>
    <t>1949-087</t>
  </si>
  <si>
    <t>1950 U.S. LEXIS 1812</t>
  </si>
  <si>
    <t>QUICKSALL v. MICHIGAN</t>
  </si>
  <si>
    <t>1949-088</t>
  </si>
  <si>
    <t>1950 U.S. LEXIS 1813</t>
  </si>
  <si>
    <t>SKELLY OIL CO. ET AL. v. PHILLIPS PETROLEUM CO.</t>
  </si>
  <si>
    <t>1949-089</t>
  </si>
  <si>
    <t>1950 U.S. LEXIS 2472</t>
  </si>
  <si>
    <t>SWIFT &amp; COMPANY PACKERS ET AL. v. COMPANIA COLOMBIANA DEL CARIBE, S. A. ET AL.</t>
  </si>
  <si>
    <t>1949-090</t>
  </si>
  <si>
    <t>1950 U.S. LEXIS 2467</t>
  </si>
  <si>
    <t>UNITED STATES v. GERLACH LIVE STOCK CO.</t>
  </si>
  <si>
    <t>1949-091</t>
  </si>
  <si>
    <t>1950 U.S. LEXIS 1815</t>
  </si>
  <si>
    <t>JOHNSON, SECRETARY OF DEFENSE, ET AL. v. EISENTRAGER, ALIAS EHRHARDT, ET AL.</t>
  </si>
  <si>
    <t>1949-092</t>
  </si>
  <si>
    <t>1950 U.S. LEXIS 1816</t>
  </si>
  <si>
    <t>UNITED STATES v. KANSAS CITY LIFE INSURANCE CO.</t>
  </si>
  <si>
    <t>1949-093</t>
  </si>
  <si>
    <t>1950 U.S. LEXIS 2488</t>
  </si>
  <si>
    <t>HENDERSON v. UNITED STATES ET AL.</t>
  </si>
  <si>
    <t>1949-094</t>
  </si>
  <si>
    <t>1950 U.S. LEXIS 2622</t>
  </si>
  <si>
    <t>AUTOMATIC RADIO MANUFACTURING CO., INC. v. HAZELTINE RESEARCH, INC.</t>
  </si>
  <si>
    <t>1949-095</t>
  </si>
  <si>
    <t>1950 U.S. LEXIS 1817</t>
  </si>
  <si>
    <t>LYON, SUPERINTENDENT OF BANKS, v. SINGER</t>
  </si>
  <si>
    <t>1949-096</t>
  </si>
  <si>
    <t>1950 U.S. LEXIS 1818</t>
  </si>
  <si>
    <t>ROBERTS v. UNITED STATES DISTRICT COURT FOR THE NORTHERN DISTRICT OF CALIFORNIA ET AL.</t>
  </si>
  <si>
    <t>1949-097</t>
  </si>
  <si>
    <t>1950 U.S. LEXIS 2518</t>
  </si>
  <si>
    <t>OSMAN ET AL. v. DOUDS, REGIONAL DIRECTOR OF THE NATIONAL LABOR RELATIONS BOARD</t>
  </si>
  <si>
    <t>1949-112</t>
  </si>
  <si>
    <t>1950 U.S. LEXIS 2598</t>
  </si>
  <si>
    <t>UNITED STATES v. COTTON VALLEY OPERATORS COMMITTEE et al.</t>
  </si>
  <si>
    <t>1949-113</t>
  </si>
  <si>
    <t>1950 U.S. LEXIS 2478</t>
  </si>
  <si>
    <t>UNITED STATES v. FLORIDA</t>
  </si>
  <si>
    <t>1949-114</t>
  </si>
  <si>
    <t>1950 U.S. LEXIS 1814</t>
  </si>
  <si>
    <t>UNITED STATES v. TEXAS</t>
  </si>
  <si>
    <t>1950-001</t>
  </si>
  <si>
    <t>1950 U.S. LEXIS 1429</t>
  </si>
  <si>
    <t>MISSOURI EX REL. SOUTHERN RAILWAY CO. v. MAYFIELD, CIRCUIT COURT JUDGE</t>
  </si>
  <si>
    <t>1950-002</t>
  </si>
  <si>
    <t>1950 U.S. LEXIS 2466</t>
  </si>
  <si>
    <t>FOGARTY, TRUSTEE IN BANKRUPTCY, v. UNITED STATES ET AL.</t>
  </si>
  <si>
    <t>1950-003</t>
  </si>
  <si>
    <t>1950 U.S. LEXIS 1409</t>
  </si>
  <si>
    <t>SNYDER v. BUCK, PAYMASTER GENERAL OF THE NAVY</t>
  </si>
  <si>
    <t>1950-004</t>
  </si>
  <si>
    <t>1950 U.S. LEXIS 1410</t>
  </si>
  <si>
    <t>UNITED STATES v. MUNSINGWEAR, INC.</t>
  </si>
  <si>
    <t>1950-005</t>
  </si>
  <si>
    <t>1950 U.S. LEXIS 2593</t>
  </si>
  <si>
    <t>UNITED STATES v. SANCHEZ ET AL.</t>
  </si>
  <si>
    <t>1950-006</t>
  </si>
  <si>
    <t>1950 U.S. LEXIS 2501</t>
  </si>
  <si>
    <t>UNITED STATES v. SECURITY TRUST &amp; SAVINGS BANK, EXECUTOR, ET AL.</t>
  </si>
  <si>
    <t>1950-007</t>
  </si>
  <si>
    <t>1950 U.S. LEXIS 2465</t>
  </si>
  <si>
    <t>STANDARD OIL COMPANY OF NEW JERSEY v. UNITED STATES</t>
  </si>
  <si>
    <t>1950-008</t>
  </si>
  <si>
    <t>1950 U.S. LEXIS 2471</t>
  </si>
  <si>
    <t>LIBBY, McNEILL &amp; LIBBY v. UNITED STATES</t>
  </si>
  <si>
    <t>1950-009</t>
  </si>
  <si>
    <t>1950 U.S. LEXIS 2624</t>
  </si>
  <si>
    <t>1950-010</t>
  </si>
  <si>
    <t>1950 U.S. LEXIS 2592</t>
  </si>
  <si>
    <t>HARRIS v. COMMISSIONER OF INTERNAL REVENUE</t>
  </si>
  <si>
    <t>1950-011</t>
  </si>
  <si>
    <t>1950 U.S. LEXIS 1350</t>
  </si>
  <si>
    <t>WHELCHEL v. McDONALD, WARDEN</t>
  </si>
  <si>
    <t>1950-012</t>
  </si>
  <si>
    <t>1950 U.S. LEXIS 1351</t>
  </si>
  <si>
    <t>GUSIK v. SCHILDER, WARDEN</t>
  </si>
  <si>
    <t>1950-013</t>
  </si>
  <si>
    <t>1950 U.S. LEXIS 1352</t>
  </si>
  <si>
    <t>FERES, EXECUTRIX, v. UNITED STATES</t>
  </si>
  <si>
    <t>1950-014</t>
  </si>
  <si>
    <t>1950 U.S. LEXIS 2604</t>
  </si>
  <si>
    <t>GREAT ATLANTIC &amp; PACIFIC TEA CO. v. SUPERMARKET EQUIPMENT CORP.</t>
  </si>
  <si>
    <t>1950-015</t>
  </si>
  <si>
    <t>1950 U.S. LEXIS 1313</t>
  </si>
  <si>
    <t>BLAU v. UNITED STATES</t>
  </si>
  <si>
    <t>1950-016</t>
  </si>
  <si>
    <t>1950 U.S. LEXIS 1314</t>
  </si>
  <si>
    <t>McGRATH, ATTORNEY GENERAL, ET AL. v. KRISTENSEN</t>
  </si>
  <si>
    <t>1950-017</t>
  </si>
  <si>
    <t>1950 U.S. LEXIS 2475</t>
  </si>
  <si>
    <t>CITIES SERVICE GAS CO. v. PEERLESS OIL &amp; GAS CO. ET AL.</t>
  </si>
  <si>
    <t>1950-018</t>
  </si>
  <si>
    <t>1950 U.S. LEXIS 2476</t>
  </si>
  <si>
    <t>PHILLIPS PETROLEUM CO. v. OKLAHOMA ET AL.</t>
  </si>
  <si>
    <t>1950-019</t>
  </si>
  <si>
    <t>1950 U.S. LEXIS 1315</t>
  </si>
  <si>
    <t>ACKERMANN v. UNITED STATES</t>
  </si>
  <si>
    <t>1950-020</t>
  </si>
  <si>
    <t>1951 U.S. LEXIS 2297</t>
  </si>
  <si>
    <t>DOWD, WARDEN, v. UNITED STATES EX REL. COOK</t>
  </si>
  <si>
    <t>1950-021</t>
  </si>
  <si>
    <t>1951 U.S. LEXIS 2476</t>
  </si>
  <si>
    <t>KIEFER-STEWART CO. v. JOSEPH E. SEAGRAM &amp; SONS, INC. ET AL.</t>
  </si>
  <si>
    <t>1950-022</t>
  </si>
  <si>
    <t>1951 U.S. LEXIS 2388</t>
  </si>
  <si>
    <t>ALABAMA GREAT SOUTHERN RAILROAD CO. ET AL. v. UNITED STATES ET AL.</t>
  </si>
  <si>
    <t>1950-023</t>
  </si>
  <si>
    <t>1951 U.S. LEXIS 2376</t>
  </si>
  <si>
    <t>STANDARD OIL CO. v. FEDERAL TRADE COMMISSION</t>
  </si>
  <si>
    <t>1950-024</t>
  </si>
  <si>
    <t>1951 U.S. LEXIS 2247</t>
  </si>
  <si>
    <t>NIEMOTKO v. MARYLAND</t>
  </si>
  <si>
    <t>1950-025</t>
  </si>
  <si>
    <t>1951 U.S. LEXIS 2248</t>
  </si>
  <si>
    <t>KUNZ v. NEW YORK</t>
  </si>
  <si>
    <t>1950-026</t>
  </si>
  <si>
    <t>1951 U.S. LEXIS 2249</t>
  </si>
  <si>
    <t>FEINER v. NEW YORK</t>
  </si>
  <si>
    <t>1950-027</t>
  </si>
  <si>
    <t>1951 U.S. LEXIS 2250</t>
  </si>
  <si>
    <t>1950-028</t>
  </si>
  <si>
    <t>1951 U.S. LEXIS 2433</t>
  </si>
  <si>
    <t>NIAGARA HUDSON POWER CORP. v. LEVENTRITT</t>
  </si>
  <si>
    <t>1950-029</t>
  </si>
  <si>
    <t>1951 U.S. LEXIS 2251</t>
  </si>
  <si>
    <t>DEAN MILK CO. v. CITY OF MADISON ET AL.</t>
  </si>
  <si>
    <t>1950-030</t>
  </si>
  <si>
    <t>1951 U.S. LEXIS 2434</t>
  </si>
  <si>
    <t>NATIONAL LABOR RELATIONS BOARD v. GULLETT GIN CO.</t>
  </si>
  <si>
    <t>1950-031</t>
  </si>
  <si>
    <t>1951 U.S. LEXIS 2154</t>
  </si>
  <si>
    <t>ROGERS v. UNITED STATES</t>
  </si>
  <si>
    <t>1950-032</t>
  </si>
  <si>
    <t>1951 U.S. LEXIS 2426</t>
  </si>
  <si>
    <t>AMALGAMATED ASSOCIATION OF STREET, ELECTRIC RAILWAY &amp; MOTOR COACH EMPLOYEES OF AMERICA, DIVISION 998, ET AL. v. WISCONSIN EMPLOYMENT RELATIONS BOARD</t>
  </si>
  <si>
    <t>1950-033</t>
  </si>
  <si>
    <t>1951 U.S. LEXIS 2447</t>
  </si>
  <si>
    <t>ST. JOHN ET AL. v. WISCONSIN EMPLOYMENT RELATIONS BOARD ET AL.</t>
  </si>
  <si>
    <t>1950-034</t>
  </si>
  <si>
    <t>1951 U.S. LEXIS 2427</t>
  </si>
  <si>
    <t>AMALGAMATED ASSOCIATION OF STREET, ELECTRIC RAILWAY &amp; MOTOR COACH EMPLOYEES OF AMERICA, DIVISION 998, ET AL. v. WISCONSIN EMPLOYMENT RELATIONS BOARD ET AL.</t>
  </si>
  <si>
    <t>1950-035</t>
  </si>
  <si>
    <t>1951 U.S. LEXIS 2385</t>
  </si>
  <si>
    <t>UNITED STATES ET AL. v. ROCK ISLAND MOTOR TRANSIT CO. ET AL.</t>
  </si>
  <si>
    <t>1950-036</t>
  </si>
  <si>
    <t>1951 U.S. LEXIS 2386</t>
  </si>
  <si>
    <t>UNITED STATES ET AL. v. TEXAS &amp; PACIFIC MOTOR TRANSPORT CO.</t>
  </si>
  <si>
    <t>1950-037</t>
  </si>
  <si>
    <t>1951 U.S. LEXIS 2155</t>
  </si>
  <si>
    <t>UNITED STATES EX REL. TOUHY v. RAGEN, WARDEN, ET AL.</t>
  </si>
  <si>
    <t>1950-038</t>
  </si>
  <si>
    <t>1951 U.S. LEXIS 2428</t>
  </si>
  <si>
    <t>UNIVERSAL CAMERA CORP. v. NATIONAL LABOR RELATIONS BOARD</t>
  </si>
  <si>
    <t>1950-039</t>
  </si>
  <si>
    <t>1951 U.S. LEXIS 2429</t>
  </si>
  <si>
    <t>1950-040</t>
  </si>
  <si>
    <t>1951 U.S. LEXIS 2356</t>
  </si>
  <si>
    <t>O'LEARY, DEPUTY COMMISSIONER, FOURTEENTH COMPENSATION DISTRICT, v. BROWN-PACIFIC-MAXON, INC. ET AL.</t>
  </si>
  <si>
    <t>1950-041</t>
  </si>
  <si>
    <t>1951 U.S. LEXIS 2363</t>
  </si>
  <si>
    <t>CANTON RAILROAD CO. v. ROGAN ET AL., CONSTITUTING THE STATE TAX COMMISSION OF MARYLAND</t>
  </si>
  <si>
    <t>1950-042</t>
  </si>
  <si>
    <t>1951 U.S. LEXIS 2156</t>
  </si>
  <si>
    <t>WESTERN MARYLAND RAILWAY CO. v. ROGAN ET AL., CONSTITUTING THE STATE TAX COMMISSION OF MARYLAND</t>
  </si>
  <si>
    <t>1950-043</t>
  </si>
  <si>
    <t>1951 U.S. LEXIS 2350</t>
  </si>
  <si>
    <t>WARREN v. UNITED STATES</t>
  </si>
  <si>
    <t>1950-044</t>
  </si>
  <si>
    <t>1951 U.S. LEXIS 2157</t>
  </si>
  <si>
    <t>NORTON COMPANY v. DEPARTMENT OF REVENUE OF ILLINOIS</t>
  </si>
  <si>
    <t>1950-045</t>
  </si>
  <si>
    <t>1951 U.S. LEXIS 2364</t>
  </si>
  <si>
    <t>UNITED STATES v. YELLOW CAB CO.</t>
  </si>
  <si>
    <t>1950-046</t>
  </si>
  <si>
    <t>1951 U.S. LEXIS 2475</t>
  </si>
  <si>
    <t>EMICH MOTORS CORP. ET AL. v. GENERAL MOTORS CORP. ET AL.</t>
  </si>
  <si>
    <t>1950-047</t>
  </si>
  <si>
    <t>1951 U.S. LEXIS 2158</t>
  </si>
  <si>
    <t>MOORE, ADMINISTRATRIX, v. CHESAPEAKE &amp; OHIO RAILWAY CO.</t>
  </si>
  <si>
    <t>1950-048</t>
  </si>
  <si>
    <t>1951 U.S. LEXIS 2099</t>
  </si>
  <si>
    <t>JOHNSON v. MUELBERGER</t>
  </si>
  <si>
    <t>1950-049</t>
  </si>
  <si>
    <t>1951 U.S. LEXIS 2472</t>
  </si>
  <si>
    <t>UNITED STATES v. LEWIS</t>
  </si>
  <si>
    <t>1950-050</t>
  </si>
  <si>
    <t>1951 U.S. LEXIS 2383</t>
  </si>
  <si>
    <t>62 CASES OF JAM ET AL. v. UNITED STATES</t>
  </si>
  <si>
    <t>1950-051</t>
  </si>
  <si>
    <t>1951 U.S. LEXIS 2054</t>
  </si>
  <si>
    <t>SPECTOR MOTOR SERVICE, INC. v. O'CONNOR, TAX COMMISSIONER</t>
  </si>
  <si>
    <t>1950-052</t>
  </si>
  <si>
    <t>1951 U.S. LEXIS 2055</t>
  </si>
  <si>
    <t>UNITED STATES v. MOORE ET UX.</t>
  </si>
  <si>
    <t>1950-053</t>
  </si>
  <si>
    <t>1951 U.S. LEXIS 2056</t>
  </si>
  <si>
    <t>HAMMERSTEIN v. SUPERIOR COURT OF CALIFORNIA ET AL.</t>
  </si>
  <si>
    <t>1950-054</t>
  </si>
  <si>
    <t>1951 U.S. LEXIS 2016</t>
  </si>
  <si>
    <t>UNITED STATES v. ALLIED OIL CORP. ET AL.</t>
  </si>
  <si>
    <t>1950-055</t>
  </si>
  <si>
    <t>1951 U.S. LEXIS 2362</t>
  </si>
  <si>
    <t>AMERICAN FIRE &amp; CASUALTY CO. v. FINN</t>
  </si>
  <si>
    <t>1950-056</t>
  </si>
  <si>
    <t>1951 U.S. LEXIS 2355</t>
  </si>
  <si>
    <t>WEST VIRGINIA EX REL. DYER ET AL. v. SIMS, STATE AUDITOR</t>
  </si>
  <si>
    <t>1950-057</t>
  </si>
  <si>
    <t>1951 U.S. LEXIS 2017</t>
  </si>
  <si>
    <t>ROBERTSON, PRESIDENT OF THE ARMY REVIEW BOARD, v. CHAMBERS</t>
  </si>
  <si>
    <t>1950-058</t>
  </si>
  <si>
    <t>1951 U.S. LEXIS 2018</t>
  </si>
  <si>
    <t>MOSER v. UNITED STATES</t>
  </si>
  <si>
    <t>1950-059</t>
  </si>
  <si>
    <t>1951 U.S. LEXIS 2019</t>
  </si>
  <si>
    <t>1950-060</t>
  </si>
  <si>
    <t>1951 U.S. LEXIS 2020</t>
  </si>
  <si>
    <t>SHEPHERD ET AL. v. FLORIDA</t>
  </si>
  <si>
    <t>1950-061</t>
  </si>
  <si>
    <t>1951 U.S. LEXIS 2015</t>
  </si>
  <si>
    <t>GERENDE v. BOARD OF SUPERVISORS OF ELECTIONS OF BALTIMORE</t>
  </si>
  <si>
    <t>1950-062</t>
  </si>
  <si>
    <t>1951 U.S. LEXIS 1955</t>
  </si>
  <si>
    <t>UNITED STATES v. WILLIAMS ET AL.</t>
  </si>
  <si>
    <t>1950-063</t>
  </si>
  <si>
    <t>1951 U.S. LEXIS 2420</t>
  </si>
  <si>
    <t>1950-064</t>
  </si>
  <si>
    <t>1951 U.S. LEXIS 2421</t>
  </si>
  <si>
    <t>WILLIAMS v. UNITED STATES</t>
  </si>
  <si>
    <t>1950-065</t>
  </si>
  <si>
    <t>1951 U.S. LEXIS 1956</t>
  </si>
  <si>
    <t>CALIFORNIA STATE AUTOMOBILE ASSOCIATION INTER-INSURANCE BUREAU v. MALONEY, INSURANCE COMMISSIONER</t>
  </si>
  <si>
    <t>1950-066</t>
  </si>
  <si>
    <t>1951 U.S. LEXIS 1957</t>
  </si>
  <si>
    <t>WOODWARD v. UNITED STATES ET AL.</t>
  </si>
  <si>
    <t>1950-067</t>
  </si>
  <si>
    <t>1951 U.S. LEXIS 2445</t>
  </si>
  <si>
    <t>UNITED STATES v. PEWEE COAL CO., INC.</t>
  </si>
  <si>
    <t>1950-068</t>
  </si>
  <si>
    <t>1951 U.S. LEXIS 2349</t>
  </si>
  <si>
    <t>JOINT ANTI-FASCIST REFUGEE COMMITTEE v. McGRATH, ATTORNEY GENERAL, ET AL.</t>
  </si>
  <si>
    <t>1950-069</t>
  </si>
  <si>
    <t>1951 U.S. LEXIS 1925</t>
  </si>
  <si>
    <t>BOWMAN DAIRY CO. ET AL. v. UNITED STATES ET AL.</t>
  </si>
  <si>
    <t>1950-070</t>
  </si>
  <si>
    <t>1951 U.S. LEXIS 2418</t>
  </si>
  <si>
    <t>JORDAN, DISTRICT DIRECTOR OF IMMIGRATION &amp; NATURALIZATION, v. De GEORGE</t>
  </si>
  <si>
    <t>1950-071</t>
  </si>
  <si>
    <t>1951 U.S. LEXIS 2369</t>
  </si>
  <si>
    <t>MONTANA-DAKOTA UTILITIES CO. v. NORTHWESTERN PUBLIC SERVICE CO.</t>
  </si>
  <si>
    <t>1950-072</t>
  </si>
  <si>
    <t>1951 U.S. LEXIS 2419</t>
  </si>
  <si>
    <t>MOSSER, SUCCESSOR TRUSTEE, ET AL. v. DARROW, FORMER TRUSTEE, ET AL.</t>
  </si>
  <si>
    <t>1950-073</t>
  </si>
  <si>
    <t>1951 U.S. LEXIS 1891</t>
  </si>
  <si>
    <t>ELDER ET AL. v. BRANNAN, SECRETARY OF AGRICULTURE</t>
  </si>
  <si>
    <t>1950-074</t>
  </si>
  <si>
    <t>1951 U.S. LEXIS 2348</t>
  </si>
  <si>
    <t>UNITED STATES ET AL. v. CHAMPLIN REFINING CO.</t>
  </si>
  <si>
    <t>1950-075</t>
  </si>
  <si>
    <t>1951 U.S. LEXIS 2444</t>
  </si>
  <si>
    <t>UNITED STATES v. WHEELOCK BROS., INC.</t>
  </si>
  <si>
    <t>1950-076</t>
  </si>
  <si>
    <t>1951 U.S. LEXIS 1892</t>
  </si>
  <si>
    <t>EWING, FEDERAL SECURITY ADMINISTRATOR, v. GARDNER, EXECUTOR</t>
  </si>
  <si>
    <t>1950-077</t>
  </si>
  <si>
    <t>1951 U.S. LEXIS 2416</t>
  </si>
  <si>
    <t>NATIONAL LABOR RELATIONS BOARD v. HIGHLAND PARK MANUFACTURING CO.</t>
  </si>
  <si>
    <t>1950-078</t>
  </si>
  <si>
    <t>1951 U.S. LEXIS 2368</t>
  </si>
  <si>
    <t>PANHANDLE EASTERN PIPE LINE CO. v. MICHIGAN PUBLIC SERVICE COMMISSION ET AL.</t>
  </si>
  <si>
    <t>1950-079</t>
  </si>
  <si>
    <t>1951 U.S. LEXIS 2366</t>
  </si>
  <si>
    <t>ALABAMA PUBLIC SERVICE COMMISSION ET AL. v. SOUTHERN RAILWAY CO.</t>
  </si>
  <si>
    <t>1950-080</t>
  </si>
  <si>
    <t>1951 U.S. LEXIS 2367</t>
  </si>
  <si>
    <t>1950-081</t>
  </si>
  <si>
    <t>1951 U.S. LEXIS 1836</t>
  </si>
  <si>
    <t>TENNEY ET AL. v. BRANDHOVE</t>
  </si>
  <si>
    <t>1950-082</t>
  </si>
  <si>
    <t>1951 U.S. LEXIS 2491</t>
  </si>
  <si>
    <t>SCHWEGMANN BROTHERS et al. v. CALVERT DISTILLERS CORP.</t>
  </si>
  <si>
    <t>1950-083</t>
  </si>
  <si>
    <t>1951 U.S. LEXIS 1799</t>
  </si>
  <si>
    <t>RADIO CORPORATION OF AMERICA ET AL. v. UNITED STATES ET AL.</t>
  </si>
  <si>
    <t>1950-084</t>
  </si>
  <si>
    <t>1951 U.S. LEXIS 2347</t>
  </si>
  <si>
    <t>STANDARD OIL CO. v. NEW JERSEY</t>
  </si>
  <si>
    <t>1950-085</t>
  </si>
  <si>
    <t>1951 U.S. LEXIS 2353</t>
  </si>
  <si>
    <t>ZITTMAN v. McGRATH, ATTORNEY GENERAL, SUCCESSOR TO THE ALIEN PROPERTY CUSTODIAN</t>
  </si>
  <si>
    <t>1950-086</t>
  </si>
  <si>
    <t>1951 U.S. LEXIS 1800</t>
  </si>
  <si>
    <t>1950-087</t>
  </si>
  <si>
    <t>1951 U.S. LEXIS 1802</t>
  </si>
  <si>
    <t>HOFFMAN v. UNITED STATES</t>
  </si>
  <si>
    <t>1950-088</t>
  </si>
  <si>
    <t>1951 U.S. LEXIS 1803</t>
  </si>
  <si>
    <t>1950-089</t>
  </si>
  <si>
    <t>1951 U.S. LEXIS 2407</t>
  </si>
  <si>
    <t>DENNIS ET AL. v. UNITED STATES</t>
  </si>
  <si>
    <t>1950-090</t>
  </si>
  <si>
    <t>1951 U.S. LEXIS 2490</t>
  </si>
  <si>
    <t>TIMKEN ROLLER BEARING CO. v. UNITED STATES</t>
  </si>
  <si>
    <t>1950-091</t>
  </si>
  <si>
    <t>1951 U.S. LEXIS 1728</t>
  </si>
  <si>
    <t>HUGHES, ADMINISTRATOR, v. FETTER ET AL.</t>
  </si>
  <si>
    <t>1950-092</t>
  </si>
  <si>
    <t>1951 U.S. LEXIS 1729</t>
  </si>
  <si>
    <t>BREARD v. ALEXANDRIA</t>
  </si>
  <si>
    <t>1950-093</t>
  </si>
  <si>
    <t>1951 U.S. LEXIS 1730</t>
  </si>
  <si>
    <t>COLLINS ET AL. v. HARDYMAN ET AL.</t>
  </si>
  <si>
    <t>1950-094</t>
  </si>
  <si>
    <t>1951 U.S. LEXIS 2408</t>
  </si>
  <si>
    <t>NATIONAL LABOR RELATIONS BOARD v. INTERNATIONAL RICE MILLING CO., INC. ET AL.</t>
  </si>
  <si>
    <t>1950-095</t>
  </si>
  <si>
    <t>1951 U.S. LEXIS 2409</t>
  </si>
  <si>
    <t>NATIONAL LABOR RELATIONS BOARD v. DENVER BUILDING &amp; CONSTRUCTION TRADES COUNCIL ET AL.</t>
  </si>
  <si>
    <t>1950-096</t>
  </si>
  <si>
    <t>1951 U.S. LEXIS 2410</t>
  </si>
  <si>
    <t>INTERNATIONAL BROTHERHOOD OF ELECTRICAL WORKERS ET AL. v. NATIONAL LABOR RELATIONS BOARD</t>
  </si>
  <si>
    <t>1950-097</t>
  </si>
  <si>
    <t>1951 U.S. LEXIS 2411</t>
  </si>
  <si>
    <t>LOCAL 74, UNITED BROTHERHOOD OF CARPENTERS &amp; JOINERS OF AMERICA, A. F. OF L., ET AL. v. NATIONAL LABOR RELATIONS BOARD</t>
  </si>
  <si>
    <t>1950-098</t>
  </si>
  <si>
    <t>1951 U.S. LEXIS 1731</t>
  </si>
  <si>
    <t>GARNER ET AL. v. BOARD OF PUBLIC WORKS OF LOS ANGELES ET AL.</t>
  </si>
  <si>
    <t>1950-099</t>
  </si>
  <si>
    <t>1951 U.S. LEXIS 2361</t>
  </si>
  <si>
    <t>LAND ET AL. v. DOLLAR ET AL.</t>
  </si>
  <si>
    <t>1950-114</t>
  </si>
  <si>
    <t>1951 U.S. LEXIS 1926</t>
  </si>
  <si>
    <t>BAILEY v. RICHARDSON et al.</t>
  </si>
  <si>
    <t>1950-145</t>
  </si>
  <si>
    <t>1950 U.S. LEXIS 1316</t>
  </si>
  <si>
    <t>UNITED STATES v. PENNER INSTALLATION CORP.</t>
  </si>
  <si>
    <t>1950-152</t>
  </si>
  <si>
    <t>1950 U.S. LEXIS 1411</t>
  </si>
  <si>
    <t>COMPAGNA et al. v. HIATT, WARDEN.</t>
  </si>
  <si>
    <t>1950-156</t>
  </si>
  <si>
    <t>1950 U.S. LEXIS 1471</t>
  </si>
  <si>
    <t>GARA v. UNITED STATES.</t>
  </si>
  <si>
    <t>1951-001</t>
  </si>
  <si>
    <t>1951 U.S. LEXIS 1368</t>
  </si>
  <si>
    <t>STACK ET AL. v. BOYLE, UNITED STATES MARSHAL</t>
  </si>
  <si>
    <t>1951-002</t>
  </si>
  <si>
    <t>1951 U.S. LEXIS 2464</t>
  </si>
  <si>
    <t>SUTPHEN ESTATES, INC. v. UNITED STATES ET AL.</t>
  </si>
  <si>
    <t>1951-003</t>
  </si>
  <si>
    <t>1951 U.S. LEXIS 2358</t>
  </si>
  <si>
    <t>McMAHON v. UNITED STATES ET AL.</t>
  </si>
  <si>
    <t>1951-004</t>
  </si>
  <si>
    <t>1951 U.S. LEXIS 1369</t>
  </si>
  <si>
    <t>GARDNER v. PANAMA RAILROAD CO.</t>
  </si>
  <si>
    <t>1951-005</t>
  </si>
  <si>
    <t>1951 U.S. LEXIS 1370</t>
  </si>
  <si>
    <t>DIXON v. DUFFY, WARDEN</t>
  </si>
  <si>
    <t>1951-006</t>
  </si>
  <si>
    <t>1951 U.S. LEXIS 1371</t>
  </si>
  <si>
    <t>PALMER OIL CORP. ET AL. v. AMERADA PETROLEUM CORP. ET AL.</t>
  </si>
  <si>
    <t>1951-007</t>
  </si>
  <si>
    <t>1951 U.S. LEXIS 2435</t>
  </si>
  <si>
    <t>UNITED STATES v. CARIGNAN</t>
  </si>
  <si>
    <t>1951-008</t>
  </si>
  <si>
    <t>1951 U.S. LEXIS 2462</t>
  </si>
  <si>
    <t>UNITED STATES v. JEFFERS</t>
  </si>
  <si>
    <t>1951-009</t>
  </si>
  <si>
    <t>1951 U.S. LEXIS 1300</t>
  </si>
  <si>
    <t>GALLEGOS v. NEBRASKA</t>
  </si>
  <si>
    <t>1951-010</t>
  </si>
  <si>
    <t>1951 U.S. LEXIS 2365</t>
  </si>
  <si>
    <t>BINDCZYCK v. FINUCANE, CHAIRMAN OF THE BOARD OF IMMIGRATION APPEALS, ET AL.</t>
  </si>
  <si>
    <t>1951-011</t>
  </si>
  <si>
    <t>1951 U.S. LEXIS 2352</t>
  </si>
  <si>
    <t>UNITED STATES v. WUNDERLICH ET AL.</t>
  </si>
  <si>
    <t>1951-012</t>
  </si>
  <si>
    <t>1951 U.S. LEXIS 1273</t>
  </si>
  <si>
    <t>JENNINGS v. ILLINOIS</t>
  </si>
  <si>
    <t>1951-013</t>
  </si>
  <si>
    <t>1951 U.S. LEXIS 2357</t>
  </si>
  <si>
    <t>STEFANELLI et al. v. MINARD et al.</t>
  </si>
  <si>
    <t>1951-014</t>
  </si>
  <si>
    <t>1951 U.S. LEXIS 1274</t>
  </si>
  <si>
    <t>COOK v. COOK</t>
  </si>
  <si>
    <t>1951-015</t>
  </si>
  <si>
    <t>1951 U.S. LEXIS 1248</t>
  </si>
  <si>
    <t>PALMER v. ASHE, WARDEN</t>
  </si>
  <si>
    <t>1951-016</t>
  </si>
  <si>
    <t>1951 U.S. LEXIS 2488</t>
  </si>
  <si>
    <t>LORAIN JOURNAL CO. ET AL. v. UNITED STATES</t>
  </si>
  <si>
    <t>1951-017</t>
  </si>
  <si>
    <t>1951 U.S. LEXIS 1249</t>
  </si>
  <si>
    <t>UNITED STATES v. FORTIER ET AL.</t>
  </si>
  <si>
    <t>1951-018</t>
  </si>
  <si>
    <t>1951 U.S. LEXIS 1250</t>
  </si>
  <si>
    <t>ex parte COGDELL et al.</t>
  </si>
  <si>
    <t>1951-019</t>
  </si>
  <si>
    <t>1952 U.S. LEXIS 2576</t>
  </si>
  <si>
    <t>ROCHIN v. CALIFORNIA</t>
  </si>
  <si>
    <t>1951-020</t>
  </si>
  <si>
    <t>1952 U.S. LEXIS 2805</t>
  </si>
  <si>
    <t>KEROTEST MANUFACTURING CO. v. C-O-TWO FIRE EQUIPMENT CO.</t>
  </si>
  <si>
    <t>1951-021</t>
  </si>
  <si>
    <t>1952 U.S. LEXIS 2637</t>
  </si>
  <si>
    <t>DESPER, ADMINISTRATRIX, v. STARVED ROCK FERRY CO.</t>
  </si>
  <si>
    <t>1951-022</t>
  </si>
  <si>
    <t>1952 U.S. LEXIS 2577</t>
  </si>
  <si>
    <t>UNITED STATES v. KELLY ET AL.</t>
  </si>
  <si>
    <t>1951-023</t>
  </si>
  <si>
    <t>1952 U.S. LEXIS 2636</t>
  </si>
  <si>
    <t>PILLSBURY ET AL., DEPUTY COMMISSIONERS, v. UNITED ENGINEERING CO. ET AL.</t>
  </si>
  <si>
    <t>1951-024</t>
  </si>
  <si>
    <t>1952 U.S. LEXIS 2560</t>
  </si>
  <si>
    <t>UNITED STATES v. HAYMAN</t>
  </si>
  <si>
    <t>1951-025</t>
  </si>
  <si>
    <t>1952 U.S. LEXIS 2630</t>
  </si>
  <si>
    <t>UNITED STATES v. SMITH</t>
  </si>
  <si>
    <t>1951-026</t>
  </si>
  <si>
    <t>1952 U.S. LEXIS 2643</t>
  </si>
  <si>
    <t>CARSON, COMMISSIONER OF FINANCE &amp; TAXATION, v. ROANE-ANDERSON COMPANY ET AL.</t>
  </si>
  <si>
    <t>1951-027</t>
  </si>
  <si>
    <t>1952 U.S. LEXIS 2628</t>
  </si>
  <si>
    <t>INTERNATIONAL LONGSHOREMEN'S &amp; WAREHOUSEMEN'S UNION ET AL. v. JUNEAU SPRUCE CORP.</t>
  </si>
  <si>
    <t>1951-028</t>
  </si>
  <si>
    <t>1952 U.S. LEXIS 2714</t>
  </si>
  <si>
    <t>MORISSETTE v. UNITED STATES</t>
  </si>
  <si>
    <t>1951-029</t>
  </si>
  <si>
    <t>1952 U.S. LEXIS 2561</t>
  </si>
  <si>
    <t>UNITED STATES v. HALSETH</t>
  </si>
  <si>
    <t>1951-030</t>
  </si>
  <si>
    <t>1952 U.S. LEXIS 2635</t>
  </si>
  <si>
    <t>HALCYON LINES ET AL. v. HAENN SHIP CEILING &amp; REFITTING CORP.</t>
  </si>
  <si>
    <t>1951-031</t>
  </si>
  <si>
    <t>1952 U.S. LEXIS 2537</t>
  </si>
  <si>
    <t>UNITED STATES v. SHANNON ET AL.</t>
  </si>
  <si>
    <t>1951-032</t>
  </si>
  <si>
    <t>1952 U.S. LEXIS 2483</t>
  </si>
  <si>
    <t>GEORGIA RAILROAD &amp; BANKING CO. v. REDWINE, STATE REVENUE COMMISSIONER</t>
  </si>
  <si>
    <t>1951-033</t>
  </si>
  <si>
    <t>1952 U.S. LEXIS 2803</t>
  </si>
  <si>
    <t>GUESSEFELDT v. McGRATH, ATTORNEY GENERAL, SUCCESSOR TO THE ALIEN PROPERTY CUSTODIAN, ET AL.</t>
  </si>
  <si>
    <t>1951-034</t>
  </si>
  <si>
    <t>1952 U.S. LEXIS 2484</t>
  </si>
  <si>
    <t>CITIES SERVICE CO. ET AL. v. McGRATH, ATTORNEY GENERAL, SUCCESSOR TO THE ALIEN PROPERTY CUSTODIAN</t>
  </si>
  <si>
    <t>1951-035</t>
  </si>
  <si>
    <t>1952 U.S. LEXIS 2661</t>
  </si>
  <si>
    <t>BOYCE MOTOR LINES, INC. v. UNITED STATES</t>
  </si>
  <si>
    <t>1951-036</t>
  </si>
  <si>
    <t>1952 U.S. LEXIS 2485</t>
  </si>
  <si>
    <t>UNITED STATES EX REL. JAEGELER v. CARUSI, COMMISSIONER OF IMMIGRATION AND NATURALIZATION, ET AL.</t>
  </si>
  <si>
    <t>1951-037</t>
  </si>
  <si>
    <t>1952 U.S. LEXIS 2486</t>
  </si>
  <si>
    <t>BRIGGS ET AL. v. ELLIOTT ET AL.</t>
  </si>
  <si>
    <t>1951-038</t>
  </si>
  <si>
    <t>1952 U.S. LEXIS 2779</t>
  </si>
  <si>
    <t>HUGHES v. UNITED STATES</t>
  </si>
  <si>
    <t>1951-039</t>
  </si>
  <si>
    <t>1952 U.S. LEXIS 2462</t>
  </si>
  <si>
    <t>DICE v. AKRON, CANTON &amp; YOUNGSTOWN RAILROAD CO.</t>
  </si>
  <si>
    <t>1951-040</t>
  </si>
  <si>
    <t>1952 U.S. LEXIS 2811</t>
  </si>
  <si>
    <t>UNITED STATES v. NEW WRINKLE, INC. ET AL.</t>
  </si>
  <si>
    <t>1951-041</t>
  </si>
  <si>
    <t>1952 U.S. LEXIS 2463</t>
  </si>
  <si>
    <t>STANDARD OIL CO. v. PECK, TAX COMMISSIONER, et al.</t>
  </si>
  <si>
    <t>1951-042</t>
  </si>
  <si>
    <t>1952 U.S. LEXIS 2381</t>
  </si>
  <si>
    <t>MEMPHIS STEAM LAUNDRY CLEANER, INC. v. STONE, CHAIRMAN, STATE TAX COMMISSION</t>
  </si>
  <si>
    <t>1951-043</t>
  </si>
  <si>
    <t>1952 U.S. LEXIS 2382</t>
  </si>
  <si>
    <t>FIRST NATIONAL BANK OF CHICAGO, EXECUTOR, v. UNITED AIR LINES, INC.</t>
  </si>
  <si>
    <t>1951-044</t>
  </si>
  <si>
    <t>1952 U.S. LEXIS 2383</t>
  </si>
  <si>
    <t>SUTTON v. LEIB</t>
  </si>
  <si>
    <t>1951-045</t>
  </si>
  <si>
    <t>1952 U.S. LEXIS 2384</t>
  </si>
  <si>
    <t>MULLANEY, COMMISSIONER OF TAXATION OF THE TERRITORY OF ALASKA, v. ANDERSON et al.</t>
  </si>
  <si>
    <t>1951-046</t>
  </si>
  <si>
    <t>1952 U.S. LEXIS 2708</t>
  </si>
  <si>
    <t>DAY-BRITE LIGHTING, INC. v. MISSOURI</t>
  </si>
  <si>
    <t>1951-047</t>
  </si>
  <si>
    <t>1952 U.S. LEXIS 2385</t>
  </si>
  <si>
    <t>DOREMUS ET AL. v. BOARD OF EDUCATION OF THE BOROUGH OF HAWTHORNE ET AL.</t>
  </si>
  <si>
    <t>1951-048</t>
  </si>
  <si>
    <t>1952 U.S. LEXIS 2386</t>
  </si>
  <si>
    <t>PERKINS v. BENGUET CONSOLIDATED MINING CO. ET AL.</t>
  </si>
  <si>
    <t>1951-049</t>
  </si>
  <si>
    <t>1952 U.S. LEXIS 2709</t>
  </si>
  <si>
    <t>BRANNAN, SECRETARY OF AGRICULTURE, v. STARK ET AL.</t>
  </si>
  <si>
    <t>1951-050</t>
  </si>
  <si>
    <t>1952 U.S. LEXIS 2387</t>
  </si>
  <si>
    <t>ADLER ET AL. v. BOARD OF EDUCATION OF THE CITY OF NEW YORK</t>
  </si>
  <si>
    <t>1951-051</t>
  </si>
  <si>
    <t>1952 U.S. LEXIS 2388</t>
  </si>
  <si>
    <t>BLACKMAR v. GUERRE, REGIONAL MANAGER, VETERANS' ADMINISTRATION, ET AL.</t>
  </si>
  <si>
    <t>1951-052</t>
  </si>
  <si>
    <t>1952 U.S. LEXIS 2389</t>
  </si>
  <si>
    <t>GRAY ET AL. v. BOARD OF TRUSTEES OF THE UNIVERSITY OF TENNESSEE ET AL.</t>
  </si>
  <si>
    <t>1951-053</t>
  </si>
  <si>
    <t>1952 U.S. LEXIS 2343</t>
  </si>
  <si>
    <t>FRISBIE, WARDEN, v. COLLINS</t>
  </si>
  <si>
    <t>1951-054</t>
  </si>
  <si>
    <t>1952 U.S. LEXIS 2344</t>
  </si>
  <si>
    <t>CARLSON ET AL. v. LANDON, DISTRICT DIRECTOR OF IMMIGRATION AND NATURALIZATION SERVICE</t>
  </si>
  <si>
    <t>1951-055</t>
  </si>
  <si>
    <t>1952 U.S. LEXIS 2634</t>
  </si>
  <si>
    <t>FAR EAST CONFERENCE ET AL. v. UNITED STATES ET AL.</t>
  </si>
  <si>
    <t>1951-056</t>
  </si>
  <si>
    <t>1952 U.S. LEXIS 2345</t>
  </si>
  <si>
    <t>HARISIADES v. SHAUGHNESSY, DISTRICT DIRECTOR OF IMMIGRATION AND NATURALIZATION</t>
  </si>
  <si>
    <t>1951-057</t>
  </si>
  <si>
    <t>1952 U.S. LEXIS 2342</t>
  </si>
  <si>
    <t>SACHER ET AL. v. UNITED STATES</t>
  </si>
  <si>
    <t>1951-058</t>
  </si>
  <si>
    <t>1952 U.S. LEXIS 2777</t>
  </si>
  <si>
    <t>LILLY ET AL. v. COMMISSIONER OF INTERNAL REVENUE</t>
  </si>
  <si>
    <t>1951-059</t>
  </si>
  <si>
    <t>1952 U.S. LEXIS 2659</t>
  </si>
  <si>
    <t>BUCK ET AL. v. CALIFORNIA</t>
  </si>
  <si>
    <t>1951-060</t>
  </si>
  <si>
    <t>1952 U.S. LEXIS 2284</t>
  </si>
  <si>
    <t>BRUNER v. UNITED STATES</t>
  </si>
  <si>
    <t>1951-061</t>
  </si>
  <si>
    <t>1952 U.S. LEXIS 2775</t>
  </si>
  <si>
    <t>LYKES v. UNITED STATES</t>
  </si>
  <si>
    <t>1951-062</t>
  </si>
  <si>
    <t>1952 U.S. LEXIS 2776</t>
  </si>
  <si>
    <t>RUTKIN v. UNITED STATES</t>
  </si>
  <si>
    <t>1951-063</t>
  </si>
  <si>
    <t>1952 U.S. LEXIS 2247</t>
  </si>
  <si>
    <t>UNITED STATES v. HOOD ET AL.</t>
  </si>
  <si>
    <t>1951-064</t>
  </si>
  <si>
    <t>1952 U.S. LEXIS 2245</t>
  </si>
  <si>
    <t>RAY, CHAIRMAN OF THE STATE DEMOCRATIC EXECUTIVE COMMITTEE OF ALABAMA, v. BLAIR</t>
  </si>
  <si>
    <t>1951-065</t>
  </si>
  <si>
    <t>1952 U.S. LEXIS 2230</t>
  </si>
  <si>
    <t>KAUFMAN ET AL. v. SOCIETE INTERNATIONALE POUR PARTICIPATIONS INDUSTRIELLES ET COMMERCIALES, S. A., ET AL.</t>
  </si>
  <si>
    <t>1951-066</t>
  </si>
  <si>
    <t>1952 U.S. LEXIS 2231</t>
  </si>
  <si>
    <t>UNITED STATES v. SPECTOR</t>
  </si>
  <si>
    <t>1951-067</t>
  </si>
  <si>
    <t>1952 U.S. LEXIS 2232</t>
  </si>
  <si>
    <t>STROBLE v. CALIFORNIA</t>
  </si>
  <si>
    <t>1951-068</t>
  </si>
  <si>
    <t>1952 U.S. LEXIS 2642</t>
  </si>
  <si>
    <t>UEBERSEE FINANZ-KORPORATION, A. G., v. McGRATH, ATTORNEY GENERAL, SUCCESSOR TO THE ALIEN PROPERTY CUSTODIAN</t>
  </si>
  <si>
    <t>1951-069</t>
  </si>
  <si>
    <t>1952 U.S. LEXIS 2246</t>
  </si>
  <si>
    <t>1951-070</t>
  </si>
  <si>
    <t>1952 U.S. LEXIS 2633</t>
  </si>
  <si>
    <t>UNITED STATES v. ATLANTIC MUTUAL INSURANCE CO. ET AL.</t>
  </si>
  <si>
    <t>1951-071</t>
  </si>
  <si>
    <t>1952 U.S. LEXIS 2799</t>
  </si>
  <si>
    <t>BEAUHARNAIS v. ILLINOIS</t>
  </si>
  <si>
    <t>1951-072</t>
  </si>
  <si>
    <t>1952 U.S. LEXIS 2773</t>
  </si>
  <si>
    <t>ZORACH ET AL. v. CLAUSON ET AL., CONSTITUTING THE BOARD OF EDUCATION OF THE CITY OF NEW YORK, ET AL.</t>
  </si>
  <si>
    <t>1951-073</t>
  </si>
  <si>
    <t>1952 U.S. LEXIS 2701</t>
  </si>
  <si>
    <t>UNITED STATES v. OREGON STATE MEDICAL SOCIETY ET AL.</t>
  </si>
  <si>
    <t>1951-074</t>
  </si>
  <si>
    <t>1952 U.S. LEXIS 2156</t>
  </si>
  <si>
    <t>MADSEN v. KINSELLA, WARDEN</t>
  </si>
  <si>
    <t>1951-075</t>
  </si>
  <si>
    <t>1952 U.S. LEXIS 2658</t>
  </si>
  <si>
    <t>SWIFT &amp; COMPANY v. UNITED STATES ET AL.</t>
  </si>
  <si>
    <t>1951-076</t>
  </si>
  <si>
    <t>1952 U.S. LEXIS 2098</t>
  </si>
  <si>
    <t>1951-077</t>
  </si>
  <si>
    <t>1952 U.S. LEXIS 2099</t>
  </si>
  <si>
    <t>1951-078</t>
  </si>
  <si>
    <t>1952 U.S. LEXIS 2698</t>
  </si>
  <si>
    <t>NATIONAL LABOR RELATIONS BOARD v. AMERICAN NATIONAL INSURANCE CO.</t>
  </si>
  <si>
    <t>1951-079</t>
  </si>
  <si>
    <t>1952 U.S. LEXIS 2641</t>
  </si>
  <si>
    <t>PENNSYLVANIA WATER &amp; POWER CO. ET AL. v. FEDERAL POWER COMMISSION ET AL.</t>
  </si>
  <si>
    <t>1951-080</t>
  </si>
  <si>
    <t>1952 U.S. LEXIS 2626</t>
  </si>
  <si>
    <t>JOHANSEN v. UNITED STATES</t>
  </si>
  <si>
    <t>1951-081</t>
  </si>
  <si>
    <t>1952 U.S. LEXIS 2810</t>
  </si>
  <si>
    <t>BESSER MANUFACTURING CO. ET AL. v. UNITED STATES</t>
  </si>
  <si>
    <t>1951-082</t>
  </si>
  <si>
    <t>1952 U.S. LEXIS 2061</t>
  </si>
  <si>
    <t>PUBLIC UTILITIES COMMISSION OF THE DISTRICT OF COLUMBIA ET AL. v. POLLAK ET AL.</t>
  </si>
  <si>
    <t>1951-083</t>
  </si>
  <si>
    <t>1952 U.S. LEXIS 2627</t>
  </si>
  <si>
    <t>FEDERAL TRADE COMMISSION v. RUBEROID CO.</t>
  </si>
  <si>
    <t>1951-084</t>
  </si>
  <si>
    <t>1952 U.S. LEXIS 2796</t>
  </si>
  <si>
    <t>JOSEPH BURSTYN, INC. v. WILSON, COMMISSIONER OF EDUCATION OF NEW YORK, et al.</t>
  </si>
  <si>
    <t>1951-085</t>
  </si>
  <si>
    <t>1952 U.S. LEXIS 2062</t>
  </si>
  <si>
    <t>STEMBRIDGE v. GEORGIA</t>
  </si>
  <si>
    <t>1951-086</t>
  </si>
  <si>
    <t>1952 U.S. LEXIS 2656</t>
  </si>
  <si>
    <t>THOMPSON, TRUSTEE, MISSOURI PACIFIC RAILROAD CO. v. UNITED STATES ET AL.</t>
  </si>
  <si>
    <t>1951-087</t>
  </si>
  <si>
    <t>1952 U.S. LEXIS 2657</t>
  </si>
  <si>
    <t>UNITED STATES ET AL. v. GREAT NORTHERN RAILWAY CO.</t>
  </si>
  <si>
    <t>1951-088</t>
  </si>
  <si>
    <t>1952 U.S. LEXIS 2625</t>
  </si>
  <si>
    <t>YOUNGSTOWN SHEET &amp; TUBE CO. ET AL. v. SAWYER</t>
  </si>
  <si>
    <t>1951-089</t>
  </si>
  <si>
    <t>1952 U.S. LEXIS 2809</t>
  </si>
  <si>
    <t>ROBERTSON v. UNITED STATES</t>
  </si>
  <si>
    <t>1951-090</t>
  </si>
  <si>
    <t>1952 U.S. LEXIS 2017</t>
  </si>
  <si>
    <t>KAWAKITA v. UNITED STATES</t>
  </si>
  <si>
    <t>1951-091</t>
  </si>
  <si>
    <t>1952 U.S. LEXIS 2794</t>
  </si>
  <si>
    <t>ON LEE v. UNITED STATES</t>
  </si>
  <si>
    <t>1951-092</t>
  </si>
  <si>
    <t>1952 U.S. LEXIS 2690</t>
  </si>
  <si>
    <t>BROTHERHOOD OF RAILROAD TRAINMEN ET AL. v. HOWARD ET AL.</t>
  </si>
  <si>
    <t>1951-093</t>
  </si>
  <si>
    <t>1952 U.S. LEXIS 2632</t>
  </si>
  <si>
    <t>ISBRANDTSEN COMPANY, INC. v. JOHNSON</t>
  </si>
  <si>
    <t>1951-094</t>
  </si>
  <si>
    <t>1952 U.S. LEXIS 1955</t>
  </si>
  <si>
    <t>LELAND v. OREGON</t>
  </si>
  <si>
    <t>1951-095</t>
  </si>
  <si>
    <t>1952 U.S. LEXIS 1956</t>
  </si>
  <si>
    <t>CASEY ET AL. v. UNITED STATES</t>
  </si>
  <si>
    <t>1951-114</t>
  </si>
  <si>
    <t>1952 U.S. LEXIS 2186</t>
  </si>
  <si>
    <t>VON MOLTKE v. GILLIES, SUPERINTENDENT.</t>
  </si>
  <si>
    <t>1951-156</t>
  </si>
  <si>
    <t>1951 U.S. LEXIS 1466</t>
  </si>
  <si>
    <t>UNITED STATES EX REL. GIESE v. CHAMBERLIN, COMMANDING GENERAL, et al.</t>
  </si>
  <si>
    <t>1951-157</t>
  </si>
  <si>
    <t>1952 U.S. LEXIS 2538</t>
  </si>
  <si>
    <t>UNITED STATES v. JORDAN et al.</t>
  </si>
  <si>
    <t>1951-158</t>
  </si>
  <si>
    <t>1952 U.S. LEXIS 2487</t>
  </si>
  <si>
    <t>MCGRATH, ATTORNEY GENERAL, SUCCESSOR TO THE ALIEN PROPERTY CUSTODIAN, v. NAGANO</t>
  </si>
  <si>
    <t>1951-159</t>
  </si>
  <si>
    <t>1952 U.S. LEXIS 2346</t>
  </si>
  <si>
    <t>A/S J. LUDWIG MOWINCKELS REDERI et al. v. ISBRANDTSEN CO., INC. et al.</t>
  </si>
  <si>
    <t>1952-001</t>
  </si>
  <si>
    <t>1952 U.S. LEXIS 1953</t>
  </si>
  <si>
    <t>BROWN ET AL. v. BOARD OF EDUCATION OF TOPEKA ET AL.</t>
  </si>
  <si>
    <t>1952-002</t>
  </si>
  <si>
    <t>1952 U.S. LEXIS 2653</t>
  </si>
  <si>
    <t>CIVIL AERONAUTICS BOARD ET AL. v. AMERICAN AIR TRANSPORT, INC. ET AL.</t>
  </si>
  <si>
    <t>1952-003</t>
  </si>
  <si>
    <t>1952 U.S. LEXIS 2768</t>
  </si>
  <si>
    <t>ARROWSMITH ET AL., EXECUTORS, ET AL. v. COMMISSIONER OF INTERNAL REVENUE</t>
  </si>
  <si>
    <t>1952-004</t>
  </si>
  <si>
    <t>1952 U.S. LEXIS 2785</t>
  </si>
  <si>
    <t>SANFORD v. KEPNER</t>
  </si>
  <si>
    <t>1952-005</t>
  </si>
  <si>
    <t>1952 U.S. LEXIS 2640</t>
  </si>
  <si>
    <t>FEDERAL POWER COMMISSION v. IDAHO POWER CO.</t>
  </si>
  <si>
    <t>1952-006</t>
  </si>
  <si>
    <t>1952 U.S. LEXIS 2669</t>
  </si>
  <si>
    <t>NATHANSON, TRUSTEE IN BANKRUPTCY, v. NATIONAL LABOR RELATIONS BOARD</t>
  </si>
  <si>
    <t>1952-007</t>
  </si>
  <si>
    <t>1952 U.S. LEXIS 2648</t>
  </si>
  <si>
    <t>UNITED STATES ET AL. v. L. A. TUCKER TRUCK LINES, INC.</t>
  </si>
  <si>
    <t>1952-008</t>
  </si>
  <si>
    <t>1952 U.S. LEXIS 2769</t>
  </si>
  <si>
    <t>UNITED STATES v. BEACON BRASS CO., INC. ET AL.</t>
  </si>
  <si>
    <t>1952-009</t>
  </si>
  <si>
    <t>1952 U.S. LEXIS 2624</t>
  </si>
  <si>
    <t>JOHNSON, ADMINISTRATRIX, v. NEW YORK, NEW HAVEN &amp; HARTFORD RAILROAD CO.</t>
  </si>
  <si>
    <t>1952-010</t>
  </si>
  <si>
    <t>1952 U.S. LEXIS 1516</t>
  </si>
  <si>
    <t>UNITED STATES v. HENNING ET AL.</t>
  </si>
  <si>
    <t>1952-011</t>
  </si>
  <si>
    <t>1952 U.S. LEXIS 1517</t>
  </si>
  <si>
    <t>BAUMET ET AL. v. UNITED STATES ET AL.</t>
  </si>
  <si>
    <t>1952-012</t>
  </si>
  <si>
    <t>1952 U.S. LEXIS 1518</t>
  </si>
  <si>
    <t>SWEENEY, SHERIFF, v. WOODALL</t>
  </si>
  <si>
    <t>1952-013</t>
  </si>
  <si>
    <t>1952 U.S. LEXIS 2666</t>
  </si>
  <si>
    <t>KEDROFF ET AL. v. SAINT NICHOLAS CATHEDRAL OF THE RUSSIAN ORTHODOX CHURCH IN NORTH AMERICA</t>
  </si>
  <si>
    <t>1952-014</t>
  </si>
  <si>
    <t>1952 U.S. LEXIS 1496</t>
  </si>
  <si>
    <t>MANDOLI v. ACHESON, SECRETARY OF STATE</t>
  </si>
  <si>
    <t>1952-015</t>
  </si>
  <si>
    <t>1952 U.S. LEXIS 1497</t>
  </si>
  <si>
    <t>1952-016</t>
  </si>
  <si>
    <t>1952 U.S. LEXIS 1454</t>
  </si>
  <si>
    <t>1952-017</t>
  </si>
  <si>
    <t>1952 U.S. LEXIS 2631</t>
  </si>
  <si>
    <t>UNITED STATES v. CALTEX (PHILIPPINES), INC. ET AL.</t>
  </si>
  <si>
    <t>1952-018</t>
  </si>
  <si>
    <t>1952 U.S. LEXIS 2650</t>
  </si>
  <si>
    <t>LLOYD A. FRY ROOFING CO. v. WOOD ET AL., MEMBERS OF THE ARKANSAS PUBLIC SERVICE COMMISSION</t>
  </si>
  <si>
    <t>1952-019</t>
  </si>
  <si>
    <t>1952 U.S. LEXIS 2766</t>
  </si>
  <si>
    <t>ALISON v. UNITED STATES</t>
  </si>
  <si>
    <t>1952-020</t>
  </si>
  <si>
    <t>1952 U.S. LEXIS 1455</t>
  </si>
  <si>
    <t>BAILESS, COUNTY TREASURER, ET AL. v. PAUKUNE</t>
  </si>
  <si>
    <t>1952-021</t>
  </si>
  <si>
    <t>1952 U.S. LEXIS 1456</t>
  </si>
  <si>
    <t>UNITED STATES v. CARDIFF</t>
  </si>
  <si>
    <t>1952-022</t>
  </si>
  <si>
    <t>1952 U.S. LEXIS 2664</t>
  </si>
  <si>
    <t>MONTGOMERY BUILDING &amp; CONSTRUCTION TRADES COUNCIL ET AL. v. LEDBETTER ERECTION CO., INC.</t>
  </si>
  <si>
    <t>1952-023</t>
  </si>
  <si>
    <t>1952 U.S. LEXIS 1430</t>
  </si>
  <si>
    <t>WIEMAN et al. v. UPDEGRAFF et al.</t>
  </si>
  <si>
    <t>1952-024</t>
  </si>
  <si>
    <t>1952 U.S. LEXIS 1431</t>
  </si>
  <si>
    <t>SCHWARTZ v. TEXAS</t>
  </si>
  <si>
    <t>1952-025</t>
  </si>
  <si>
    <t>1952 U.S. LEXIS 2639</t>
  </si>
  <si>
    <t>FEDERAL TRADE COMMISSION v. MINNEAPOLIS-HONEYWELL REGULATOR CO.</t>
  </si>
  <si>
    <t>1952-026</t>
  </si>
  <si>
    <t>1952 U.S. LEXIS 2662</t>
  </si>
  <si>
    <t>UNITED STATES v. UNIVERSAL C. I. T. CREDIT CORPORATION ET AL.</t>
  </si>
  <si>
    <t>1952-027</t>
  </si>
  <si>
    <t>1952 U.S. LEXIS 2784</t>
  </si>
  <si>
    <t>F. W. WOOLWORTH CO. v. CONTEMPORARY ARTS, INC.</t>
  </si>
  <si>
    <t>1952-028</t>
  </si>
  <si>
    <t>1952 U.S. LEXIS 2647</t>
  </si>
  <si>
    <t>PUBLIC SERVICE COMMISSION OF UTAH ET AL. v. WYCOFF COMPANY, INC.</t>
  </si>
  <si>
    <t>1952-029</t>
  </si>
  <si>
    <t>1952 U.S. LEXIS 2649</t>
  </si>
  <si>
    <t>KING ET AL., CONSTITUTING THE FLORIDA RAILROAD AND PUBLIC UTILITIES COMMISSION, v. UNITED STATES ET AL.</t>
  </si>
  <si>
    <t>1952-030</t>
  </si>
  <si>
    <t>1952 U.S. LEXIS 2663</t>
  </si>
  <si>
    <t>STEELE ET AL. v. BULOVA WATCH CO., INC.</t>
  </si>
  <si>
    <t>1952-031</t>
  </si>
  <si>
    <t>1953 U.S. LEXIS 2632</t>
  </si>
  <si>
    <t>CITY OF NEW YORK v. NEW YORK, NEW HAVEN &amp; HARTFORD RAILROAD CO.</t>
  </si>
  <si>
    <t>1952-032</t>
  </si>
  <si>
    <t>1953 U.S. LEXIS 2561</t>
  </si>
  <si>
    <t>AMERICAN TRUCKING ASSOCIATIONS, INC. ET AL. v. UNITED STATES ET AL.</t>
  </si>
  <si>
    <t>1952-033</t>
  </si>
  <si>
    <t>1953 U.S. LEXIS 2556</t>
  </si>
  <si>
    <t>PENNSYLVANIA RAILROAD CO. v. O'ROURKE</t>
  </si>
  <si>
    <t>1952-034</t>
  </si>
  <si>
    <t>1953 U.S. LEXIS 2633</t>
  </si>
  <si>
    <t>NATIONAL LABOR RELATIONS BOARD v. SEVEN-UP BOTTLING COMPANY OF MIAMI, INC.</t>
  </si>
  <si>
    <t>1952-035</t>
  </si>
  <si>
    <t>1953 U.S. LEXIS 2488</t>
  </si>
  <si>
    <t>EDELMAN v. CALIFORNIA</t>
  </si>
  <si>
    <t>1952-036</t>
  </si>
  <si>
    <t>1953 U.S. LEXIS 2469</t>
  </si>
  <si>
    <t>SOUTH BUFFALO RAILWAY CO. v. AHERN ET AL.</t>
  </si>
  <si>
    <t>1952-037</t>
  </si>
  <si>
    <t>1953 U.S. LEXIS 2628</t>
  </si>
  <si>
    <t>NATIONAL LABOR RELATIONS BOARD v. DANT ET AL., DOING BUSINESS AS DANT &amp; RUSSELL, LTD.</t>
  </si>
  <si>
    <t>1952-038</t>
  </si>
  <si>
    <t>1953 U.S. LEXIS 2555</t>
  </si>
  <si>
    <t>DE LA RAMA STEAMSHIP CO., INC. v. UNITED STATES</t>
  </si>
  <si>
    <t>1952-039</t>
  </si>
  <si>
    <t>1953 U.S. LEXIS 2566</t>
  </si>
  <si>
    <t>FEDERAL TRADE COMMISSION v. MOTION PICTURE ADVERTISING SERVICE CO., INC.</t>
  </si>
  <si>
    <t>1952-040</t>
  </si>
  <si>
    <t>1953 U.S. LEXIS 2424</t>
  </si>
  <si>
    <t>STONE v. NEW YORK, CHICAGO &amp; ST. LOUIS RAILROAD CO.</t>
  </si>
  <si>
    <t>1952-041</t>
  </si>
  <si>
    <t>1953 U.S. LEXIS 2425</t>
  </si>
  <si>
    <t>GORDON ET AL. v. UNITED STATES</t>
  </si>
  <si>
    <t>1952-042</t>
  </si>
  <si>
    <t>1953 U.S. LEXIS 2426</t>
  </si>
  <si>
    <t>BROCK v. NORTH CAROLINA</t>
  </si>
  <si>
    <t>1952-043</t>
  </si>
  <si>
    <t>1953 U.S. LEXIS 2391</t>
  </si>
  <si>
    <t>BROWN v. ALLEN, WARDEN</t>
  </si>
  <si>
    <t>1952-044</t>
  </si>
  <si>
    <t>1953 U.S. LEXIS 2392</t>
  </si>
  <si>
    <t>UNITED STATES EX REL. SMITH v. BALDI, SUPERINTENDENT, PHILADELPHIA COUNTY PRISON</t>
  </si>
  <si>
    <t>1952-045</t>
  </si>
  <si>
    <t>1953 U.S. LEXIS 2393</t>
  </si>
  <si>
    <t>CITY OF CHICAGO v. WILLETT COMPANY</t>
  </si>
  <si>
    <t>1952-046</t>
  </si>
  <si>
    <t>1953 U.S. LEXIS 2394</t>
  </si>
  <si>
    <t>BODE et al. v. BARRETT, SECRETARY OF STATE, et al.</t>
  </si>
  <si>
    <t>1952-047</t>
  </si>
  <si>
    <t>1953 U.S. LEXIS 2554</t>
  </si>
  <si>
    <t>KWONG HAI CHEW v. COLDING ET AL.</t>
  </si>
  <si>
    <t>1952-048</t>
  </si>
  <si>
    <t>1953 U.S. LEXIS 2395</t>
  </si>
  <si>
    <t>LUTWAK ET AL. v. UNITED STATES</t>
  </si>
  <si>
    <t>1952-049</t>
  </si>
  <si>
    <t>1953 U.S. LEXIS 2396</t>
  </si>
  <si>
    <t>HOWARD ET AL. v. COMMISSIONERS OF THE SINKING FUND OF THE CITY OF LOUISVILLE ET AL.</t>
  </si>
  <si>
    <t>1952-050</t>
  </si>
  <si>
    <t>1953 U.S. LEXIS 2397</t>
  </si>
  <si>
    <t>UNITED STATES v. LANE MOTOR CO.</t>
  </si>
  <si>
    <t>1952-051</t>
  </si>
  <si>
    <t>1953 U.S. LEXIS 2329</t>
  </si>
  <si>
    <t>UNITED STATES v. REYNOLDS ET AL.</t>
  </si>
  <si>
    <t>1952-052</t>
  </si>
  <si>
    <t>1953 U.S. LEXIS 2615</t>
  </si>
  <si>
    <t>ALSTATE CONSTRUCTION CO. v. DURKIN, SECRETARY OF LABOR</t>
  </si>
  <si>
    <t>1952-053</t>
  </si>
  <si>
    <t>1953 U.S. LEXIS 2616</t>
  </si>
  <si>
    <t>THOMAS v. HEMPT BROTHERS</t>
  </si>
  <si>
    <t>1952-054</t>
  </si>
  <si>
    <t>1953 U.S. LEXIS 2699</t>
  </si>
  <si>
    <t>UNITED STATES v. KAHRIGER</t>
  </si>
  <si>
    <t>1952-055</t>
  </si>
  <si>
    <t>1953 U.S. LEXIS 2617</t>
  </si>
  <si>
    <t>UNITED STATES v. RUMELY</t>
  </si>
  <si>
    <t>1952-056</t>
  </si>
  <si>
    <t>1953 U.S. LEXIS 2534</t>
  </si>
  <si>
    <t>UNEXCELLED CHEMICAL CORP. v. UNITED STATES</t>
  </si>
  <si>
    <t>1952-057</t>
  </si>
  <si>
    <t>1953 U.S. LEXIS 2330</t>
  </si>
  <si>
    <t>FOWLER v. RHODE ISLAND</t>
  </si>
  <si>
    <t>1952-058</t>
  </si>
  <si>
    <t>1953 U.S. LEXIS 2618</t>
  </si>
  <si>
    <t>NATIONAL LABOR RELATIONS BOARD v. ROCKAWAY NEWS SUPPLY CO., INC.</t>
  </si>
  <si>
    <t>1952-059</t>
  </si>
  <si>
    <t>1953 U.S. LEXIS 2331</t>
  </si>
  <si>
    <t>ORLOFF v. WILLOUGHBY, COMMANDANT</t>
  </si>
  <si>
    <t>1952-060</t>
  </si>
  <si>
    <t>1953 U.S. LEXIS 2619</t>
  </si>
  <si>
    <t>AMERICAN NEWSPAPER PUBLISHERS ASSOCIATION v. NATIONAL LABOR RELATIONS BOARD</t>
  </si>
  <si>
    <t>1952-061</t>
  </si>
  <si>
    <t>1953 U.S. LEXIS 2620</t>
  </si>
  <si>
    <t>NATIONAL LABOR RELATIONS BOARD v. GAMBLE ENTERPRISES, INC.</t>
  </si>
  <si>
    <t>1952-062</t>
  </si>
  <si>
    <t>1953 U.S. LEXIS 2621</t>
  </si>
  <si>
    <t>RAMSPECK ET AL. v. FEDERAL TRIAL EXAMINERS CONFERENCE ET AL.</t>
  </si>
  <si>
    <t>1952-063</t>
  </si>
  <si>
    <t>1953 U.S. LEXIS 2552</t>
  </si>
  <si>
    <t>BALTIMORE &amp; OHIO RAILROAD CO. ET AL. v. UNITED STATES ET AL.</t>
  </si>
  <si>
    <t>1952-064</t>
  </si>
  <si>
    <t>1953 U.S. LEXIS 2560</t>
  </si>
  <si>
    <t>UNITED STATES EX REL. CHAPMAN, SECRETARY OF THE INTERIOR, v. FEDERAL POWER COMMISSION ET AL.</t>
  </si>
  <si>
    <t>1952-065</t>
  </si>
  <si>
    <t>1953 U.S. LEXIS 2611</t>
  </si>
  <si>
    <t>ORVIS ET AL. v. BROWNELL, ATTORNEY GENERAL, SUCCESSOR TO THE ALIEN PROPERTY CUSTODIAN</t>
  </si>
  <si>
    <t>1952-066</t>
  </si>
  <si>
    <t>1953 U.S. LEXIS 2612</t>
  </si>
  <si>
    <t>LOCAL UNION NO. 10, UNITED ASSOCIATION OF JOURNEYMEN PLUMBERS &amp; STEAMFITTERS, ET AL. v. GRAHAM ET AL., TRADING AS GRAHAM BROTHERS</t>
  </si>
  <si>
    <t>1952-067</t>
  </si>
  <si>
    <t>1953 U.S. LEXIS 2301</t>
  </si>
  <si>
    <t>SHAUGHNESSY, DISTRICT DIRECTOR OF IMMIGRATION AND NATURALIZATION, v. UNITED STATES EX REL. MEZEI</t>
  </si>
  <si>
    <t>1952-068</t>
  </si>
  <si>
    <t>1953 U.S. LEXIS 2613</t>
  </si>
  <si>
    <t>HEIKKILA v. BARBER, DISTRICT DIRECTOR OF THE IMMIGRATION AND NATURALIZATION SERVICE, ET AL.</t>
  </si>
  <si>
    <t>1952-069</t>
  </si>
  <si>
    <t>1953 U.S. LEXIS 2302</t>
  </si>
  <si>
    <t>ALBERTSON ET AL. v. MILLARD, ATTORNEY GENERAL OF MICHIGAN, ET AL.</t>
  </si>
  <si>
    <t>1952-070</t>
  </si>
  <si>
    <t>1953 U.S. LEXIS 2607</t>
  </si>
  <si>
    <t>WESTERN PACIFIC RAILROAD CORP. ET AL. v. WESTERN PACIFIC RAILROAD CO. ET AL.</t>
  </si>
  <si>
    <t>1952-071</t>
  </si>
  <si>
    <t>1953 U.S. LEXIS 2695</t>
  </si>
  <si>
    <t>HEALY ET AL. v. COMMISSIONER OF INTERNAL REVENUE</t>
  </si>
  <si>
    <t>1952-072</t>
  </si>
  <si>
    <t>1953 U.S. LEXIS 2235</t>
  </si>
  <si>
    <t>IN RE DISBARMENT OF ISSERMAN</t>
  </si>
  <si>
    <t>1952-073</t>
  </si>
  <si>
    <t>1953 U.S. LEXIS 2559</t>
  </si>
  <si>
    <t>UNITED STATES v. PUBLIC UTILITIES COMMISSION OF CALIFORNIA ET AL.</t>
  </si>
  <si>
    <t>1952-074</t>
  </si>
  <si>
    <t>1953 U.S. LEXIS 2541</t>
  </si>
  <si>
    <t>DAMERON v. BRODHEAD, MANAGER OF REVENUE &amp; EX-OFFICIO TREASURER OF THE CITY &amp; COUNTY OF DENVER</t>
  </si>
  <si>
    <t>1952-075</t>
  </si>
  <si>
    <t>1953 U.S. LEXIS 2609</t>
  </si>
  <si>
    <t>FORD MOTOR CO. v. HUFFMAN ET AL.</t>
  </si>
  <si>
    <t>1952-076</t>
  </si>
  <si>
    <t>1953 U.S. LEXIS 2542</t>
  </si>
  <si>
    <t>UNITED STATES v. CERTAIN PARCELS OF LAND IN THE COUNTY OF FAIRFAX, VIRGINIA, ET AL.</t>
  </si>
  <si>
    <t>1952-077</t>
  </si>
  <si>
    <t>1953 U.S. LEXIS 2608</t>
  </si>
  <si>
    <t>UNITED STATES v. GILBERT ASSOCIATES, INC.</t>
  </si>
  <si>
    <t>1952-078</t>
  </si>
  <si>
    <t>1953 U.S. LEXIS 2206</t>
  </si>
  <si>
    <t>UNITED STATES v. JONES</t>
  </si>
  <si>
    <t>1952-079</t>
  </si>
  <si>
    <t>1953 U.S. LEXIS 2156</t>
  </si>
  <si>
    <t>POPE ET AL. v. ATLANTIC COAST LINE RAILROAD CO.</t>
  </si>
  <si>
    <t>1952-080</t>
  </si>
  <si>
    <t>1953 U.S. LEXIS 2606</t>
  </si>
  <si>
    <t>POULOS v. NEW HAMPSHIRE</t>
  </si>
  <si>
    <t>1952-081</t>
  </si>
  <si>
    <t>1953 U.S. LEXIS 2551</t>
  </si>
  <si>
    <t>CALMAR STEAMSHIP CORP. v. SCOTT ET AL.</t>
  </si>
  <si>
    <t>1952-082</t>
  </si>
  <si>
    <t>1953 U.S. LEXIS 2540</t>
  </si>
  <si>
    <t>CALMAR STEAMSHIP CORP. v. UNITED STATES</t>
  </si>
  <si>
    <t>1952-083</t>
  </si>
  <si>
    <t>1953 U.S. LEXIS 2692</t>
  </si>
  <si>
    <t>UNITED STATES v. CARROLL</t>
  </si>
  <si>
    <t>1952-084</t>
  </si>
  <si>
    <t>1953 U.S. LEXIS 2603</t>
  </si>
  <si>
    <t>TERRY ET AL. v. ADAMS ET AL.</t>
  </si>
  <si>
    <t>1952-085</t>
  </si>
  <si>
    <t>1953 U.S. LEXIS 2538</t>
  </si>
  <si>
    <t>ESSO STANDARD OIL CO. v. EVANS, COMMISSIONER OF FINANCE AND TAXATION, ET AL.</t>
  </si>
  <si>
    <t>1952-086</t>
  </si>
  <si>
    <t>1953 U.S. LEXIS 2602</t>
  </si>
  <si>
    <t>UNITED STATES v. INTERNATIONAL BUILDING CO.</t>
  </si>
  <si>
    <t>1952-087</t>
  </si>
  <si>
    <t>1953 U.S. LEXIS 2550</t>
  </si>
  <si>
    <t>CALLANAN ROAD IMPROVEMENT CO. v. UNITED STATES ET AL.</t>
  </si>
  <si>
    <t>1952-088</t>
  </si>
  <si>
    <t>1953 U.S. LEXIS 2087</t>
  </si>
  <si>
    <t>WELLS, ADMINISTRATRIX, v. SIMONDS ABRASIVE CO.</t>
  </si>
  <si>
    <t>1952-089</t>
  </si>
  <si>
    <t>1953 U.S. LEXIS 2088</t>
  </si>
  <si>
    <t>MAY v. ANDERSON</t>
  </si>
  <si>
    <t>1952-090</t>
  </si>
  <si>
    <t>1953 U.S. LEXIS 2558</t>
  </si>
  <si>
    <t>WATSON ET AL. v. COMMISSIONER OF INTERNAL REVENUE</t>
  </si>
  <si>
    <t>1952-091</t>
  </si>
  <si>
    <t>1953 U.S. LEXIS 2051</t>
  </si>
  <si>
    <t>AVERY v. GEORGIA</t>
  </si>
  <si>
    <t>1952-092</t>
  </si>
  <si>
    <t>1953 U.S. LEXIS 2052</t>
  </si>
  <si>
    <t>TINDER v. UNITED STATES</t>
  </si>
  <si>
    <t>1952-093</t>
  </si>
  <si>
    <t>1953 U.S. LEXIS 2533</t>
  </si>
  <si>
    <t>LAURITZEN v. LARSEN</t>
  </si>
  <si>
    <t>1952-094</t>
  </si>
  <si>
    <t>1953 U.S. LEXIS 2716</t>
  </si>
  <si>
    <t>TIMES-PICAYUNE PUBLISHING CO. ET AL. v. UNITED STATES</t>
  </si>
  <si>
    <t>1952-095</t>
  </si>
  <si>
    <t>1953 U.S. LEXIS 2597</t>
  </si>
  <si>
    <t>UNITED STATES v. W. T. GRANT CO. ET AL.</t>
  </si>
  <si>
    <t>1952-096</t>
  </si>
  <si>
    <t>1953 U.S. LEXIS 2537</t>
  </si>
  <si>
    <t>CENTRAL BANK v. UNITED STATES</t>
  </si>
  <si>
    <t>1952-097</t>
  </si>
  <si>
    <t>1953 U.S. LEXIS 2548</t>
  </si>
  <si>
    <t>LEVINSON ET AL. v. DEUPREE, ANCILLARY ADMINISTRATOR</t>
  </si>
  <si>
    <t>1952-098</t>
  </si>
  <si>
    <t>1953 U.S. LEXIS 2596</t>
  </si>
  <si>
    <t>TRANSCONTINENTAL &amp; WESTERN AIR, INC. v. KOPPAL</t>
  </si>
  <si>
    <t>1952-099</t>
  </si>
  <si>
    <t>1953 U.S. LEXIS 2032</t>
  </si>
  <si>
    <t>POLIZZI v. COWLES MAGAZINES, INC.</t>
  </si>
  <si>
    <t>1952-100</t>
  </si>
  <si>
    <t>1953 U.S. LEXIS 2000</t>
  </si>
  <si>
    <t>UNITED STATES v. NUGENT</t>
  </si>
  <si>
    <t>1952-101</t>
  </si>
  <si>
    <t>1953 U.S. LEXIS 2536</t>
  </si>
  <si>
    <t>DALEHITE ET AL. v. UNITED STATES</t>
  </si>
  <si>
    <t>1952-102</t>
  </si>
  <si>
    <t>1953 U.S. LEXIS 2687</t>
  </si>
  <si>
    <t>AUTOMATIC CANTEEN COMPANY OF AMERICA v. FEDERAL TRADE COMMISSION</t>
  </si>
  <si>
    <t>1952-103</t>
  </si>
  <si>
    <t>1953 U.S. LEXIS 2720</t>
  </si>
  <si>
    <t>FEDERAL COMMUNICATIONS COMMISSION v. RCA COMMUNICATIONS, INC.</t>
  </si>
  <si>
    <t>1952-104</t>
  </si>
  <si>
    <t>1953 U.S. LEXIS 2001</t>
  </si>
  <si>
    <t>DISTRICT OF COLUMBIA v. JOHN R. THOMPSON CO., INC.</t>
  </si>
  <si>
    <t>1952-105</t>
  </si>
  <si>
    <t>1953 U.S. LEXIS 2688</t>
  </si>
  <si>
    <t>SECURITIES &amp; EXCHANGE COMMISSION v. RALSTON PURINA CO.</t>
  </si>
  <si>
    <t>1952-106</t>
  </si>
  <si>
    <t>1953 U.S. LEXIS 2571</t>
  </si>
  <si>
    <t>NEW YORK, NEW HAVEN &amp; HARTFORD RAILROAD CO. v. NOTHNAGLE ET AL.</t>
  </si>
  <si>
    <t>1952-107</t>
  </si>
  <si>
    <t>1953 U.S. LEXIS 1900</t>
  </si>
  <si>
    <t>BURNS ET AL. v. WILSON, SECRETARY OF DEFENSE, ET AL.</t>
  </si>
  <si>
    <t>1952-108</t>
  </si>
  <si>
    <t>1953 U.S. LEXIS 1901</t>
  </si>
  <si>
    <t>STEIN v. NEW YORK</t>
  </si>
  <si>
    <t>1952-109</t>
  </si>
  <si>
    <t>1953 U.S. LEXIS 2532</t>
  </si>
  <si>
    <t>BRIDGES ET AL. v. UNITED STATES</t>
  </si>
  <si>
    <t>1952-110</t>
  </si>
  <si>
    <t>1953 U.S. LEXIS 2535</t>
  </si>
  <si>
    <t>UNITED STATES v. GRAINGER</t>
  </si>
  <si>
    <t>1952-111</t>
  </si>
  <si>
    <t>1953 U.S. LEXIS 1902</t>
  </si>
  <si>
    <t>BARROWS ET AL. v. JACKSON</t>
  </si>
  <si>
    <t>1952-112</t>
  </si>
  <si>
    <t>1953 U.S. LEXIS 1903</t>
  </si>
  <si>
    <t>SHELTON v. UNITED STATES</t>
  </si>
  <si>
    <t>1952-113</t>
  </si>
  <si>
    <t>1953 U.S. LEXIS 1904</t>
  </si>
  <si>
    <t>ROSENBERG ET AL. v. DENNO, WARDEN</t>
  </si>
  <si>
    <t>1952-114</t>
  </si>
  <si>
    <t>1953 U.S. LEXIS 2557</t>
  </si>
  <si>
    <t>ROSENBERG ET AL. v. UNITED STATES</t>
  </si>
  <si>
    <t>1952-115</t>
  </si>
  <si>
    <t>1953 U.S. LEXIS 1898</t>
  </si>
  <si>
    <t>1952-116</t>
  </si>
  <si>
    <t>1953 U.S. LEXIS 1899</t>
  </si>
  <si>
    <t>ROSENBERG ET AL. v. UNITED STATES.</t>
  </si>
  <si>
    <t>1952-123</t>
  </si>
  <si>
    <t>1953 U.S. LEXIS 1905</t>
  </si>
  <si>
    <t>UNITED STATES v. KLINGER et al.</t>
  </si>
  <si>
    <t>1952-128</t>
  </si>
  <si>
    <t>1953 U.S. LEXIS 2690</t>
  </si>
  <si>
    <t>HARRISON, COLLECTOR OF INTERNAL REVENUE, v. BOHNEN, EXECUTOR, et al.</t>
  </si>
  <si>
    <t>1952-143</t>
  </si>
  <si>
    <t>1953 U.S. LEXIS 2489</t>
  </si>
  <si>
    <t>MARTINEZ v. NEELLY, SUCCESSOR TO JORDAN, DISTRICT DIRECTOR, IMMIGRATION AND NATURALIZATION SERVICE.</t>
  </si>
  <si>
    <t>1952-159</t>
  </si>
  <si>
    <t>1952 U.S. LEXIS 2739</t>
  </si>
  <si>
    <t>GULF RESEARCH &amp; DEVELOPMENT CO. et al. v. LEAHY, U.S. DISTRICT JUDGE, et al.</t>
  </si>
  <si>
    <t>1952-160</t>
  </si>
  <si>
    <t>1952 U.S. LEXIS 1616</t>
  </si>
  <si>
    <t>UNITED STATES v. BELL AIRCRAFT CORP.</t>
  </si>
  <si>
    <t>1952-161</t>
  </si>
  <si>
    <t>1952 U.S. LEXIS 2740</t>
  </si>
  <si>
    <t>CARDOX CORP. v. C-O-TWO FIRE EQUIPMENT CO.</t>
  </si>
  <si>
    <t>1953-001</t>
  </si>
  <si>
    <t>1953 U.S. LEXIS 1694</t>
  </si>
  <si>
    <t>Warren</t>
  </si>
  <si>
    <t>LEMKE v. UNITED STATES</t>
  </si>
  <si>
    <t>1953-002</t>
  </si>
  <si>
    <t>1953 U.S. LEXIS 2681</t>
  </si>
  <si>
    <t>FEDERAL TRADE COMMISSION v. CARTER PRODUCTS, INC.</t>
  </si>
  <si>
    <t>1953-003</t>
  </si>
  <si>
    <t>1953 U.S. LEXIS 2544</t>
  </si>
  <si>
    <t>VORIS, DEPUTY COMMISSIONER, v. EIKEL et al., DOING BUSINESS AS SOUTHERN STEVEDORING &amp; CONTRACTING CO., et al.</t>
  </si>
  <si>
    <t>1953-004</t>
  </si>
  <si>
    <t>1953 U.S. LEXIS 2679</t>
  </si>
  <si>
    <t>LOBER et al., EXECUTORS, v. UNITED STATES</t>
  </si>
  <si>
    <t>1953-005</t>
  </si>
  <si>
    <t>1953 U.S. LEXIS 1549</t>
  </si>
  <si>
    <t>OLBERDING, DOING BUSINESS AS VESS TRANSFER CO., et al. v. ILLINOIS CENTRAL RAILROAD CO., INC.</t>
  </si>
  <si>
    <t>1953-006</t>
  </si>
  <si>
    <t>1953 U.S. LEXIS 1550</t>
  </si>
  <si>
    <t>ATCHISON, TOPEKA &amp; SANTA FE RAILWAY CO. v. PUBLIC UTILITIES COMMISSION OF CALIFORNIA et al.</t>
  </si>
  <si>
    <t>1953-007</t>
  </si>
  <si>
    <t>1953 U.S. LEXIS 2680</t>
  </si>
  <si>
    <t>TOOLSON v. NEW YORK YANKEES, INC. et al.</t>
  </si>
  <si>
    <t>1953-008</t>
  </si>
  <si>
    <t>1953 U.S. LEXIS 2545</t>
  </si>
  <si>
    <t>AVONDALE MARINE WAYS, INC. v. HENDERSON, DEPUTY COMMISSIONER, et al.</t>
  </si>
  <si>
    <t>1953-009</t>
  </si>
  <si>
    <t>1953 U.S. LEXIS 1506</t>
  </si>
  <si>
    <t>ARKANSAS v. TEXAS et al.</t>
  </si>
  <si>
    <t>1953-010</t>
  </si>
  <si>
    <t>1953 U.S. LEXIS 1507</t>
  </si>
  <si>
    <t>UNITED STATES v. DEBROW</t>
  </si>
  <si>
    <t>1953-011</t>
  </si>
  <si>
    <t>1953 U.S. LEXIS 2674</t>
  </si>
  <si>
    <t>BANKERS LIFE &amp; CASUALTY CO. v. HOLLAND, CHIEF JUDGE, et al.</t>
  </si>
  <si>
    <t>1953-012</t>
  </si>
  <si>
    <t>1953 U.S. LEXIS 1425</t>
  </si>
  <si>
    <t>DICKINSON v. UNITED STATES</t>
  </si>
  <si>
    <t>1953-013</t>
  </si>
  <si>
    <t>1953 U.S. LEXIS 2567</t>
  </si>
  <si>
    <t>PUBLIC UTILITIES COMMISSION OF CALIFORNIA et al. v. UNITED AIR LINES, INC. et al.</t>
  </si>
  <si>
    <t>1953-014</t>
  </si>
  <si>
    <t>1953 U.S. LEXIS 2543</t>
  </si>
  <si>
    <t>POPE &amp; TALBOT, INC. v. HAWN et al.</t>
  </si>
  <si>
    <t>1953-015</t>
  </si>
  <si>
    <t>1953 U.S. LEXIS 2673</t>
  </si>
  <si>
    <t>WILKO v. SWAN et al., DOING BUSINESS AS HAYDEN, STONE &amp; CO., et al.</t>
  </si>
  <si>
    <t>1953-016</t>
  </si>
  <si>
    <t>1953 U.S. LEXIS 2531</t>
  </si>
  <si>
    <t>UNITED STATES v. FIVE GAMBLING DEVICES ETC.</t>
  </si>
  <si>
    <t>1953-017</t>
  </si>
  <si>
    <t>1953 U.S. LEXIS 2577</t>
  </si>
  <si>
    <t>NATIONAL LABOR RELATIONS BOARD v. LOCAL UNION NO. 1229, INTERNATIONAL BROTHERHOOD OF ELECTRICAL WORKERS</t>
  </si>
  <si>
    <t>1953-018</t>
  </si>
  <si>
    <t>1953 U.S. LEXIS 2574</t>
  </si>
  <si>
    <t>HOWELL CHEVROLET CO. v. NATIONAL LABOR RELATIONS BOARD</t>
  </si>
  <si>
    <t>1953-019</t>
  </si>
  <si>
    <t>1953 U.S. LEXIS 2575</t>
  </si>
  <si>
    <t>GARNER et al., TRADING AS CENTRAL STORAGE &amp; TRANSFER CO., v. TEAMSTERS, CHAUFFEURS AND HELPERS LOCAL UNION NO. 776 (A. F. L.) et al.</t>
  </si>
  <si>
    <t>1953-020</t>
  </si>
  <si>
    <t>1954 U.S. LEXIS 2551</t>
  </si>
  <si>
    <t>UNITED STATES v. MORGAN</t>
  </si>
  <si>
    <t>1953-021</t>
  </si>
  <si>
    <t>1954 U.S. LEXIS 2697</t>
  </si>
  <si>
    <t>GENERAL PROTECTIVE COMMITTEE FOR THE HOLDERS OF OPTION WARRANTS OF THE UNITED CORPORATION v. SECURITIES AND EXCHANGE COMMISSION et al.</t>
  </si>
  <si>
    <t>1953-022</t>
  </si>
  <si>
    <t>1954 U.S. LEXIS 2752</t>
  </si>
  <si>
    <t>THEATRE ENTERPRISES, INC. v. PARAMOUNT FILM DISTRIBUTING CORP. et al.</t>
  </si>
  <si>
    <t>1953-023</t>
  </si>
  <si>
    <t>1954 U.S. LEXIS 2532</t>
  </si>
  <si>
    <t>SALSBURG v. MARYLAND</t>
  </si>
  <si>
    <t>1953-024</t>
  </si>
  <si>
    <t>1954 U.S. LEXIS 2619</t>
  </si>
  <si>
    <t>MADRUGA v. SUPERIOR COURT OF CALIFORNIA, IN AND FOR THE COUNTY OF SAN DIEGO</t>
  </si>
  <si>
    <t>1953-025</t>
  </si>
  <si>
    <t>1954 U.S. LEXIS 2503</t>
  </si>
  <si>
    <t>UNITED STATES v. LINDSAY et al.</t>
  </si>
  <si>
    <t>1953-026</t>
  </si>
  <si>
    <t>1954 U.S. LEXIS 2504</t>
  </si>
  <si>
    <t>CHICAGO, ROCK ISLAND &amp; PACIFIC RAILROAD CO. v. STUDE et al.</t>
  </si>
  <si>
    <t>1953-027</t>
  </si>
  <si>
    <t>1954 U.S. LEXIS 2505</t>
  </si>
  <si>
    <t>SUPERIOR FILMS, INC. v. DEPARTMENT OF EDUCATION OF OHIO, DIVISION OF FILM CENSORSHIP, HISSONG, SUPERINTENDENT</t>
  </si>
  <si>
    <t>1953-028</t>
  </si>
  <si>
    <t>1953 U.S. LEXIS 1385</t>
  </si>
  <si>
    <t>NEVADA AND NEW YORK v. STACHER.</t>
  </si>
  <si>
    <t>1953-029</t>
  </si>
  <si>
    <t>1953 U.S. LEXIS 1386</t>
  </si>
  <si>
    <t>TOM WE SHUNG v. BROWNELL, ATTORNEY GENERAL, et al.</t>
  </si>
  <si>
    <t>1953-030</t>
  </si>
  <si>
    <t>1954 U.S. LEXIS 2533</t>
  </si>
  <si>
    <t>BROWNELL, ATTORNEY GENERAL, v. RUBINSTEIN.</t>
  </si>
  <si>
    <t>1953-032</t>
  </si>
  <si>
    <t>1954 U.S. LEXIS 2507</t>
  </si>
  <si>
    <t>NORTH v. FLORIDA</t>
  </si>
  <si>
    <t>1953-033</t>
  </si>
  <si>
    <t>1954 U.S. LEXIS 2506</t>
  </si>
  <si>
    <t>COUNTY BOARD OF ARLINGTON COUNTY et al.  v. STATE MILK COMMISSION.</t>
  </si>
  <si>
    <t>1953-034</t>
  </si>
  <si>
    <t>1954 U.S. LEXIS 2623</t>
  </si>
  <si>
    <t>PEREIRA et al. v. UNITED STATES</t>
  </si>
  <si>
    <t>1953-035</t>
  </si>
  <si>
    <t>1954 U.S. LEXIS 2690</t>
  </si>
  <si>
    <t>RADIO OFFICERS' UNION OF THE COMMERCIAL TELEGRAPHERS UNION, AFL, v. NATIONAL LABOR RELATIONS BOARD</t>
  </si>
  <si>
    <t>1953-036</t>
  </si>
  <si>
    <t>1954 U.S. LEXIS 2453</t>
  </si>
  <si>
    <t>WALDER v. UNITED STATES</t>
  </si>
  <si>
    <t>1953-037</t>
  </si>
  <si>
    <t>1954 U.S. LEXIS 2635</t>
  </si>
  <si>
    <t>WESTERN AIR LINES, INC. v. CIVIL AERONAUTICS BOARD et al.</t>
  </si>
  <si>
    <t>1953-038</t>
  </si>
  <si>
    <t>1954 U.S. LEXIS 2636</t>
  </si>
  <si>
    <t>DELTA AIR LINES, INC. v. SUMMERFIELD, POSTMASTER GENERAL, et al.</t>
  </si>
  <si>
    <t>1953-039</t>
  </si>
  <si>
    <t>1954 U.S. LEXIS 2751</t>
  </si>
  <si>
    <t>UNITED STATES v. CITY OF NEW BRITAIN et al.</t>
  </si>
  <si>
    <t>1953-040</t>
  </si>
  <si>
    <t>1954 U.S. LEXIS 2749</t>
  </si>
  <si>
    <t>PARTMAR CORPORATION et al. v. PARAMOUNT PICTURES THEATRES CORP. et al.</t>
  </si>
  <si>
    <t>1953-041</t>
  </si>
  <si>
    <t>1954 U.S. LEXIS 2608</t>
  </si>
  <si>
    <t>KERN-LIMERICK, INC. et al. v. SCURLOCK, COMMISSIONER OF REVENUES FOR ARKANSAS</t>
  </si>
  <si>
    <t>1953-042</t>
  </si>
  <si>
    <t>1954 U.S. LEXIS 2750</t>
  </si>
  <si>
    <t>IRVINE v. CALIFORNIA</t>
  </si>
  <si>
    <t>1953-043</t>
  </si>
  <si>
    <t>1954 U.S. LEXIS 2622</t>
  </si>
  <si>
    <t>MICHIGAN-WISCONSIN PIPE LINE CO. v. CALVERT, COMPTROLLER OF PUBLIC ACCOUNTS, et al.</t>
  </si>
  <si>
    <t>1953-044</t>
  </si>
  <si>
    <t>1954 U.S. LEXIS 2607</t>
  </si>
  <si>
    <t>UNITED STATES v. BINGHAMTON CONSTRUCTION CO., INC.</t>
  </si>
  <si>
    <t>1953-045</t>
  </si>
  <si>
    <t>1954 U.S. LEXIS 2370</t>
  </si>
  <si>
    <t>ADAMS v. MARYLAND</t>
  </si>
  <si>
    <t>1953-046</t>
  </si>
  <si>
    <t>1954 U.S. LEXIS 2677</t>
  </si>
  <si>
    <t>UNITED STATES v. EMPLOYING PLASTERERS ASSOCIATION OF CHICAGO et al.</t>
  </si>
  <si>
    <t>1953-047</t>
  </si>
  <si>
    <t>1954 U.S. LEXIS 2678</t>
  </si>
  <si>
    <t>UNITED STATES v. EMPLOYING LATHERS ASSOCIATION OF CHICAGO AND VICINITY et al.</t>
  </si>
  <si>
    <t>1953-048</t>
  </si>
  <si>
    <t>1954 U.S. LEXIS 2679</t>
  </si>
  <si>
    <t>MAZER et al., DOING BUSINESS AS JUNE LAMP MANUFACTURING CO., v. STEIN et al., DOING BUSINESS AS REGLOR OF CALIFORNIA</t>
  </si>
  <si>
    <t>1953-049</t>
  </si>
  <si>
    <t>1954 U.S. LEXIS 2605</t>
  </si>
  <si>
    <t>INTERNATIONAL LONGSHOREMEN'S AND WAREHOUSEMEN'S UNION, LOCAL 37, et al. v. BOYD, DISTRICT DIRECTOR, IMMIGRATION AND NATURALIZATION SERVICE</t>
  </si>
  <si>
    <t>1953-050</t>
  </si>
  <si>
    <t>1954 U.S. LEXIS 2748</t>
  </si>
  <si>
    <t>REMMER v. UNITED STATES</t>
  </si>
  <si>
    <t>1953-051</t>
  </si>
  <si>
    <t>1954 U.S. LEXIS 2333</t>
  </si>
  <si>
    <t>WALTERS et al. v. CITY OF ST. LOUIS et al.</t>
  </si>
  <si>
    <t>1953-052</t>
  </si>
  <si>
    <t>1954 U.S. LEXIS 2621</t>
  </si>
  <si>
    <t>FEDERAL POWER COMMISSION v. NIAGARA MOHAWK POWER CORP.</t>
  </si>
  <si>
    <t>1953-053</t>
  </si>
  <si>
    <t>1954 U.S. LEXIS 2334</t>
  </si>
  <si>
    <t>UNITED STATES ex rel. ACCARDI v. SHAUGHNESSY, DISTRICT DIRECTOR OF THE IMMIGRATION AND NATURALIZATION SERVICE</t>
  </si>
  <si>
    <t>1953-054</t>
  </si>
  <si>
    <t>1954 U.S. LEXIS 2335</t>
  </si>
  <si>
    <t>ALABAMA v. TEXAS et al.</t>
  </si>
  <si>
    <t>1953-055</t>
  </si>
  <si>
    <t>1954 U.S. LEXIS 2674</t>
  </si>
  <si>
    <t>FEDERAL COMMUNICATIONS COMMISSION v. AMERICAN BROADCASTING CO., INC.</t>
  </si>
  <si>
    <t>1953-056</t>
  </si>
  <si>
    <t>1954 U.S. LEXIS 2627</t>
  </si>
  <si>
    <t>ST. JOE PAPER CO. et al. v. ATLANTIC COAST LINE RAILROAD CO.</t>
  </si>
  <si>
    <t>1953-057</t>
  </si>
  <si>
    <t>1954 U.S. LEXIS 2617</t>
  </si>
  <si>
    <t>THOMPSON v. LAWSON, DEPUTY COMMISSIONER OF THE UNITED STATES BUREAU OF EMPLOYEES COMPENSATION, et al.</t>
  </si>
  <si>
    <t>1953-058</t>
  </si>
  <si>
    <t>1954 U.S. LEXIS 2277</t>
  </si>
  <si>
    <t>MILLER BROTHERS CO. v. MARYLAND</t>
  </si>
  <si>
    <t>1953-059</t>
  </si>
  <si>
    <t>1954 U.S. LEXIS 2278</t>
  </si>
  <si>
    <t>RAILWAY EXPRESS AGENCY, INC. v. VIRGINIA</t>
  </si>
  <si>
    <t>1953-060</t>
  </si>
  <si>
    <t>1954 U.S. LEXIS 2624</t>
  </si>
  <si>
    <t>FRANKLIN NATIONAL BANK OF FRANKLIN SQUARE v. NEW YORK</t>
  </si>
  <si>
    <t>1953-061</t>
  </si>
  <si>
    <t>1954 U.S. LEXIS 2673</t>
  </si>
  <si>
    <t>UNITED STATES v. DIXON</t>
  </si>
  <si>
    <t>1953-062</t>
  </si>
  <si>
    <t>1954 U.S. LEXIS 2279</t>
  </si>
  <si>
    <t>SACHER v. ASSOCIATION OF THE BAR OF THE CITY OF NEW YORK et al.</t>
  </si>
  <si>
    <t>1953-063</t>
  </si>
  <si>
    <t>1954 U.S. LEXIS 2618</t>
  </si>
  <si>
    <t>ALASKA STEAMSHIP CO., INC. v. PETTERSON</t>
  </si>
  <si>
    <t>1953-064</t>
  </si>
  <si>
    <t>1954 U.S. LEXIS 2280</t>
  </si>
  <si>
    <t>BROWNELL, ATTORNEY GENERAL, SUCCESSOR TO THE ALIEN PROPERTY CUSTODIAN, v. SINGER</t>
  </si>
  <si>
    <t>1953-065</t>
  </si>
  <si>
    <t>1954 U.S. LEXIS 2615</t>
  </si>
  <si>
    <t>MARYLAND CASUALTY CO. et al. v. CUSHING et al.</t>
  </si>
  <si>
    <t>1953-066</t>
  </si>
  <si>
    <t>1954 U.S. LEXIS 2616</t>
  </si>
  <si>
    <t>LINEHAN et al. v. WATERFRONT COMMISSION OF NEW YORK HARBOR et al.</t>
  </si>
  <si>
    <t>1953-067</t>
  </si>
  <si>
    <t>1954 U.S. LEXIS 2168</t>
  </si>
  <si>
    <t>BARSKY v. BOARD OF REGENTS OF THE UNIVERSITY OF THE STATE OF NEW YORK</t>
  </si>
  <si>
    <t>1953-068</t>
  </si>
  <si>
    <t>1954 U.S. LEXIS 2128</t>
  </si>
  <si>
    <t>HERNANDEZ v. TEXAS</t>
  </si>
  <si>
    <t>1953-069</t>
  </si>
  <si>
    <t>1954 U.S. LEXIS 2094</t>
  </si>
  <si>
    <t>BROWN et al. v. BOARD OF EDUCATION OF TOPEKA et al.</t>
  </si>
  <si>
    <t>1953-070</t>
  </si>
  <si>
    <t>1954 U.S. LEXIS 2095</t>
  </si>
  <si>
    <t>BOLLING et al. v. SHARPE et al.</t>
  </si>
  <si>
    <t>1953-071</t>
  </si>
  <si>
    <t>1954 U.S. LEXIS 2663</t>
  </si>
  <si>
    <t>CAPITAL SERVICE, INC. et al. v. NATIONAL LABOR RELATIONS BOARD</t>
  </si>
  <si>
    <t>1953-072</t>
  </si>
  <si>
    <t>1954 U.S. LEXIS 2096</t>
  </si>
  <si>
    <t>UNITED STATES v. GILMAN</t>
  </si>
  <si>
    <t>1953-073</t>
  </si>
  <si>
    <t>1954 U.S. LEXIS 2744</t>
  </si>
  <si>
    <t>UNITED STATES v. BORDEN COMPANY et al.</t>
  </si>
  <si>
    <t>1953-074</t>
  </si>
  <si>
    <t>1954 U.S. LEXIS 2745</t>
  </si>
  <si>
    <t>UNITED SHOE MACHINERY CORP. v. UNITED STATES.</t>
  </si>
  <si>
    <t>1953-075</t>
  </si>
  <si>
    <t>1954 U.S. LEXIS 2660</t>
  </si>
  <si>
    <t>GALVAN v. PRESS, OFFICER IN CHARGE, IMMIGRATION AND NATURALIZATION SERVICE</t>
  </si>
  <si>
    <t>1953-076</t>
  </si>
  <si>
    <t>1954 U.S. LEXIS 2606</t>
  </si>
  <si>
    <t>ALLEN, CHAIRMAN, TWELFTH REGION WAGE STABILIZATION BOARD, et al. v. GRAND CENTRAL AIRCRAFT CO.</t>
  </si>
  <si>
    <t>1953-077</t>
  </si>
  <si>
    <t>1954 U.S. LEXIS 1988</t>
  </si>
  <si>
    <t>LEYRA v. DENNO, WARDEN</t>
  </si>
  <si>
    <t>1953-078</t>
  </si>
  <si>
    <t>1954 U.S. LEXIS 2613</t>
  </si>
  <si>
    <t>BRANIFF AIRWAYS, INC. v. NEBRASKA STATE BOARD OF EQUALIZATION AND ASSESSMENT et al.</t>
  </si>
  <si>
    <t>1953-079</t>
  </si>
  <si>
    <t>1954 U.S. LEXIS 1989</t>
  </si>
  <si>
    <t>ALTON v. ALTON</t>
  </si>
  <si>
    <t>1953-080</t>
  </si>
  <si>
    <t>1954 U.S. LEXIS 2657</t>
  </si>
  <si>
    <t>UNITED STATES v. HARRISS et al.</t>
  </si>
  <si>
    <t>1953-081</t>
  </si>
  <si>
    <t>1954 U.S. LEXIS 1898</t>
  </si>
  <si>
    <t>BARBER, DISTRICT DIRECTOR, IMMIGRATION AND NATURALIZATION SERVICE, v. GONZALES</t>
  </si>
  <si>
    <t>1953-082</t>
  </si>
  <si>
    <t>1954 U.S. LEXIS 2632</t>
  </si>
  <si>
    <t>SECRETARY OF AGRICULTURE v. UNITED STATES et al.</t>
  </si>
  <si>
    <t>1953-083</t>
  </si>
  <si>
    <t>1954 U.S. LEXIS 2658</t>
  </si>
  <si>
    <t>UNITED CONSTRUCTION WORKERS et al. v. LABURNUM CONSTRUCTION CORP.</t>
  </si>
  <si>
    <t>1953-084</t>
  </si>
  <si>
    <t>1954 U.S. LEXIS 2620</t>
  </si>
  <si>
    <t>PHILLIPS PETROLEUM CO. v. WISCONSIN et al.</t>
  </si>
  <si>
    <t>1953-085</t>
  </si>
  <si>
    <t>1954 U.S. LEXIS 2429</t>
  </si>
  <si>
    <t>GENERAL ELECTRIC CO. et al. v. WASHINGTON.</t>
  </si>
  <si>
    <t>1953-086</t>
  </si>
  <si>
    <t>1954 U.S. LEXIS 2430</t>
  </si>
  <si>
    <t>JACOBSON, ADMINISTRATRIX, v. NEW YORK, NEW HAVEN &amp; HARTFORD RAILROAD CO.</t>
  </si>
  <si>
    <t>1953-087</t>
  </si>
  <si>
    <t>1954 U.S. LEXIS 2431</t>
  </si>
  <si>
    <t>GORDON et al. v.  UNITED STATES</t>
  </si>
  <si>
    <t>1953-088</t>
  </si>
  <si>
    <t>1954 U.S. LEXIS 2336</t>
  </si>
  <si>
    <t>BENTSEN et al. v. BLACKWELL et al.</t>
  </si>
  <si>
    <t>1954-001</t>
  </si>
  <si>
    <t>1954 U.S. LEXIS 1630</t>
  </si>
  <si>
    <t>in re DISBARMENT OF ISSERMAN</t>
  </si>
  <si>
    <t>1954-002</t>
  </si>
  <si>
    <t>1954 U.S. LEXIS 1501</t>
  </si>
  <si>
    <t>CHANDLER v. WARDEN FRETAG</t>
  </si>
  <si>
    <t>1954-003</t>
  </si>
  <si>
    <t>1954 U.S. LEXIS 1502</t>
  </si>
  <si>
    <t>OFFUTT v. UNITED STATES</t>
  </si>
  <si>
    <t>1954-004</t>
  </si>
  <si>
    <t>1954 U.S. LEXIS 2610</t>
  </si>
  <si>
    <t>MCALLISTER v. UNITED STATES</t>
  </si>
  <si>
    <t>1954-005</t>
  </si>
  <si>
    <t>1954 U.S. LEXIS 1463</t>
  </si>
  <si>
    <t>BERMAN et al., EXECUTORS, v. PARKER et al.</t>
  </si>
  <si>
    <t>1954-006</t>
  </si>
  <si>
    <t>1954 U.S. LEXIS 2639</t>
  </si>
  <si>
    <t>NATIONAL UNION OF MARINE COOKS AND STEWARDS v. ARNOLD et al.</t>
  </si>
  <si>
    <t>1954-007</t>
  </si>
  <si>
    <t>1954 U.S. LEXIS 1387</t>
  </si>
  <si>
    <t>LUMBERMEN'S MUTUAL CASUALTY CO. v. ELBERT</t>
  </si>
  <si>
    <t>1954-008</t>
  </si>
  <si>
    <t>1954 U.S. LEXIS 2629</t>
  </si>
  <si>
    <t>CASTLE, ATTORNEY GENERAL, et al. v. HAYES FREIGHT LINES, INC.</t>
  </si>
  <si>
    <t>1954-009</t>
  </si>
  <si>
    <t>1954 U.S. LEXIS 2756</t>
  </si>
  <si>
    <t>WATSON et ux. v. EMPLOYERS LIABILITY ASSURANCE CORPORATION, LTD. et al.</t>
  </si>
  <si>
    <t>1954-010</t>
  </si>
  <si>
    <t>1954 U.S. LEXIS 1388</t>
  </si>
  <si>
    <t>OPPER v. UNITED STATES</t>
  </si>
  <si>
    <t>1954-011</t>
  </si>
  <si>
    <t>1954 U.S. LEXIS 2638</t>
  </si>
  <si>
    <t>BROOKS v. NATIONAL LABOR RELATIONS BOARD</t>
  </si>
  <si>
    <t>1954-012</t>
  </si>
  <si>
    <t>1954 U.S. LEXIS 1389</t>
  </si>
  <si>
    <t>MASSEY v. MOORE, WARDEN</t>
  </si>
  <si>
    <t>1954-013</t>
  </si>
  <si>
    <t>1954 U.S. LEXIS 2609</t>
  </si>
  <si>
    <t>1954-014</t>
  </si>
  <si>
    <t>1954 U.S. LEXIS 2742</t>
  </si>
  <si>
    <t>MOORE v. MEAD'S FINE BREAD CO.</t>
  </si>
  <si>
    <t>1954-015</t>
  </si>
  <si>
    <t>1954 U.S. LEXIS 2740</t>
  </si>
  <si>
    <t>HOLLAND et ux. v. UNITED STATES</t>
  </si>
  <si>
    <t>1954-016</t>
  </si>
  <si>
    <t>1954 U.S. LEXIS 2741</t>
  </si>
  <si>
    <t>FRIEDBERG v. UNITED STATES</t>
  </si>
  <si>
    <t>1954-017</t>
  </si>
  <si>
    <t>1954 U.S. LEXIS 2753</t>
  </si>
  <si>
    <t>1954-018</t>
  </si>
  <si>
    <t>1954 U.S. LEXIS 2754</t>
  </si>
  <si>
    <t>UNITED STATES v. CALDERON</t>
  </si>
  <si>
    <t>1954-019</t>
  </si>
  <si>
    <t>1954 U.S. LEXIS 2755</t>
  </si>
  <si>
    <t>SULLIVAN v. UNITED STATES</t>
  </si>
  <si>
    <t>1954-020</t>
  </si>
  <si>
    <t>1955 U.S. LEXIS 1464</t>
  </si>
  <si>
    <t>BALTIMORE CONTRACTORS, INC. v. BODINGER</t>
  </si>
  <si>
    <t>1954-021</t>
  </si>
  <si>
    <t>1955 U.S. LEXIS 1512</t>
  </si>
  <si>
    <t>COMMISSIONER OF INTERNAL REVENUE v. ESTATE OF STERNBERGER, CHASE NATIONAL BANK OF NEW YORK, EXECUTOR</t>
  </si>
  <si>
    <t>1954-022</t>
  </si>
  <si>
    <t>1955 U.S. LEXIS 1398</t>
  </si>
  <si>
    <t>COX et al., ADMINISTRATORS, et al. v. ROTH, ADMINISTRATOR</t>
  </si>
  <si>
    <t>1954-023</t>
  </si>
  <si>
    <t>1955 U.S. LEXIS 1513</t>
  </si>
  <si>
    <t>UNITED STATES v. ACRI et al.</t>
  </si>
  <si>
    <t>1954-024</t>
  </si>
  <si>
    <t>1955 U.S. LEXIS 1514</t>
  </si>
  <si>
    <t>UNITED STATES v. LIVERPOOL &amp; LONDON &amp; GLOBE INSURANCE CO., LTD. et al.</t>
  </si>
  <si>
    <t>1954-025</t>
  </si>
  <si>
    <t>1955 U.S. LEXIS 1515</t>
  </si>
  <si>
    <t>UNITED STATES v. SCOVIL et al.</t>
  </si>
  <si>
    <t>1954-026</t>
  </si>
  <si>
    <t>1955 U.S. LEXIS 1543</t>
  </si>
  <si>
    <t>UNITED STATES v. SHUBERT et al.</t>
  </si>
  <si>
    <t>1954-027</t>
  </si>
  <si>
    <t>1955 U.S. LEXIS 1544</t>
  </si>
  <si>
    <t>UNITED STATES v. INTERNATIONAL BOXING CLUB OF NEW YORK, INC. et al.</t>
  </si>
  <si>
    <t>1954-028</t>
  </si>
  <si>
    <t>1955 U.S. LEXIS 1548</t>
  </si>
  <si>
    <t>UNITED STATES v. KOPPERS COMPANY, INC.</t>
  </si>
  <si>
    <t>1954-029</t>
  </si>
  <si>
    <t>1955 U.S. LEXIS 1186</t>
  </si>
  <si>
    <t>TEE-HIT-TON INDIANS v. UNITED STATES</t>
  </si>
  <si>
    <t>1954-030</t>
  </si>
  <si>
    <t>1955 U.S. LEXIS 1402</t>
  </si>
  <si>
    <t>UNITED STATES v. GUY W. CAPPS, INC.</t>
  </si>
  <si>
    <t>1954-031</t>
  </si>
  <si>
    <t>1955 U.S. LEXIS 1392</t>
  </si>
  <si>
    <t>WILBURN BOAT CO. et al. v. FIREMAN'S FUND INSURANCE CO.</t>
  </si>
  <si>
    <t>1954-032</t>
  </si>
  <si>
    <t>1955 U.S. LEXIS 1397</t>
  </si>
  <si>
    <t>BOUDOIN v. LYKES BROTHERS STEAMSHIP CO., INC.</t>
  </si>
  <si>
    <t>1954-033</t>
  </si>
  <si>
    <t>1955 U.S. LEXIS 1113</t>
  </si>
  <si>
    <t>SECURITIES AND EXCHANGE COMMISSION v. DREXEL &amp; CO.</t>
  </si>
  <si>
    <t>1954-034</t>
  </si>
  <si>
    <t>1955 U.S. LEXIS 1391</t>
  </si>
  <si>
    <t>UNITED STATES et al. v. CALIFORNIA EASTERN LINE, INC.</t>
  </si>
  <si>
    <t>1954-035</t>
  </si>
  <si>
    <t>1955 U.S. LEXIS 1396</t>
  </si>
  <si>
    <t>NATIONAL CITY BANK OF NEW YORK v. REPUBLIC OF CHINA et al.</t>
  </si>
  <si>
    <t>1954-036</t>
  </si>
  <si>
    <t>1955 U.S. LEXIS 1100</t>
  </si>
  <si>
    <t>SAPIR v. UNITED STATES</t>
  </si>
  <si>
    <t>1954-037</t>
  </si>
  <si>
    <t>1955 U.S. LEXIS 1078</t>
  </si>
  <si>
    <t>WITMER v. UNITED STATES</t>
  </si>
  <si>
    <t>1954-038</t>
  </si>
  <si>
    <t>1955 U.S. LEXIS 1079</t>
  </si>
  <si>
    <t>SICURELLA v. UNITED STATES</t>
  </si>
  <si>
    <t>1954-039</t>
  </si>
  <si>
    <t>1955 U.S. LEXIS 1080</t>
  </si>
  <si>
    <t>SIMMONS v. UNITED STATES</t>
  </si>
  <si>
    <t>1954-040</t>
  </si>
  <si>
    <t>1955 U.S. LEXIS 1081</t>
  </si>
  <si>
    <t>GONZALES v. UNITED STATES</t>
  </si>
  <si>
    <t>1954-041</t>
  </si>
  <si>
    <t>1955 U.S. LEXIS 1510</t>
  </si>
  <si>
    <t>LEWIS v. UNITED STATES</t>
  </si>
  <si>
    <t>1954-042</t>
  </si>
  <si>
    <t>1955 U.S. LEXIS 1508</t>
  </si>
  <si>
    <t>COMMISSIONER OF INTERNAL REVENUE v. GLENSHAW GLASS CO.</t>
  </si>
  <si>
    <t>1954-043</t>
  </si>
  <si>
    <t>1955 U.S. LEXIS 1509</t>
  </si>
  <si>
    <t>GENERAL AMERICAN INVESTORS CO., INC. v. COMMISSIONER OF INTERNAL REVENUE</t>
  </si>
  <si>
    <t>1954-044</t>
  </si>
  <si>
    <t>1955 U.S. LEXIS 1384</t>
  </si>
  <si>
    <t>ASSOCIATION OF WESTINGHOUSE SALARIED EMPLOYEES v. WESTINGHOUSE ELECTRIC CORP.</t>
  </si>
  <si>
    <t>1954-045</t>
  </si>
  <si>
    <t>1955 U.S. LEXIS 1455</t>
  </si>
  <si>
    <t>WEBER et al. v. ANHEUSER-BUSCH, INC.</t>
  </si>
  <si>
    <t>1954-046</t>
  </si>
  <si>
    <t>1955 U.S. LEXIS 1003</t>
  </si>
  <si>
    <t>WILLIAMSON, ATTORNEY GENERAL OF OKLAHOMA, et al. v. LEE OPTICAL OF OKLAHOMA, INC. et al.</t>
  </si>
  <si>
    <t>1954-047</t>
  </si>
  <si>
    <t>1955 U.S. LEXIS 1401</t>
  </si>
  <si>
    <t>FEDERAL POWER COMMISSION v. COLORADO INTERSTATE GAS CO.</t>
  </si>
  <si>
    <t>1954-048</t>
  </si>
  <si>
    <t>1955 U.S. LEXIS 975</t>
  </si>
  <si>
    <t>UNITED STATES v. BRAMBLETT</t>
  </si>
  <si>
    <t>1954-049</t>
  </si>
  <si>
    <t>1955 U.S. LEXIS 1452</t>
  </si>
  <si>
    <t>AMALGAMATED CLOTHING WORKERS OF AMERICA et al. v. RICHMAN BROTHERS CO.</t>
  </si>
  <si>
    <t>1954-050</t>
  </si>
  <si>
    <t>1955 U.S. LEXIS 976</t>
  </si>
  <si>
    <t>UNITED STATES v. MENASCHE</t>
  </si>
  <si>
    <t>1954-051</t>
  </si>
  <si>
    <t>1955 U.S. LEXIS 977</t>
  </si>
  <si>
    <t>SHOMBERG v. UNITED STATES</t>
  </si>
  <si>
    <t>1954-052</t>
  </si>
  <si>
    <t>1954 U.S. LEXIS 1484</t>
  </si>
  <si>
    <t>RICE v. SIOUX CITY MEMORIAL PARK CEMETERY, INC. et al.</t>
  </si>
  <si>
    <t>1954-053</t>
  </si>
  <si>
    <t>1954 U.S. LEXIS 1390</t>
  </si>
  <si>
    <t>REEVES v. ALABAMA.</t>
  </si>
  <si>
    <t>1954-054</t>
  </si>
  <si>
    <t>1955 U.S. LEXIS 1187</t>
  </si>
  <si>
    <t>CALIFORNIA ex rel. BROWN, ATTORNEY GENERAL, et al. v. ST. LOUIS UNION TRUST CO.</t>
  </si>
  <si>
    <t>1954-055</t>
  </si>
  <si>
    <t>1955 U.S. LEXIS 1188</t>
  </si>
  <si>
    <t>INDIANA DEPARTMENT OF STATE REVENUE, GROSS INCOME TAX DIVISION, v. NEBEKER.</t>
  </si>
  <si>
    <t>1954-056</t>
  </si>
  <si>
    <t>1955 U.S. LEXIS 1189</t>
  </si>
  <si>
    <t>COURTNEY et al. v. SCHROEDER.</t>
  </si>
  <si>
    <t>1954-057</t>
  </si>
  <si>
    <t>1955 U.S. LEXIS 1542</t>
  </si>
  <si>
    <t>FEDERAL TRADE COMMISSION v. RHODES PHARMACAL CO., INC. et al.</t>
  </si>
  <si>
    <t>1954-058</t>
  </si>
  <si>
    <t>1955 U.S. LEXIS 1166</t>
  </si>
  <si>
    <t>HARSH v. ILLINOIS TERMINAL RAILROAD CO.</t>
  </si>
  <si>
    <t>1954-059</t>
  </si>
  <si>
    <t>1955 U.S. LEXIS 1114</t>
  </si>
  <si>
    <t>MITCHELL, SECRETARY OF LABOR, v. JOYCE AGENCY, INC.</t>
  </si>
  <si>
    <t>1954-060</t>
  </si>
  <si>
    <t>1955 U.S. LEXIS 1101</t>
  </si>
  <si>
    <t>O'NEILL v. BALTIMORE &amp; OHIO RAILROAD CO.</t>
  </si>
  <si>
    <t>1954-061</t>
  </si>
  <si>
    <t>1955 U.S. LEXIS 1511</t>
  </si>
  <si>
    <t>MARCELLE v. ESTATE OF LUPIA et al.</t>
  </si>
  <si>
    <t>1954-062</t>
  </si>
  <si>
    <t>1955 U.S. LEXIS 1488</t>
  </si>
  <si>
    <t>DIEHL v. LEHIGH VALLEY RAILROAD CO. et al.</t>
  </si>
  <si>
    <t>1954-063</t>
  </si>
  <si>
    <t>1955 U.S. LEXIS 978</t>
  </si>
  <si>
    <t>GENERAL DRIVERS, WAREHOUSEMEN, AND HELPERS, LOCAL UNION NO. 89, et al. v. AMERICAN TOBACCO CO., INC.</t>
  </si>
  <si>
    <t>1954-064</t>
  </si>
  <si>
    <t>1955 U.S. LEXIS 1453</t>
  </si>
  <si>
    <t>in re LEVY.</t>
  </si>
  <si>
    <t>1954-065</t>
  </si>
  <si>
    <t>1955 U.S. LEXIS 942</t>
  </si>
  <si>
    <t>GRANVILLE-SMITH v. GRANVILLE-SMITH</t>
  </si>
  <si>
    <t>1954-066</t>
  </si>
  <si>
    <t>1955 U.S. LEXIS 1450</t>
  </si>
  <si>
    <t>NORWOOD et al. v. KIRKPATRICK, U.S. DISTRICT JUDGE</t>
  </si>
  <si>
    <t>1954-067</t>
  </si>
  <si>
    <t>1955 U.S. LEXIS 1400</t>
  </si>
  <si>
    <t>NATURAL GAS PIPELINE CO. v. PANOMA CORPORATION et al.</t>
  </si>
  <si>
    <t>1954-068</t>
  </si>
  <si>
    <t>1955 U.S. LEXIS 943</t>
  </si>
  <si>
    <t>PARISSI v. TELECHRON, INC. et al.</t>
  </si>
  <si>
    <t>1954-069</t>
  </si>
  <si>
    <t>1955 U.S. LEXIS 907</t>
  </si>
  <si>
    <t>SHAUGHNESSY, DISTRICT DIRECTOR OF IMMIGRATION AND NATURALIZATION, v. PEDREIRO</t>
  </si>
  <si>
    <t>1954-070</t>
  </si>
  <si>
    <t>1955 U.S. LEXIS 908</t>
  </si>
  <si>
    <t>REGAN v. NEW YORK</t>
  </si>
  <si>
    <t>1954-071</t>
  </si>
  <si>
    <t>1955 U.S. LEXIS 863</t>
  </si>
  <si>
    <t>1954-072</t>
  </si>
  <si>
    <t>1955 U.S. LEXIS 864</t>
  </si>
  <si>
    <t>BELL v. UNITED STATES</t>
  </si>
  <si>
    <t>1954-073</t>
  </si>
  <si>
    <t>1955 U.S. LEXIS 1383</t>
  </si>
  <si>
    <t>BISSO, RECEIVER, v. INLAND WATERWAYS CORPORATION</t>
  </si>
  <si>
    <t>1954-074</t>
  </si>
  <si>
    <t>1955 U.S. LEXIS 1394</t>
  </si>
  <si>
    <t>BOSTON METALS CO. v. THE WINDING GULF et al.</t>
  </si>
  <si>
    <t>1954-075</t>
  </si>
  <si>
    <t>1955 U.S. LEXIS 1395</t>
  </si>
  <si>
    <t>UNITED STATES, AS OWNER OF THE CHRISTOPHER GALE, v. NIELSON et al., TRADING AS DAUNTLESS TOWING LINE</t>
  </si>
  <si>
    <t>1954-076</t>
  </si>
  <si>
    <t>1955 U.S. LEXIS 807</t>
  </si>
  <si>
    <t>In re MURCHISON et al.</t>
  </si>
  <si>
    <t>1954-077</t>
  </si>
  <si>
    <t>1955 U.S. LEXIS 1403</t>
  </si>
  <si>
    <t>SOCIETY FOR SAVINGS IN THE CITY OF CLEVELAND v. BOWERS, TAX COMMISSIONER OF OHIO</t>
  </si>
  <si>
    <t>1954-078</t>
  </si>
  <si>
    <t>1955 U.S. LEXIS 1381</t>
  </si>
  <si>
    <t>QUINN v. UNITED STATES</t>
  </si>
  <si>
    <t>1954-079</t>
  </si>
  <si>
    <t>1955 U.S. LEXIS 1382</t>
  </si>
  <si>
    <t>EMSPAK v. UNITED STATES</t>
  </si>
  <si>
    <t>1954-080</t>
  </si>
  <si>
    <t>1955 U.S. LEXIS 1441</t>
  </si>
  <si>
    <t>BART v. UNITED STATES</t>
  </si>
  <si>
    <t>1954-081</t>
  </si>
  <si>
    <t>1955 U.S. LEXIS 1507</t>
  </si>
  <si>
    <t>UNITED STATES v. OLYMPIC RADIO &amp; TELEVISION, INC.</t>
  </si>
  <si>
    <t>1954-082</t>
  </si>
  <si>
    <t>1955 U.S. LEXIS 1390</t>
  </si>
  <si>
    <t>LEWYT CORPORATION v. COMMISSIONER OF INTERNAL REVENUE</t>
  </si>
  <si>
    <t>1954-083</t>
  </si>
  <si>
    <t>1955 U.S. LEXIS 1442</t>
  </si>
  <si>
    <t>MANEJA et al. v. WAIALUA AGRICULTURAL CO., LTD.</t>
  </si>
  <si>
    <t>1954-084</t>
  </si>
  <si>
    <t>1955 U.S. LEXIS 769</t>
  </si>
  <si>
    <t>SHAUGHNESSY, DISTRICT DIRECTOR, IMMIGRATION AND NATURALIZATION SERVICE, v. UNITED STATES ex rel. ACCARDI</t>
  </si>
  <si>
    <t>1954-085</t>
  </si>
  <si>
    <t>1955 U.S. LEXIS 734</t>
  </si>
  <si>
    <t>1954-086</t>
  </si>
  <si>
    <t>1955 U.S. LEXIS 735</t>
  </si>
  <si>
    <t>MARCELLO v. BONDS, OFFICER IN CHARGE, IMMIGRATION AND NATURALIZATION SERVICE</t>
  </si>
  <si>
    <t>1954-087</t>
  </si>
  <si>
    <t>1955 U.S. LEXIS 1547</t>
  </si>
  <si>
    <t>LAWLOR et al., TRADING AS INDEPENDENT POSTER EXCHANGE, v. NATIONAL SCREEN SERVICE CORP. et al.</t>
  </si>
  <si>
    <t>1954-088</t>
  </si>
  <si>
    <t>1955 U.S. LEXIS 1388</t>
  </si>
  <si>
    <t>PETERS v. HOBBY et al.</t>
  </si>
  <si>
    <t>1954-089</t>
  </si>
  <si>
    <t>1955 U.S. LEXIS 1435</t>
  </si>
  <si>
    <t>FEDERAL COMMUNICATIONS COMMISSION v. ALLENTOWN BROADCASTING CORP.</t>
  </si>
  <si>
    <t>1954-090</t>
  </si>
  <si>
    <t>1955 U.S. LEXIS 1480</t>
  </si>
  <si>
    <t>WHITEHOUSE et al. v. ILLINOIS CENTRAL RAILROAD CO. et al.</t>
  </si>
  <si>
    <t>1954-091</t>
  </si>
  <si>
    <t>1955 U.S. LEXIS 601</t>
  </si>
  <si>
    <t>WILLIAMS v. GEORGIA</t>
  </si>
  <si>
    <t>1954-092</t>
  </si>
  <si>
    <t>1955 U.S. LEXIS 1389</t>
  </si>
  <si>
    <t>CARROLL et al. v. LANZA, DOING BUSINESS AS LAKE CHARLES ELECTRIC CO.</t>
  </si>
  <si>
    <t>1954-093</t>
  </si>
  <si>
    <t>1955 U.S. LEXIS 1436</t>
  </si>
  <si>
    <t>MITCHELL, SECRETARY OF LABOR, v. C. W. VOLLMER &amp; CO., INC.</t>
  </si>
  <si>
    <t>1954-094</t>
  </si>
  <si>
    <t>1955 U.S. LEXIS 1399</t>
  </si>
  <si>
    <t>FEDERAL POWER COMMISSION v. OREGON et al.</t>
  </si>
  <si>
    <t>1954-095</t>
  </si>
  <si>
    <t>1955 U.S. LEXIS 602</t>
  </si>
  <si>
    <t>ELLIS v. DIXON et al., MEMBERS OF THE BOARD OF EDUCATION OF THE CITY OF YONKERS</t>
  </si>
  <si>
    <t>1954-096</t>
  </si>
  <si>
    <t>1955 U.S. LEXIS 944</t>
  </si>
  <si>
    <t>PINO v. LANDON, DISTRICT DIRECTOR, IMMIGRATION AND NATURALIZATION SERVICE.</t>
  </si>
  <si>
    <t>1954-098</t>
  </si>
  <si>
    <t>1955 U.S. LEXIS 946</t>
  </si>
  <si>
    <t>INDIAN TOWING CO., INC. et al. v. UNITED STATES.</t>
  </si>
  <si>
    <t>1954-099</t>
  </si>
  <si>
    <t>1955 U.S. LEXIS 945</t>
  </si>
  <si>
    <t>RYAN STEVEDORING CO., INC. v. PANATLANTIC STEAMSHIP CORP.</t>
  </si>
  <si>
    <t>1955-001</t>
  </si>
  <si>
    <t>1955 U.S. LEXIS 340</t>
  </si>
  <si>
    <t>LUCY et al. v. ADAMS, DEAN OF ADMISSIONS, UNIVERSITY OF ALABAMA</t>
  </si>
  <si>
    <t>1955-002</t>
  </si>
  <si>
    <t>1955 U.S. LEXIS 271</t>
  </si>
  <si>
    <t>CHESSMAN v. TEETS, WARDEN</t>
  </si>
  <si>
    <t>1955-003</t>
  </si>
  <si>
    <t>1955 U.S. LEXIS 272</t>
  </si>
  <si>
    <t>MISSISSIPPI v. LOUISIANA</t>
  </si>
  <si>
    <t>1955-004</t>
  </si>
  <si>
    <t>1955 U.S. LEXIS 167</t>
  </si>
  <si>
    <t>UNITED STATES ex rel. TOTH v. QUARLES, SECRETARY OF THE AIR FORCE</t>
  </si>
  <si>
    <t>1955-005</t>
  </si>
  <si>
    <t>1955 U.S. LEXIS 1504</t>
  </si>
  <si>
    <t>CORN PRODUCTS REFINING CO. v. COMMISSIONER OF INTERNAL REVENUE</t>
  </si>
  <si>
    <t>1955-006</t>
  </si>
  <si>
    <t>1955 U.S. LEXIS 1505</t>
  </si>
  <si>
    <t>UNITED STATES v. ANDERSON, CLAYTON &amp; CO.</t>
  </si>
  <si>
    <t>1955-007</t>
  </si>
  <si>
    <t>1955 U.S. LEXIS 1379</t>
  </si>
  <si>
    <t>INDIAN TOWING CO., INC., et al. v. UNITED STATES</t>
  </si>
  <si>
    <t>1955-008</t>
  </si>
  <si>
    <t>1955 U.S. LEXIS 110</t>
  </si>
  <si>
    <t>NEESE, ADMINISTRATOR, v. SOUTHERN RAILWAY CO.</t>
  </si>
  <si>
    <t>1955-009</t>
  </si>
  <si>
    <t>1955 U.S. LEXIS 35</t>
  </si>
  <si>
    <t>AFFRONTI v. UNITED STATES</t>
  </si>
  <si>
    <t>1955-010</t>
  </si>
  <si>
    <t>1955 U.S. LEXIS 36</t>
  </si>
  <si>
    <t>REECE v. GEORGIA</t>
  </si>
  <si>
    <t>1955-011</t>
  </si>
  <si>
    <t>1955 U.S. LEXIS 37</t>
  </si>
  <si>
    <t>MICHEL v. LOUISIANA</t>
  </si>
  <si>
    <t>1955-012</t>
  </si>
  <si>
    <t>1955 U.S. LEXIS 1415</t>
  </si>
  <si>
    <t>NATIONAL LABOR RELATIONS BOARD v. WARREN COMPANY, INC.</t>
  </si>
  <si>
    <t>1955-013</t>
  </si>
  <si>
    <t>1955 U.S. LEXIS 2</t>
  </si>
  <si>
    <t>ARIZONA v. CALIFORNIA et al.</t>
  </si>
  <si>
    <t>1955-014</t>
  </si>
  <si>
    <t>1956 U.S. LEXIS 1536</t>
  </si>
  <si>
    <t>PENNSYLVANIA ex rel. HERMAN v. CLAUDY, WARDEN</t>
  </si>
  <si>
    <t>1955-015</t>
  </si>
  <si>
    <t>1956 U.S. LEXIS 1645</t>
  </si>
  <si>
    <t>RYAN STEVEDORING CO., INC. v. PAN-ATLANTIC STEAMSHIP CORP.</t>
  </si>
  <si>
    <t>1955-016</t>
  </si>
  <si>
    <t>1956 U.S. LEXIS 1638</t>
  </si>
  <si>
    <t>REX TRAILER CO., INC. v. UNITED STATES</t>
  </si>
  <si>
    <t>1955-017</t>
  </si>
  <si>
    <t>1956 U.S. LEXIS 1746</t>
  </si>
  <si>
    <t>LOCAL UNION NO. 25 OF THE INTERNATIONAL BROTHERHOOD OF TEAMSTERS, CHAUFFEURS, WAREHOUSEMEN AND HELPERS OF AMERICA et al. v. NEW YORK, NEW HAVEN &amp; HARTFORD RAILROAD CO.</t>
  </si>
  <si>
    <t>1955-018</t>
  </si>
  <si>
    <t>1956 U.S. LEXIS 1646</t>
  </si>
  <si>
    <t>1955-019</t>
  </si>
  <si>
    <t>1956 U.S. LEXIS 1486</t>
  </si>
  <si>
    <t>UNITED STATES v. MINKER</t>
  </si>
  <si>
    <t>1955-020</t>
  </si>
  <si>
    <t>1956 U.S. LEXIS 1487</t>
  </si>
  <si>
    <t>BERNHARDT v. POLYGRAPHIC COMPANY OF AMERICA, INC.</t>
  </si>
  <si>
    <t>1955-021</t>
  </si>
  <si>
    <t>1956 U.S. LEXIS 1488</t>
  </si>
  <si>
    <t>REA v. UNITED STATES</t>
  </si>
  <si>
    <t>1955-022</t>
  </si>
  <si>
    <t>1956 U.S. LEXIS 1652</t>
  </si>
  <si>
    <t>UNITED STATES v. TWIN CITY POWER CO. et al.</t>
  </si>
  <si>
    <t>1955-023</t>
  </si>
  <si>
    <t>1956 U.S. LEXIS 1743</t>
  </si>
  <si>
    <t>STEINER et al., DOING BUSINESS AS CUMBERLAND BATTERY MANUFACTURING CO., v. MITCHELL, SECRETARY OF LABOR</t>
  </si>
  <si>
    <t>1955-024</t>
  </si>
  <si>
    <t>1956 U.S. LEXIS 1744</t>
  </si>
  <si>
    <t>MITCHELL, SECRETARY OF LABOR, v. KING PACKING CO.</t>
  </si>
  <si>
    <t>1955-025</t>
  </si>
  <si>
    <t>1956 U.S. LEXIS 1741</t>
  </si>
  <si>
    <t>NATIONAL LABOR RELATIONS BOARD v. COCACOLA BOTTLING CO. OF LOUISVILLE, INC.</t>
  </si>
  <si>
    <t>1955-026</t>
  </si>
  <si>
    <t>1956 U.S. LEXIS 1742</t>
  </si>
  <si>
    <t>MASTRO PLASTICS CORP. et al. v. NATIONAL LABOR RELATIONS BOARD</t>
  </si>
  <si>
    <t>1955-027</t>
  </si>
  <si>
    <t>1956 U.S. LEXIS 1632</t>
  </si>
  <si>
    <t>UNITED STATES v. RYAN</t>
  </si>
  <si>
    <t>1955-028</t>
  </si>
  <si>
    <t>1956 U.S. LEXIS 1649</t>
  </si>
  <si>
    <t>COMMISSIONER OF INTERNAL REVENUE v. SOUTHWEST EXPLORATION CO.</t>
  </si>
  <si>
    <t>1955-029</t>
  </si>
  <si>
    <t>1956 U.S. LEXIS 1666</t>
  </si>
  <si>
    <t>SHIELDS v. ATLANTIC COAST LINE RAILROAD CO.</t>
  </si>
  <si>
    <t>1955-030</t>
  </si>
  <si>
    <t>1956 U.S. LEXIS 1650</t>
  </si>
  <si>
    <t>UNITED GAS PIPE LINE CO. v. MOBILE GAS SERVICE CORP. et al.</t>
  </si>
  <si>
    <t>1955-031</t>
  </si>
  <si>
    <t>1956 U.S. LEXIS 1651</t>
  </si>
  <si>
    <t>FEDERAL POWER COMMISSION v. SIERRA PACIFIC POWER CO.</t>
  </si>
  <si>
    <t>1955-032</t>
  </si>
  <si>
    <t>1956 U.S. LEXIS 1341</t>
  </si>
  <si>
    <t>GIBSON v. LOCKHEED AIRCRAFT SERVICE, INC.</t>
  </si>
  <si>
    <t>1955-033</t>
  </si>
  <si>
    <t>1956 U.S. LEXIS 1845</t>
  </si>
  <si>
    <t>COSTELLO v. UNITED STATES</t>
  </si>
  <si>
    <t>1955-034</t>
  </si>
  <si>
    <t>1956 U.S. LEXIS 1316</t>
  </si>
  <si>
    <t>GREENWOOD v. UNITED STATES</t>
  </si>
  <si>
    <t>1955-035</t>
  </si>
  <si>
    <t>1956 U.S. LEXIS 1799</t>
  </si>
  <si>
    <t>1955-036</t>
  </si>
  <si>
    <t>1956 U.S. LEXIS 1800</t>
  </si>
  <si>
    <t>UNITED STATES v. LESLIE SALT CO.</t>
  </si>
  <si>
    <t>1955-037</t>
  </si>
  <si>
    <t>1956 U.S. LEXIS 1737</t>
  </si>
  <si>
    <t>CAMMER v. UNITED STATES</t>
  </si>
  <si>
    <t>1955-038</t>
  </si>
  <si>
    <t>1956 U.S. LEXIS 1665</t>
  </si>
  <si>
    <t>UNITED STATES et al. v. CONTRACT STEEL CARRIERS, INC.</t>
  </si>
  <si>
    <t>1955-039</t>
  </si>
  <si>
    <t>1956 U.S. LEXIS 1290</t>
  </si>
  <si>
    <t>FLORIDA ex rel. HAWKINS v. BOARD OF CONTROL OF FLORIDA et al.</t>
  </si>
  <si>
    <t>1955-040</t>
  </si>
  <si>
    <t>1956 U.S. LEXIS 1733</t>
  </si>
  <si>
    <t>UNITED STATES v. GREEN et al.</t>
  </si>
  <si>
    <t>1955-041</t>
  </si>
  <si>
    <t>1956 U.S. LEXIS 1631</t>
  </si>
  <si>
    <t>ULLMANN v. UNITED STATES</t>
  </si>
  <si>
    <t>1955-042</t>
  </si>
  <si>
    <t>1956 U.S. LEXIS 1797</t>
  </si>
  <si>
    <t>MILLINERY CENTER BUILDING CORP. v. COMMISSIONER OF INTERNAL REVENUE</t>
  </si>
  <si>
    <t>1955-043</t>
  </si>
  <si>
    <t>1956 U.S. LEXIS 1734</t>
  </si>
  <si>
    <t>GENERAL STORES CORP. v. SHLENSKY et al.</t>
  </si>
  <si>
    <t>1955-044</t>
  </si>
  <si>
    <t>1956 U.S. LEXIS 1735</t>
  </si>
  <si>
    <t>MITCHELL, SECRETARY OF LABOR, v. BUDD et al.</t>
  </si>
  <si>
    <t>1955-045</t>
  </si>
  <si>
    <t>1956 U.S. LEXIS 1202</t>
  </si>
  <si>
    <t>DOUD et al., DOING BUSINESS AS BONDIFIED SYSTEMS, et al. v. HODGE, AUDITOR OF PUBLIC ACCOUNTS OF ILLINOIS, et al.</t>
  </si>
  <si>
    <t>1955-046</t>
  </si>
  <si>
    <t>1956 U.S. LEXIS 1798</t>
  </si>
  <si>
    <t>MURDOCK ACCEPTANCE CORP. v. UNITED STATES</t>
  </si>
  <si>
    <t>1955-047</t>
  </si>
  <si>
    <t>1956 U.S. LEXIS 1203</t>
  </si>
  <si>
    <t>WERNER MACHINE CO., INC. v. DIRECTOR OF DIVISION OF TAXATION, DEPARTMENT OF THE TREASURY, OF NEW JERSEY</t>
  </si>
  <si>
    <t>1955-048</t>
  </si>
  <si>
    <t>1956 U.S. LEXIS 1204</t>
  </si>
  <si>
    <t>PETROWSKI et al. v. HAWKEYE-SECURITY INSURANCE CO.</t>
  </si>
  <si>
    <t>1955-049</t>
  </si>
  <si>
    <t>1956 U.S. LEXIS 1730</t>
  </si>
  <si>
    <t>PENNSYLVANIA v. NELSON</t>
  </si>
  <si>
    <t>1955-050</t>
  </si>
  <si>
    <t>1956 U.S. LEXIS 1166</t>
  </si>
  <si>
    <t>in re APPLICATION OF BURWELL</t>
  </si>
  <si>
    <t>1955-051</t>
  </si>
  <si>
    <t>1956 U.S. LEXIS 1643</t>
  </si>
  <si>
    <t>SCHULZ, ADMINISTRATRIX, v. PENNSYLVANIA RAILROAD CO.</t>
  </si>
  <si>
    <t>1955-052</t>
  </si>
  <si>
    <t>1956 U.S. LEXIS 1135</t>
  </si>
  <si>
    <t>COLLINS et al. v. AMERICAN BUSLINES, INC. et al.</t>
  </si>
  <si>
    <t>1955-053</t>
  </si>
  <si>
    <t>1956 U.S. LEXIS 1644</t>
  </si>
  <si>
    <t>ARCHAWSKI et al. v. HANIOTI</t>
  </si>
  <si>
    <t>1955-054</t>
  </si>
  <si>
    <t>1956 U.S. LEXIS 1136</t>
  </si>
  <si>
    <t>INTERNATIONAL HARVESTER CREDIT CORP. et al. v. GOODRICH et al., CONSTITUTING THE STATE TAX COMMISSION OF NEW YORK</t>
  </si>
  <si>
    <t>1955-055</t>
  </si>
  <si>
    <t>1956 U.S. LEXIS 1137</t>
  </si>
  <si>
    <t>SLOCHOWER v. BOARD OF HIGHER EDUCATION OF NEW YORK CITY</t>
  </si>
  <si>
    <t>1955-056</t>
  </si>
  <si>
    <t>1956 U.S. LEXIS 1138</t>
  </si>
  <si>
    <t>ARMSTRONG v. ARMSTRONG et al.</t>
  </si>
  <si>
    <t>1955-057</t>
  </si>
  <si>
    <t>1955 U.S. LEXIS 273</t>
  </si>
  <si>
    <t>WILLIAMS v. UNITED STATES.</t>
  </si>
  <si>
    <t>1955-058</t>
  </si>
  <si>
    <t>1955 U.S. LEXIS 239</t>
  </si>
  <si>
    <t>WALTON v. CALIFORNIA.</t>
  </si>
  <si>
    <t>1955-059</t>
  </si>
  <si>
    <t>1955 U.S. LEXIS 1536</t>
  </si>
  <si>
    <t>LIQUID CARBONIC CORP. v. UNITED STATES</t>
  </si>
  <si>
    <t>1955-060</t>
  </si>
  <si>
    <t>1955 U.S. LEXIS 240</t>
  </si>
  <si>
    <t>NUKK et al. v. SHAUGHNESSY, DISTRICT DIRECTOR, IMMIGRATION AND NATURALIZATION SERVICE.</t>
  </si>
  <si>
    <t>1955-061</t>
  </si>
  <si>
    <t>1955 U.S. LEXIS 1421</t>
  </si>
  <si>
    <t>MITCHELL, SECRETARY OF LABOR, v. MYRTLE GROVE PACKING CO.</t>
  </si>
  <si>
    <t>1955-062</t>
  </si>
  <si>
    <t>1955 U.S. LEXIS 3</t>
  </si>
  <si>
    <t>GONZALES v. LANDON, DISTRICT DIRECTOR, IMMIGRATION AND NATURALIZATION SERVICE, et al.</t>
  </si>
  <si>
    <t>1955-063</t>
  </si>
  <si>
    <t>1956 U.S. LEXIS 1448</t>
  </si>
  <si>
    <t>WISCONSIN v. TENNESSEE.</t>
  </si>
  <si>
    <t>1955-064</t>
  </si>
  <si>
    <t>1956 U.S. LEXIS 1167</t>
  </si>
  <si>
    <t>RIVERBANK LABORATORIES v. HARDWOOD PRODUCTS CORP.</t>
  </si>
  <si>
    <t>1955-065</t>
  </si>
  <si>
    <t>1956 U.S. LEXIS 1795</t>
  </si>
  <si>
    <t>SQUIRE, COLLECTOR OF INTERNAL REVENUE, v. CAPOEMAN ET UX.</t>
  </si>
  <si>
    <t>1955-066</t>
  </si>
  <si>
    <t>1956 U.S. LEXIS 1059</t>
  </si>
  <si>
    <t>GRIFFIN et al. v. ILLINOIS</t>
  </si>
  <si>
    <t>1955-067</t>
  </si>
  <si>
    <t>1956 U.S. LEXIS 1663</t>
  </si>
  <si>
    <t>FROZEN FOOD EXPRESS v. UNITED STATES et al.</t>
  </si>
  <si>
    <t>1955-068</t>
  </si>
  <si>
    <t>1956 U.S. LEXIS 1670</t>
  </si>
  <si>
    <t>EAST TEXAS MOTOR FREIGHT LINES, INC., et al. v. FROZEN FOOD EXPRESS et al.</t>
  </si>
  <si>
    <t>1955-069</t>
  </si>
  <si>
    <t>1956 U.S. LEXIS 1664</t>
  </si>
  <si>
    <t>DIXIE CARRIERS, INC., et al. v. UNITED STATES et al.</t>
  </si>
  <si>
    <t>1955-070</t>
  </si>
  <si>
    <t>1956 U.S. LEXIS 1724</t>
  </si>
  <si>
    <t>UNITED MINE WORKERS OF AMERICA et al. v. ARKANSAS OAK FLOORING CO.</t>
  </si>
  <si>
    <t>1955-071</t>
  </si>
  <si>
    <t>1956 U.S. LEXIS 1852</t>
  </si>
  <si>
    <t>AMERICAN AIRLINES, INC. v. NORTH AMERICAN AIRLINES, INC., et al.</t>
  </si>
  <si>
    <t>1955-072</t>
  </si>
  <si>
    <t>1956 U.S. LEXIS 1038</t>
  </si>
  <si>
    <t>UNITED STATES v. ZUCCA, ALIAS SARNI</t>
  </si>
  <si>
    <t>1955-073</t>
  </si>
  <si>
    <t>1956 U.S. LEXIS 1721</t>
  </si>
  <si>
    <t>NATIONAL LABOR RELATIONS BOARD v. BABCOCK &amp; WILCOX CO.</t>
  </si>
  <si>
    <t>1955-074</t>
  </si>
  <si>
    <t>1956 U.S. LEXIS 1722</t>
  </si>
  <si>
    <t>COMMUNIST PARTY OF THE UNITED STATES v. SUBVERSIVE ACTIVITIES CONTROL BOARD</t>
  </si>
  <si>
    <t>1955-075</t>
  </si>
  <si>
    <t>1956 U.S. LEXIS 1794</t>
  </si>
  <si>
    <t>BERRA v. UNITED STATES</t>
  </si>
  <si>
    <t>1955-076</t>
  </si>
  <si>
    <t>1956 U.S. LEXIS 1005</t>
  </si>
  <si>
    <t>COVEY, COMMITTEE, v. TOWN OF SOMERS</t>
  </si>
  <si>
    <t>1955-077</t>
  </si>
  <si>
    <t>1956 U.S. LEXIS 1717</t>
  </si>
  <si>
    <t>NATIONAL LABOR RELATIONS BOARD v. TRUITT MANUFACTURING CO.</t>
  </si>
  <si>
    <t>1955-078</t>
  </si>
  <si>
    <t>1956 U.S. LEXIS 1637</t>
  </si>
  <si>
    <t>GENERAL BOX CO. v. UNITED STATES</t>
  </si>
  <si>
    <t>1955-079</t>
  </si>
  <si>
    <t>1956 U.S. LEXIS 1627</t>
  </si>
  <si>
    <t>HATAHLEY et al. v. UNITED STATES</t>
  </si>
  <si>
    <t>1955-080</t>
  </si>
  <si>
    <t>1956 U.S. LEXIS 976</t>
  </si>
  <si>
    <t>CAHILL v. NEW YORK, NEW HAVEN &amp; HARTFORD RAILROAD CO.</t>
  </si>
  <si>
    <t>1955-081</t>
  </si>
  <si>
    <t>1956 U.S. LEXIS 1851</t>
  </si>
  <si>
    <t>UNITED STATES et al. v. STORER BROADCASTING CO.</t>
  </si>
  <si>
    <t>1955-082</t>
  </si>
  <si>
    <t>1956 U.S. LEXIS 924</t>
  </si>
  <si>
    <t>JOHNSTON et al. v. UNITED STATES</t>
  </si>
  <si>
    <t>1955-083</t>
  </si>
  <si>
    <t>1956 U.S. LEXIS 1715</t>
  </si>
  <si>
    <t>RAILWAY EMPLOYES' DEPARTMENT, AMERICAN FEDERATION OF LABOR, et al. v. HANSON et al.</t>
  </si>
  <si>
    <t>1955-084</t>
  </si>
  <si>
    <t>1956 U.S. LEXIS 1793</t>
  </si>
  <si>
    <t>COMMISSIONER OF INTERNAL REVENUE v. LOBUE</t>
  </si>
  <si>
    <t>1955-085</t>
  </si>
  <si>
    <t>1956 U.S. LEXIS 1648</t>
  </si>
  <si>
    <t>OFFUTT HOUSING CO. v. COUNTY OF SARPY et al.</t>
  </si>
  <si>
    <t>1955-086</t>
  </si>
  <si>
    <t>1956 U.S. LEXIS 1708</t>
  </si>
  <si>
    <t>UNITED AUTOMOBILE, AIRCRAFT &amp; AGRICULTURAL IMPLEMENT WORKERS OF AMERICA v. WISCONSIN EMPLOYMENT RELATIONS BOARD et al.</t>
  </si>
  <si>
    <t>1955-087</t>
  </si>
  <si>
    <t>1956 U.S. LEXIS 749</t>
  </si>
  <si>
    <t>DURLEY v. MAYO, CUSTODIAN, FLORIDA STATE PRISON</t>
  </si>
  <si>
    <t>1955-088</t>
  </si>
  <si>
    <t>1956 U.S. LEXIS 1630</t>
  </si>
  <si>
    <t>BLACK et al. v. CUTTER LABORATORIES</t>
  </si>
  <si>
    <t>1955-089</t>
  </si>
  <si>
    <t>1956 U.S. LEXIS 1846</t>
  </si>
  <si>
    <t>UNITED STATES v. MCKESSON &amp; ROBBINS, INC.</t>
  </si>
  <si>
    <t>1955-090</t>
  </si>
  <si>
    <t>1956 U.S. LEXIS 1661</t>
  </si>
  <si>
    <t>DENVER &amp; RIO GRANDE WESTERN RAILROAD CO. v. UNION PACIFIC RAILROAD CO. et al.</t>
  </si>
  <si>
    <t>1955-091</t>
  </si>
  <si>
    <t>1956 U.S. LEXIS 677</t>
  </si>
  <si>
    <t>JAY v. BOYD, DISTRICT DIRECTOR, IMMIGRATION &amp; NATURALIZATION SERVICE</t>
  </si>
  <si>
    <t>1955-092</t>
  </si>
  <si>
    <t>1956 U.S. LEXIS 1628</t>
  </si>
  <si>
    <t>UNITED STATES v. E. I. DU PONT DE NEMOURS &amp; CO.</t>
  </si>
  <si>
    <t>1955-093</t>
  </si>
  <si>
    <t>1956 U.S. LEXIS 1847</t>
  </si>
  <si>
    <t>SEARS, ROEBUCK &amp; CO. v. MACKEY et al.</t>
  </si>
  <si>
    <t>1955-094</t>
  </si>
  <si>
    <t>1956 U.S. LEXIS 1802</t>
  </si>
  <si>
    <t>COLD METAL PROCESS CO. et al. v. UNITED ENGINEERING &amp; FOUNDRY CO.</t>
  </si>
  <si>
    <t>1955-095</t>
  </si>
  <si>
    <t>1956 U.S. LEXIS 678</t>
  </si>
  <si>
    <t>UNITED STATES ex rel. DARCY v. HANDY, WARDEN, et al.</t>
  </si>
  <si>
    <t>1955-096</t>
  </si>
  <si>
    <t>1956 U.S. LEXIS 679</t>
  </si>
  <si>
    <t>KINSELLA, WARDEN, v. KRUEGER</t>
  </si>
  <si>
    <t>1955-097</t>
  </si>
  <si>
    <t>1956 U.S. LEXIS 680</t>
  </si>
  <si>
    <t>REID, SUPERINTENDENT, DISTRICT OF COLUMBIA JAIL, v. COVERT</t>
  </si>
  <si>
    <t>1955-098</t>
  </si>
  <si>
    <t>1956 U.S. LEXIS 1629</t>
  </si>
  <si>
    <t>SOUTHERN PACIFIC CO. v. GILEO et al.</t>
  </si>
  <si>
    <t>1955-099</t>
  </si>
  <si>
    <t>1956 U.S. LEXIS 1641</t>
  </si>
  <si>
    <t>REED v. PENNSYLVANIA RAILROAD CO.</t>
  </si>
  <si>
    <t>1955-100</t>
  </si>
  <si>
    <t>1956 U.S. LEXIS 1792</t>
  </si>
  <si>
    <t>PARR v. UNITED STATES</t>
  </si>
  <si>
    <t>1955-101</t>
  </si>
  <si>
    <t>1956 U.S. LEXIS 1642</t>
  </si>
  <si>
    <t>CZAPLICKI v. THE HOEGH SILVERCLOUD et al.</t>
  </si>
  <si>
    <t>1955-102</t>
  </si>
  <si>
    <t>1956 U.S. LEXIS 1647</t>
  </si>
  <si>
    <t>COLE v. YOUNG et al.</t>
  </si>
  <si>
    <t>1955-103</t>
  </si>
  <si>
    <t>1956 U.S. LEXIS 1803</t>
  </si>
  <si>
    <t>DE SYLVA v. BALLENTINE, GUARDIAN</t>
  </si>
  <si>
    <t>1955-104</t>
  </si>
  <si>
    <t>1956 U.S. LEXIS 1817</t>
  </si>
  <si>
    <t>SUGDEN et ux. v. UNITED STATES.</t>
  </si>
  <si>
    <t>1955-105</t>
  </si>
  <si>
    <t>1956 U.S. LEXIS 1449</t>
  </si>
  <si>
    <t>THOMPSON v. COASTAL OIL CO.</t>
  </si>
  <si>
    <t>1955-106</t>
  </si>
  <si>
    <t>1956 U.S. LEXIS 1205</t>
  </si>
  <si>
    <t>HYUN v. LANDON, DISTRICT DIRECTOR, IMMIGRATION AND NATURALIZATION SERVICE</t>
  </si>
  <si>
    <t>1956-001</t>
  </si>
  <si>
    <t>1956 U.S. LEXIS 386</t>
  </si>
  <si>
    <t>MESAROSH, ALIAS NELSON, et al. v. UNITED STATES</t>
  </si>
  <si>
    <t>1956-002</t>
  </si>
  <si>
    <t>1956 U.S. LEXIS 387</t>
  </si>
  <si>
    <t>MESAROSH, ALIAS NELSON, et al. v. UNITED STATES.</t>
  </si>
  <si>
    <t>1956-003</t>
  </si>
  <si>
    <t>1956 U.S. LEXIS 1639</t>
  </si>
  <si>
    <t>1956-004</t>
  </si>
  <si>
    <t>1956 U.S. LEXIS 198</t>
  </si>
  <si>
    <t>BANK OF AMERICA NATIONAL TRUST &amp; SAVINGS ASSOCIATION v. PARNELL</t>
  </si>
  <si>
    <t>1956-005</t>
  </si>
  <si>
    <t>1956 U.S. LEXIS 173</t>
  </si>
  <si>
    <t>BROWNELL, ATTORNEY GENERAL, SUCCESSOR TO THE ALIEN PROPERTY CUSTODIAN, v. CHASE NATIONAL BANK OF NEW YORK, TRUSTEE, et al.</t>
  </si>
  <si>
    <t>1956-006</t>
  </si>
  <si>
    <t>1956 U.S. LEXIS 1636</t>
  </si>
  <si>
    <t>UNITED STATES v. BERGH et al.</t>
  </si>
  <si>
    <t>1956-007</t>
  </si>
  <si>
    <t>1956 U.S. LEXIS 1838</t>
  </si>
  <si>
    <t>HOLOPHANE CO., INC., v. UNITED STATES.</t>
  </si>
  <si>
    <t>1956-008</t>
  </si>
  <si>
    <t>1956 U.S. LEXIS 1656</t>
  </si>
  <si>
    <t>UNITED STATES v. WESTERN PACIFIC RAILROAD CO. et al.</t>
  </si>
  <si>
    <t>1956-009</t>
  </si>
  <si>
    <t>1956 U.S. LEXIS 1657</t>
  </si>
  <si>
    <t>UNITED STATES v. CHESAPEAKE &amp; OHIO RAILWAY CO.</t>
  </si>
  <si>
    <t>1956-010</t>
  </si>
  <si>
    <t>1956 U.S. LEXIS 1680</t>
  </si>
  <si>
    <t>PUTNAM et ux. v. COMMISSIONER OF INTERNAL REVENUE</t>
  </si>
  <si>
    <t>1956-011</t>
  </si>
  <si>
    <t>1956 U.S. LEXIS 34</t>
  </si>
  <si>
    <t>NELSON et al., SUCCESSOR TRUSTEES, et al. v. CITY OF NEW YORK</t>
  </si>
  <si>
    <t>1956-012</t>
  </si>
  <si>
    <t>1956 U.S. LEXIS 35</t>
  </si>
  <si>
    <t>WALKER v. CITY OF HUTCHINSON et al.</t>
  </si>
  <si>
    <t>1956-013</t>
  </si>
  <si>
    <t>1956 U.S. LEXIS 36</t>
  </si>
  <si>
    <t>MASSACHUSETTS BONDING &amp; INSURANCE CO. et al. v. UNITED STATES</t>
  </si>
  <si>
    <t>1956-014</t>
  </si>
  <si>
    <t>1956 U.S. LEXIS 1675</t>
  </si>
  <si>
    <t>LEEDOM et al., MEMBERS OF THE NATIONAL LABOR RELATIONS BOARD v. INTERNATIONAL UNION OF MINE, MILL &amp; SMELTER WORKERS</t>
  </si>
  <si>
    <t>1956-015</t>
  </si>
  <si>
    <t>1956 U.S. LEXIS 1676</t>
  </si>
  <si>
    <t>AMALGAMATED MEAT CUTTERS &amp; BUTCHER WORKMEN OF NORTH AMERICA, AFL-CIO, v. NATIONAL LABOR RELATIONS BOARD et al.</t>
  </si>
  <si>
    <t>1956-016</t>
  </si>
  <si>
    <t>1956 U.S. LEXIS 1634</t>
  </si>
  <si>
    <t>UNITED STATES v. INTERSTATE COMMERCE COMMISSION et al.</t>
  </si>
  <si>
    <t>1956-017</t>
  </si>
  <si>
    <t>1956 U.S. LEXIS 1</t>
  </si>
  <si>
    <t>BROWNELL, ATTORNEY GENERAL, v. TOM WE SHUNG</t>
  </si>
  <si>
    <t>1956-018</t>
  </si>
  <si>
    <t>1956 U.S. LEXIS 1635</t>
  </si>
  <si>
    <t>LESLIE MILLER, INC., v. ARKANSAS</t>
  </si>
  <si>
    <t>1956-019</t>
  </si>
  <si>
    <t>1957 U.S. LEXIS 1452</t>
  </si>
  <si>
    <t>FIKES v. ALABAMA</t>
  </si>
  <si>
    <t>1956-020</t>
  </si>
  <si>
    <t>1957 U.S. LEXIS 1453</t>
  </si>
  <si>
    <t>UNITED STATES v. PLESHA et al.</t>
  </si>
  <si>
    <t>1956-021</t>
  </si>
  <si>
    <t>1957 U.S. LEXIS 1454</t>
  </si>
  <si>
    <t>UNITED STATES v. HOWARD, TRADING AS STOKES FISH CO.</t>
  </si>
  <si>
    <t>1956-022</t>
  </si>
  <si>
    <t>1957 U.S. LEXIS 1758</t>
  </si>
  <si>
    <t>LEITER MINERALS, INC., v. UNITED STATES et al.</t>
  </si>
  <si>
    <t>1956-023</t>
  </si>
  <si>
    <t>1957 U.S. LEXIS 1727</t>
  </si>
  <si>
    <t>DELLI PAOLI v. UNITED STATES</t>
  </si>
  <si>
    <t>1956-024</t>
  </si>
  <si>
    <t>1957 U.S. LEXIS 1757</t>
  </si>
  <si>
    <t>LA BUY, UNITED STATES DISTRICT JUDGE, v. HOWES LEATHER CO., INC., et al.</t>
  </si>
  <si>
    <t>1956-025</t>
  </si>
  <si>
    <t>1957 U.S. LEXIS 1740</t>
  </si>
  <si>
    <t>SORIANO v. UNITED STATES</t>
  </si>
  <si>
    <t>1956-026</t>
  </si>
  <si>
    <t>1957 U.S. LEXIS 1649</t>
  </si>
  <si>
    <t>JAFFKE v. DUNHAM, TRUSTEE IN BANKRUPTCY</t>
  </si>
  <si>
    <t>1956-027</t>
  </si>
  <si>
    <t>1957 U.S. LEXIS 1566</t>
  </si>
  <si>
    <t>NATIONAL LABOR RELATIONS BOARD v. LION OIL CO. et al.</t>
  </si>
  <si>
    <t>1956-028</t>
  </si>
  <si>
    <t>1957 U.S. LEXIS 1570</t>
  </si>
  <si>
    <t>UNITED STATES v. ALLEN-BRADLEY CO.</t>
  </si>
  <si>
    <t>1956-029</t>
  </si>
  <si>
    <t>1957 U.S. LEXIS 1726</t>
  </si>
  <si>
    <t>NATIONAL LEAD CO. v. COMMISSIONER OF INTERNAL REVENUE</t>
  </si>
  <si>
    <t>1956-030</t>
  </si>
  <si>
    <t>1957 U.S. LEXIS 1412</t>
  </si>
  <si>
    <t>RAYONIER INCORPORATED v. UNITED STATES</t>
  </si>
  <si>
    <t>1956-031</t>
  </si>
  <si>
    <t>1957 U.S. LEXIS 1678</t>
  </si>
  <si>
    <t>GOLD v. UNITED STATES</t>
  </si>
  <si>
    <t>1956-032</t>
  </si>
  <si>
    <t>1957 U.S. LEXIS 1434</t>
  </si>
  <si>
    <t>UNITED STATES v. SCHNEER'S ATLANTA, INC.</t>
  </si>
  <si>
    <t>1956-033</t>
  </si>
  <si>
    <t>1957 U.S. LEXIS 1249</t>
  </si>
  <si>
    <t>PRINCE v. UNITED STATES</t>
  </si>
  <si>
    <t>1956-034</t>
  </si>
  <si>
    <t>1957 U.S. LEXIS 1250</t>
  </si>
  <si>
    <t>In re GROBAN et al.</t>
  </si>
  <si>
    <t>1956-035</t>
  </si>
  <si>
    <t>1957 U.S. LEXIS 1251</t>
  </si>
  <si>
    <t>POLLARD v. UNITED STATES</t>
  </si>
  <si>
    <t>1956-036</t>
  </si>
  <si>
    <t>1957 U.S. LEXIS 1564</t>
  </si>
  <si>
    <t>SENKO v. LACROSSE DREDGING CORP.</t>
  </si>
  <si>
    <t>1956-037</t>
  </si>
  <si>
    <t>1957 U.S. LEXIS 1252</t>
  </si>
  <si>
    <t>BUTLER v. MICHIGAN</t>
  </si>
  <si>
    <t>1956-038</t>
  </si>
  <si>
    <t>1957 U.S. LEXIS 1253</t>
  </si>
  <si>
    <t>NILVA v. UNITED STATES</t>
  </si>
  <si>
    <t>1956-039</t>
  </si>
  <si>
    <t>1957 U.S. LEXIS 1254</t>
  </si>
  <si>
    <t>UNITED STATES v. TURLEY</t>
  </si>
  <si>
    <t>1956-040</t>
  </si>
  <si>
    <t>1957 U.S. LEXIS 1748</t>
  </si>
  <si>
    <t>FEDERAL TRADE COMMISSION v. NATIONAL LEAD CO. et al.</t>
  </si>
  <si>
    <t>1956-041</t>
  </si>
  <si>
    <t>1957 U.S. LEXIS 1255</t>
  </si>
  <si>
    <t>BREITHAUPT v. ABRAM, WARDEN</t>
  </si>
  <si>
    <t>1956-042</t>
  </si>
  <si>
    <t>1957 U.S. LEXIS 1749</t>
  </si>
  <si>
    <t>RADOVICH v. NATIONAL FOOTBALL LEAGUE et al.</t>
  </si>
  <si>
    <t>1956-043</t>
  </si>
  <si>
    <t>1957 U.S. LEXIS 1756</t>
  </si>
  <si>
    <t>UNITED STATES GYPSUM CO. v. NATIONAL GYPSUM CO. et al.</t>
  </si>
  <si>
    <t>1956-044</t>
  </si>
  <si>
    <t>1957 U.S. LEXIS 1643</t>
  </si>
  <si>
    <t>PENNSYLVANIA RAILROAD CO. et al. v. RYCHLIK</t>
  </si>
  <si>
    <t>1956-045</t>
  </si>
  <si>
    <t>1957 U.S. LEXIS 1256</t>
  </si>
  <si>
    <t>ROGERS v. MISSOURI PACIFIC RAILROAD CO.</t>
  </si>
  <si>
    <t>1956-046</t>
  </si>
  <si>
    <t>1957 U.S. LEXIS 1257</t>
  </si>
  <si>
    <t>WEBB v. ILLINOIS CENTRAL RAILROAD CO.</t>
  </si>
  <si>
    <t>1956-047</t>
  </si>
  <si>
    <t>1957 U.S. LEXIS 1258</t>
  </si>
  <si>
    <t>HERDMAN v. PENNSYLVANIA RAILROAD CO.</t>
  </si>
  <si>
    <t>1956-048</t>
  </si>
  <si>
    <t>1957 U.S. LEXIS 1565</t>
  </si>
  <si>
    <t>FERGUSON v. MOORE-MCCORMACK LINES, INC.</t>
  </si>
  <si>
    <t>1956-049</t>
  </si>
  <si>
    <t>1957 U.S. LEXIS 1642</t>
  </si>
  <si>
    <t>OLIN MATHIESON CHEMICAL CORP. v. NATIONAL LABOR RELATIONS BOARD.</t>
  </si>
  <si>
    <t>1956-050</t>
  </si>
  <si>
    <t>1957 U.S. LEXIS 1638</t>
  </si>
  <si>
    <t>UNITED STATES v. INTERNATIONAL UNION UNITED AUTOMOBILE, AIRCRAFT AND AGRICULTURAL IMPLEMENT WORKERS OF AMERICA (UAW-CIO)</t>
  </si>
  <si>
    <t>1956-051</t>
  </si>
  <si>
    <t>1957 U.S. LEXIS 1205</t>
  </si>
  <si>
    <t>CEBALLOS (Y ARBOLEDA) v. SHAUGHNESSY, DISTRICT DIRECTOR, IMMIGRATION AND NATURALIZATION SERVICE</t>
  </si>
  <si>
    <t>1956-052</t>
  </si>
  <si>
    <t>1957 U.S. LEXIS 1639</t>
  </si>
  <si>
    <t>MITCHELL, SECRETARY OF LABOR, v. BEKINS VAN &amp; STORAGE CO.</t>
  </si>
  <si>
    <t>1956-053</t>
  </si>
  <si>
    <t>1957 U.S. LEXIS 1224</t>
  </si>
  <si>
    <t>1956-054</t>
  </si>
  <si>
    <t>1957 U.S. LEXIS 1225</t>
  </si>
  <si>
    <t>UNITED STATES v. AMERICAN FREIGHTWAYS CO.</t>
  </si>
  <si>
    <t>1956-055</t>
  </si>
  <si>
    <t>1957 U.S. LEXIS 1206</t>
  </si>
  <si>
    <t>LASKY ET VIR v. COMMISSIONER OF INTERNAL REVENUE.</t>
  </si>
  <si>
    <t>1956-056</t>
  </si>
  <si>
    <t>1957 U.S. LEXIS 1208</t>
  </si>
  <si>
    <t>ARKANSAS &amp; LOUISIANA MISSOURI RAILWAY CO. et al. v. AMARILLO-BORGER EXPRESS, INC., ET AL</t>
  </si>
  <si>
    <t>1956-057</t>
  </si>
  <si>
    <t>1957 U.S. LEXIS 1563</t>
  </si>
  <si>
    <t>GUSS, DOING BUSINESS AS PHOTO SOUND PRODUCTS MANUFACTURING CO., v. UTAH LABOR RELATIONS BOARD</t>
  </si>
  <si>
    <t>1956-058</t>
  </si>
  <si>
    <t>1957 U.S. LEXIS 1631</t>
  </si>
  <si>
    <t>AMALGAMATED MEAT CUTTERS &amp; BUTCHER WORKMEN OF NORTH AMERICA, LOCAL NO. 427, AFL, et al. v. FAIRLAWN MEATS, INC.</t>
  </si>
  <si>
    <t>1956-059</t>
  </si>
  <si>
    <t>1957 U.S. LEXIS 1632</t>
  </si>
  <si>
    <t>SAN DIEGO BUILDING TRADES COUNCIL et al. v. GARMON et al.</t>
  </si>
  <si>
    <t>1956-060</t>
  </si>
  <si>
    <t>1957 U.S. LEXIS 1633</t>
  </si>
  <si>
    <t>BROTHERHOOD OF RAILROAD TRAINMEN et al. v. CHICAGO RIVER &amp; INDIANA RAILROAD CO. et al.</t>
  </si>
  <si>
    <t>1956-061</t>
  </si>
  <si>
    <t>1957 U.S. LEXIS 1729</t>
  </si>
  <si>
    <t>PEAK v. UNITED STATES</t>
  </si>
  <si>
    <t>1956-062</t>
  </si>
  <si>
    <t>1957 U.S. LEXIS 1125</t>
  </si>
  <si>
    <t>ROVIARO v. UNITED STATES</t>
  </si>
  <si>
    <t>1956-063</t>
  </si>
  <si>
    <t>1957 U.S. LEXIS 1126</t>
  </si>
  <si>
    <t>UNITED STATES ex rel. HINTOPOULOS et ux. v. SHAUGHNESSY, DISTRICT DIRECTOR, IMMIGRATION AND NATURALIZATION SERVICE</t>
  </si>
  <si>
    <t>1956-064</t>
  </si>
  <si>
    <t>1957 U.S. LEXIS 1569</t>
  </si>
  <si>
    <t>HAYNES et ux. v. UNITED STATES</t>
  </si>
  <si>
    <t>1956-065</t>
  </si>
  <si>
    <t>1957 U.S. LEXIS 1629</t>
  </si>
  <si>
    <t>NATIONAL LABOR RELATIONS BOARD v. TRUCK DRIVERS LOCAL UNION NO. 449, INTERNATIONAL BROTHERHOOD OF TEAMSTERS, CHAUFFEURS, WAREHOUSEMEN AND HELPERS OF AMERICA, A. F. L.</t>
  </si>
  <si>
    <t>1956-066</t>
  </si>
  <si>
    <t>1957 U.S. LEXIS 1628</t>
  </si>
  <si>
    <t>UNITED STATES v. OHIO POWER CO.</t>
  </si>
  <si>
    <t>1956-067</t>
  </si>
  <si>
    <t>1957 U.S. LEXIS 1575</t>
  </si>
  <si>
    <t>UNITED STATES v. UNION PACIFIC RAILROAD CO.</t>
  </si>
  <si>
    <t>1956-068</t>
  </si>
  <si>
    <t>1957 U.S. LEXIS 1562</t>
  </si>
  <si>
    <t>BENZ et al. v. COMPANIA NAVIERA HIDALGO, S. A.</t>
  </si>
  <si>
    <t>1956-069</t>
  </si>
  <si>
    <t>1957 U.S. LEXIS 1085</t>
  </si>
  <si>
    <t>DEEN v. GULF, COLORADO &amp; SANTA FE RAILWAY CO.</t>
  </si>
  <si>
    <t>1956-070</t>
  </si>
  <si>
    <t>1957 U.S. LEXIS 1087</t>
  </si>
  <si>
    <t>THOMSON v. TEXAS &amp; PACIFIC RAILWAY CO.</t>
  </si>
  <si>
    <t>1956-071</t>
  </si>
  <si>
    <t>1957 U.S. LEXIS 1577</t>
  </si>
  <si>
    <t>ALLEGHANY CORPORATION et al. v. BRESWICK &amp; CO. et al.</t>
  </si>
  <si>
    <t>1956-072</t>
  </si>
  <si>
    <t>1957 U.S. LEXIS 1724</t>
  </si>
  <si>
    <t>AUTOMOBILE CLUB OF MICHIGAN v. COMMISSIONER OF INTERNAL REVENUE</t>
  </si>
  <si>
    <t>1956-073</t>
  </si>
  <si>
    <t>1957 U.S. LEXIS 1000</t>
  </si>
  <si>
    <t>UNITED STATES v. WITKOVICH</t>
  </si>
  <si>
    <t>1956-074</t>
  </si>
  <si>
    <t>1957 U.S. LEXIS 1561</t>
  </si>
  <si>
    <t>UNITED STATES FOR THE BENEFIT OF SHERMAN et al., TRUSTEES, v. CARTER et al., DOING BUSINESS AS CARTER CONSTRUCTION CO., et al.</t>
  </si>
  <si>
    <t>1956-075</t>
  </si>
  <si>
    <t>1957 U.S. LEXIS 1735</t>
  </si>
  <si>
    <t>FOURCO GLASS CO. v. TRANSMIRRA PRODUCTS CORP. et al.</t>
  </si>
  <si>
    <t>1956-076</t>
  </si>
  <si>
    <t>1957 U.S. LEXIS 1001</t>
  </si>
  <si>
    <t>PENNSYLVANIA et al. v. BOARD OF DIRECTORS OF CITY TRUSTS OF THE CITY OF PHILADELPHIA</t>
  </si>
  <si>
    <t>1956-077</t>
  </si>
  <si>
    <t>1957 U.S. LEXIS 980</t>
  </si>
  <si>
    <t>SCHWARE v. BOARD OF BAR EXAMINERS OF NEW MEXICO</t>
  </si>
  <si>
    <t>1956-078</t>
  </si>
  <si>
    <t>1957 U.S. LEXIS 981</t>
  </si>
  <si>
    <t>KONIGSBERG v. STATE BAR OF CALIFORNIA et al.</t>
  </si>
  <si>
    <t>1956-079</t>
  </si>
  <si>
    <t>1957 U.S. LEXIS 1627</t>
  </si>
  <si>
    <t>OFFICE EMPLOYES INTERNATIONAL UNION, LOCAL NO. 11, AFL-CIO, v. NATIONAL LABOR RELATIONS BOARD</t>
  </si>
  <si>
    <t>1956-080</t>
  </si>
  <si>
    <t>1957 U.S. LEXIS 1587</t>
  </si>
  <si>
    <t>CIVIL AERONAUTICS BOARD v. HERMANN et al.</t>
  </si>
  <si>
    <t>1956-081</t>
  </si>
  <si>
    <t>1957 U.S. LEXIS 1586</t>
  </si>
  <si>
    <t>BALTIMORE &amp; OHIO RAILWAY CO. v. JACKSON</t>
  </si>
  <si>
    <t>1956-082</t>
  </si>
  <si>
    <t>1957 U.S. LEXIS 932</t>
  </si>
  <si>
    <t>KREMEN et al. v. UNITED STATES</t>
  </si>
  <si>
    <t>1956-083</t>
  </si>
  <si>
    <t>1957 U.S. LEXIS 933</t>
  </si>
  <si>
    <t>ARNOLD v. PANHANDLE &amp; SANTA FE RAILWAY CO.</t>
  </si>
  <si>
    <t>1956-084</t>
  </si>
  <si>
    <t>1957 U.S. LEXIS 1625</t>
  </si>
  <si>
    <t>GOVERNMENT AND CIVIC EMPLOYEES ORGANIZING COMMITTEE, CIO, et al. v. WINDSOR et al.</t>
  </si>
  <si>
    <t>1956-085</t>
  </si>
  <si>
    <t>1957 U.S. LEXIS 1742</t>
  </si>
  <si>
    <t>SECURITIES AND EXCHANGE COMMISSION v. LOUISIANA PUBLIC SERVICE COMMISSION et al.</t>
  </si>
  <si>
    <t>1956-086</t>
  </si>
  <si>
    <t>1957 U.S. LEXIS 1721</t>
  </si>
  <si>
    <t>ACHILLI v. UNITED STATES</t>
  </si>
  <si>
    <t>1956-087</t>
  </si>
  <si>
    <t>1957 U.S. LEXIS 1722</t>
  </si>
  <si>
    <t>LIBSON SHOPS, INC., v. KOEHLER, DISTRICT DIRECTOR OF INTERNAL REVENUE</t>
  </si>
  <si>
    <t>1956-088</t>
  </si>
  <si>
    <t>1957 U.S. LEXIS 1723</t>
  </si>
  <si>
    <t>GRUNEWALD v. UNITED STATES</t>
  </si>
  <si>
    <t>1956-089</t>
  </si>
  <si>
    <t>1957 U.S. LEXIS 849</t>
  </si>
  <si>
    <t>RABANG v. BOYD, DISTRICT DIRECTOR, IMMIGRATION AND NATURALIZATION SERVICE</t>
  </si>
  <si>
    <t>1956-090</t>
  </si>
  <si>
    <t>1957 U.S. LEXIS 1584</t>
  </si>
  <si>
    <t>PAN-ATLANTIC STEAMSHIP CORP. v. ATLANTIC COAST LINE RAILROAD CO. et al.</t>
  </si>
  <si>
    <t>1956-091</t>
  </si>
  <si>
    <t>1957 U.S. LEXIS 1559</t>
  </si>
  <si>
    <t>TEXTILE WORKERS UNION OF AMERICA v. LINCOLN MILLS OF ALABAMA</t>
  </si>
  <si>
    <t>1956-092</t>
  </si>
  <si>
    <t>1957 U.S. LEXIS 1621</t>
  </si>
  <si>
    <t>GENERAL ELECTRIC CO. v. LOCAL 205, UNITED ELECTRICAL, RADIO AND MACHINE WORKERS OF AMERICA (U. E.)</t>
  </si>
  <si>
    <t>1956-093</t>
  </si>
  <si>
    <t>1957 U.S. LEXIS 1622</t>
  </si>
  <si>
    <t>GOODALL-SANFORD, INC., v. UNITED TEXTILE WORKERS OF AMERICA, A. F. L. LOCAL 1802, et al.</t>
  </si>
  <si>
    <t>1956-094</t>
  </si>
  <si>
    <t>1957 U.S. LEXIS 1560</t>
  </si>
  <si>
    <t>CALIFORNIA v. TAYLOR et al.</t>
  </si>
  <si>
    <t>1956-095</t>
  </si>
  <si>
    <t>1957 U.S. LEXIS 784</t>
  </si>
  <si>
    <t>JACKSON v. TAYLOR, ACTING WARDEN</t>
  </si>
  <si>
    <t>1956-096</t>
  </si>
  <si>
    <t>1957 U.S. LEXIS 785</t>
  </si>
  <si>
    <t>FOWLER v. WILKINSON, WARDEN</t>
  </si>
  <si>
    <t>1956-097</t>
  </si>
  <si>
    <t>1957 U.S. LEXIS 1755</t>
  </si>
  <si>
    <t>UNITED STATES v. E. I. DU PONT DE NEMOURS &amp; CO. et al.</t>
  </si>
  <si>
    <t>1956-098</t>
  </si>
  <si>
    <t>1957 U.S. LEXIS 1623</t>
  </si>
  <si>
    <t>JENCKS v. UNITED STATES</t>
  </si>
  <si>
    <t>1956-099</t>
  </si>
  <si>
    <t>1957 U.S. LEXIS 786</t>
  </si>
  <si>
    <t>LEHMANN, OFFICER IN CHARGE, IMMIGRATION AND NATURALIZATION SERVICE, v. UNITED STATES ex rel. CARSON OR CARASANITI</t>
  </si>
  <si>
    <t>1956-100</t>
  </si>
  <si>
    <t>1957 U.S. LEXIS 787</t>
  </si>
  <si>
    <t>MULCAHEY, DISTRICT DIRECTOR, IMMIGRATION AND NATURALIZATION SERVICE, v. CATALANOTTE</t>
  </si>
  <si>
    <t>1956-101</t>
  </si>
  <si>
    <t>1957 U.S. LEXIS 729</t>
  </si>
  <si>
    <t>1956-102</t>
  </si>
  <si>
    <t>1957 U.S. LEXIS 730</t>
  </si>
  <si>
    <t>SMITH, SPECIAL ADMINISTRATOR, v. SPERLING et al.</t>
  </si>
  <si>
    <t>1956-103</t>
  </si>
  <si>
    <t>1957 U.S. LEXIS 731</t>
  </si>
  <si>
    <t>SWANSON et al. v. TRAER et al.</t>
  </si>
  <si>
    <t>1956-104</t>
  </si>
  <si>
    <t>1957 U.S. LEXIS 1619</t>
  </si>
  <si>
    <t>CURCIO v. UNITED STATES</t>
  </si>
  <si>
    <t>1956-105</t>
  </si>
  <si>
    <t>1957 U.S. LEXIS 1572</t>
  </si>
  <si>
    <t>BRITISH TRANSPORT COMMISSION v. UNITED STATES et al.</t>
  </si>
  <si>
    <t>1956-106</t>
  </si>
  <si>
    <t>1957 U.S. LEXIS 1573</t>
  </si>
  <si>
    <t>LAKE TANKERS CORP. v. HENN, ADMINISTRATRIX</t>
  </si>
  <si>
    <t>1956-107</t>
  </si>
  <si>
    <t>1957 U.S. LEXIS 732</t>
  </si>
  <si>
    <t>1956-108</t>
  </si>
  <si>
    <t>1957 U.S. LEXIS 1558</t>
  </si>
  <si>
    <t>WATKINS v. UNITED STATES</t>
  </si>
  <si>
    <t>1956-109</t>
  </si>
  <si>
    <t>1957 U.S. LEXIS 655</t>
  </si>
  <si>
    <t>SWEEZY v. NEW HAMPSHIRE, BY WYMAN, ATTORNEY GENERAL</t>
  </si>
  <si>
    <t>1956-110</t>
  </si>
  <si>
    <t>1957 U.S. LEXIS 1718</t>
  </si>
  <si>
    <t>UNITED STATES v. KORPAN</t>
  </si>
  <si>
    <t>1956-111</t>
  </si>
  <si>
    <t>1957 U.S. LEXIS 656</t>
  </si>
  <si>
    <t>THEARD v. UNITED STATES</t>
  </si>
  <si>
    <t>1956-112</t>
  </si>
  <si>
    <t>1957 U.S. LEXIS 1617</t>
  </si>
  <si>
    <t>INTERNATIONAL BROTHERHOOD OF TEAMSTERS, LOCAL 695, A. F. L., et al. v. VOGT, INC.</t>
  </si>
  <si>
    <t>1956-113</t>
  </si>
  <si>
    <t>1957 U.S. LEXIS 657</t>
  </si>
  <si>
    <t>YATES et al. v. UNITED STATES</t>
  </si>
  <si>
    <t>1956-120</t>
  </si>
  <si>
    <t>1957 U.S. LEXIS 1719</t>
  </si>
  <si>
    <t>UNITED STATES v. CALAMARO</t>
  </si>
  <si>
    <t>1956-121</t>
  </si>
  <si>
    <t>1957 U.S. LEXIS 658</t>
  </si>
  <si>
    <t>SERVICE v. DULLES et al.</t>
  </si>
  <si>
    <t>1956-122</t>
  </si>
  <si>
    <t>1957 U.S. LEXIS 659</t>
  </si>
  <si>
    <t>WEST POINT WHOLESALE GROCERY CO. v. CITY OF OPELIKA, ALABAMA</t>
  </si>
  <si>
    <t>1956-123</t>
  </si>
  <si>
    <t>1957 U.S. LEXIS 660</t>
  </si>
  <si>
    <t>BLACKBURN v. ALABAMA</t>
  </si>
  <si>
    <t>1956-124</t>
  </si>
  <si>
    <t>1957 U.S. LEXIS 583</t>
  </si>
  <si>
    <t>CARROLL et al. v. UNITED STATES</t>
  </si>
  <si>
    <t>1956-125</t>
  </si>
  <si>
    <t>1957 U.S. LEXIS 584</t>
  </si>
  <si>
    <t>VANDERBILT v. VANDERBILT et al.</t>
  </si>
  <si>
    <t>1956-126</t>
  </si>
  <si>
    <t>1957 U.S. LEXIS 585</t>
  </si>
  <si>
    <t>KINGSLEY BOOKS, INC., et al. v. BROWN, CORPORATION COUNSEL</t>
  </si>
  <si>
    <t>1956-127</t>
  </si>
  <si>
    <t>1957 U.S. LEXIS 586</t>
  </si>
  <si>
    <t>MALLORY v. UNITED STATES</t>
  </si>
  <si>
    <t>1956-128</t>
  </si>
  <si>
    <t>1957 U.S. LEXIS 1731</t>
  </si>
  <si>
    <t>MOREY, AUDITOR OF PUBLIC ACCOUNTS OF ILLINOIS, et al. v. DOUD et al., DOING BUSINESS AS BONDIFIED SYSTEMS, et al.</t>
  </si>
  <si>
    <t>1956-129</t>
  </si>
  <si>
    <t>1957 U.S. LEXIS 587</t>
  </si>
  <si>
    <t>ROTH v. UNITED STATES</t>
  </si>
  <si>
    <t>1956-130</t>
  </si>
  <si>
    <t>1957 U.S. LEXIS 588</t>
  </si>
  <si>
    <t>UNITED STATES v. LOUISIANA</t>
  </si>
  <si>
    <t>1956-131</t>
  </si>
  <si>
    <t>1957 U.S. LEXIS 590</t>
  </si>
  <si>
    <t>FARLEY v. UNITED STATES</t>
  </si>
  <si>
    <t>1956-132</t>
  </si>
  <si>
    <t>1957 U.S. LEXIS 589</t>
  </si>
  <si>
    <t>MCBRIDE v. TOLEDO TERMINAL RAILROAD CO.</t>
  </si>
  <si>
    <t>1956-133</t>
  </si>
  <si>
    <t>1957 U.S. LEXIS 577</t>
  </si>
  <si>
    <t>WILSON, SECRETARY OF DEFENSE, et al. v. GIRARD</t>
  </si>
  <si>
    <t>1957-001</t>
  </si>
  <si>
    <t>1957 U.S. LEXIS 280</t>
  </si>
  <si>
    <t>GIBSON v. THOMPSON, TRUSTEE</t>
  </si>
  <si>
    <t>1957-002</t>
  </si>
  <si>
    <t>1957 U.S. LEXIS 1571</t>
  </si>
  <si>
    <t>PALERMO v. LUCKENBACH STEAMSHIP CO., INC.</t>
  </si>
  <si>
    <t>1957-003</t>
  </si>
  <si>
    <t>1957 U.S. LEXIS 187</t>
  </si>
  <si>
    <t>BLACK, ASSISTANT REGIONAL COMMISSIONER, ALCOHOL AND TOBACCO TAX DIVISION, INTERNAL REVENUE SERVICE, v. MAGNOLIA LIQUOR CO., INC.</t>
  </si>
  <si>
    <t>1957-004</t>
  </si>
  <si>
    <t>1957 U.S. LEXIS 188</t>
  </si>
  <si>
    <t>ALCORTA v. TEXAS</t>
  </si>
  <si>
    <t>1957-005</t>
  </si>
  <si>
    <t>1957 U.S. LEXIS 317</t>
  </si>
  <si>
    <t>SCALES v. UNITED STATES.</t>
  </si>
  <si>
    <t>1957-006</t>
  </si>
  <si>
    <t>1957 U.S. LEXIS 318</t>
  </si>
  <si>
    <t>LIGHTFOOT v. UNITED STATES.</t>
  </si>
  <si>
    <t>1957-007</t>
  </si>
  <si>
    <t>1957 U.S. LEXIS 1598</t>
  </si>
  <si>
    <t>CONLEY et al.v. GIBSON et al.</t>
  </si>
  <si>
    <t>1957-008</t>
  </si>
  <si>
    <t>1957 U.S. LEXIS 159</t>
  </si>
  <si>
    <t>WILLIAMS, GOVERNOR OF MICHIGAN, et al. v. SIMONS, CHIEF JUDGE, UNITED STATES COURT OF APPEALS FOR THE SIXTH CIRCUIT, et al.</t>
  </si>
  <si>
    <t>1957-009</t>
  </si>
  <si>
    <t>1957 U.S. LEXIS 163</t>
  </si>
  <si>
    <t>STINSON, ADMINISTRATRIX, v. ATLANTIC COAST LINE RAILROAD CO.</t>
  </si>
  <si>
    <t>1957-010</t>
  </si>
  <si>
    <t>1957 U.S. LEXIS 133</t>
  </si>
  <si>
    <t>YATES v. UNITED STATES</t>
  </si>
  <si>
    <t>1957-011</t>
  </si>
  <si>
    <t>1957 U.S. LEXIS 1692</t>
  </si>
  <si>
    <t>ROSENBLOOM v. UNITED STATES</t>
  </si>
  <si>
    <t>1957-012</t>
  </si>
  <si>
    <t>1957 U.S. LEXIS 1578</t>
  </si>
  <si>
    <t>SCHAFFER TRANSPORTATION CO. et al. v. UNITED STATES et al.</t>
  </si>
  <si>
    <t>1957-013</t>
  </si>
  <si>
    <t>1957 U.S. LEXIS 1689</t>
  </si>
  <si>
    <t>BENANTI v. UNITED STATES</t>
  </si>
  <si>
    <t>1957-014</t>
  </si>
  <si>
    <t>1957 U.S. LEXIS 1681</t>
  </si>
  <si>
    <t>RATHBUN v. UNITED STATES</t>
  </si>
  <si>
    <t>1957-015</t>
  </si>
  <si>
    <t>1957 U.S. LEXIS 1593</t>
  </si>
  <si>
    <t>ROWOLDT v. PERFETTO, ACTING OFFICER IN CHARGE, IMMIGRATION AND NATURALIZATION SERVICE</t>
  </si>
  <si>
    <t>1957-016</t>
  </si>
  <si>
    <t>1957 U.S. LEXIS 1594</t>
  </si>
  <si>
    <t>YOUNGDAHL et al. v. RAINFAIR, INC.</t>
  </si>
  <si>
    <t>1957-017</t>
  </si>
  <si>
    <t>1957 U.S. LEXIS 1579</t>
  </si>
  <si>
    <t>AMERICAN TRUCKING ASSOCIATIONS, INC., et al. v. UNITED STATES et al.</t>
  </si>
  <si>
    <t>1957-018</t>
  </si>
  <si>
    <t>1957 U.S. LEXIS 45</t>
  </si>
  <si>
    <t>MOORE v. MICHIGAN</t>
  </si>
  <si>
    <t>1957-019</t>
  </si>
  <si>
    <t>1957 U.S. LEXIS 46</t>
  </si>
  <si>
    <t>UNITED STATES ex rel. LEE KUM HOY et al. v. MURFF, DISTRICT DIRECTOR, IMMIGRATION AND NATURALIZATION SERVICE</t>
  </si>
  <si>
    <t>1957-020</t>
  </si>
  <si>
    <t>1957 U.S. LEXIS 47</t>
  </si>
  <si>
    <t>BARR v. MATTEO et al.</t>
  </si>
  <si>
    <t>1957-021</t>
  </si>
  <si>
    <t>1957 U.S. LEXIS 1580</t>
  </si>
  <si>
    <t>INTERSTATE COMMERCE COMMISSION v. BALTIMORE &amp; OHIO RAILROAD CO. et al.</t>
  </si>
  <si>
    <t>1957-022</t>
  </si>
  <si>
    <t>1957 U.S. LEXIS 1</t>
  </si>
  <si>
    <t>GREEN v. UNITED STATES</t>
  </si>
  <si>
    <t>1957-023</t>
  </si>
  <si>
    <t>1957 U.S. LEXIS 2</t>
  </si>
  <si>
    <t>MCGEE v. INTERNATIONAL LIFE INSURANCE CO.</t>
  </si>
  <si>
    <t>1957-024</t>
  </si>
  <si>
    <t>1957 U.S. LEXIS 3</t>
  </si>
  <si>
    <t>LAMBERT v. CALIFORNIA</t>
  </si>
  <si>
    <t>1957-025</t>
  </si>
  <si>
    <t>1957 U.S. LEXIS 1680</t>
  </si>
  <si>
    <t>UNITED STATES v. SHOTWELL MANUFACTURING CO. et al.</t>
  </si>
  <si>
    <t>1957-026</t>
  </si>
  <si>
    <t>1957 U.S. LEXIS 1567</t>
  </si>
  <si>
    <t>UNITED STATES v. NEW YORK, NEW HAVEN &amp; HARTFORD RAILROAD CO.</t>
  </si>
  <si>
    <t>1957-027</t>
  </si>
  <si>
    <t>1957 U.S. LEXIS 4</t>
  </si>
  <si>
    <t>VIRGINIA v. MARYLAND</t>
  </si>
  <si>
    <t>1957-028</t>
  </si>
  <si>
    <t>1957 U.S. LEXIS 7</t>
  </si>
  <si>
    <t>NELSON et al. v. TENNESSEE.</t>
  </si>
  <si>
    <t>1957-029</t>
  </si>
  <si>
    <t>1958 U.S. LEXIS 1680</t>
  </si>
  <si>
    <t>HEIKKINEN v. UNITED STATES</t>
  </si>
  <si>
    <t>1957-030</t>
  </si>
  <si>
    <t>1958 U.S. LEXIS 1681</t>
  </si>
  <si>
    <t>BARTKUS v. ILLINOIS.</t>
  </si>
  <si>
    <t>1957-031</t>
  </si>
  <si>
    <t>1958 U.S. LEXIS 1682</t>
  </si>
  <si>
    <t>LADNER v. UNITED STATES.</t>
  </si>
  <si>
    <t>1957-032</t>
  </si>
  <si>
    <t>1958 U.S. LEXIS 1757</t>
  </si>
  <si>
    <t>UNITED STATES v. SHARPNACK</t>
  </si>
  <si>
    <t>1957-033</t>
  </si>
  <si>
    <t>1958 U.S. LEXIS 1789</t>
  </si>
  <si>
    <t>CHICAGO, MILWAUKEE, ST. PAUL &amp; PACIFIC RAILROAD CO. v. ILLINOIS et al.</t>
  </si>
  <si>
    <t>1957-034</t>
  </si>
  <si>
    <t>1958 U.S. LEXIS 1830</t>
  </si>
  <si>
    <t>STAUB v. CITY OF BAXLEY</t>
  </si>
  <si>
    <t>1957-035</t>
  </si>
  <si>
    <t>1958 U.S. LEXIS 1859</t>
  </si>
  <si>
    <t>LAWN v. UNITED STATES</t>
  </si>
  <si>
    <t>1957-036</t>
  </si>
  <si>
    <t>1958 U.S. LEXIS 1858</t>
  </si>
  <si>
    <t>NASHVILLE MILK CO. v. CARNATION COMPANY</t>
  </si>
  <si>
    <t>1957-037</t>
  </si>
  <si>
    <t>1958 U.S. LEXIS 1829</t>
  </si>
  <si>
    <t>SAFEWAY STORES, INC., v. VANCE, TRUSTEE IN BANKRUPTCY</t>
  </si>
  <si>
    <t>1957-038</t>
  </si>
  <si>
    <t>1958 U.S. LEXIS 1658</t>
  </si>
  <si>
    <t>1957-039</t>
  </si>
  <si>
    <t>1958 U.S. LEXIS 1659</t>
  </si>
  <si>
    <t>GORDON v. TEXAS.</t>
  </si>
  <si>
    <t>1957-040</t>
  </si>
  <si>
    <t>1958 U.S. LEXIS 1640</t>
  </si>
  <si>
    <t>CITIES SERVICE GAS CO. v. STATE CORPORATION COMMISSION OF KANSAS et al.</t>
  </si>
  <si>
    <t>1957-041</t>
  </si>
  <si>
    <t>1958 U.S. LEXIS 1641</t>
  </si>
  <si>
    <t>ZAVADA v. UNITED STATES</t>
  </si>
  <si>
    <t>1957-042</t>
  </si>
  <si>
    <t>1958 U.S. LEXIS 1642</t>
  </si>
  <si>
    <t>KARADZOLE, CONSUL GENERAL OF FEDERAL PEOPLE'S REPUBLIC OF YUGOSLAVIA, et al. v. ARTUKOVIC</t>
  </si>
  <si>
    <t>1957-043</t>
  </si>
  <si>
    <t>1958 U.S. LEXIS 1827</t>
  </si>
  <si>
    <t>FEDERAL TRADE COMMISSION v. STANDARD OIL CO.</t>
  </si>
  <si>
    <t>1957-044</t>
  </si>
  <si>
    <t>1958 U.S. LEXIS 1857</t>
  </si>
  <si>
    <t>MOOG INDUSTRIES, INC., v. FEDERAL TRADE COMMISSION</t>
  </si>
  <si>
    <t>1957-045</t>
  </si>
  <si>
    <t>1958 U.S. LEXIS 1788</t>
  </si>
  <si>
    <t>ALLEGHANY CORPORATION v. BRESWICK &amp; CO. et al.</t>
  </si>
  <si>
    <t>1957-046</t>
  </si>
  <si>
    <t>1958 U.S. LEXIS 1586</t>
  </si>
  <si>
    <t>HONEYCUTT v. WABASH RAILWAY CO.</t>
  </si>
  <si>
    <t>1957-047</t>
  </si>
  <si>
    <t>1958 U.S. LEXIS 1772</t>
  </si>
  <si>
    <t>KERNAN, ADMINISTRATOR, v. AMERICAN DREDGING CO.</t>
  </si>
  <si>
    <t>1957-048</t>
  </si>
  <si>
    <t>1958 U.S. LEXIS 1826</t>
  </si>
  <si>
    <t>NATIONAL LABOR RELATIONS BOARD v. DISTRICT 50, UNITED MINE WORKERS OF AMERICA, et al.</t>
  </si>
  <si>
    <t>1957-049</t>
  </si>
  <si>
    <t>1958 U.S. LEXIS 1567</t>
  </si>
  <si>
    <t>AMERICAN AIRLINES, INC., v. NORTH AMERICAN AIRLINES, INC., et al.</t>
  </si>
  <si>
    <t>1957-050</t>
  </si>
  <si>
    <t>1958 U.S. LEXIS 1420</t>
  </si>
  <si>
    <t>UNITED STATES et al. v. CITY OF DETROIT</t>
  </si>
  <si>
    <t>1957-051</t>
  </si>
  <si>
    <t>1958 U.S. LEXIS 1762</t>
  </si>
  <si>
    <t>UNITED STATES v. TOWNSHIP OF MUSKEGON et al.</t>
  </si>
  <si>
    <t>1957-052</t>
  </si>
  <si>
    <t>1958 U.S. LEXIS 1763</t>
  </si>
  <si>
    <t>CITY OF DETROIT et al. v. MURRAY CORPORATION OF AMERICA et al.</t>
  </si>
  <si>
    <t>1957-053</t>
  </si>
  <si>
    <t>1958 U.S. LEXIS 1764</t>
  </si>
  <si>
    <t>PUBLIC UTILITIES COMMISSION OF CALIFORNIA v. UNITED STATES</t>
  </si>
  <si>
    <t>1957-054</t>
  </si>
  <si>
    <t>1958 U.S. LEXIS 1937</t>
  </si>
  <si>
    <t>ANDREW G. NELSON, INC., v. UNITED STATES et al.</t>
  </si>
  <si>
    <t>1957-055</t>
  </si>
  <si>
    <t>1958 U.S. LEXIS 1770</t>
  </si>
  <si>
    <t>WEYERHAEUSER STEAMSHIP CO. v. NACIREMA OPERATING CO., INC.</t>
  </si>
  <si>
    <t>1957-056</t>
  </si>
  <si>
    <t>1958 U.S. LEXIS 1421</t>
  </si>
  <si>
    <t>UNITED STATES v. HVASS</t>
  </si>
  <si>
    <t>1957-057</t>
  </si>
  <si>
    <t>1958 U.S. LEXIS 1422</t>
  </si>
  <si>
    <t>HARMON v. BRUCKER, SECRETARY OF THE ARMY</t>
  </si>
  <si>
    <t>1957-058</t>
  </si>
  <si>
    <t>1958 U.S. LEXIS 1856</t>
  </si>
  <si>
    <t>UNITED STATES v. R. F. BALL CONSTRUCTION CO., INC., et al.</t>
  </si>
  <si>
    <t>1957-059</t>
  </si>
  <si>
    <t>1958 U.S. LEXIS 1888</t>
  </si>
  <si>
    <t>UNITED STATES v. MASSEI</t>
  </si>
  <si>
    <t>1957-060</t>
  </si>
  <si>
    <t>1958 U.S. LEXIS 1423</t>
  </si>
  <si>
    <t>WILSON et al. v. LOEW'S INCORPORATED et al.</t>
  </si>
  <si>
    <t>1957-061</t>
  </si>
  <si>
    <t>1958 U.S. LEXIS 1424</t>
  </si>
  <si>
    <t>BLACK et al. v. AMEN et al.</t>
  </si>
  <si>
    <t>1957-062</t>
  </si>
  <si>
    <t>1958 U.S. LEXIS 1777</t>
  </si>
  <si>
    <t>NORTHERN PACIFIC RAILWAY CO. et al. v. UNITED STATES</t>
  </si>
  <si>
    <t>1957-063</t>
  </si>
  <si>
    <t>1958 U.S. LEXIS 1885</t>
  </si>
  <si>
    <t>COMMISSIONER OF INTERNAL REVENUE v. SULLIVAN et al.</t>
  </si>
  <si>
    <t>1957-064</t>
  </si>
  <si>
    <t>1958 U.S. LEXIS 1886</t>
  </si>
  <si>
    <t>TANK TRUCK RENTALS, INC., v. COMMISSIONER OF INTERNAL REVENUE</t>
  </si>
  <si>
    <t>1957-065</t>
  </si>
  <si>
    <t>1958 U.S. LEXIS 1887</t>
  </si>
  <si>
    <t>HOOVER MOTOR EXPRESS CO., INC., v. UNITED STATES</t>
  </si>
  <si>
    <t>1957-066</t>
  </si>
  <si>
    <t>1958 U.S. LEXIS 1353</t>
  </si>
  <si>
    <t>FERGUSON v. ST. LOUIS-SAN FRANCISCO RAILWAY CO.</t>
  </si>
  <si>
    <t>1957-067</t>
  </si>
  <si>
    <t>1958 U.S. LEXIS 1381</t>
  </si>
  <si>
    <t>AMERICAN MOTORS CORP. et al. v. CITY OF KENOSHA</t>
  </si>
  <si>
    <t>1957-068</t>
  </si>
  <si>
    <t>1958 U.S. LEXIS 1384</t>
  </si>
  <si>
    <t>MARSHALL v. BRUCKER, SECRETARY OF THE ARMY</t>
  </si>
  <si>
    <t>1957-069</t>
  </si>
  <si>
    <t>1958 U.S. LEXIS 1355</t>
  </si>
  <si>
    <t>COLUMBIA BROADCASTING SYSTEM, INC., et al.  v. LOEW'S INC. et al.</t>
  </si>
  <si>
    <t>1957-070</t>
  </si>
  <si>
    <t>1958 U.S. LEXIS 1286</t>
  </si>
  <si>
    <t>BROWN v. UNITED STATES</t>
  </si>
  <si>
    <t>1957-071</t>
  </si>
  <si>
    <t>1958 U.S. LEXIS 1283</t>
  </si>
  <si>
    <t>PEREZ v. BROWNELL, ATTORNEY GENERAL</t>
  </si>
  <si>
    <t>1957-072</t>
  </si>
  <si>
    <t>1958 U.S. LEXIS 1284</t>
  </si>
  <si>
    <t>TROP v. DULLES, SECRETARY OF STATE, et al.</t>
  </si>
  <si>
    <t>1957-073</t>
  </si>
  <si>
    <t>1958 U.S. LEXIS 1285</t>
  </si>
  <si>
    <t>NISHIKAWA v. DULLES, SECRETARY OF STATE</t>
  </si>
  <si>
    <t>1957-074</t>
  </si>
  <si>
    <t>1958 U.S. LEXIS 1756</t>
  </si>
  <si>
    <t>GREEN et al. v. UNITED STATES</t>
  </si>
  <si>
    <t>1957-075</t>
  </si>
  <si>
    <t>1958 U.S. LEXIS 1883</t>
  </si>
  <si>
    <t>UNITED STATES v. F. &amp; M. SCHAEFER BREWING CO.</t>
  </si>
  <si>
    <t>1957-076</t>
  </si>
  <si>
    <t>1958 U.S. LEXIS 1761</t>
  </si>
  <si>
    <t>GRIMES v. RAYMOND CONCRETE PILE CO. et al.</t>
  </si>
  <si>
    <t>1957-077</t>
  </si>
  <si>
    <t>1958 U.S. LEXIS 1264</t>
  </si>
  <si>
    <t>MATLES v. UNITED STATES</t>
  </si>
  <si>
    <t>1957-078</t>
  </si>
  <si>
    <t>1958 U.S. LEXIS 1776</t>
  </si>
  <si>
    <t>COMMISSIONER OF INTERNAL REVENUE et al. v. P. G. LAKE, INC., et al.</t>
  </si>
  <si>
    <t>1957-079</t>
  </si>
  <si>
    <t>1958 U.S. LEXIS 1241</t>
  </si>
  <si>
    <t>DESSALERNOS v. SAVORETTI, DISTRICT DIRECTOR, IMMIGRATION AND NATURALIZATION SERVICE</t>
  </si>
  <si>
    <t>1957-080</t>
  </si>
  <si>
    <t>1958 U.S. LEXIS 1769</t>
  </si>
  <si>
    <t>BUTLER et al. v. WHITEMAN</t>
  </si>
  <si>
    <t>1957-081</t>
  </si>
  <si>
    <t>1958 U.S. LEXIS 1878</t>
  </si>
  <si>
    <t>FIDELITY-PHILADELPHIA TRUST CO. et al., EXECUTORS, v. SMITH, COLLECTOR OF INTERNAL REVENUE</t>
  </si>
  <si>
    <t>1957-082</t>
  </si>
  <si>
    <t>1958 U.S. LEXIS 1817</t>
  </si>
  <si>
    <t>DENVER UNION STOCK YARD CO. v. PRODUCERS LIVESTOCK MARKETING ASSOCIATION</t>
  </si>
  <si>
    <t>1957-083</t>
  </si>
  <si>
    <t>1958 U.S. LEXIS 1141</t>
  </si>
  <si>
    <t>PANAMA CANAL CO. v. GRACE LINE, INC., et al.</t>
  </si>
  <si>
    <t>1957-084</t>
  </si>
  <si>
    <t>1958 U.S. LEXIS 1142</t>
  </si>
  <si>
    <t>ALASKA INDUSTRIAL BOARD et al. v. CHUGACH ELECTRIC ASSOCIATION, INC., et al.</t>
  </si>
  <si>
    <t>1957-085</t>
  </si>
  <si>
    <t>1958 U.S. LEXIS 1755</t>
  </si>
  <si>
    <t>SINKLER v. MISSOURI PACIFIC RAILROAD CO.</t>
  </si>
  <si>
    <t>1957-086</t>
  </si>
  <si>
    <t>1958 U.S. LEXIS 1879</t>
  </si>
  <si>
    <t>JUNG et al. v. K. &amp; D. MINING CO., INC., et al.</t>
  </si>
  <si>
    <t>1957-087</t>
  </si>
  <si>
    <t>1958 U.S. LEXIS 1816</t>
  </si>
  <si>
    <t>NATIONAL LABOR RELATIONS BOARD v. WOOSTER DIVISION OF BORG-WARNER CORP.</t>
  </si>
  <si>
    <t>1957-088</t>
  </si>
  <si>
    <t>1958 U.S. LEXIS 1097</t>
  </si>
  <si>
    <t>1957-089</t>
  </si>
  <si>
    <t>1958 U.S. LEXIS 1024</t>
  </si>
  <si>
    <t>SHERMAN v. UNITED STATES</t>
  </si>
  <si>
    <t>1957-090</t>
  </si>
  <si>
    <t>1958 U.S. LEXIS 1025</t>
  </si>
  <si>
    <t>MASCIALE v. UNITED STATES</t>
  </si>
  <si>
    <t>1957-091</t>
  </si>
  <si>
    <t>1958 U.S. LEXIS 1026</t>
  </si>
  <si>
    <t>THOMAS v. ARIZONA</t>
  </si>
  <si>
    <t>1957-092</t>
  </si>
  <si>
    <t>1958 U.S. LEXIS 1027</t>
  </si>
  <si>
    <t>UNITED STATES v. CORES</t>
  </si>
  <si>
    <t>1957-093</t>
  </si>
  <si>
    <t>1958 U.S. LEXIS 1783</t>
  </si>
  <si>
    <t>COUNTY OF MARIN et al. v. UNITED STATES et al.</t>
  </si>
  <si>
    <t>1957-094</t>
  </si>
  <si>
    <t>1958 U.S. LEXIS 1784</t>
  </si>
  <si>
    <t>PUBLIC SERVICE COMMISSION OF UTAH et al. v. UNITED STATES et al.</t>
  </si>
  <si>
    <t>1957-095</t>
  </si>
  <si>
    <t>1958 U.S. LEXIS 1028</t>
  </si>
  <si>
    <t>HOAG v. NEW JERSEY</t>
  </si>
  <si>
    <t>1957-096</t>
  </si>
  <si>
    <t>1958 U.S. LEXIS 1768</t>
  </si>
  <si>
    <t>FEDERAL MARITIME BOARD v. ISBRANDTSEN COMPANY, INC., et al.</t>
  </si>
  <si>
    <t>1957-097</t>
  </si>
  <si>
    <t>1958 U.S. LEXIS 1029</t>
  </si>
  <si>
    <t>BYRD v. BLUE RIDGE RURAL ELECTRIC COOPERATIVE, INC.</t>
  </si>
  <si>
    <t>1957-098</t>
  </si>
  <si>
    <t>1958 U.S. LEXIS 1030</t>
  </si>
  <si>
    <t>PAYNE v. ARKANSAS</t>
  </si>
  <si>
    <t>1957-099</t>
  </si>
  <si>
    <t>1958 U.S. LEXIS 1031</t>
  </si>
  <si>
    <t>CIUCCI v. ILLINOIS</t>
  </si>
  <si>
    <t>1957-100</t>
  </si>
  <si>
    <t>1958 U.S. LEXIS 1032</t>
  </si>
  <si>
    <t>SACHER v. UNITED STATES</t>
  </si>
  <si>
    <t>1957-101</t>
  </si>
  <si>
    <t>1958 U.S. LEXIS 995</t>
  </si>
  <si>
    <t>EUBANKS v. LOUISIANA</t>
  </si>
  <si>
    <t>1957-102</t>
  </si>
  <si>
    <t>1958 U.S. LEXIS 1759</t>
  </si>
  <si>
    <t>RAINWATER et al., DOING BUSINESS AS R. S. RAINWATER &amp; SONS, et al. v. UNITED STATES</t>
  </si>
  <si>
    <t>1957-103</t>
  </si>
  <si>
    <t>1958 U.S. LEXIS 1760</t>
  </si>
  <si>
    <t>UNITED STATES v. MCNINCH, DOING BUSINESS AS HOME COMFORT CO., et al.</t>
  </si>
  <si>
    <t>1957-104</t>
  </si>
  <si>
    <t>1958 U.S. LEXIS 996</t>
  </si>
  <si>
    <t>KOVACS v. BREWER</t>
  </si>
  <si>
    <t>1957-105</t>
  </si>
  <si>
    <t>1958 U.S. LEXIS 1812</t>
  </si>
  <si>
    <t>INTERNATIONAL ASSOCIATION OF MACHINISTS et al. v. GONZALES</t>
  </si>
  <si>
    <t>1957-106</t>
  </si>
  <si>
    <t>1958 U.S. LEXIS 1813</t>
  </si>
  <si>
    <t>INTERNATIONAL UNION, UNITED AUTOMOBILE, AIRCRAFT AND AGRICULTURAL IMPLEMENT WORKERS OF AMERICA (UAW-CIO) et al. v. RUSSELL</t>
  </si>
  <si>
    <t>1957-107</t>
  </si>
  <si>
    <t>1958 U.S. LEXIS 1754</t>
  </si>
  <si>
    <t>NOWAK v. UNITED STATES</t>
  </si>
  <si>
    <t>1957-108</t>
  </si>
  <si>
    <t>1958 U.S. LEXIS 997</t>
  </si>
  <si>
    <t>MAISENBERG v. UNITED STATES</t>
  </si>
  <si>
    <t>1957-109</t>
  </si>
  <si>
    <t>1958 U.S. LEXIS 998</t>
  </si>
  <si>
    <t>ELLIS v. UNITED STATES</t>
  </si>
  <si>
    <t>1957-110</t>
  </si>
  <si>
    <t>1958 U.S. LEXIS 1873</t>
  </si>
  <si>
    <t>UNITED STATES v. PROCTER &amp; GAMBLE CO. et al.</t>
  </si>
  <si>
    <t>1957-111</t>
  </si>
  <si>
    <t>1958 U.S. LEXIS 943</t>
  </si>
  <si>
    <t>BONETTI v. ROGERS, ATTORNEY GENERAL, et al.</t>
  </si>
  <si>
    <t>1957-112</t>
  </si>
  <si>
    <t>1958 U.S. LEXIS 1808</t>
  </si>
  <si>
    <t>NATIONAL LABOR RELATIONS BOARD v. DUVAL JEWELRY COMPANY OF MIAMI, INC., et al.</t>
  </si>
  <si>
    <t>1957-113</t>
  </si>
  <si>
    <t>1958 U.S. LEXIS 1809</t>
  </si>
  <si>
    <t>LEWIS et al. v. NATIONAL LABOR RELATIONS BOARD</t>
  </si>
  <si>
    <t>1957-114</t>
  </si>
  <si>
    <t>1958 U.S. LEXIS 1758</t>
  </si>
  <si>
    <t>UNITED STATES v. DOW</t>
  </si>
  <si>
    <t>1957-115</t>
  </si>
  <si>
    <t>1958 U.S. LEXIS 1932</t>
  </si>
  <si>
    <t>THE COLONY, INC., v. COMMISSIONER OF INTERNAL REVENUE</t>
  </si>
  <si>
    <t>1957-116</t>
  </si>
  <si>
    <t>1958 U.S. LEXIS 1810</t>
  </si>
  <si>
    <t>COMMISSIONER OF INTERNAL REVENUE v. STERN, TRANSFEREE</t>
  </si>
  <si>
    <t>1957-117</t>
  </si>
  <si>
    <t>1958 U.S. LEXIS 1811</t>
  </si>
  <si>
    <t>UNITED STATES v. BESS</t>
  </si>
  <si>
    <t>1957-118</t>
  </si>
  <si>
    <t>1958 U.S. LEXIS 1806</t>
  </si>
  <si>
    <t>FLORA v. UNITED STATES</t>
  </si>
  <si>
    <t>1957-119</t>
  </si>
  <si>
    <t>1958 U.S. LEXIS 813</t>
  </si>
  <si>
    <t>CITY OF CHICAGO v. ATCHISON, TOPEKA &amp; SANTA FE RAILWAY CO. et al.</t>
  </si>
  <si>
    <t>1957-120</t>
  </si>
  <si>
    <t>1958 U.S. LEXIS 1807</t>
  </si>
  <si>
    <t>LOCAL 1976, UNITED BROTHERHOOD OF CARPENTERS AND JOINERS OF AMERICA, A. F. L., et al. v. NATIONAL LABOR RELATIONS BOARD</t>
  </si>
  <si>
    <t>1957-121</t>
  </si>
  <si>
    <t>1958 U.S. LEXIS 814</t>
  </si>
  <si>
    <t>KENT et al. v. DULLES, SECRETARY OF STATE</t>
  </si>
  <si>
    <t>1957-122</t>
  </si>
  <si>
    <t>1958 U.S. LEXIS 815</t>
  </si>
  <si>
    <t>DAYTON v. DULLES, SECRETARY OF STATE</t>
  </si>
  <si>
    <t>1957-123</t>
  </si>
  <si>
    <t>1958 U.S. LEXIS 816</t>
  </si>
  <si>
    <t>UNITED STATES v. CENTRAL EUREKA MINING CO. et al.</t>
  </si>
  <si>
    <t>1957-124</t>
  </si>
  <si>
    <t>1958 U.S. LEXIS 817</t>
  </si>
  <si>
    <t>LENG MAY MA v. BARBER, DISTRICT DIRECTOR, IMMIGRATION AND NATURALIZATION SERVICE</t>
  </si>
  <si>
    <t>1957-125</t>
  </si>
  <si>
    <t>1958 U.S. LEXIS 818</t>
  </si>
  <si>
    <t>ROGERS, ATTORNEY GENERAL, v. QUAN et al.</t>
  </si>
  <si>
    <t>1957-126</t>
  </si>
  <si>
    <t>1958 U.S. LEXIS 819</t>
  </si>
  <si>
    <t>SOCIETE INTERNATIONALE POUR PARTICIPATIONS INDUSTRIELLES ET COMMERCIALES, S. A., v. ROGERS, ATTORNEY GENERAL, SUCCESSOR TO THE ALIEN PROPERTY CUSTODIAN, et al.</t>
  </si>
  <si>
    <t>1957-127</t>
  </si>
  <si>
    <t>1958 U.S. LEXIS 820</t>
  </si>
  <si>
    <t>ESKRIDGE v. WASHINGTON STATE BOARD OF PRISON TERMS AND PAROLES</t>
  </si>
  <si>
    <t>1957-128</t>
  </si>
  <si>
    <t>1958 U.S. LEXIS 1767</t>
  </si>
  <si>
    <t>MCALLISTER v. MAGNOLIA PETROLEUM CO.</t>
  </si>
  <si>
    <t>1957-129</t>
  </si>
  <si>
    <t>1958 U.S. LEXIS 752</t>
  </si>
  <si>
    <t>HANSON, EXECUTRIX, et al. v. DENCKLA et al.</t>
  </si>
  <si>
    <t>1957-130</t>
  </si>
  <si>
    <t>1958 U.S. LEXIS 1842</t>
  </si>
  <si>
    <t>MCKINNEY v. MISSOURI-KANSAS-TEXAS RAILROAD CO. et al.</t>
  </si>
  <si>
    <t>1957-131</t>
  </si>
  <si>
    <t>1958 U.S. LEXIS 1774</t>
  </si>
  <si>
    <t>IVANHOE IRRIGATION DISTRICT et al. v. MCCRACKEN et al.</t>
  </si>
  <si>
    <t>1957-132</t>
  </si>
  <si>
    <t>1958 U.S. LEXIS 753</t>
  </si>
  <si>
    <t>MILLER v. UNITED STATES</t>
  </si>
  <si>
    <t>1957-133</t>
  </si>
  <si>
    <t>1958 U.S. LEXIS 1775</t>
  </si>
  <si>
    <t>CITY OF TACOMA v. TAXPAYERS OF TACOMA et al.</t>
  </si>
  <si>
    <t>1957-134</t>
  </si>
  <si>
    <t>1958 U.S. LEXIS 821</t>
  </si>
  <si>
    <t>TRIPLETT v. IOWA.</t>
  </si>
  <si>
    <t>1957-135</t>
  </si>
  <si>
    <t>1958 U.S. LEXIS 1804</t>
  </si>
  <si>
    <t>NATIONAL LABOR RELATIONS BOARD v. MILK DRIVERS AND DAIRY EMPLOYEES LOCAL UNIONS NOS. 338 AND 680, INTERNATIONAL BROTHERHOOD OF TEAMSTERS, CHAUFFEURS, WAREHOUSEMEN AND HELPERS OF AMERICA, AFL-CIO</t>
  </si>
  <si>
    <t>1957-136</t>
  </si>
  <si>
    <t>1958 U.S. LEXIS 662</t>
  </si>
  <si>
    <t>WIENER v. UNITED STATES</t>
  </si>
  <si>
    <t>1957-137</t>
  </si>
  <si>
    <t>1958 U.S. LEXIS 1799</t>
  </si>
  <si>
    <t>NATIONAL LABOR RELATIONS BOARD v. UNITED STEELWORKERS OF AMERICA, CIO, et al.</t>
  </si>
  <si>
    <t>1957-138</t>
  </si>
  <si>
    <t>1958 U.S. LEXIS 1800</t>
  </si>
  <si>
    <t>KNAPP v. SCHWEITZER, JUDGE OF THE COURT OF GENERAL SESSIONS, et al.</t>
  </si>
  <si>
    <t>1957-139</t>
  </si>
  <si>
    <t>1958 U.S. LEXIS 1801</t>
  </si>
  <si>
    <t>GORE v. UNITED STATES</t>
  </si>
  <si>
    <t>1957-140</t>
  </si>
  <si>
    <t>1958 U.S. LEXIS 663</t>
  </si>
  <si>
    <t>BEILAN v. BOARD OF PUBLIC EDUCATION, SCHOOL DISTRICT OF PHILADELPHIA</t>
  </si>
  <si>
    <t>1957-141</t>
  </si>
  <si>
    <t>1958 U.S. LEXIS 666</t>
  </si>
  <si>
    <t>LERNER v. CASEY et al., CONSTITUTING THE NEW YORK CITY TRANSIT AUTHORITY</t>
  </si>
  <si>
    <t>1957-142</t>
  </si>
  <si>
    <t>1958 U.S. LEXIS 664</t>
  </si>
  <si>
    <t>ASHDOWN v. UTAH</t>
  </si>
  <si>
    <t>1957-143</t>
  </si>
  <si>
    <t>1958 U.S. LEXIS 665</t>
  </si>
  <si>
    <t>CROOKER v. CALIFORNIA</t>
  </si>
  <si>
    <t>1957-144</t>
  </si>
  <si>
    <t>1958 U.S. LEXIS 1803</t>
  </si>
  <si>
    <t>SPEISER v. RANDALL, ASSESSOR OF CONTRA COSTA COUNTY, CALIFORNIA</t>
  </si>
  <si>
    <t>1957-145</t>
  </si>
  <si>
    <t>1958 U.S. LEXIS 669</t>
  </si>
  <si>
    <t>FIRST UNITARIAN CHURCH OF LOS ANGELES v. COUNTY OF LOS ANGELES et al.</t>
  </si>
  <si>
    <t>1957-146</t>
  </si>
  <si>
    <t>1958 U.S. LEXIS 1802</t>
  </si>
  <si>
    <t>NATIONAL ASSOCIATION FOR THE ADVANCEMENT OF COLORED PEOPLE v. ALABAMA ex rel. PATTERSON, ATTORNEY GENERAL</t>
  </si>
  <si>
    <t>1957-147</t>
  </si>
  <si>
    <t>1958 U.S. LEXIS 667</t>
  </si>
  <si>
    <t>GIORDENELLO v. UNITED STATES</t>
  </si>
  <si>
    <t>1957-148</t>
  </si>
  <si>
    <t>1958 U.S. LEXIS 1928</t>
  </si>
  <si>
    <t>JONES v. UNITED STATES</t>
  </si>
  <si>
    <t>1957-149</t>
  </si>
  <si>
    <t>1958 U.S. LEXIS 668</t>
  </si>
  <si>
    <t>CICENIA v. LAGAY, SUPERINTENDENT, NEW JERSEY STATE PRISON FARM</t>
  </si>
  <si>
    <t>1957-150</t>
  </si>
  <si>
    <t>1958 U.S. LEXIS 670</t>
  </si>
  <si>
    <t>CARITATIVO v. CALIFORNIA et al.</t>
  </si>
  <si>
    <t>1957-151</t>
  </si>
  <si>
    <t>1958 U.S. LEXIS 1930</t>
  </si>
  <si>
    <t>FEDERAL TRADE COMMISSION v. NATIONAL CASUALTY CO.</t>
  </si>
  <si>
    <t>1957-152</t>
  </si>
  <si>
    <t>1958 U.S. LEXIS 671</t>
  </si>
  <si>
    <t>AARON et al. v. COOPER et al., MEMBERS OF THE BOARD OF DIRECTORS OF THE LITTLE ROCK, ARKANSAS, INDEPENDENT SCHOOL DISTRICT, et al.</t>
  </si>
  <si>
    <t>1957-153</t>
  </si>
  <si>
    <t>1958 U.S. LEXIS 672</t>
  </si>
  <si>
    <t>FIRST METHODIST CHURCH OF SAN LEANDRO et al. v. HORSTMANN, ASSESSOR OF ALAMEDA COUNTY, CALIFORNIA, et al.</t>
  </si>
  <si>
    <t>1957-154</t>
  </si>
  <si>
    <t>1958 U.S. LEXIS 1929</t>
  </si>
  <si>
    <t>JOINES v. UNITED STATES</t>
  </si>
  <si>
    <t>1957-155</t>
  </si>
  <si>
    <t>1958 U.S. LEXIS 678</t>
  </si>
  <si>
    <t>1958-001</t>
  </si>
  <si>
    <t>1958 U.S. LEXIS 661</t>
  </si>
  <si>
    <t>1958-002</t>
  </si>
  <si>
    <t>1958 U.S. LEXIS 657</t>
  </si>
  <si>
    <t>COOPER et al., MEMBERS OF THE BOARD OF DIRECTORS OF THE LITTLE ROCK, ARKANSAS, INDEPENDENT SCHOOL DISTRICT, et al. v. AARON et al.</t>
  </si>
  <si>
    <t>1958-003</t>
  </si>
  <si>
    <t>1958 U.S. LEXIS 328</t>
  </si>
  <si>
    <t>MOORE v. TERMINAL RAILROAD ASSOCIATION OF ST. LOUIS</t>
  </si>
  <si>
    <t>1958-004</t>
  </si>
  <si>
    <t>1958 U.S. LEXIS 252</t>
  </si>
  <si>
    <t>DEEN v. HICKMAN, CHIEF JUSTICE, SUPREME COURT OF TEXAS, et al.</t>
  </si>
  <si>
    <t>1958-005</t>
  </si>
  <si>
    <t>1958 U.S. LEXIS 1909</t>
  </si>
  <si>
    <t>PEURIFOY et al. v. COMMISSIONER OF INTERNAL REVENUE</t>
  </si>
  <si>
    <t>1958-006</t>
  </si>
  <si>
    <t>1958 U.S. LEXIS 1779</t>
  </si>
  <si>
    <t>BOSTON &amp; MAINE RAILROAD et al. v. UNITED STATES et al.</t>
  </si>
  <si>
    <t>1958-007</t>
  </si>
  <si>
    <t>1958 U.S. LEXIS 1917</t>
  </si>
  <si>
    <t>SANGAMON VALLEY TELEVISION CORP. v. UNITED STATES et al.</t>
  </si>
  <si>
    <t>1958-008</t>
  </si>
  <si>
    <t>1958 U.S. LEXIS 1918</t>
  </si>
  <si>
    <t>WIRL TELEVISION CORP. v. UNITED STATES et al.</t>
  </si>
  <si>
    <t>1958-009</t>
  </si>
  <si>
    <t>1958 U.S. LEXIS 1914</t>
  </si>
  <si>
    <t>WORZ, INC., v. FEDERAL COMMUNICATIONS COMMISSION et al.</t>
  </si>
  <si>
    <t>1958-010</t>
  </si>
  <si>
    <t>1958 U.S. LEXIS 176</t>
  </si>
  <si>
    <t>CALIFORNIA v. WASHINGTON</t>
  </si>
  <si>
    <t>1958-011</t>
  </si>
  <si>
    <t>1958 U.S. LEXIS 177</t>
  </si>
  <si>
    <t>HINKLE, ADMINISTRATRIX, et al. v. NEW ENGLAND MUTUAL INSURANCE COMPANY OF BOSTON, MASSACHUSETTS</t>
  </si>
  <si>
    <t>1958-012</t>
  </si>
  <si>
    <t>1958 U.S. LEXIS 115</t>
  </si>
  <si>
    <t>HAWKINS v. UNITED STATES</t>
  </si>
  <si>
    <t>1958-013</t>
  </si>
  <si>
    <t>1958 U.S. LEXIS 116</t>
  </si>
  <si>
    <t>FEDERAL HOUSING ADMINISTRATION v. THE DARLINGTON, INC.</t>
  </si>
  <si>
    <t>1958-014</t>
  </si>
  <si>
    <t>1958 U.S. LEXIS 1794</t>
  </si>
  <si>
    <t>HOTEL EMPLOYEES LOCAL NO. 255, HOTEL AND RESTAURANT EMPLOYEES AND BARTENDERS INTERNATIONAL UNION, et al. v. LEEDOM, CHAIRMAN, NATIONAL LABOR RELATIONS BOARD, et al.</t>
  </si>
  <si>
    <t>1958-015</t>
  </si>
  <si>
    <t>1958 U.S. LEXIS 117</t>
  </si>
  <si>
    <t>SHUTTLESWORTH et al. v. BIRMINGHAM BOARD OF EDUCATION OF JEFFERSON COUNTY, ALABAMA.</t>
  </si>
  <si>
    <t>1958-016</t>
  </si>
  <si>
    <t>1958 U.S. LEXIS 1773</t>
  </si>
  <si>
    <t>UNITED GAS PIPE LINE CO. v. MEMPHIS LIGHT, GAS AND WATER DIVISION et al.</t>
  </si>
  <si>
    <t>1958-017</t>
  </si>
  <si>
    <t>1958 U.S. LEXIS 1765</t>
  </si>
  <si>
    <t>UNITED STATES v. A &amp; P TRUCKING CO. et al.</t>
  </si>
  <si>
    <t>1958-018</t>
  </si>
  <si>
    <t>1958 U.S. LEXIS 1778</t>
  </si>
  <si>
    <t>AMERICAN TRUCKING ASSOCIATIONS, INC., et al. v. FRISCO TRANSPORTATION CO.</t>
  </si>
  <si>
    <t>1958-019</t>
  </si>
  <si>
    <t>1958 U.S. LEXIS 1790</t>
  </si>
  <si>
    <t>FLAXER v. UNITED STATES</t>
  </si>
  <si>
    <t>1958-020</t>
  </si>
  <si>
    <t>1958 U.S. LEXIS 1</t>
  </si>
  <si>
    <t>FLEMMING, SECRETARY OF HEALTH, EDUCATION, AND WELFARE, v. FLORIDA CITRUS EXCHANGE et al.</t>
  </si>
  <si>
    <t>1958-021</t>
  </si>
  <si>
    <t>1958 U.S. LEXIS 2</t>
  </si>
  <si>
    <t>LADNER v. UNITED STATES</t>
  </si>
  <si>
    <t>1958-022</t>
  </si>
  <si>
    <t>1958 U.S. LEXIS 1791</t>
  </si>
  <si>
    <t>LEEDOM et al., MEMBERS OF THE NATIONAL LABOR RELATIONS BOARD, v. KYNE</t>
  </si>
  <si>
    <t>1958-023</t>
  </si>
  <si>
    <t>1958 U.S. LEXIS 3</t>
  </si>
  <si>
    <t>EVERS et al. v. DWYER et al.</t>
  </si>
  <si>
    <t>1958-024</t>
  </si>
  <si>
    <t>1959 U.S. LEXIS 1749</t>
  </si>
  <si>
    <t>MITCHELL, SECRETARY OF LABOR, v. LUBLIN, MCGAUGHY &amp; ASSOCIATES et al.</t>
  </si>
  <si>
    <t>1958-025</t>
  </si>
  <si>
    <t>1959 U.S. LEXIS 1656</t>
  </si>
  <si>
    <t>WILLIAMS et ux. v. LEE, DOING BUSINESS AS GANADO TRADING POST</t>
  </si>
  <si>
    <t>1958-026</t>
  </si>
  <si>
    <t>1959 U.S. LEXIS 1657</t>
  </si>
  <si>
    <t>TERRITORY OF ALASKA v. AMERICAN CAN CO. et al.</t>
  </si>
  <si>
    <t>1958-027</t>
  </si>
  <si>
    <t>1959 U.S. LEXIS 1658</t>
  </si>
  <si>
    <t>LEE v. MADIGAN, WARDEN</t>
  </si>
  <si>
    <t>1958-028</t>
  </si>
  <si>
    <t>1959 U.S. LEXIS 1930</t>
  </si>
  <si>
    <t>INTERNATIONAL BOXING CLUB OF NEW YORK, INC., et al. v. UNITED STATES</t>
  </si>
  <si>
    <t>1958-029</t>
  </si>
  <si>
    <t>1959 U.S. LEXIS 1832</t>
  </si>
  <si>
    <t>HOTEL EMPLOYEES UNION, LOCAL NO. 255, et al. v. SAX ENTERPRISES, INC., et al.</t>
  </si>
  <si>
    <t>1958-030</t>
  </si>
  <si>
    <t>1959 U.S. LEXIS 1750</t>
  </si>
  <si>
    <t>HAHN v. ROSS ISLAND SAND &amp; GRAVEL CO.</t>
  </si>
  <si>
    <t>1958-031</t>
  </si>
  <si>
    <t>1959 U.S. LEXIS 1659</t>
  </si>
  <si>
    <t>UNITED STATES ex rel. JENNINGS v. RAGEN, WARDEN</t>
  </si>
  <si>
    <t>1958-032</t>
  </si>
  <si>
    <t>1959 U.S. LEXIS 1748</t>
  </si>
  <si>
    <t>LOCAL 24, INTERNATIONAL BROTHERHOOD OF TEAMSTERS, CHAUFFEURS, WAREHOUSEMEN AND HELPERS OF AMERICA, AFL-CIO, et al. v. OLIVER et al.</t>
  </si>
  <si>
    <t>1958-033</t>
  </si>
  <si>
    <t>1959 U.S. LEXIS 1607</t>
  </si>
  <si>
    <t>DRAPER v. UNITED STATES</t>
  </si>
  <si>
    <t>1958-034</t>
  </si>
  <si>
    <t>1959 U.S. LEXIS 1608</t>
  </si>
  <si>
    <t>GREENE v. UNITED STATES</t>
  </si>
  <si>
    <t>1958-035</t>
  </si>
  <si>
    <t>1959 U.S. LEXIS 1609</t>
  </si>
  <si>
    <t>ROGERS, ATTORNEY GENERAL, SUCCESSOR TO THE ALIEN PROPERTY CUSTODIAN, v. CALUMET NATIONAL BANK OF HAMMOND, SUBSTITUTED TRUSTEE, et al.</t>
  </si>
  <si>
    <t>1958-036</t>
  </si>
  <si>
    <t>1959 U.S. LEXIS 1610</t>
  </si>
  <si>
    <t>HERRMANN, TRUSTEE, v. ROGERS, ATTORNEY GENERAL</t>
  </si>
  <si>
    <t>1958-037</t>
  </si>
  <si>
    <t>1959 U.S. LEXIS 1936</t>
  </si>
  <si>
    <t>UNITED STATES v. RADIO CORPORATION OF AMERICA et al.</t>
  </si>
  <si>
    <t>1958-038</t>
  </si>
  <si>
    <t>1959 U.S. LEXIS 1747</t>
  </si>
  <si>
    <t>ROMERO v. INTERNATIONAL TERMINAL OPERATING CO. et al.</t>
  </si>
  <si>
    <t>1958-039</t>
  </si>
  <si>
    <t>1959 U.S. LEXIS 1486</t>
  </si>
  <si>
    <t>HEFLIN v. UNITED STATES</t>
  </si>
  <si>
    <t>1958-040</t>
  </si>
  <si>
    <t>1959 U.S. LEXIS 1766</t>
  </si>
  <si>
    <t>CRUMADY v. THE JOACHIM HENDRIK FISSER et al.</t>
  </si>
  <si>
    <t>1958-041</t>
  </si>
  <si>
    <t>1959 U.S. LEXIS 1488</t>
  </si>
  <si>
    <t>NORTHWESTERN STATES PORTLAND CEMENT CO. v. MINNESOTA</t>
  </si>
  <si>
    <t>1958-042</t>
  </si>
  <si>
    <t>1959 U.S. LEXIS 1487</t>
  </si>
  <si>
    <t>RAILWAY EXPRESS AGENCY, INC., v. VIRGINIA</t>
  </si>
  <si>
    <t>1958-043</t>
  </si>
  <si>
    <t>1959 U.S. LEXIS 1924</t>
  </si>
  <si>
    <t>CAMMARANO et ux. v. UNITED STATES</t>
  </si>
  <si>
    <t>1958-044</t>
  </si>
  <si>
    <t>1959 U.S. LEXIS 1925</t>
  </si>
  <si>
    <t>KELLY v. KOSUGA</t>
  </si>
  <si>
    <t>1958-045</t>
  </si>
  <si>
    <t>1959 U.S. LEXIS 1773</t>
  </si>
  <si>
    <t>ALLIED STORES OF OHIO, INC., v. BOWERS, TAX COMMISSIONER OF OHIO</t>
  </si>
  <si>
    <t>1958-046</t>
  </si>
  <si>
    <t>1959 U.S. LEXIS 1489</t>
  </si>
  <si>
    <t>YOUNGSTOWN SHEET &amp; TUBE CO. v. BOWERS, TAX COMMISSIONER OF OHIO</t>
  </si>
  <si>
    <t>1958-047</t>
  </si>
  <si>
    <t>1959 U.S. LEXIS 1490</t>
  </si>
  <si>
    <t>WILLIAMS v. OKLAHOMA</t>
  </si>
  <si>
    <t>1958-048</t>
  </si>
  <si>
    <t>1959 U.S. LEXIS 1767</t>
  </si>
  <si>
    <t>THE TUNGUS et al. v. SKOVGAARD, ADMINISTRATRIX, et al.</t>
  </si>
  <si>
    <t>1958-049</t>
  </si>
  <si>
    <t>1959 U.S. LEXIS 1768</t>
  </si>
  <si>
    <t>UNITED NEW YORK AND NEW JERSEY SANDY HOOK PILOTS ASSOCIATION et al. v. HALECKI, ADMINISTRATRIX</t>
  </si>
  <si>
    <t>1958-050</t>
  </si>
  <si>
    <t>1959 U.S. LEXIS 1769</t>
  </si>
  <si>
    <t>KERMAREC v. COMPAGNIE GENERALE TRANSATLANTIQUE</t>
  </si>
  <si>
    <t>1958-051</t>
  </si>
  <si>
    <t>1959 U.S. LEXIS 1491</t>
  </si>
  <si>
    <t>CASH v. CULVER, STATE PRISON CUSTODIAN</t>
  </si>
  <si>
    <t>1958-052</t>
  </si>
  <si>
    <t>1959 U.S. LEXIS 1492</t>
  </si>
  <si>
    <t>CITY OF MERIDIAN v. SOUTHERN BELL TELEPHONE &amp; TELEGRAPH CO.</t>
  </si>
  <si>
    <t>1958-053</t>
  </si>
  <si>
    <t>1959 U.S. LEXIS 1414</t>
  </si>
  <si>
    <t>NEW YORK v. O'NEILL</t>
  </si>
  <si>
    <t>1958-054</t>
  </si>
  <si>
    <t>1959 U.S. LEXIS 1415</t>
  </si>
  <si>
    <t>1958-055</t>
  </si>
  <si>
    <t>1959 U.S. LEXIS 1746</t>
  </si>
  <si>
    <t>UNITED STATES v. EMBASSY RESTAURANT, INC., et al.</t>
  </si>
  <si>
    <t>1958-056</t>
  </si>
  <si>
    <t>1959 U.S. LEXIS 1375</t>
  </si>
  <si>
    <t>1958-057</t>
  </si>
  <si>
    <t>1959 U.S. LEXIS 1420</t>
  </si>
  <si>
    <t>E T &amp; W N C TRANSPORTATION CO. v. CURRIE, COMMISSIONER OF REVENUE OF NORTH CAROLINA.</t>
  </si>
  <si>
    <t>1958-058</t>
  </si>
  <si>
    <t>1959 U.S. LEXIS 1376</t>
  </si>
  <si>
    <t>GANGER et al. v. CITY OF MIAMI.</t>
  </si>
  <si>
    <t>1958-059</t>
  </si>
  <si>
    <t>1959 U.S. LEXIS 1754</t>
  </si>
  <si>
    <t>SECURITIES AND EXCHANGE COMMISSION v. VARIABLE ANNUITY LIFE INSURANCE CO. OF AMERICA et al.</t>
  </si>
  <si>
    <t>1958-060</t>
  </si>
  <si>
    <t>1959 U.S. LEXIS 1301</t>
  </si>
  <si>
    <t>TAK SHAN FONG v. UNITED STATES</t>
  </si>
  <si>
    <t>1958-061</t>
  </si>
  <si>
    <t>1959 U.S. LEXIS 1919</t>
  </si>
  <si>
    <t>SIMS v. UNITED STATES</t>
  </si>
  <si>
    <t>1958-062</t>
  </si>
  <si>
    <t>1959 U.S. LEXIS 1920</t>
  </si>
  <si>
    <t>SPEVACK v. STRAUSS et al.</t>
  </si>
  <si>
    <t>1958-063</t>
  </si>
  <si>
    <t>1959 U.S. LEXIS 1303</t>
  </si>
  <si>
    <t>JOSEPH et al. v. INDIANA.</t>
  </si>
  <si>
    <t>1958-064</t>
  </si>
  <si>
    <t>1959 U.S. LEXIS 1304</t>
  </si>
  <si>
    <t>WOODY v. UNITED STATES.</t>
  </si>
  <si>
    <t>1958-065</t>
  </si>
  <si>
    <t>1959 U.S. LEXIS 1824</t>
  </si>
  <si>
    <t>BARTKUS v. ILLINOIS</t>
  </si>
  <si>
    <t>1958-066</t>
  </si>
  <si>
    <t>1959 U.S. LEXIS 1778</t>
  </si>
  <si>
    <t>SERVICE STORAGE &amp; TRANSFER CO., INC., v. VIRGINIA</t>
  </si>
  <si>
    <t>1958-067</t>
  </si>
  <si>
    <t>1959 U.S. LEXIS 1765</t>
  </si>
  <si>
    <t>THE MONROSA et al. v. CARBON BLACK EXPORT, INC.</t>
  </si>
  <si>
    <t>1958-068</t>
  </si>
  <si>
    <t>1959 U.S. LEXIS 1264</t>
  </si>
  <si>
    <t>ABBATE et al. v. UNITED STATES</t>
  </si>
  <si>
    <t>1958-069</t>
  </si>
  <si>
    <t>1959 U.S. LEXIS 1823</t>
  </si>
  <si>
    <t>KLOR'S, INC., v. BROADWAY-HALE STORES, INC., et al.</t>
  </si>
  <si>
    <t>1958-070</t>
  </si>
  <si>
    <t>1959 U.S. LEXIS 1745</t>
  </si>
  <si>
    <t>PARSONS et al. v. SMITH, FORMER COLLECTOR OF INTERNAL REVENUE</t>
  </si>
  <si>
    <t>1958-071</t>
  </si>
  <si>
    <t>1959 U.S. LEXIS 1230</t>
  </si>
  <si>
    <t>BAKER et al. v. TEXAS &amp; PACIFIC RAILWAY CO.</t>
  </si>
  <si>
    <t>1958-072</t>
  </si>
  <si>
    <t>1959 U.S. LEXIS 1137</t>
  </si>
  <si>
    <t>GLUS v. BROOKLYN EASTERN DISTRICT TERMINAL</t>
  </si>
  <si>
    <t>1958-073</t>
  </si>
  <si>
    <t>1959 U.S. LEXIS 1819</t>
  </si>
  <si>
    <t>1958-074</t>
  </si>
  <si>
    <t>1959 U.S. LEXIS 1753</t>
  </si>
  <si>
    <t>UNITED STATES v. SHIREY</t>
  </si>
  <si>
    <t>1958-075</t>
  </si>
  <si>
    <t>1959 U.S. LEXIS 1138</t>
  </si>
  <si>
    <t>MELROSE DISTILLERS, INC., et al. v. UNITED STATES</t>
  </si>
  <si>
    <t>1958-076</t>
  </si>
  <si>
    <t>1959 U.S. LEXIS 1763</t>
  </si>
  <si>
    <t>PETTY, ADMINISTRATRIX, v. TENNESSEE-MISSOURI BRIDGE COMMISSION</t>
  </si>
  <si>
    <t>1958-077</t>
  </si>
  <si>
    <t>1959 U.S. LEXIS 1820</t>
  </si>
  <si>
    <t>MITCHELL, SECRETARY OF LABOR, v. KENTUCKY FINANCE CO., INC., et al.</t>
  </si>
  <si>
    <t>1958-078</t>
  </si>
  <si>
    <t>1959 U.S. LEXIS 1764</t>
  </si>
  <si>
    <t>ROBERT C. HERD &amp; CO., INC., v. KRAWILL MACHINERY CORP. et al.</t>
  </si>
  <si>
    <t>1958-079</t>
  </si>
  <si>
    <t>1959 U.S. LEXIS 1139</t>
  </si>
  <si>
    <t>KOLLER et al. v. UNITED STATES</t>
  </si>
  <si>
    <t>1958-080</t>
  </si>
  <si>
    <t>1959 U.S. LEXIS 1752</t>
  </si>
  <si>
    <t>UNITED STATES v. ISTHMIAN STEAMSHIP CO.</t>
  </si>
  <si>
    <t>1958-081</t>
  </si>
  <si>
    <t>1959 U.S. LEXIS 1818</t>
  </si>
  <si>
    <t>FELTER v. SOUTHERN PACIFIC CO. et al.</t>
  </si>
  <si>
    <t>1958-082</t>
  </si>
  <si>
    <t>1959 U.S. LEXIS 1762</t>
  </si>
  <si>
    <t>SCULL v. VIRGINIA ex rel. COMMITTEE ON LAW REFORM AND RACIAL ACTIVITIES</t>
  </si>
  <si>
    <t>1958-083</t>
  </si>
  <si>
    <t>1959 U.S. LEXIS 1814</t>
  </si>
  <si>
    <t>PLUMBERS, STEAMFITTERS, REFRIGERATION, PETROLEUM FITTERS, AND APPRENTICES OF LOCAL 298, A. F. OF L., et al. v. COUNTY OF DOOR et al.</t>
  </si>
  <si>
    <t>1958-084</t>
  </si>
  <si>
    <t>1959 U.S. LEXIS 1085</t>
  </si>
  <si>
    <t>FRANK v. MARYLAND</t>
  </si>
  <si>
    <t>1958-085</t>
  </si>
  <si>
    <t>1959 U.S. LEXIS 1815</t>
  </si>
  <si>
    <t>FEDERAL TRADE COMMISSION v. MANDEL BROTHERS, INC.</t>
  </si>
  <si>
    <t>1958-086</t>
  </si>
  <si>
    <t>1959 U.S. LEXIS 1086</t>
  </si>
  <si>
    <t>IRVIN v. DOWD, WARDEN, INDIANA STATE PRISON</t>
  </si>
  <si>
    <t>1958-087</t>
  </si>
  <si>
    <t>1959 U.S. LEXIS 1816</t>
  </si>
  <si>
    <t>ARROYO v. UNITED STATES</t>
  </si>
  <si>
    <t>1958-088</t>
  </si>
  <si>
    <t>1959 U.S. LEXIS 994</t>
  </si>
  <si>
    <t>DICK v. NEW YORK LIFE INSURANCE CO.</t>
  </si>
  <si>
    <t>1958-089</t>
  </si>
  <si>
    <t>1959 U.S. LEXIS 1772</t>
  </si>
  <si>
    <t>T. I. M. E. INCORPORATED v. UNITED STATES</t>
  </si>
  <si>
    <t>1958-090</t>
  </si>
  <si>
    <t>1959 U.S. LEXIS 1761</t>
  </si>
  <si>
    <t>PATTERSON, GENERAL ADMINISTRATOR, et al. v. UNITED STATES</t>
  </si>
  <si>
    <t>1958-091</t>
  </si>
  <si>
    <t>1959 U.S. LEXIS 1860</t>
  </si>
  <si>
    <t>DEVRIES et al. v. BAUMGARTNER'S ELECTRIC CONSTRUCTION CO.</t>
  </si>
  <si>
    <t>1958-092</t>
  </si>
  <si>
    <t>1959 U.S. LEXIS 1934</t>
  </si>
  <si>
    <t>BEACON THEATRES, INC., v. WESTOVER, U.S. DISTRICT JUDGE, et al.</t>
  </si>
  <si>
    <t>1958-093</t>
  </si>
  <si>
    <t>1959 U.S. LEXIS 1777</t>
  </si>
  <si>
    <t>BIBB, DIRECTOR, DEPARTMENT OF PUBLIC SAFETY OF ILLINOIS, et al. v. NAVAJO FREIGHT LINES, INC., et al.</t>
  </si>
  <si>
    <t>1958-094</t>
  </si>
  <si>
    <t>1959 U.S. LEXIS 899</t>
  </si>
  <si>
    <t>VITARELLI v. SEATON, SECRETARY OF THE INTERIOR, et al.</t>
  </si>
  <si>
    <t>1958-095</t>
  </si>
  <si>
    <t>1959 U.S. LEXIS 900</t>
  </si>
  <si>
    <t>NATIONAL ASSOCIATION FOR THE ADVANCEMENT OF COLORED PEOPLE et al. v. WILLIAMS, REVENUE COMMISSIONER</t>
  </si>
  <si>
    <t>1958-096</t>
  </si>
  <si>
    <t>1959 U.S. LEXIS 850</t>
  </si>
  <si>
    <t>1958-097</t>
  </si>
  <si>
    <t>1959 U.S. LEXIS 1775</t>
  </si>
  <si>
    <t>UNITED STATES v. ATLANTIC REFINING CO. et al.</t>
  </si>
  <si>
    <t>1958-098</t>
  </si>
  <si>
    <t>1959 U.S. LEXIS 851</t>
  </si>
  <si>
    <t>LOUISIANA POWER &amp; LIGHT CO. v. CITY OF THIBODAUX</t>
  </si>
  <si>
    <t>1958-099</t>
  </si>
  <si>
    <t>1959 U.S. LEXIS 852</t>
  </si>
  <si>
    <t>LASSITER v. NORTHAMPTON COUNTY BOARD OF ELECTIONS</t>
  </si>
  <si>
    <t>1958-100</t>
  </si>
  <si>
    <t>1959 U.S. LEXIS 1911</t>
  </si>
  <si>
    <t>FEDERAL TRADE COMMISSION v. SIMPLICITY PATTERN CO., INC.</t>
  </si>
  <si>
    <t>1958-101</t>
  </si>
  <si>
    <t>1959 U.S. LEXIS 853</t>
  </si>
  <si>
    <t>UPHAUS v. WYMAN, ATTORNEY GENERAL OF NEW HAMPSHIRE</t>
  </si>
  <si>
    <t>1958-102</t>
  </si>
  <si>
    <t>1959 U.S. LEXIS 1809</t>
  </si>
  <si>
    <t>BARENBLATT v. UNITED STATES</t>
  </si>
  <si>
    <t>1958-103</t>
  </si>
  <si>
    <t>1959 U.S. LEXIS 1760</t>
  </si>
  <si>
    <t>HARRISON, ATTORNEY GENERAL OF VIRGINIA, et al. v. NATIONAL ASSOCIATION FOR THE ADVANCEMENT OF COLORED PEOPLE et al.</t>
  </si>
  <si>
    <t>1958-104</t>
  </si>
  <si>
    <t>1959 U.S. LEXIS 854</t>
  </si>
  <si>
    <t>COUNTY OF ALLEGHENY v. FRANK MASHUDA CO. et al.</t>
  </si>
  <si>
    <t>1958-105</t>
  </si>
  <si>
    <t>1959 U.S. LEXIS 1810</t>
  </si>
  <si>
    <t>NATIONAL LABOR RELATIONS BOARD v. CABOT CARBON CO. et al.</t>
  </si>
  <si>
    <t>1958-106</t>
  </si>
  <si>
    <t>1959 U.S. LEXIS 855</t>
  </si>
  <si>
    <t>MARTIN, SUCCESSOR TO LAWLER, SECRETARY OF HIGHWAYS OF PENNSYLVANIA, et al. v. CREASY et al.</t>
  </si>
  <si>
    <t>1958-107</t>
  </si>
  <si>
    <t>1959 U.S. LEXIS 856</t>
  </si>
  <si>
    <t>MILLS et al. v. LOUISIANA</t>
  </si>
  <si>
    <t>1958-108</t>
  </si>
  <si>
    <t>1959 U.S. LEXIS 858</t>
  </si>
  <si>
    <t>OHIO ex rel. EATON v. PRICE, CHIEF OF POLICE</t>
  </si>
  <si>
    <t>1958-109</t>
  </si>
  <si>
    <t>1959 U.S. LEXIS 857</t>
  </si>
  <si>
    <t>NATIONAL ASSOCIATION FOR THE ADVANCEMENT OF COLORED PEOPLE v. ALABAMA ex rel. PATTERSON</t>
  </si>
  <si>
    <t>1958-110</t>
  </si>
  <si>
    <t>1959 U.S. LEXIS 810</t>
  </si>
  <si>
    <t>BURNS v. OHIO</t>
  </si>
  <si>
    <t>1958-111</t>
  </si>
  <si>
    <t>1959 U.S. LEXIS 811</t>
  </si>
  <si>
    <t>NAPUE v. ILLINOIS</t>
  </si>
  <si>
    <t>1958-112</t>
  </si>
  <si>
    <t>1959 U.S. LEXIS 812</t>
  </si>
  <si>
    <t>MAGENAU, ADMINISTRATOR, v. AETNA FREIGHT LINES, INC.</t>
  </si>
  <si>
    <t>1958-113</t>
  </si>
  <si>
    <t>1959 U.S. LEXIS 813</t>
  </si>
  <si>
    <t>ANONYMOUS NOS. 6 AND 7 v. BAKER, JUSTICE OF THE SUPREME COURT OF NEW YORK</t>
  </si>
  <si>
    <t>1958-114</t>
  </si>
  <si>
    <t>1959 U.S. LEXIS 1808</t>
  </si>
  <si>
    <t>NATIONAL LABOR RELATIONS BOARD v. FANT MILLING CO.</t>
  </si>
  <si>
    <t>1958-115</t>
  </si>
  <si>
    <t>1959 U.S. LEXIS 814</t>
  </si>
  <si>
    <t>MARSHALL v. UNITED STATES</t>
  </si>
  <si>
    <t>1958-116</t>
  </si>
  <si>
    <t>1959 U.S. LEXIS 751</t>
  </si>
  <si>
    <t>SPANO v. NEW YORK</t>
  </si>
  <si>
    <t>1958-117</t>
  </si>
  <si>
    <t>1959 U.S. LEXIS 752</t>
  </si>
  <si>
    <t>UNITED STATES v. 93.970 ACRES OF LAND et al.</t>
  </si>
  <si>
    <t>1958-118</t>
  </si>
  <si>
    <t>1959 U.S. LEXIS 1905</t>
  </si>
  <si>
    <t>SAFEWAY STORES, INC., v. OKLAHOMA RETAIL GROCERS ASSOCIATION, INC., et al.</t>
  </si>
  <si>
    <t>1958-119</t>
  </si>
  <si>
    <t>1959 U.S. LEXIS 1903</t>
  </si>
  <si>
    <t>PALERMO v. UNITED STATES</t>
  </si>
  <si>
    <t>1958-120</t>
  </si>
  <si>
    <t>1959 U.S. LEXIS 753</t>
  </si>
  <si>
    <t>ROSENBERG v. UNITED STATES</t>
  </si>
  <si>
    <t>1958-121</t>
  </si>
  <si>
    <t>1959 U.S. LEXIS 1771</t>
  </si>
  <si>
    <t>ATLANTIC REFINING CO. et al. v. PUBLIC SERVICE COMMISSION OF NEW YORK et al.</t>
  </si>
  <si>
    <t>1958-122</t>
  </si>
  <si>
    <t>1959 U.S. LEXIS 1906</t>
  </si>
  <si>
    <t>PITTSBURGH PLATE GLASS CO. v. UNITED STATES</t>
  </si>
  <si>
    <t>1958-123</t>
  </si>
  <si>
    <t>1959 U.S. LEXIS 1759</t>
  </si>
  <si>
    <t>SOUTHWESTERN SUGAR &amp; MOLASSES CO., INC., v. RIVER TERMINALS CORP.</t>
  </si>
  <si>
    <t>1958-124</t>
  </si>
  <si>
    <t>1959 U.S. LEXIS 754</t>
  </si>
  <si>
    <t>RALEY et al. v. OHIO</t>
  </si>
  <si>
    <t>1958-125</t>
  </si>
  <si>
    <t>1959 U.S. LEXIS 1904</t>
  </si>
  <si>
    <t>COMMISSIONER OF INTERNAL REVENUE v. HANSEN ET UX.</t>
  </si>
  <si>
    <t>1958-126</t>
  </si>
  <si>
    <t>1959 U.S. LEXIS 756</t>
  </si>
  <si>
    <t>NATIONAL ASSOCIATION FOR THE ADVANCEMENT OF COLORED PEOPLE, INC., v. BENNETT, ATTORNEY GENERAL OF ARKANSAS, et al.</t>
  </si>
  <si>
    <t>1958-127</t>
  </si>
  <si>
    <t>1959 U.S. LEXIS 1751</t>
  </si>
  <si>
    <t>GREENE v. MCELROY et al.</t>
  </si>
  <si>
    <t>1958-128</t>
  </si>
  <si>
    <t>1959 U.S. LEXIS 660</t>
  </si>
  <si>
    <t>FARMERS EDUCATIONAL &amp; COOPERATIVE UNION OF AMERICA, NORTH DAKOTA DIVISION, v. WDAY, INC.</t>
  </si>
  <si>
    <t>1958-129</t>
  </si>
  <si>
    <t>1959 U.S. LEXIS 1801</t>
  </si>
  <si>
    <t>PENNSYLVANIA RAILROAD CO. v. DAY, ADMINISTRATOR</t>
  </si>
  <si>
    <t>1958-130</t>
  </si>
  <si>
    <t>1959 U.S. LEXIS 661</t>
  </si>
  <si>
    <t>1958-131</t>
  </si>
  <si>
    <t>1959 U.S. LEXIS 1802</t>
  </si>
  <si>
    <t>HOWARD v. LYONS et al.</t>
  </si>
  <si>
    <t>1958-132</t>
  </si>
  <si>
    <t>1959 U.S. LEXIS 1803</t>
  </si>
  <si>
    <t>UNION PACIFIC RAILROAD CO. v. PRICE</t>
  </si>
  <si>
    <t>1958-133</t>
  </si>
  <si>
    <t>1959 U.S. LEXIS 1744</t>
  </si>
  <si>
    <t>In re SAWYER</t>
  </si>
  <si>
    <t>1958-134</t>
  </si>
  <si>
    <t>1959 U.S. LEXIS 1900</t>
  </si>
  <si>
    <t>INGRAM et al. v. UNITED STATES</t>
  </si>
  <si>
    <t>1958-135</t>
  </si>
  <si>
    <t>1959 U.S. LEXIS 662</t>
  </si>
  <si>
    <t>KINGSLEY INTERNATIONAL PICTURES CORP. v. REGENTS OF THE UNIVERSITY OF THE STATE OF NEW YORK</t>
  </si>
  <si>
    <t>1958-136</t>
  </si>
  <si>
    <t>1959 U.S. LEXIS 663</t>
  </si>
  <si>
    <t>TAYLOR v. MCELROY et al.</t>
  </si>
  <si>
    <t>1958-137</t>
  </si>
  <si>
    <t>1959 U.S. LEXIS 755</t>
  </si>
  <si>
    <t>LEV v. UNITED STATES</t>
  </si>
  <si>
    <t>1958-138</t>
  </si>
  <si>
    <t>1959 U.S. LEXIS 664</t>
  </si>
  <si>
    <t>ILLINOIS v. MICHIGAN et al.</t>
  </si>
  <si>
    <t>1958-139</t>
  </si>
  <si>
    <t>1958 U.S. LEXIS 1907</t>
  </si>
  <si>
    <t>EAGLE LION STUDIOS INC. v. LOEW'S INC.</t>
  </si>
  <si>
    <t>1959-001</t>
  </si>
  <si>
    <t>1959 U.S. LEXIS 262</t>
  </si>
  <si>
    <t>HARRIS v. PENNSYLVANIA RAILROAD CO.</t>
  </si>
  <si>
    <t>1959-002</t>
  </si>
  <si>
    <t>1959 U.S. LEXIS 263</t>
  </si>
  <si>
    <t>CONNER v. BUTLER et al.</t>
  </si>
  <si>
    <t>1959-003</t>
  </si>
  <si>
    <t>1959 U.S. LEXIS 1743</t>
  </si>
  <si>
    <t>UNITED STEELWORKERS OF AMERICA v. UNITED STATES et al.</t>
  </si>
  <si>
    <t>1959-004</t>
  </si>
  <si>
    <t>1959 U.S. LEXIS 153</t>
  </si>
  <si>
    <t>UNITED STATES v. SEABOARD AIR LINE RAILROAD CO.</t>
  </si>
  <si>
    <t>1959-005</t>
  </si>
  <si>
    <t>1959 U.S. LEXIS 1891</t>
  </si>
  <si>
    <t>COMMISSIONER OF INTERNAL REVENUE v. ACKER</t>
  </si>
  <si>
    <t>1959-006</t>
  </si>
  <si>
    <t>1959 U.S. LEXIS 89</t>
  </si>
  <si>
    <t>HENRY v. UNITED STATES</t>
  </si>
  <si>
    <t>1959-007</t>
  </si>
  <si>
    <t>1959 U.S. LEXIS 1757</t>
  </si>
  <si>
    <t>SENTILLES v. INTER-CARIBBEAN SHIPPING CORP.</t>
  </si>
  <si>
    <t>1959-008</t>
  </si>
  <si>
    <t>1959 U.S. LEXIS 90</t>
  </si>
  <si>
    <t>J. ARON &amp; COMPANY, INC., v. MISSISSIPPI SHIPPING COMPANY, INC.</t>
  </si>
  <si>
    <t>1959-009</t>
  </si>
  <si>
    <t>1959 U.S. LEXIS 1756</t>
  </si>
  <si>
    <t>WEST v. UNITED STATES et al.</t>
  </si>
  <si>
    <t>1959-010</t>
  </si>
  <si>
    <t>1959 U.S. LEXIS 29</t>
  </si>
  <si>
    <t>DE SIMONE v. UNITED STATES</t>
  </si>
  <si>
    <t>1959-011</t>
  </si>
  <si>
    <t>1959 U.S. LEXIS 1755</t>
  </si>
  <si>
    <t>BRAEN v. PFEIFER OIL TRANSPORTATION CO., INC.</t>
  </si>
  <si>
    <t>1959-012</t>
  </si>
  <si>
    <t>1959 U.S. LEXIS 1</t>
  </si>
  <si>
    <t>INMAN v. BALTIMORE &amp; OHIO RAILROAD CO.</t>
  </si>
  <si>
    <t>1959-013</t>
  </si>
  <si>
    <t>1959 U.S. LEXIS 1885</t>
  </si>
  <si>
    <t>SMITH v. CALIFORNIA</t>
  </si>
  <si>
    <t>1959-014</t>
  </si>
  <si>
    <t>1959 U.S. LEXIS 2</t>
  </si>
  <si>
    <t>MINNEAPOLIS &amp; ST. LOUIS RAILWAY CO. v. UNITED STATES et al.</t>
  </si>
  <si>
    <t>1959-015</t>
  </si>
  <si>
    <t>1959 U.S. LEXIS 3</t>
  </si>
  <si>
    <t>PUBLIC SERVICE COMMISSION OF THE STATE OF NEW YORK v. FEDERAL POWER COMMISSION et al.</t>
  </si>
  <si>
    <t>1959-016</t>
  </si>
  <si>
    <t>1960 U.S. LEXIS 1766</t>
  </si>
  <si>
    <t>1959-017</t>
  </si>
  <si>
    <t>1960 U.S. LEXIS 1969</t>
  </si>
  <si>
    <t>STIRONE v. UNITED STATES</t>
  </si>
  <si>
    <t>1959-018</t>
  </si>
  <si>
    <t>1960 U.S. LEXIS 2023</t>
  </si>
  <si>
    <t>UNITED STATES v. ROBINSON et al.</t>
  </si>
  <si>
    <t>1959-019</t>
  </si>
  <si>
    <t>1960 U.S. LEXIS 1767</t>
  </si>
  <si>
    <t>MITCHELL, SECRETARY OF LABOR, v. OREGON FROZEN FOODS CO. et al.</t>
  </si>
  <si>
    <t>1959-020</t>
  </si>
  <si>
    <t>1960 U.S. LEXIS 1742</t>
  </si>
  <si>
    <t>KINSELLA, WARDEN, v. UNITED STATES ex rel. SINGLETON</t>
  </si>
  <si>
    <t>1959-021</t>
  </si>
  <si>
    <t>1960 U.S. LEXIS 1743</t>
  </si>
  <si>
    <t>GRISHAM v. HAGAN, WARDEN</t>
  </si>
  <si>
    <t>1959-022</t>
  </si>
  <si>
    <t>1960 U.S. LEXIS 1744</t>
  </si>
  <si>
    <t>MCELROY, SECRETARY OF DEFENSE, et al. v. UNITED STATES ex rel. GUAGLIARDO</t>
  </si>
  <si>
    <t>1959-023</t>
  </si>
  <si>
    <t>1960 U.S. LEXIS 1883</t>
  </si>
  <si>
    <t>HESS, ADMINISTRATOR, v. UNITED STATES</t>
  </si>
  <si>
    <t>1959-024</t>
  </si>
  <si>
    <t>1960 U.S. LEXIS 1957</t>
  </si>
  <si>
    <t>MITCHELL, SECRETARY OF LABOR, v. ROBERT DEMARIO JEWELRY, INC., et al.</t>
  </si>
  <si>
    <t>1959-025</t>
  </si>
  <si>
    <t>1960 U.S. LEXIS 2022</t>
  </si>
  <si>
    <t>UNITED STATES v. PRICE</t>
  </si>
  <si>
    <t>1959-026</t>
  </si>
  <si>
    <t>1960 U.S. LEXIS 1884</t>
  </si>
  <si>
    <t>GOETT, ADMINISTRATRIX, v. UNION CARBIDE CORP. et al.</t>
  </si>
  <si>
    <t>1959-027</t>
  </si>
  <si>
    <t>1960 U.S. LEXIS 1716</t>
  </si>
  <si>
    <t>DAVIS v. VIRGINIAN RAILWAY CO.</t>
  </si>
  <si>
    <t>1959-028</t>
  </si>
  <si>
    <t>1960 U.S. LEXIS 1955</t>
  </si>
  <si>
    <t>LOCAL NO. 8-6, OIL, CHEMICAL AND ATOMIC WORKERS INTERNATIONAL UNION, AFL-CIO, et al. v. MISSOURI</t>
  </si>
  <si>
    <t>1959-029</t>
  </si>
  <si>
    <t>1960 U.S. LEXIS 1956</t>
  </si>
  <si>
    <t>SUPERIOR COURT OF WASHINGTON FOR KING COUNTY et al. v. WASHINGTON ex rel. YELLOW CAB SERVICE, INC.</t>
  </si>
  <si>
    <t>1959-030</t>
  </si>
  <si>
    <t>1960 U.S. LEXIS 1600</t>
  </si>
  <si>
    <t>PHILLIPS CHEMICAL CO. v. DUMAS INDEPENDENT SCHOOL DISTRICT</t>
  </si>
  <si>
    <t>1959-031</t>
  </si>
  <si>
    <t>1960 U.S. LEXIS 1949</t>
  </si>
  <si>
    <t>ARNOLD v. BEN KANOWSKY, INC.</t>
  </si>
  <si>
    <t>1959-032</t>
  </si>
  <si>
    <t>1960 U.S. LEXIS 1950</t>
  </si>
  <si>
    <t>NATIONAL LABOR RELATIONS BOARD v. DEENA ARTWARE, INC., et al.</t>
  </si>
  <si>
    <t>1959-033</t>
  </si>
  <si>
    <t>1960 U.S. LEXIS 2018</t>
  </si>
  <si>
    <t>FORMAN v. UNITED STATES</t>
  </si>
  <si>
    <t>1959-034</t>
  </si>
  <si>
    <t>1960 U.S. LEXIS 1887</t>
  </si>
  <si>
    <t>UNITED STATES v. MERSKY et al.</t>
  </si>
  <si>
    <t>1959-035</t>
  </si>
  <si>
    <t>1960 U.S. LEXIS 1951</t>
  </si>
  <si>
    <t>LEWIS et al., TRUSTEES, v. BENEDICT COAL CORP.</t>
  </si>
  <si>
    <t>1959-036</t>
  </si>
  <si>
    <t>1960 U.S. LEXIS 1952</t>
  </si>
  <si>
    <t>NATIONAL LABOR RELATIONS BOARD v. INSURANCE AGENTS' INTERNATIONAL UNION, AFL-CIO</t>
  </si>
  <si>
    <t>1959-037</t>
  </si>
  <si>
    <t>1960 U.S. LEXIS 1601</t>
  </si>
  <si>
    <t>BATES et al. v. CITY OF LITTLE ROCK et al.</t>
  </si>
  <si>
    <t>1959-038</t>
  </si>
  <si>
    <t>1960 U.S. LEXIS 1602</t>
  </si>
  <si>
    <t>PETITE v. UNITED STATES</t>
  </si>
  <si>
    <t>1959-039</t>
  </si>
  <si>
    <t>1960 U.S. LEXIS 1564</t>
  </si>
  <si>
    <t>NELSON et al. v. COUNTY OF LOS ANGELES et al.</t>
  </si>
  <si>
    <t>1959-040</t>
  </si>
  <si>
    <t>1960 U.S. LEXIS 2013</t>
  </si>
  <si>
    <t>UNITED STATES v. PARKE, DAVIS &amp; CO.</t>
  </si>
  <si>
    <t>1959-041</t>
  </si>
  <si>
    <t>1960 U.S. LEXIS 2012</t>
  </si>
  <si>
    <t>UNITED STATES v. RAINES et al.</t>
  </si>
  <si>
    <t>1959-042</t>
  </si>
  <si>
    <t>1960 U.S. LEXIS 1565</t>
  </si>
  <si>
    <t>UNITED STATES v. THOMAS, REGISTRAR OF VOTERS OF WASHINGTON PARISH, LOUISIANA, et al.</t>
  </si>
  <si>
    <t>1959-043</t>
  </si>
  <si>
    <t>1960 U.S. LEXIS 1948</t>
  </si>
  <si>
    <t>TALLEY v. CALIFORNIA</t>
  </si>
  <si>
    <t>1959-044</t>
  </si>
  <si>
    <t>1960 U.S. LEXIS 1520</t>
  </si>
  <si>
    <t>FLORIDA LIME AND AVOCADO GROWERS, INC., et al. v. JACOBSEN, DIRECTOR OF THE DEPARTMENT OF AGRICULTURE OF CALIFORNIA, et al.</t>
  </si>
  <si>
    <t>1959-045</t>
  </si>
  <si>
    <t>1960 U.S. LEXIS 1886</t>
  </si>
  <si>
    <t>FEDERAL POWER COMMISSION v. TUSCARORA INDIAN NATION</t>
  </si>
  <si>
    <t>1959-046</t>
  </si>
  <si>
    <t>1960 U.S. LEXIS 1521</t>
  </si>
  <si>
    <t>SUBLETT v. ADAMS, WARDEN</t>
  </si>
  <si>
    <t>1959-047</t>
  </si>
  <si>
    <t>1960 U.S. LEXIS 1961</t>
  </si>
  <si>
    <t>1959-048</t>
  </si>
  <si>
    <t>1960 U.S. LEXIS 1448</t>
  </si>
  <si>
    <t>THOMPSON v. CITY OF LOUISVILLE et al.</t>
  </si>
  <si>
    <t>1959-049</t>
  </si>
  <si>
    <t>1960 U.S. LEXIS 1449</t>
  </si>
  <si>
    <t>SCRIPTO, INC., v. CARSON, SHERIFF, et al.</t>
  </si>
  <si>
    <t>1959-050</t>
  </si>
  <si>
    <t>1960 U.S. LEXIS 1450</t>
  </si>
  <si>
    <t>MCGANN v. UNITED STATES</t>
  </si>
  <si>
    <t>1959-051</t>
  </si>
  <si>
    <t>1960 U.S. LEXIS 1453</t>
  </si>
  <si>
    <t>WILLIS v. UNITED STATES</t>
  </si>
  <si>
    <t>1959-052</t>
  </si>
  <si>
    <t>1960 U.S. LEXIS 1412</t>
  </si>
  <si>
    <t>ABEL, ALIAS MARK, ALIAS COLLINS, ALIAS GOLDFUS, v. UNITED STATES</t>
  </si>
  <si>
    <t>1959-053</t>
  </si>
  <si>
    <t>1960 U.S. LEXIS 1413</t>
  </si>
  <si>
    <t>1959-054</t>
  </si>
  <si>
    <t>1960 U.S. LEXIS 1946</t>
  </si>
  <si>
    <t>NATIONAL LABOR RELATIONS BOARD v. DRIVERS, CHAUFFEURS, HELPERS, LOCAL UNION NO. 639, INTERNATIONAL BROTHERHOOD OF TEAMSTERS, CHAUFFEURS, WAREHOUSEMEN AND HELPERS OF AMERICA</t>
  </si>
  <si>
    <t>1959-055</t>
  </si>
  <si>
    <t>1960 U.S. LEXIS 2010</t>
  </si>
  <si>
    <t>FEDERAL TRADE COMMISSION v. TRAVELERS HEALTH ASSOCIATION</t>
  </si>
  <si>
    <t>1959-056</t>
  </si>
  <si>
    <t>1960 U.S. LEXIS 1414</t>
  </si>
  <si>
    <t>TILGHMAN v. CULVER, PRISON CUSTODIAN</t>
  </si>
  <si>
    <t>1959-057</t>
  </si>
  <si>
    <t>1960 U.S. LEXIS 1415</t>
  </si>
  <si>
    <t>1959-058</t>
  </si>
  <si>
    <t>1960 U.S. LEXIS 1941</t>
  </si>
  <si>
    <t>MITCHELL, SECRETARY OF LABOR, v. H. B. ZACHRY CO.</t>
  </si>
  <si>
    <t>1959-059</t>
  </si>
  <si>
    <t>1960 U.S. LEXIS 1896</t>
  </si>
  <si>
    <t>UNION PACIFIC RAILROAD CO. v. UNITED STATES</t>
  </si>
  <si>
    <t>1959-060</t>
  </si>
  <si>
    <t>1960 U.S. LEXIS 1938</t>
  </si>
  <si>
    <t>ORDER OF RAILROAD TELEGRAPHERS et al. v. CHICAGO &amp; NORTH WESTERN RAILWAY CO.</t>
  </si>
  <si>
    <t>1959-061</t>
  </si>
  <si>
    <t>1960 U.S. LEXIS 1939</t>
  </si>
  <si>
    <t>MARINE COOKS &amp; STEWARDS, AFL, et al. v. PANAMA STEAMSHIP CO., LTD., et al.</t>
  </si>
  <si>
    <t>1959-062</t>
  </si>
  <si>
    <t>1960 U.S. LEXIS 2009</t>
  </si>
  <si>
    <t>MILLER MUSIC CORP. v. CHARLES N. DANIELS, INC.</t>
  </si>
  <si>
    <t>1959-063</t>
  </si>
  <si>
    <t>1960 U.S. LEXIS 1302</t>
  </si>
  <si>
    <t>MACKEY, COMMISSIONER OF IMMIGRATION AND NATURALIZATION, et al. v. MENDOZA-MARTINEZ</t>
  </si>
  <si>
    <t>1959-064</t>
  </si>
  <si>
    <t>1960 U.S. LEXIS 1304</t>
  </si>
  <si>
    <t>NIUKKANEN, ALIAS MACKIE, v. MCALEXANDER, ACTING DISTRICT DIRECTOR, IMMIGRATION AND NATURALIZATION SERVICE</t>
  </si>
  <si>
    <t>1959-065</t>
  </si>
  <si>
    <t>1960 U.S. LEXIS 1305</t>
  </si>
  <si>
    <t>WARD v. ATLANTIC COAST LINE RAILROAD CO.</t>
  </si>
  <si>
    <t>1959-066</t>
  </si>
  <si>
    <t>1960 U.S. LEXIS 1307</t>
  </si>
  <si>
    <t>DUSKY v. UNITED STATES</t>
  </si>
  <si>
    <t>1959-067</t>
  </si>
  <si>
    <t>1960 U.S. LEXIS 1935</t>
  </si>
  <si>
    <t>NEW HAMPSHIRE FIRE INSURANCE CO. v. SCANLON, DISTRICT DIRECTOR OF INTERNAL REVENUE, et al.</t>
  </si>
  <si>
    <t>1959-068</t>
  </si>
  <si>
    <t>1960 U.S. LEXIS 1865</t>
  </si>
  <si>
    <t>LOCAL LODGE NO. 1424, INTERNATIONAL ASSOCIATION OF MACHINISTS, AFL-CIO, et al. v. NATIONAL LABOR RELATIONS BOARD</t>
  </si>
  <si>
    <t>1959-069</t>
  </si>
  <si>
    <t>1960 U.S. LEXIS 1882</t>
  </si>
  <si>
    <t>HURON PORTLAND CEMENT CO. v. CITY OF DETROIT et al.</t>
  </si>
  <si>
    <t>1959-070</t>
  </si>
  <si>
    <t>1960 U.S. LEXIS 1303</t>
  </si>
  <si>
    <t>YANCY v. UNITED STATES.</t>
  </si>
  <si>
    <t>1959-071</t>
  </si>
  <si>
    <t>1960 U.S. LEXIS 1259</t>
  </si>
  <si>
    <t>PHILLIPS v. NEW YORK</t>
  </si>
  <si>
    <t>1959-072</t>
  </si>
  <si>
    <t>1960 U.S. LEXIS 1864</t>
  </si>
  <si>
    <t>MARYLAND AND VIRGINIA MILK PRODUCERS ASSOCIATION, INC., v. UNITED STATES</t>
  </si>
  <si>
    <t>1959-073</t>
  </si>
  <si>
    <t>1960 U.S. LEXIS 1231</t>
  </si>
  <si>
    <t>NOSTRAND et al. v. LITTLE et al.</t>
  </si>
  <si>
    <t>1959-074</t>
  </si>
  <si>
    <t>1960 U.S. LEXIS 1933</t>
  </si>
  <si>
    <t>COMMUNICATIONS WORKERS OF AMERICA, AFL-CIO, et al. v. NATIONAL LABOR RELATIONS BOARD</t>
  </si>
  <si>
    <t>1959-075</t>
  </si>
  <si>
    <t>1960 U.S. LEXIS 1143</t>
  </si>
  <si>
    <t>UNITED STATES v. REPUBLIC STEEL CORP. et al.</t>
  </si>
  <si>
    <t>1959-076</t>
  </si>
  <si>
    <t>1960 U.S. LEXIS 1144</t>
  </si>
  <si>
    <t>SCHAFFER et al. v. UNITED STATES</t>
  </si>
  <si>
    <t>1959-077</t>
  </si>
  <si>
    <t>1960 U.S. LEXIS 1145</t>
  </si>
  <si>
    <t>WYATT v. UNITED STATES</t>
  </si>
  <si>
    <t>1959-078</t>
  </si>
  <si>
    <t>1960 U.S. LEXIS 1881</t>
  </si>
  <si>
    <t>MITCHELL v. TRAWLER RACER, INC.</t>
  </si>
  <si>
    <t>1959-079</t>
  </si>
  <si>
    <t>1960 U.S. LEXIS 1931</t>
  </si>
  <si>
    <t>PARKER v. ELLIS, GENERAL MANAGER, TEXAS PRISON SYSTEM</t>
  </si>
  <si>
    <t>1959-080</t>
  </si>
  <si>
    <t>1960 U.S. LEXIS 1146</t>
  </si>
  <si>
    <t>NEEDELMAN v. UNITED STATES</t>
  </si>
  <si>
    <t>1959-081</t>
  </si>
  <si>
    <t>1960 U.S. LEXIS 1147</t>
  </si>
  <si>
    <t>UNITED STATES v. ALABAMA et al.</t>
  </si>
  <si>
    <t>1959-082</t>
  </si>
  <si>
    <t>1960 U.S. LEXIS 1148</t>
  </si>
  <si>
    <t>WILDE v. WYOMING et al.</t>
  </si>
  <si>
    <t>1959-083</t>
  </si>
  <si>
    <t>1960 U.S. LEXIS 1932</t>
  </si>
  <si>
    <t>LOCAL 24, INTERNATIONAL BROTHERHOOD OF TEAMSTERS, CHAUFFEURS, WAREHOUSEMEN &amp; HELPERS OF AMERICA, AFL-CIO, et al. v. OLIVER et al.</t>
  </si>
  <si>
    <t>1959-084</t>
  </si>
  <si>
    <t>1960 U.S. LEXIS 1107</t>
  </si>
  <si>
    <t>LEVINE v. UNITED STATES</t>
  </si>
  <si>
    <t>1959-085</t>
  </si>
  <si>
    <t>1960 U.S. LEXIS 1871</t>
  </si>
  <si>
    <t>ROHR AIRCRAFT CORP. v. COUNTY OF SAN DIEGO et al.</t>
  </si>
  <si>
    <t>1959-086</t>
  </si>
  <si>
    <t>1960 U.S. LEXIS 1879</t>
  </si>
  <si>
    <t>UNITED STATES v. LOUISIANA et al.</t>
  </si>
  <si>
    <t>1959-088</t>
  </si>
  <si>
    <t>1960 U.S. LEXIS 1058</t>
  </si>
  <si>
    <t>UNITED STATES v. FLORIDA et al.</t>
  </si>
  <si>
    <t>1959-089</t>
  </si>
  <si>
    <t>1960 U.S. LEXIS 1863</t>
  </si>
  <si>
    <t>DE VEAU v. BRAISTED</t>
  </si>
  <si>
    <t>1959-090</t>
  </si>
  <si>
    <t>1960 U.S. LEXIS 2000</t>
  </si>
  <si>
    <t>FEDERAL TRADE COMMISSION v. HENRY BROCH &amp; CO.</t>
  </si>
  <si>
    <t>1959-091</t>
  </si>
  <si>
    <t>1960 U.S. LEXIS 1011</t>
  </si>
  <si>
    <t>KRESHIK et al. v. SAINT NICHOLAS CATHEDRAL OF THE RUSSIAN ORTHODOX CHURCH OF NORTH AMERICA</t>
  </si>
  <si>
    <t>1959-092</t>
  </si>
  <si>
    <t>1960 U.S. LEXIS 1012</t>
  </si>
  <si>
    <t>DOUGLAS v. GREEN, SUPERINTENDENT, MARION CORRECTIONAL INSTITUTION</t>
  </si>
  <si>
    <t>1959-093</t>
  </si>
  <si>
    <t>1960 U.S. LEXIS 1996</t>
  </si>
  <si>
    <t>UNITED STATES v. MANUFACTURERS NATIONAL BANK OF DETROIT, EXECUTOR</t>
  </si>
  <si>
    <t>1959-094</t>
  </si>
  <si>
    <t>1960 U.S. LEXIS 1893</t>
  </si>
  <si>
    <t>PENNSYLVANIA RAILROAD CO. v. UNITED STATES</t>
  </si>
  <si>
    <t>1959-095</t>
  </si>
  <si>
    <t>1960 U.S. LEXIS 959</t>
  </si>
  <si>
    <t>CLAY v. SUN INSURANCE OFFICE LIMITED</t>
  </si>
  <si>
    <t>1959-096</t>
  </si>
  <si>
    <t>1960 U.S. LEXIS 1878</t>
  </si>
  <si>
    <t>UNITED STATES v. GRAND RIVER DAM AUTHORITY</t>
  </si>
  <si>
    <t>1959-097</t>
  </si>
  <si>
    <t>1960 U.S. LEXIS 1997</t>
  </si>
  <si>
    <t>UNITED STATES v. BROSNAN et al.</t>
  </si>
  <si>
    <t>1959-098</t>
  </si>
  <si>
    <t>1960 U.S. LEXIS 1870</t>
  </si>
  <si>
    <t>TEXAS GAS TRANSMISSION CORP. et al. v. SHELL OIL CO.</t>
  </si>
  <si>
    <t>1959-099</t>
  </si>
  <si>
    <t>1960 U.S. LEXIS 2030</t>
  </si>
  <si>
    <t>COMMISSIONER OF INTERNAL REVENUE v. DUBERSTEIN ET UX.</t>
  </si>
  <si>
    <t>1959-101</t>
  </si>
  <si>
    <t>1960 U.S. LEXIS 1925</t>
  </si>
  <si>
    <t>UNITED STATES v. KAISER</t>
  </si>
  <si>
    <t>1959-102</t>
  </si>
  <si>
    <t>1960 U.S. LEXIS 1998</t>
  </si>
  <si>
    <t>HOFFMAN, U.S. DISTRICT JUDGE, v. BLASKI et al.</t>
  </si>
  <si>
    <t>1959-103</t>
  </si>
  <si>
    <t>1960 U.S. LEXIS 960</t>
  </si>
  <si>
    <t>PARR et al. v. UNITED STATES</t>
  </si>
  <si>
    <t>1959-104</t>
  </si>
  <si>
    <t>1960 U.S. LEXIS 961</t>
  </si>
  <si>
    <t>KIMM v. ROSENBERG, DISTRICT DIRECTOR, IMMIGRATION AND NATURALIZATION SERVICE</t>
  </si>
  <si>
    <t>1959-105</t>
  </si>
  <si>
    <t>1960 U.S. LEXIS 1862</t>
  </si>
  <si>
    <t>HANNAH et al. v. LARCHE et al.</t>
  </si>
  <si>
    <t>1959-106</t>
  </si>
  <si>
    <t>1960 U.S. LEXIS 1991</t>
  </si>
  <si>
    <t>AQUILINO et al., DOING BUSINESS AS HOME MAINTENANCE CO., et al. v. UNITED STATES et al.</t>
  </si>
  <si>
    <t>1959-107</t>
  </si>
  <si>
    <t>1960 U.S. LEXIS 1861</t>
  </si>
  <si>
    <t>UNITED STATES v. DURHAM LUMBER CO. et al.</t>
  </si>
  <si>
    <t>1959-108</t>
  </si>
  <si>
    <t>1960 U.S. LEXIS 1919</t>
  </si>
  <si>
    <t>BROTHERHOOD OF LOCOMOTIVE ENGINEERS et al. v. MISSOURI-KANSAS-TEXAS RAILROAD CO. et al.</t>
  </si>
  <si>
    <t>1959-109</t>
  </si>
  <si>
    <t>1960 U.S. LEXIS 1993</t>
  </si>
  <si>
    <t>FEDERAL TRADE COMMISSION v. ANHEUSER-BUSCH, INC.</t>
  </si>
  <si>
    <t>1959-110</t>
  </si>
  <si>
    <t>1960 U.S. LEXIS 916</t>
  </si>
  <si>
    <t>METLAKATLA INDIAN COMMUNITY, ANNETTE ISLAND RESERVE, v. EGAN, GOVERNOR OF ALASKA, et al.</t>
  </si>
  <si>
    <t>1959-111</t>
  </si>
  <si>
    <t>1960 U.S. LEXIS 1920</t>
  </si>
  <si>
    <t>UNITED STEELWORKERS OF AMERICA v. AMERICAN MANUFACTURING CO.</t>
  </si>
  <si>
    <t>1959-112</t>
  </si>
  <si>
    <t>1960 U.S. LEXIS 1921</t>
  </si>
  <si>
    <t>UNITED STEELWORKERS OF AMERICA v. WARRIOR &amp; GULF NAVIGATION CO.</t>
  </si>
  <si>
    <t>1959-113</t>
  </si>
  <si>
    <t>1960 U.S. LEXIS 1922</t>
  </si>
  <si>
    <t>UNITED STEELWORKERS OF AMERICA v. ENTERPRISE WHEEL &amp; CAR CORP.</t>
  </si>
  <si>
    <t>1959-114</t>
  </si>
  <si>
    <t>1960 U.S. LEXIS 917</t>
  </si>
  <si>
    <t>FLEMMING, SECRETARY OF HEALTH, EDUCATION, AND WELFARE, v. NESTOR</t>
  </si>
  <si>
    <t>1959-115</t>
  </si>
  <si>
    <t>1960 U.S. LEXIS 918</t>
  </si>
  <si>
    <t>MINER et al., JUDGES, U.S. DISTRICT COURT, v. ATLASS</t>
  </si>
  <si>
    <t>1959-116</t>
  </si>
  <si>
    <t>1960 U.S. LEXIS 1869</t>
  </si>
  <si>
    <t>SCHILLING v. ROGERS, ATTORNEY GENERAL</t>
  </si>
  <si>
    <t>1959-117</t>
  </si>
  <si>
    <t>1960 U.S. LEXIS 1877</t>
  </si>
  <si>
    <t>UNITED STATES v. AMERICAN-FOREIGN STEAMSHIP CORP. et al.</t>
  </si>
  <si>
    <t>1959-118</t>
  </si>
  <si>
    <t>1960 U.S. LEXIS 919</t>
  </si>
  <si>
    <t>HUDSON v. NORTH CAROLINA</t>
  </si>
  <si>
    <t>1959-119</t>
  </si>
  <si>
    <t>1960 U.S. LEXIS 1992</t>
  </si>
  <si>
    <t>CORY CORPORATION et al. v. SAUBER</t>
  </si>
  <si>
    <t>1959-120</t>
  </si>
  <si>
    <t>1960 U.S. LEXIS 1892</t>
  </si>
  <si>
    <t>1959-121</t>
  </si>
  <si>
    <t>1960 U.S. LEXIS 1876</t>
  </si>
  <si>
    <t>CONTINENTAL GRAIN CO. v. BARGE FBL-585 et al.</t>
  </si>
  <si>
    <t>1959-122</t>
  </si>
  <si>
    <t>1960 U.S. LEXIS 1860</t>
  </si>
  <si>
    <t>ARMSTRONG et al. v. UNITED STATES</t>
  </si>
  <si>
    <t>1959-123</t>
  </si>
  <si>
    <t>1960 U.S. LEXIS 763</t>
  </si>
  <si>
    <t>UNITED STATES v. DEGE ET VIR.</t>
  </si>
  <si>
    <t>1959-124</t>
  </si>
  <si>
    <t>1960 U.S. LEXIS 764</t>
  </si>
  <si>
    <t>1959-125</t>
  </si>
  <si>
    <t>1960 U.S. LEXIS 1987</t>
  </si>
  <si>
    <t>UNITED STATES v. CANNELTON SEWER PIPE CO.</t>
  </si>
  <si>
    <t>1959-126</t>
  </si>
  <si>
    <t>1960 U.S. LEXIS 2027</t>
  </si>
  <si>
    <t>MASSEY MOTORS, INC., v. UNITED STATES</t>
  </si>
  <si>
    <t>1959-127</t>
  </si>
  <si>
    <t>1960 U.S. LEXIS 1988</t>
  </si>
  <si>
    <t>HERTZ CORPORATION (SUCCESSOR TO J. FRANK CONNOR, INC.) v. UNITED STATES</t>
  </si>
  <si>
    <t>1959-128</t>
  </si>
  <si>
    <t>1960 U.S. LEXIS 1972</t>
  </si>
  <si>
    <t>COMMISSIONER OF INTERNAL REVENUE v. GILLETTE MOTOR TRANSPORT, INC.</t>
  </si>
  <si>
    <t>1959-129</t>
  </si>
  <si>
    <t>1960 U.S. LEXIS 1868</t>
  </si>
  <si>
    <t>SUNRAY MID-CONTINENT OIL CO. v. FEDERAL POWER COMMISSION</t>
  </si>
  <si>
    <t>1959-130</t>
  </si>
  <si>
    <t>1960 U.S. LEXIS 1885</t>
  </si>
  <si>
    <t>SUN OIL CO. v. FEDERAL POWER COMMISSION</t>
  </si>
  <si>
    <t>1959-131</t>
  </si>
  <si>
    <t>1960 U.S. LEXIS 765</t>
  </si>
  <si>
    <t>WOLFE et al. v. NORTH CAROLINA</t>
  </si>
  <si>
    <t>1959-132</t>
  </si>
  <si>
    <t>1960 U.S. LEXIS 1989</t>
  </si>
  <si>
    <t>ELKINS et al. v. UNITED STATES</t>
  </si>
  <si>
    <t>1959-133</t>
  </si>
  <si>
    <t>1960 U.S. LEXIS 766</t>
  </si>
  <si>
    <t>RIOS v. UNITED STATES</t>
  </si>
  <si>
    <t>1959-134</t>
  </si>
  <si>
    <t>1960 U.S. LEXIS 768</t>
  </si>
  <si>
    <t>MCCRARY v. INDIANA</t>
  </si>
  <si>
    <t>1959-135</t>
  </si>
  <si>
    <t>1960 U.S. LEXIS 767</t>
  </si>
  <si>
    <t>1959-136</t>
  </si>
  <si>
    <t>1960 U.S. LEXIS 1990</t>
  </si>
  <si>
    <t>LUCKENBACH STEAMSHIP CO., INC., v. UNITED STATES et al.</t>
  </si>
  <si>
    <t>1959-137</t>
  </si>
  <si>
    <t>1960 U.S. LEXIS 772</t>
  </si>
  <si>
    <t>EUZIERE v. UNITED STATES</t>
  </si>
  <si>
    <t>1959-138</t>
  </si>
  <si>
    <t>1960 U.S. LEXIS 773</t>
  </si>
  <si>
    <t>CAMARA v. UNITED STATES.</t>
  </si>
  <si>
    <t>1960-001</t>
  </si>
  <si>
    <t>1960 U.S. LEXIS 242</t>
  </si>
  <si>
    <t>UNITED STATES v. JOHN HANCOCK MUTUAL LIFE INSURANCE CO. et al.</t>
  </si>
  <si>
    <t>1960-002</t>
  </si>
  <si>
    <t>1960 U.S. LEXIS 243</t>
  </si>
  <si>
    <t>UNITED STATES v. HOUGHAM et al.</t>
  </si>
  <si>
    <t>1960-003</t>
  </si>
  <si>
    <t>1960 U.S. LEXIS 1873</t>
  </si>
  <si>
    <t>MICHALIC v. CLEVELAND TANKERS, INC.</t>
  </si>
  <si>
    <t>1960-004</t>
  </si>
  <si>
    <t>1960 U.S. LEXIS 312</t>
  </si>
  <si>
    <t>DAYTON RUBBER CO. v. CORDOVAN ASSOCIATES, INC.</t>
  </si>
  <si>
    <t>1960-005</t>
  </si>
  <si>
    <t>1960 U.S. LEXIS 189</t>
  </si>
  <si>
    <t>GOMILLION et al. v. LIGHTFOOT, MAYOR OF TUSKEGEE, et al.</t>
  </si>
  <si>
    <t>1960-006</t>
  </si>
  <si>
    <t>1960 U.S. LEXIS 190</t>
  </si>
  <si>
    <t>CHAUNT v. UNITED STATES</t>
  </si>
  <si>
    <t>1960-007</t>
  </si>
  <si>
    <t>1960 U.S. LEXIS 1980</t>
  </si>
  <si>
    <t>KNETSCH et ux. v. UNITED STATES</t>
  </si>
  <si>
    <t>1960-008</t>
  </si>
  <si>
    <t>1960 U.S. LEXIS 191</t>
  </si>
  <si>
    <t>MCPHAUL v. UNITED STATES</t>
  </si>
  <si>
    <t>1960-009</t>
  </si>
  <si>
    <t>1960 U.S. LEXIS 192</t>
  </si>
  <si>
    <t>1960-010</t>
  </si>
  <si>
    <t>1960 U.S. LEXIS 1978</t>
  </si>
  <si>
    <t>MEYER et al. v. UNITED STATES</t>
  </si>
  <si>
    <t>1960-011</t>
  </si>
  <si>
    <t>1960 U.S. LEXIS 1872</t>
  </si>
  <si>
    <t>WATERMAN STEAMSHIP CORP. v. DUGAN &amp; MCNAMARA, INC.</t>
  </si>
  <si>
    <t>1960-012</t>
  </si>
  <si>
    <t>1960 U.S. LEXIS 1866</t>
  </si>
  <si>
    <t>POLITES v. UNITED STATES</t>
  </si>
  <si>
    <t>1960-013</t>
  </si>
  <si>
    <t>1960 U.S. LEXIS 142</t>
  </si>
  <si>
    <t>NEW YORK, NEW HAVEN &amp; HARTFORD RAILROAD CO. v. HENAGAN</t>
  </si>
  <si>
    <t>1960-014</t>
  </si>
  <si>
    <t>1960 U.S. LEXIS 143</t>
  </si>
  <si>
    <t>THOMAS v. VIRGINIA</t>
  </si>
  <si>
    <t>1960-015</t>
  </si>
  <si>
    <t>1960 U.S. LEXIS 1858</t>
  </si>
  <si>
    <t>SMALL BUSINESS ADMINISTRATION v. MCCLELLAN, TRUSTEE</t>
  </si>
  <si>
    <t>1960-016</t>
  </si>
  <si>
    <t>1960 U.S. LEXIS 1889</t>
  </si>
  <si>
    <t>BOYNTON v. VIRGINIA</t>
  </si>
  <si>
    <t>1960-017</t>
  </si>
  <si>
    <t>1960 U.S. LEXIS 77</t>
  </si>
  <si>
    <t>SCOTT v. CALIFORNIA</t>
  </si>
  <si>
    <t>1960-018</t>
  </si>
  <si>
    <t>1960 U.S. LEXIS 85</t>
  </si>
  <si>
    <t>PEKAO TRADING CORP. v. BRAGALINI et al.</t>
  </si>
  <si>
    <t>1960-019</t>
  </si>
  <si>
    <t>1960 U.S. LEXIS 25</t>
  </si>
  <si>
    <t>SHELTON et al. v. TUCKER et al.</t>
  </si>
  <si>
    <t>1960-020</t>
  </si>
  <si>
    <t>1960 U.S. LEXIS 26</t>
  </si>
  <si>
    <t>BUSH et al. v. ORLEANS PARISH SCHOOL BOARD et al.</t>
  </si>
  <si>
    <t>1960-021</t>
  </si>
  <si>
    <t>1960 U.S. LEXIS 1062</t>
  </si>
  <si>
    <t>1960-022</t>
  </si>
  <si>
    <t>1960 U.S. LEXIS 2</t>
  </si>
  <si>
    <t>REINA v. UNITED STATES</t>
  </si>
  <si>
    <t>1960-023</t>
  </si>
  <si>
    <t>1961 U.S. LEXIS 1946</t>
  </si>
  <si>
    <t>UNITED STATES v. MISSISSIPPI VALLEY GENERATING CO.</t>
  </si>
  <si>
    <t>1960-024</t>
  </si>
  <si>
    <t>1961 U.S. LEXIS 1938</t>
  </si>
  <si>
    <t>NATIONAL LABOR RELATIONS BOARD v. RADIO AND TELEVISION BROADCAST ENGINEERS UNION, LOCAL 1212, INTERNATIONAL BROTHERHOOD OF ELECTRICAL WORKERS, AFL-CIO</t>
  </si>
  <si>
    <t>1960-025</t>
  </si>
  <si>
    <t>1961 U.S. LEXIS 2087</t>
  </si>
  <si>
    <t>CALLANAN v. UNITED STATES</t>
  </si>
  <si>
    <t>1960-026</t>
  </si>
  <si>
    <t>1961 U.S. LEXIS 2046</t>
  </si>
  <si>
    <t>LEWIS, TRUSTEE IN BANKRUPTCY, v. MANUFACTURERS NATIONAL BANK OF DETROIT</t>
  </si>
  <si>
    <t>1960-027</t>
  </si>
  <si>
    <t>1961 U.S. LEXIS 1865</t>
  </si>
  <si>
    <t>CARBO v. UNITED STATES</t>
  </si>
  <si>
    <t>1960-028</t>
  </si>
  <si>
    <t>1961 U.S. LEXIS 2044</t>
  </si>
  <si>
    <t>TRAVIS v. UNITED STATES</t>
  </si>
  <si>
    <t>1960-029</t>
  </si>
  <si>
    <t>1961 U.S. LEXIS 2045</t>
  </si>
  <si>
    <t>SYSTEM FEDERATION NO. 91, RAILWAY EMPLOYES' DEPARTMENT, AFL-CIO, et al. v. WRIGHT et al.</t>
  </si>
  <si>
    <t>1960-030</t>
  </si>
  <si>
    <t>1961 U.S. LEXIS 2133</t>
  </si>
  <si>
    <t>RADIANT BURNERS, INC., v. PEOPLES GAS LIGHT &amp; COKE CO. et al.</t>
  </si>
  <si>
    <t>1960-031</t>
  </si>
  <si>
    <t>1961 U.S. LEXIS 1832</t>
  </si>
  <si>
    <t>KIMBROUGH v. UNITED STATES</t>
  </si>
  <si>
    <t>1960-032</t>
  </si>
  <si>
    <t>1961 U.S. LEXIS 1937</t>
  </si>
  <si>
    <t>FEDERAL POWER COMMISSION v. TRANSCONTINENTAL GAS PIPE LINE CORP. et al.</t>
  </si>
  <si>
    <t>1960-033</t>
  </si>
  <si>
    <t>1961 U.S. LEXIS 2042</t>
  </si>
  <si>
    <t>TIMES FILM CORP. v. CITY OF CHICAGO et al.</t>
  </si>
  <si>
    <t>1960-034</t>
  </si>
  <si>
    <t>1961 U.S. LEXIS 1802</t>
  </si>
  <si>
    <t>CAMPBELL et al. v. UNITED STATES</t>
  </si>
  <si>
    <t>1960-035</t>
  </si>
  <si>
    <t>1961 U.S. LEXIS 1803</t>
  </si>
  <si>
    <t>MCNEAL v. CULVER, STATE PRISON CUSTODIAN</t>
  </si>
  <si>
    <t>1960-036</t>
  </si>
  <si>
    <t>1961 U.S. LEXIS 2043</t>
  </si>
  <si>
    <t>NATIONAL LABOR RELATIONS BOARD v. MATTISON MACHINE WORKS</t>
  </si>
  <si>
    <t>1960-037</t>
  </si>
  <si>
    <t>1961 U.S. LEXIS 2132</t>
  </si>
  <si>
    <t>1960-038</t>
  </si>
  <si>
    <t>1961 U.S. LEXIS 2128</t>
  </si>
  <si>
    <t>EASTERN RAILROAD PRESIDENTS CONFERENCE et al. v. NOERR MOTOR FREIGHT, INC., et al.</t>
  </si>
  <si>
    <t>1960-039</t>
  </si>
  <si>
    <t>1961 U.S. LEXIS 2037</t>
  </si>
  <si>
    <t>UNITED STATES v. FRUEHAUF et al.</t>
  </si>
  <si>
    <t>1960-040</t>
  </si>
  <si>
    <t>1961 U.S. LEXIS 1686</t>
  </si>
  <si>
    <t>MAYNARD v. DURHAM &amp; SOUTHERN RAILWAY CO.</t>
  </si>
  <si>
    <t>1960-041</t>
  </si>
  <si>
    <t>1961 U.S. LEXIS 1687</t>
  </si>
  <si>
    <t>MONROE et al. v. PAPE et al.</t>
  </si>
  <si>
    <t>1960-042</t>
  </si>
  <si>
    <t>1961 U.S. LEXIS 2129</t>
  </si>
  <si>
    <t>SCHNELL et al. v. PETER ECKRICH &amp; SONS, INC., et al.</t>
  </si>
  <si>
    <t>1960-043</t>
  </si>
  <si>
    <t>1961 U.S. LEXIS 1945</t>
  </si>
  <si>
    <t>1960-044</t>
  </si>
  <si>
    <t>1961 U.S. LEXIS 1688</t>
  </si>
  <si>
    <t>UNITED STATES v. LUCCHESE, ALIAS LUCKESE, ALIAS LUCASE, ALIAS ARRA, ALIAS LUCHESE</t>
  </si>
  <si>
    <t>1960-045</t>
  </si>
  <si>
    <t>1961 U.S. LEXIS 1689</t>
  </si>
  <si>
    <t>BULLOCK v. SOUTH CAROLINA</t>
  </si>
  <si>
    <t>1960-046</t>
  </si>
  <si>
    <t>1961 U.S. LEXIS 1690</t>
  </si>
  <si>
    <t>NOLAN, ADMINISTRATOR, et al. v. TRANSOCEAN AIR LINES</t>
  </si>
  <si>
    <t>1960-047</t>
  </si>
  <si>
    <t>1961 U.S. LEXIS 2126</t>
  </si>
  <si>
    <t>CLANCY et al. v. UNITED STATES</t>
  </si>
  <si>
    <t>1960-048</t>
  </si>
  <si>
    <t>1961 U.S. LEXIS 1959</t>
  </si>
  <si>
    <t>TAMPA ELECTRIC CO. v. NASHVILLE COAL CO. et al.</t>
  </si>
  <si>
    <t>1960-049</t>
  </si>
  <si>
    <t>1961 U.S. LEXIS 1944</t>
  </si>
  <si>
    <t>ARO MANUFACTURING CO., INC., et al. v. CONVERTIBLE TOP REPLACEMENT CO., INC.</t>
  </si>
  <si>
    <t>1960-050</t>
  </si>
  <si>
    <t>1961 U.S. LEXIS 1647</t>
  </si>
  <si>
    <t>WILSON v. SCHNETTLER et al.</t>
  </si>
  <si>
    <t>1960-051</t>
  </si>
  <si>
    <t>1961 U.S. LEXIS 1648</t>
  </si>
  <si>
    <t>WILKINSON v. UNITED STATES</t>
  </si>
  <si>
    <t>1960-052</t>
  </si>
  <si>
    <t>1961 U.S. LEXIS 1649</t>
  </si>
  <si>
    <t>BRADEN v. UNITED STATES</t>
  </si>
  <si>
    <t>1960-053</t>
  </si>
  <si>
    <t>1961 U.S. LEXIS 1646</t>
  </si>
  <si>
    <t>1960-054</t>
  </si>
  <si>
    <t>1961 U.S. LEXIS 1650</t>
  </si>
  <si>
    <t>PUGACH v. DOLLINGER, DISTRICT ATTORNEY OF BRONX COUNTY, et al.</t>
  </si>
  <si>
    <t>1960-055</t>
  </si>
  <si>
    <t>1961 U.S. LEXIS 1962</t>
  </si>
  <si>
    <t>MICHIGAN NATIONAL BANK et al. v. MICHIGAN et al.</t>
  </si>
  <si>
    <t>1960-056</t>
  </si>
  <si>
    <t>1961 U.S. LEXIS 1605</t>
  </si>
  <si>
    <t>SILVERMAN et al. v. UNITED STATES</t>
  </si>
  <si>
    <t>1960-057</t>
  </si>
  <si>
    <t>1961 U.S. LEXIS 1606</t>
  </si>
  <si>
    <t>EGAN v. CITY OF AURORA et al.</t>
  </si>
  <si>
    <t>1960-058</t>
  </si>
  <si>
    <t>1961 U.S. LEXIS 1961</t>
  </si>
  <si>
    <t>LAURENS FEDERAL SAVINGS &amp; LOAN ASSN. v. SOUTH CAROLINA TAX COMMISSION et al.</t>
  </si>
  <si>
    <t>1960-059</t>
  </si>
  <si>
    <t>1961 U.S. LEXIS 1493</t>
  </si>
  <si>
    <t>REYNOLDS v. COCHRAN, DIRECTOR OF DIVISION OF CORRECTIONS</t>
  </si>
  <si>
    <t>1960-060</t>
  </si>
  <si>
    <t>1961 U.S. LEXIS 1494</t>
  </si>
  <si>
    <t>ROGERS v. RICHMOND, WARDEN</t>
  </si>
  <si>
    <t>1960-061</t>
  </si>
  <si>
    <t>1961 U.S. LEXIS 1495</t>
  </si>
  <si>
    <t>MILANOVICH et ux. v. UNITED STATES</t>
  </si>
  <si>
    <t>1960-062</t>
  </si>
  <si>
    <t>1961 U.S. LEXIS 1444</t>
  </si>
  <si>
    <t>FERGUSON v. GEORGIA</t>
  </si>
  <si>
    <t>1960-063</t>
  </si>
  <si>
    <t>1961 U.S. LEXIS 1445</t>
  </si>
  <si>
    <t>NEWSOM v. SMYTH, SUPERINTENDENT, VIRGINIA STATE PENITENTIARY</t>
  </si>
  <si>
    <t>1960-064</t>
  </si>
  <si>
    <t>1961 U.S. LEXIS 1396</t>
  </si>
  <si>
    <t>CHAPMAN v. UNITED STATES</t>
  </si>
  <si>
    <t>1960-065</t>
  </si>
  <si>
    <t>1961 U.S. LEXIS 1958</t>
  </si>
  <si>
    <t>UNITED STATES v. VIRGINIA ELECTRIC &amp; POWER CO.</t>
  </si>
  <si>
    <t>1960-066</t>
  </si>
  <si>
    <t>1961 U.S. LEXIS 1397</t>
  </si>
  <si>
    <t>SALDANA v. UNITED STATES</t>
  </si>
  <si>
    <t>1960-067</t>
  </si>
  <si>
    <t>1961 U.S. LEXIS 2029</t>
  </si>
  <si>
    <t>LOCAL 60, UNITED BROTHERHOOD OF CARPENTERS AND JOINERS OF AMERICA, AFL-CIO, et al. v. NATIONAL LABOR RELATIONS BOARD</t>
  </si>
  <si>
    <t>1960-068</t>
  </si>
  <si>
    <t>1961 U.S. LEXIS 2030</t>
  </si>
  <si>
    <t>LOCAL 357, INTERNATIONAL BROTHERHOOD OF TEAMSTERS, CHAUFFEURS, WAREHOUSEMEN AND HELPERS OF AMERICA, v. NATIONAL LABOR RELATIONS BOARD</t>
  </si>
  <si>
    <t>1960-069</t>
  </si>
  <si>
    <t>1961 U.S. LEXIS 1936</t>
  </si>
  <si>
    <t>NATIONAL LABOR RELATIONS BOARD v. NEWS SYNDICATE CO., INC., et al.</t>
  </si>
  <si>
    <t>1960-070</t>
  </si>
  <si>
    <t>1961 U.S. LEXIS 2031</t>
  </si>
  <si>
    <t>INTERNATIONAL TYPOGRAPHICAL UNION, AFL-CIO, et al. v. NATIONAL LABOR RELATIONS BOARD</t>
  </si>
  <si>
    <t>1960-071</t>
  </si>
  <si>
    <t>1961 U.S. LEXIS 1296</t>
  </si>
  <si>
    <t>SMITH v. BENNETT, WARDEN</t>
  </si>
  <si>
    <t>1960-072</t>
  </si>
  <si>
    <t>1961 U.S. LEXIS 1297</t>
  </si>
  <si>
    <t>BURTON v. WILMINGTON PARKING AUTHORITY et al.</t>
  </si>
  <si>
    <t>1960-073</t>
  </si>
  <si>
    <t>1961 U.S. LEXIS 1955</t>
  </si>
  <si>
    <t>KOSSICK v. UNITED FRUIT CO.</t>
  </si>
  <si>
    <t>1960-074</t>
  </si>
  <si>
    <t>1961 U.S. LEXIS 1298</t>
  </si>
  <si>
    <t>MOSES LAKE HOMES, INC., et al. v. GRANT COUNTY</t>
  </si>
  <si>
    <t>1960-075</t>
  </si>
  <si>
    <t>1961 U.S. LEXIS 2121</t>
  </si>
  <si>
    <t>BULOVA WATCH CO., INC., v. UNITED STATES</t>
  </si>
  <si>
    <t>1960-076</t>
  </si>
  <si>
    <t>1961 U.S. LEXIS 1299</t>
  </si>
  <si>
    <t>COPPOLA v. UNITED STATES</t>
  </si>
  <si>
    <t>1960-077</t>
  </si>
  <si>
    <t>1961 U.S. LEXIS 1302</t>
  </si>
  <si>
    <t>VERRET et al. v. OIL TRANSPORT CO., INC., et al.</t>
  </si>
  <si>
    <t>1960-078</t>
  </si>
  <si>
    <t>1961 U.S. LEXIS 1266</t>
  </si>
  <si>
    <t>STEWART v. UNITED STATES</t>
  </si>
  <si>
    <t>1960-079</t>
  </si>
  <si>
    <t>1961 U.S. LEXIS 2026</t>
  </si>
  <si>
    <t>GOLDBERG, SECRETARY OF LABOR, v. WHITAKER HOUSE COOPERATIVE, INC., et al.</t>
  </si>
  <si>
    <t>1960-080</t>
  </si>
  <si>
    <t>1961 U.S. LEXIS 1267</t>
  </si>
  <si>
    <t>1960-081</t>
  </si>
  <si>
    <t>1961 U.S. LEXIS 1268</t>
  </si>
  <si>
    <t>In re ANASTAPLO</t>
  </si>
  <si>
    <t>1960-082</t>
  </si>
  <si>
    <t>1961 U.S. LEXIS 1960</t>
  </si>
  <si>
    <t>COHEN v. HURLEY</t>
  </si>
  <si>
    <t>1960-083</t>
  </si>
  <si>
    <t>1961 U.S. LEXIS 2027</t>
  </si>
  <si>
    <t>SMITH v. BUTLER et al., TRUSTEES</t>
  </si>
  <si>
    <t>1960-084</t>
  </si>
  <si>
    <t>1961 U.S. LEXIS 1940</t>
  </si>
  <si>
    <t>BROTHERHOOD OF MAINTENANCE OF WAY EMPLOYES et al. v. UNITED STATES et al.</t>
  </si>
  <si>
    <t>1960-085</t>
  </si>
  <si>
    <t>1961 U.S. LEXIS 1232</t>
  </si>
  <si>
    <t>KOLOVRAT et al. v. OREGON</t>
  </si>
  <si>
    <t>1960-086</t>
  </si>
  <si>
    <t>1961 U.S. LEXIS 1954</t>
  </si>
  <si>
    <t>ALASKA v. ARCTIC MAID et al.</t>
  </si>
  <si>
    <t>1960-087</t>
  </si>
  <si>
    <t>1961 U.S. LEXIS 1233</t>
  </si>
  <si>
    <t>ATCHLEY v. CALIFORNIA.</t>
  </si>
  <si>
    <t>1960-088</t>
  </si>
  <si>
    <t>1961 U.S. LEXIS 1234</t>
  </si>
  <si>
    <t>ANDERSON v. ALABAMA.</t>
  </si>
  <si>
    <t>1960-089</t>
  </si>
  <si>
    <t>1961 U.S. LEXIS 2117</t>
  </si>
  <si>
    <t>BINKS MANUFACTURING CO. v. RANSBURG ELECTRO-COATING CORP.</t>
  </si>
  <si>
    <t>1960-090</t>
  </si>
  <si>
    <t>1961 U.S. LEXIS 2014</t>
  </si>
  <si>
    <t>JAMES v. UNITED STATES</t>
  </si>
  <si>
    <t>1960-091</t>
  </si>
  <si>
    <t>1961 U.S. LEXIS 1158</t>
  </si>
  <si>
    <t>SLAGLE et al. v. OHIO</t>
  </si>
  <si>
    <t>1960-092</t>
  </si>
  <si>
    <t>1961 U.S. LEXIS 1972</t>
  </si>
  <si>
    <t>H. K. PORTER CO., INC., et al. v. CENTRAL VERMONT RAILWAY, INC., et al.</t>
  </si>
  <si>
    <t>1960-093</t>
  </si>
  <si>
    <t>1961 U.S. LEXIS 2115</t>
  </si>
  <si>
    <t>ELI LILLY &amp; CO. v. SAV-ON-DRUGS, INC., et al.</t>
  </si>
  <si>
    <t>1960-094</t>
  </si>
  <si>
    <t>1961 U.S. LEXIS 2012</t>
  </si>
  <si>
    <t>LOUISIANA ex rel. GREMILLION, ATTORNEY GENERAL, et al. v. NATIONAL ASSOCIATION FOR THE ADVANCEMENT OF COLORED PEOPLE et al.</t>
  </si>
  <si>
    <t>1960-095</t>
  </si>
  <si>
    <t>1961 U.S. LEXIS 2113</t>
  </si>
  <si>
    <t>COMMISSIONER OF INTERNAL REVENUE v. LESTER</t>
  </si>
  <si>
    <t>1960-096</t>
  </si>
  <si>
    <t>1961 U.S. LEXIS 1115</t>
  </si>
  <si>
    <t>MONTANA v. KENNEDY, ATTORNEY GENERAL</t>
  </si>
  <si>
    <t>1960-097</t>
  </si>
  <si>
    <t>1961 U.S. LEXIS 2146</t>
  </si>
  <si>
    <t>1960-098</t>
  </si>
  <si>
    <t>1961 U.S. LEXIS 2114</t>
  </si>
  <si>
    <t>UNITED STATES v. CONSOLIDATED EDISON CO. OF NEW YORK, INC.</t>
  </si>
  <si>
    <t>1960-099</t>
  </si>
  <si>
    <t>1961 U.S. LEXIS 1943</t>
  </si>
  <si>
    <t>BELL et al. v. UNITED STATES</t>
  </si>
  <si>
    <t>1960-100</t>
  </si>
  <si>
    <t>1961 U.S. LEXIS 1116</t>
  </si>
  <si>
    <t>BALDONADO v. CALIFORNIA</t>
  </si>
  <si>
    <t>1960-101</t>
  </si>
  <si>
    <t>1961 U.S. LEXIS 1117</t>
  </si>
  <si>
    <t>BUSHNELL v. ELLIS, CORRECTIONS DIRECTOR</t>
  </si>
  <si>
    <t>1960-102</t>
  </si>
  <si>
    <t>1961 U.S. LEXIS 2008</t>
  </si>
  <si>
    <t>MCGOWAN et al. v. MARYLAND</t>
  </si>
  <si>
    <t>1960-103</t>
  </si>
  <si>
    <t>1961 U.S. LEXIS 1060</t>
  </si>
  <si>
    <t>GALLAGHER, CHIEF OF POLICE OF SPRINGFIELD, MASSACHUSETTS, et al. v. CROWN KOSHER SUPER MARKET OF MASSACHUSETTS, INC., et al.</t>
  </si>
  <si>
    <t>1960-104</t>
  </si>
  <si>
    <t>1961 U.S. LEXIS 1058</t>
  </si>
  <si>
    <t>TWO GUYS FROM HARRISON-ALLENTOWN, INC., v. MCGINLEY, DISTRICT ATTORNEY, LEHIGH COUNTY, PENNSYLVANIA, et al.</t>
  </si>
  <si>
    <t>1960-105</t>
  </si>
  <si>
    <t>1961 U.S. LEXIS 1059</t>
  </si>
  <si>
    <t>BRAUNFELD et al. v. BROWN, COMMISSIONER OF POLICE OF PHILADELPHIA, et al.</t>
  </si>
  <si>
    <t>1960-106</t>
  </si>
  <si>
    <t>1961 U.S. LEXIS 1942</t>
  </si>
  <si>
    <t>UNITED STATES, TRUSTEE, v. OREGON</t>
  </si>
  <si>
    <t>1960-107</t>
  </si>
  <si>
    <t>1961 U.S. LEXIS 1957</t>
  </si>
  <si>
    <t>PAN AMERICAN PETROLEUM CORP. v. SUPERIOR COURT OF DELAWARE FOR NEW CASTLE COUNTY et al.</t>
  </si>
  <si>
    <t>1960-108</t>
  </si>
  <si>
    <t>1961 U.S. LEXIS 2009</t>
  </si>
  <si>
    <t>LOCAL 761, INTERNATIONAL UNION OF ELECTRICAL, RADIO &amp; MACHINE WORKERS, AFLCIO v. NATIONAL LABOR RELATIONS BOARD et al.</t>
  </si>
  <si>
    <t>1960-109</t>
  </si>
  <si>
    <t>1961 U.S. LEXIS 2112</t>
  </si>
  <si>
    <t>SAM FOX PUBLISHING CO., INC., et al. v. UNITED STATES et al.</t>
  </si>
  <si>
    <t>1960-110</t>
  </si>
  <si>
    <t>1961 U.S. LEXIS 1061</t>
  </si>
  <si>
    <t>UNITED STATES v. NEUSTADT ET UX.</t>
  </si>
  <si>
    <t>1960-111</t>
  </si>
  <si>
    <t>1961 U.S. LEXIS 1934</t>
  </si>
  <si>
    <t>1960-112</t>
  </si>
  <si>
    <t>1961 U.S. LEXIS 1023</t>
  </si>
  <si>
    <t>IRVIN v. DOWD, WARDEN</t>
  </si>
  <si>
    <t>1960-113</t>
  </si>
  <si>
    <t>1961 U.S. LEXIS 2005</t>
  </si>
  <si>
    <t>INTERNATIONAL LADIES' GARMENT WORKERS' UNION, AFL-CIO, v. NATIONAL LABOR RELATIONS BOARD et al.</t>
  </si>
  <si>
    <t>1960-114</t>
  </si>
  <si>
    <t>1961 U.S. LEXIS 1971</t>
  </si>
  <si>
    <t>CHICAGO, MILWAUKEE, ST. PAUL &amp; PACIFIC RAILROAD CO. v. UNITED STATES et al.</t>
  </si>
  <si>
    <t>1960-115</t>
  </si>
  <si>
    <t>1961 U.S. LEXIS 2003</t>
  </si>
  <si>
    <t>SCALES v. UNITED STATES</t>
  </si>
  <si>
    <t>1960-116</t>
  </si>
  <si>
    <t>1961 U.S. LEXIS 2004</t>
  </si>
  <si>
    <t>NOTO v. UNITED STATES</t>
  </si>
  <si>
    <t>1960-117</t>
  </si>
  <si>
    <t>1961 U.S. LEXIS 1062</t>
  </si>
  <si>
    <t>LURK v. UNITED STATES</t>
  </si>
  <si>
    <t>1960-118</t>
  </si>
  <si>
    <t>1961 U.S. LEXIS 1024</t>
  </si>
  <si>
    <t>PAYNE v. MADIGAN, WARDEN</t>
  </si>
  <si>
    <t>1960-119</t>
  </si>
  <si>
    <t>1961 U.S. LEXIS 2149</t>
  </si>
  <si>
    <t>JARECKI, FORMER COLLECTOR OF INTERNAL REVENUE, et al. v. G. D. SEARLE &amp; CO.</t>
  </si>
  <si>
    <t>1960-120</t>
  </si>
  <si>
    <t>1961 U.S. LEXIS 1976</t>
  </si>
  <si>
    <t>CIVIL AERONAUTICS BOARD v. DELTA AIR LINES, INC.</t>
  </si>
  <si>
    <t>1960-121</t>
  </si>
  <si>
    <t>1961 U.S. LEXIS 968</t>
  </si>
  <si>
    <t>HORTON v. LIBERTY MUTUAL INSURANCE CO.</t>
  </si>
  <si>
    <t>1960-122</t>
  </si>
  <si>
    <t>1961 U.S. LEXIS 969</t>
  </si>
  <si>
    <t>GORI v. UNITED STATES</t>
  </si>
  <si>
    <t>1960-123</t>
  </si>
  <si>
    <t>1961 U.S. LEXIS 970</t>
  </si>
  <si>
    <t>UNITED STATES v. SHIMER</t>
  </si>
  <si>
    <t>1960-124</t>
  </si>
  <si>
    <t>1961 U.S. LEXIS 971</t>
  </si>
  <si>
    <t>COMMUNIST PARTY, U. S. A., et al. v. CATHERWOOD, INDUSTRIAL COMMISSIONER</t>
  </si>
  <si>
    <t>1960-125</t>
  </si>
  <si>
    <t>1961 U.S. LEXIS 1933</t>
  </si>
  <si>
    <t>POWER REACTOR DEVELOPMENT CO. v. INTERNATIONAL UNION OF ELECTRICAL, RADIO AND MACHINE WORKERS, AFL-CIO, et al.</t>
  </si>
  <si>
    <t>1960-126</t>
  </si>
  <si>
    <t>1961 U.S. LEXIS 2110</t>
  </si>
  <si>
    <t>LOTT et al. v. UNITED STATES</t>
  </si>
  <si>
    <t>1960-127</t>
  </si>
  <si>
    <t>1961 U.S. LEXIS 972</t>
  </si>
  <si>
    <t>RECK v. PATE, WARDEN</t>
  </si>
  <si>
    <t>1960-128</t>
  </si>
  <si>
    <t>1961 U.S. LEXIS 1999</t>
  </si>
  <si>
    <t>DEUTCH v. UNITED STATES</t>
  </si>
  <si>
    <t>1960-129</t>
  </si>
  <si>
    <t>1961 U.S. LEXIS 809</t>
  </si>
  <si>
    <t>TORCASO v. WATKINS, CLERK</t>
  </si>
  <si>
    <t>1960-130</t>
  </si>
  <si>
    <t>1961 U.S. LEXIS 1953</t>
  </si>
  <si>
    <t>POE et al. v. ULLMAN, STATE'S ATTORNEY</t>
  </si>
  <si>
    <t>1960-131</t>
  </si>
  <si>
    <t>1961 U.S. LEXIS 810</t>
  </si>
  <si>
    <t>PIEMONTE v. UNITED STATES</t>
  </si>
  <si>
    <t>1960-132</t>
  </si>
  <si>
    <t>1961 U.S. LEXIS 811</t>
  </si>
  <si>
    <t>CULOMBE v. CONNECTICUT</t>
  </si>
  <si>
    <t>1960-133</t>
  </si>
  <si>
    <t>1961 U.S. LEXIS 812</t>
  </si>
  <si>
    <t>MAPP v. OHIO</t>
  </si>
  <si>
    <t>1960-134</t>
  </si>
  <si>
    <t>1961 U.S. LEXIS 2105</t>
  </si>
  <si>
    <t>AMERICAN AUTOMOBILE ASSOCIATION v. UNITED STATES</t>
  </si>
  <si>
    <t>1960-135</t>
  </si>
  <si>
    <t>1961 U.S. LEXIS 813</t>
  </si>
  <si>
    <t>MARCUS et al. v. SEARCH WARRANT OF PROPERTY AT 104 EAST TENTH STREET, KANSAS CITY, MISSOURI, et al.</t>
  </si>
  <si>
    <t>1960-136</t>
  </si>
  <si>
    <t>1961 U.S. LEXIS 1997</t>
  </si>
  <si>
    <t>INTERNATIONAL ASSOCIATION OF MACHINISTS et al. v. STREET et al.</t>
  </si>
  <si>
    <t>1960-137</t>
  </si>
  <si>
    <t>1961 U.S. LEXIS 1998</t>
  </si>
  <si>
    <t>LATHROP v. DONOHUE</t>
  </si>
  <si>
    <t>1960-138</t>
  </si>
  <si>
    <t>1961 U.S. LEXIS 814</t>
  </si>
  <si>
    <t>CAFETERIA &amp; RESTAURANT WORKERS UNION, LOCAL 473, AFL-CIO, et al. v. MCELROY et al.</t>
  </si>
  <si>
    <t>1960-139</t>
  </si>
  <si>
    <t>1961 U.S. LEXIS 973</t>
  </si>
  <si>
    <t>CONNER v. SIMLER</t>
  </si>
  <si>
    <t>1961-001</t>
  </si>
  <si>
    <t>1961 U.S. LEXIS 1950</t>
  </si>
  <si>
    <t>ROPER v. UNITED STATES et al.</t>
  </si>
  <si>
    <t>1961-002</t>
  </si>
  <si>
    <t>1961 U.S. LEXIS 194</t>
  </si>
  <si>
    <t>MARTIN v. WALTON, PROBATE JUDGE OF JOHNSON COUNTY, KANSAS</t>
  </si>
  <si>
    <t>1961-003</t>
  </si>
  <si>
    <t>1961 U.S. LEXIS 1949</t>
  </si>
  <si>
    <t>STILL v. NORFOLK &amp; WESTERN RAILWAY CO.</t>
  </si>
  <si>
    <t>1961-004</t>
  </si>
  <si>
    <t>1961 U.S. LEXIS 167</t>
  </si>
  <si>
    <t>HAMILTON v. ALABAMA</t>
  </si>
  <si>
    <t>1961-005</t>
  </si>
  <si>
    <t>1961 U.S. LEXIS 136</t>
  </si>
  <si>
    <t>HOYT v. FLORIDA</t>
  </si>
  <si>
    <t>1961-006</t>
  </si>
  <si>
    <t>1961 U.S. LEXIS 60</t>
  </si>
  <si>
    <t>WESTERN UNION TELEGRAPH CO. v. PENNSYLVANIA</t>
  </si>
  <si>
    <t>1961-007</t>
  </si>
  <si>
    <t>1961 U.S. LEXIS 1948</t>
  </si>
  <si>
    <t>INTERSTATE COMMERCE COMMISSION v. J-T TRANSPORT CO., INC., et al.</t>
  </si>
  <si>
    <t>1961-008</t>
  </si>
  <si>
    <t>1961 U.S. LEXIS 61</t>
  </si>
  <si>
    <t>HODGES v. UNITED STATES</t>
  </si>
  <si>
    <t>1961-009</t>
  </si>
  <si>
    <t>1961 U.S. LEXIS 1956</t>
  </si>
  <si>
    <t>FEDERAL LAND BANK OF WICHITA v. BOARD OF COUNTY COMMISSIONERS OF KIOWA COUNTY, KANSAS, et al.</t>
  </si>
  <si>
    <t>1961-010</t>
  </si>
  <si>
    <t>1961 U.S. LEXIS 28</t>
  </si>
  <si>
    <t>GARNER et al. v. LOUISIANA</t>
  </si>
  <si>
    <t>1961-011</t>
  </si>
  <si>
    <t>1961 U.S. LEXIS 2091</t>
  </si>
  <si>
    <t>ST. REGIS PAPER CO. v. UNITED STATES</t>
  </si>
  <si>
    <t>1961-012</t>
  </si>
  <si>
    <t>1961 U.S. LEXIS 1931</t>
  </si>
  <si>
    <t>KILLIAN v. UNITED STATES</t>
  </si>
  <si>
    <t>1961-013</t>
  </si>
  <si>
    <t>1961 U.S. LEXIS 29</t>
  </si>
  <si>
    <t>CRAMP v. BOARD OF PUBLIC INSTRUCTION OF ORANGE COUNTY</t>
  </si>
  <si>
    <t>1961-014</t>
  </si>
  <si>
    <t>1961 U.S. LEXIS 2088</t>
  </si>
  <si>
    <t>UNITED STATES v. UNION CENTRAL LIFE INSURANCE CO.</t>
  </si>
  <si>
    <t>1961-015</t>
  </si>
  <si>
    <t>1961 U.S. LEXIS 1977</t>
  </si>
  <si>
    <t>CAMPBELL, COMMISSIONER OF AGRICULTURE OF GEORGIA, et al. v. HUSSEY et al.</t>
  </si>
  <si>
    <t>1961-016</t>
  </si>
  <si>
    <t>1961 U.S. LEXIS 1930</t>
  </si>
  <si>
    <t>NATIONAL LABOR RELATIONS BOARD v. OCHOA FERTILIZER CORP. et al.</t>
  </si>
  <si>
    <t>1961-017</t>
  </si>
  <si>
    <t>1961 U.S. LEXIS 1963</t>
  </si>
  <si>
    <t>A. L. MECHLING BARGE LINES, INC., et al. v. UNITED STATES et al.</t>
  </si>
  <si>
    <t>1961-018</t>
  </si>
  <si>
    <t>1961 U.S. LEXIS 1</t>
  </si>
  <si>
    <t>TURNBOW et ux. v. COMMISSIONER OF INTERNAL REVENUE</t>
  </si>
  <si>
    <t>1961-019</t>
  </si>
  <si>
    <t>1961 U.S. LEXIS 4</t>
  </si>
  <si>
    <t>BAILEY et al. v. PATTERSON et al.</t>
  </si>
  <si>
    <t>1961-020</t>
  </si>
  <si>
    <t>1961 U.S. LEXIS 2</t>
  </si>
  <si>
    <t>VENUS v. UNITED STATES.</t>
  </si>
  <si>
    <t>1961-021</t>
  </si>
  <si>
    <t>1962 U.S. LEXIS 2318</t>
  </si>
  <si>
    <t>SEYMOUR v. SUPERINTENDENT OF WASHINGTON STATE PENITENTIARY</t>
  </si>
  <si>
    <t>1961-022</t>
  </si>
  <si>
    <t>1962 U.S. LEXIS 2319</t>
  </si>
  <si>
    <t>1961-023</t>
  </si>
  <si>
    <t>1962 U.S. LEXIS 2145</t>
  </si>
  <si>
    <t>UNITED STATES et al. v. DRUM et al.</t>
  </si>
  <si>
    <t>1961-024</t>
  </si>
  <si>
    <t>1962 U.S. LEXIS 2230</t>
  </si>
  <si>
    <t>NATIONAL LABOR RELATIONS BOARD v. BRANDMAN IRON CO.</t>
  </si>
  <si>
    <t>1961-025</t>
  </si>
  <si>
    <t>1962 U.S. LEXIS 2231</t>
  </si>
  <si>
    <t>NATIONAL LABOR RELATIONS BOARD v. LAS VEGAS SAND &amp; GRAVEL CORP.</t>
  </si>
  <si>
    <t>1961-026</t>
  </si>
  <si>
    <t>1962 U.S. LEXIS 2232</t>
  </si>
  <si>
    <t>NATIONAL LABOR RELATIONS BOARD v. LOCAL 476, UNITED ASSOCIATION OF JOURNEYMEN OF THE PLUMBING AND PIPEFITTING INDUSTRY, AFL-CIO, et al.</t>
  </si>
  <si>
    <t>1961-027</t>
  </si>
  <si>
    <t>1962 U.S. LEXIS 2166</t>
  </si>
  <si>
    <t>BLAU v. LEHMAN et al.</t>
  </si>
  <si>
    <t>1961-028</t>
  </si>
  <si>
    <t>1962 U.S. LEXIS 1966</t>
  </si>
  <si>
    <t>HILL v. UNITED STATES</t>
  </si>
  <si>
    <t>1961-029</t>
  </si>
  <si>
    <t>1962 U.S. LEXIS 1967</t>
  </si>
  <si>
    <t>1961-030</t>
  </si>
  <si>
    <t>1962 U.S. LEXIS 1968</t>
  </si>
  <si>
    <t>MITCHELL v. UNITED STATES</t>
  </si>
  <si>
    <t>1961-031</t>
  </si>
  <si>
    <t>1962 U.S. LEXIS 1769</t>
  </si>
  <si>
    <t>CHEWNING v. CUNNINGHAM, PENITENTIARY SUPERINTENDENT</t>
  </si>
  <si>
    <t>1961-032</t>
  </si>
  <si>
    <t>1962 U.S. LEXIS 1770</t>
  </si>
  <si>
    <t>OYLER v. BOLES, WARDEN</t>
  </si>
  <si>
    <t>1961-033</t>
  </si>
  <si>
    <t>1962 U.S. LEXIS 2315</t>
  </si>
  <si>
    <t>POLLER v. COLUMBIA BROADCASTING SYSTEM, INC., et al.</t>
  </si>
  <si>
    <t>1961-034</t>
  </si>
  <si>
    <t>1962 U.S. LEXIS 1771</t>
  </si>
  <si>
    <t>MACHIBRODA v. UNITED STATES</t>
  </si>
  <si>
    <t>1961-036</t>
  </si>
  <si>
    <t>1962 U.S. LEXIS 2144</t>
  </si>
  <si>
    <t>CHARLES DOWD BOX CO., INC., v. COURTNEY et al.</t>
  </si>
  <si>
    <t>1961-037</t>
  </si>
  <si>
    <t>1962 U.S. LEXIS 2172</t>
  </si>
  <si>
    <t>RICHARDS et al. v. UNITED STATES et al.</t>
  </si>
  <si>
    <t>1961-038</t>
  </si>
  <si>
    <t>1962 U.S. LEXIS 2228</t>
  </si>
  <si>
    <t>RETAIL CLERKS INTERNATIONAL ASSOCIATION, LOCAL UNIONS NOS. 128 AND 633, v. LION DRY GOODS, INC., et al.</t>
  </si>
  <si>
    <t>1961-039</t>
  </si>
  <si>
    <t>1962 U.S. LEXIS 2162</t>
  </si>
  <si>
    <t>1961-040</t>
  </si>
  <si>
    <t>1962 U.S. LEXIS 2225</t>
  </si>
  <si>
    <t>SIMONSON, TRUSTEE IN BANKRUPTCY, et al. v. GRANQUIST, DISTRICT DIRECTOR OF INTERNAL REVENUE, et al.</t>
  </si>
  <si>
    <t>1961-041</t>
  </si>
  <si>
    <t>1962 U.S. LEXIS 1685</t>
  </si>
  <si>
    <t>METLAKATLA INDIAN COMMUNITY, ANNETTE ISLANDS RESERVE, v. EGAN, GOVERNOR OF ALASKA, et al.</t>
  </si>
  <si>
    <t>1961-042</t>
  </si>
  <si>
    <t>1962 U.S. LEXIS 1686</t>
  </si>
  <si>
    <t>ORGANIZED VILLAGE OF KAKE et al. v. EGAN, GOVERNOR OF ALASKA</t>
  </si>
  <si>
    <t>1961-043</t>
  </si>
  <si>
    <t>1962 U.S. LEXIS 2149</t>
  </si>
  <si>
    <t>GRIGGS v. ALLEGHENY COUNTY</t>
  </si>
  <si>
    <t>1961-044</t>
  </si>
  <si>
    <t>1962 U.S. LEXIS 2226</t>
  </si>
  <si>
    <t>LOCAL 174, TEAMSTERS, CHAUFFEURS, WAREHOUSEMEN &amp; HELPERS OF AMERICA, v. LUCAS FLOUR CO.</t>
  </si>
  <si>
    <t>1961-045</t>
  </si>
  <si>
    <t>1962 U.S. LEXIS 2334</t>
  </si>
  <si>
    <t>PUBLIC AFFAIRS ASSOCIATES, INC., TRADING AS PUBLIC AFFAIRS PRESS, v. RICKOVER</t>
  </si>
  <si>
    <t>1961-046</t>
  </si>
  <si>
    <t>1962 U.S. LEXIS 2331</t>
  </si>
  <si>
    <t>DIBELLA v. UNITED STATES</t>
  </si>
  <si>
    <t>1961-047</t>
  </si>
  <si>
    <t>1962 U.S. LEXIS 1599</t>
  </si>
  <si>
    <t>UNITED GAS PIPE LINE CO. v. IDEAL CEMENT CO. et al.</t>
  </si>
  <si>
    <t>1961-048</t>
  </si>
  <si>
    <t>1962 U.S. LEXIS 1600</t>
  </si>
  <si>
    <t>FONG FOO et al. v. UNITED STATES</t>
  </si>
  <si>
    <t>1961-049</t>
  </si>
  <si>
    <t>1962 U.S. LEXIS 1601</t>
  </si>
  <si>
    <t>BENZ v. NEW YORK STATE THRUWAY AUTHORITY</t>
  </si>
  <si>
    <t>1961-050</t>
  </si>
  <si>
    <t>1962 U.S. LEXIS 2220</t>
  </si>
  <si>
    <t>KESLER v. DEPARTMENT OF PUBLIC SAFETY OF UTAH</t>
  </si>
  <si>
    <t>1961-051</t>
  </si>
  <si>
    <t>1962 U.S. LEXIS 1567</t>
  </si>
  <si>
    <t>BAKER et al. v. CARR et al.</t>
  </si>
  <si>
    <t>1961-052</t>
  </si>
  <si>
    <t>1962 U.S. LEXIS 1568</t>
  </si>
  <si>
    <t>TURNER v. CITY OF MEMPHIS et al.</t>
  </si>
  <si>
    <t>1961-053</t>
  </si>
  <si>
    <t>1962 U.S. LEXIS 2157</t>
  </si>
  <si>
    <t>ATLANTIC &amp; GULF STEVEDORES, INC., v. ELLERMAN LINES, LTD., et al.</t>
  </si>
  <si>
    <t>1961-054</t>
  </si>
  <si>
    <t>1962 U.S. LEXIS 1515</t>
  </si>
  <si>
    <t>RUSK, SECRETARY OF STATE v. CORT</t>
  </si>
  <si>
    <t>1961-055</t>
  </si>
  <si>
    <t>1962 U.S. LEXIS 2215</t>
  </si>
  <si>
    <t>NATIONAL LABOR RELATIONS BOARD v. WALTON MANUFACTURING CO. et al.</t>
  </si>
  <si>
    <t>1961-056</t>
  </si>
  <si>
    <t>1962 U.S. LEXIS 1516</t>
  </si>
  <si>
    <t>In re ZIPKIN.</t>
  </si>
  <si>
    <t>1961-057</t>
  </si>
  <si>
    <t>1962 U.S. LEXIS 1388</t>
  </si>
  <si>
    <t>SCHOLLE v. HARE, SECRETARY OF STATE OF MICHIGAN, et al.</t>
  </si>
  <si>
    <t>1961-058</t>
  </si>
  <si>
    <t>1962 U.S. LEXIS 1356</t>
  </si>
  <si>
    <t>COPPEDGE v. UNITED STATES</t>
  </si>
  <si>
    <t>1961-059</t>
  </si>
  <si>
    <t>1962 U.S. LEXIS 2306</t>
  </si>
  <si>
    <t>GOLDLAWR, INC., v. HEIMAN et al.</t>
  </si>
  <si>
    <t>1961-060</t>
  </si>
  <si>
    <t>1962 U.S. LEXIS 2307</t>
  </si>
  <si>
    <t>DAIRY QUEEN, INC., v. WOOD, U.S. DISTRICT JUDGE, et al.</t>
  </si>
  <si>
    <t>1961-061</t>
  </si>
  <si>
    <t>1962 U.S. LEXIS 2161</t>
  </si>
  <si>
    <t>CALIFORNIA v. FEDERAL POWER COMMISSION et al.</t>
  </si>
  <si>
    <t>1961-062</t>
  </si>
  <si>
    <t>1962 U.S. LEXIS 2305</t>
  </si>
  <si>
    <t>COMMISSIONER OF INTERNAL REVENUE v. BILDER, EXECUTRIX</t>
  </si>
  <si>
    <t>1961-063</t>
  </si>
  <si>
    <t>1962 U.S. LEXIS 1357</t>
  </si>
  <si>
    <t>CARNLEY v. COCHRAN, CORRECTIONS DIRECTOR</t>
  </si>
  <si>
    <t>1961-064</t>
  </si>
  <si>
    <t>1962 U.S. LEXIS 2142</t>
  </si>
  <si>
    <t>VAUGHAN v. ATKINSON et al.</t>
  </si>
  <si>
    <t>1961-065</t>
  </si>
  <si>
    <t>1962 U.S. LEXIS 2210</t>
  </si>
  <si>
    <t>BECK v. WASHINGTON</t>
  </si>
  <si>
    <t>1961-066</t>
  </si>
  <si>
    <t>1962 U.S. LEXIS 1269</t>
  </si>
  <si>
    <t>GOLDBLATT et al. v. TOWN OF HEMPSTEAD</t>
  </si>
  <si>
    <t>1961-067</t>
  </si>
  <si>
    <t>1962 U.S. LEXIS 2211</t>
  </si>
  <si>
    <t>HUTCHESON v. UNITED STATES</t>
  </si>
  <si>
    <t>1961-068</t>
  </si>
  <si>
    <t>1962 U.S. LEXIS 2148</t>
  </si>
  <si>
    <t>MALONE v. BOWDOIN et al.</t>
  </si>
  <si>
    <t>1961-069</t>
  </si>
  <si>
    <t>1962 U.S. LEXIS 2303</t>
  </si>
  <si>
    <t>UNITED STATES v. DIEBOLD, INCORPORATED</t>
  </si>
  <si>
    <t>1961-070</t>
  </si>
  <si>
    <t>1962 U.S. LEXIS 1270</t>
  </si>
  <si>
    <t>MATTOX v. SACKS, WARDEN</t>
  </si>
  <si>
    <t>1961-071</t>
  </si>
  <si>
    <t>1962 U.S. LEXIS 1227</t>
  </si>
  <si>
    <t>FREE v. BLAND</t>
  </si>
  <si>
    <t>1961-072</t>
  </si>
  <si>
    <t>1962 U.S. LEXIS 2300</t>
  </si>
  <si>
    <t>HANOVER BANK, EXECUTOR, et al. v. COMMISSIONER OF INTERNAL REVENUE</t>
  </si>
  <si>
    <t>1961-073</t>
  </si>
  <si>
    <t>1962 U.S. LEXIS 2141</t>
  </si>
  <si>
    <t>In re GREEN</t>
  </si>
  <si>
    <t>1961-074</t>
  </si>
  <si>
    <t>1962 U.S. LEXIS 2156</t>
  </si>
  <si>
    <t>GUZMAN v. PICHIRILO</t>
  </si>
  <si>
    <t>1961-075</t>
  </si>
  <si>
    <t>1962 U.S. LEXIS 1228</t>
  </si>
  <si>
    <t>LYNCH v. OVERHOLSER, HOSPITAL SUPERINTENDENT</t>
  </si>
  <si>
    <t>1961-076</t>
  </si>
  <si>
    <t>1962 U.S. LEXIS 2205</t>
  </si>
  <si>
    <t>NATIONAL LABOR RELATIONS BOARD v. KATZ et al.</t>
  </si>
  <si>
    <t>1961-077</t>
  </si>
  <si>
    <t>1962 U.S. LEXIS 2206</t>
  </si>
  <si>
    <t>RUSSELL v. UNITED STATES</t>
  </si>
  <si>
    <t>1961-078</t>
  </si>
  <si>
    <t>1962 U.S. LEXIS 1274</t>
  </si>
  <si>
    <t>HOHENSEE v. NEWS SYNDICATE, INC.</t>
  </si>
  <si>
    <t>1961-080</t>
  </si>
  <si>
    <t>1962 U.S. LEXIS 1276</t>
  </si>
  <si>
    <t>GARRETT v. UNITED STATES</t>
  </si>
  <si>
    <t>1961-081</t>
  </si>
  <si>
    <t>1962 U.S. LEXIS 2204</t>
  </si>
  <si>
    <t>ENOCHS, DISTRICT DIRECTOR OF INTERNAL REVENUE, v. WILLIAMS PACKING &amp; NAVIGATION CO., INC.</t>
  </si>
  <si>
    <t>1961-082</t>
  </si>
  <si>
    <t>1962 U.S. LEXIS 2203</t>
  </si>
  <si>
    <t>NATIONAL LABOR RELATIONS BOARD v. WASHINGTON ALUMINUM CO.</t>
  </si>
  <si>
    <t>1961-083</t>
  </si>
  <si>
    <t>1962 U.S. LEXIS 2299</t>
  </si>
  <si>
    <t>SUNKIST GROWERS, INC., et al. v. WINCKLER &amp; SMITH CITRUS PRODUCTS CO. et al.</t>
  </si>
  <si>
    <t>1961-084</t>
  </si>
  <si>
    <t>1962 U.S. LEXIS 2155</t>
  </si>
  <si>
    <t>SALEM v. UNITED STATES LINES CO.</t>
  </si>
  <si>
    <t>1961-085</t>
  </si>
  <si>
    <t>1962 U.S. LEXIS 1196</t>
  </si>
  <si>
    <t>BEARD v. STAHR, SECRETARY OF THE ARMY, et al.</t>
  </si>
  <si>
    <t>1961-086</t>
  </si>
  <si>
    <t>1962 U.S. LEXIS 1156</t>
  </si>
  <si>
    <t>GALLEGOS v. COLORADO</t>
  </si>
  <si>
    <t>1961-087</t>
  </si>
  <si>
    <t>1962 U.S. LEXIS 1157</t>
  </si>
  <si>
    <t>UNITED STATES v. DAVIS et al.</t>
  </si>
  <si>
    <t>1961-088</t>
  </si>
  <si>
    <t>1962 U.S. LEXIS 1158</t>
  </si>
  <si>
    <t>LEHIGH VALLEY COOPERATIVE FARMERS, INC., et al. v. UNITED STATES et al.</t>
  </si>
  <si>
    <t>1961-089</t>
  </si>
  <si>
    <t>1962 U.S. LEXIS 2154</t>
  </si>
  <si>
    <t>CALBECK, DEPUTY COMMISSIONER, BUREAU OF EMPLOYEES' COMPENSATION, v. TRAVELERS INSURANCE CO. et al.</t>
  </si>
  <si>
    <t>1961-090</t>
  </si>
  <si>
    <t>1962 U.S. LEXIS 1159</t>
  </si>
  <si>
    <t>LANZA v. NEW YORK</t>
  </si>
  <si>
    <t>1961-091</t>
  </si>
  <si>
    <t>1962 U.S. LEXIS 1160</t>
  </si>
  <si>
    <t>TAYLOR et al. v. LOUISIANA</t>
  </si>
  <si>
    <t>1961-092</t>
  </si>
  <si>
    <t>1962 U.S. LEXIS 1128</t>
  </si>
  <si>
    <t>PORTER v. AETNA CASUALTY &amp; SURETY CO.</t>
  </si>
  <si>
    <t>1961-093</t>
  </si>
  <si>
    <t>1962 U.S. LEXIS 2153</t>
  </si>
  <si>
    <t>MORALES et al. v. CITY OF GALVESTON et al.</t>
  </si>
  <si>
    <t>1961-094</t>
  </si>
  <si>
    <t>1962 U.S. LEXIS 2197</t>
  </si>
  <si>
    <t>MARINE ENGINEERS BENEFICIAL ASSOCIATION et al. v. INTERLAKE STEAMSHIP CO. et al.</t>
  </si>
  <si>
    <t>1961-095</t>
  </si>
  <si>
    <t>1962 U.S. LEXIS 1129</t>
  </si>
  <si>
    <t>W. M. C. A., INC., et al. v. SIMON, SECRETARY OF STATE OF NEW YORK, et al.</t>
  </si>
  <si>
    <t>1961-096</t>
  </si>
  <si>
    <t>1962 U.S. LEXIS 1074</t>
  </si>
  <si>
    <t>In re MCCONNELL</t>
  </si>
  <si>
    <t>1961-097</t>
  </si>
  <si>
    <t>1962 U.S. LEXIS 2140</t>
  </si>
  <si>
    <t>SINCLAIR REFINING CO. v. ATKINSON et al.</t>
  </si>
  <si>
    <t>1961-098</t>
  </si>
  <si>
    <t>1962 U.S. LEXIS 2195</t>
  </si>
  <si>
    <t>ATKINSON et al. v. SINCLAIR REFINING CO.</t>
  </si>
  <si>
    <t>1961-099</t>
  </si>
  <si>
    <t>1962 U.S. LEXIS 2196</t>
  </si>
  <si>
    <t>DRAKE BAKERIES INCORPORATED v. LOCAL 50, AMERICAN BAKERY &amp; CONFECTIONERY WORKERS INTERNATIONAL, AFL-CIO, et al.</t>
  </si>
  <si>
    <t>1961-100</t>
  </si>
  <si>
    <t>1962 U.S. LEXIS 2296</t>
  </si>
  <si>
    <t>RUDOLPH et ux. v. UNITED STATES</t>
  </si>
  <si>
    <t>1961-101</t>
  </si>
  <si>
    <t>1962 U.S. LEXIS 1075</t>
  </si>
  <si>
    <t>GRUMMAN v. UNITED STATES</t>
  </si>
  <si>
    <t>1961-102</t>
  </si>
  <si>
    <t>1962 U.S. LEXIS 2290</t>
  </si>
  <si>
    <t>BROWN SHOE CO., INC., v. UNITED STATES</t>
  </si>
  <si>
    <t>1961-103</t>
  </si>
  <si>
    <t>1962 U.S. LEXIS 846</t>
  </si>
  <si>
    <t>WOOD v. GEORGIA</t>
  </si>
  <si>
    <t>1961-104</t>
  </si>
  <si>
    <t>1962 U.S. LEXIS 2291</t>
  </si>
  <si>
    <t>UNITED STATES v. WISE</t>
  </si>
  <si>
    <t>1961-105</t>
  </si>
  <si>
    <t>1962 U.S. LEXIS 847</t>
  </si>
  <si>
    <t>ENGEL et al. v. VITALE et al.</t>
  </si>
  <si>
    <t>1961-106</t>
  </si>
  <si>
    <t>1962 U.S. LEXIS 2151</t>
  </si>
  <si>
    <t>STATE BOARD OF INSURANCE et al. v. TODD SHIPYARDS CORP.</t>
  </si>
  <si>
    <t>1961-107</t>
  </si>
  <si>
    <t>1962 U.S. LEXIS 2292</t>
  </si>
  <si>
    <t>1961-108</t>
  </si>
  <si>
    <t>1962 U.S. LEXIS 2163</t>
  </si>
  <si>
    <t>MANUAL ENTERPRISES, INC., et al. v. DAY, POSTMASTER GENERAL</t>
  </si>
  <si>
    <t>1961-109</t>
  </si>
  <si>
    <t>1962 U.S. LEXIS 2139</t>
  </si>
  <si>
    <t>GLIDDEN COMPANY v. ZDANOK et al.</t>
  </si>
  <si>
    <t>1961-110</t>
  </si>
  <si>
    <t>1962 U.S. LEXIS 848</t>
  </si>
  <si>
    <t>CENTRAL RAILROAD COMPANY OF PENNSYLVANIA v. PENNSYLVANIA</t>
  </si>
  <si>
    <t>1961-111</t>
  </si>
  <si>
    <t>1962 U.S. LEXIS 849</t>
  </si>
  <si>
    <t>LINK v. WABASH RAILROAD CO.</t>
  </si>
  <si>
    <t>1961-112</t>
  </si>
  <si>
    <t>1962 U.S. LEXIS 2289</t>
  </si>
  <si>
    <t>GILBERT v. UNITED STATES</t>
  </si>
  <si>
    <t>1961-113</t>
  </si>
  <si>
    <t>1962 U.S. LEXIS 850</t>
  </si>
  <si>
    <t>ROBINSON v. CALIFORNIA</t>
  </si>
  <si>
    <t>1961-114</t>
  </si>
  <si>
    <t>1962 U.S. LEXIS 2293</t>
  </si>
  <si>
    <t>CONTINENTAL ORE CO. et al. v. UNION CARBIDE &amp; CARBON CORP. et al.</t>
  </si>
  <si>
    <t>1961-115</t>
  </si>
  <si>
    <t>1962 U.S. LEXIS 851</t>
  </si>
  <si>
    <t>CHAUFFEURS, TEAMSTERS AND HELPERS LOCAL UNION NO. 795 et al. v. YELLOW TRANSIT FREIGHT LINES, INC., et al.</t>
  </si>
  <si>
    <t>1961-116</t>
  </si>
  <si>
    <t>1962 U.S. LEXIS 852</t>
  </si>
  <si>
    <t>IDLEWILD BON VOYAGE LIQUOR CORP. v. EPSTEIN et al.</t>
  </si>
  <si>
    <t>1961-117</t>
  </si>
  <si>
    <t>1962 U.S. LEXIS 853</t>
  </si>
  <si>
    <t>SILBER v. UNITED STATES</t>
  </si>
  <si>
    <t>1961-118</t>
  </si>
  <si>
    <t>1962 U.S. LEXIS 860</t>
  </si>
  <si>
    <t>HARTMAN v. UNITED STATES</t>
  </si>
  <si>
    <t>1961-119</t>
  </si>
  <si>
    <t>1962 U.S. LEXIS 859</t>
  </si>
  <si>
    <t>MARAKAR v. UNITED STATES</t>
  </si>
  <si>
    <t>1961-120</t>
  </si>
  <si>
    <t>1962 U.S. LEXIS 1161</t>
  </si>
  <si>
    <t>CREEK NATION v. UNITED STATES</t>
  </si>
  <si>
    <t>1962-001</t>
  </si>
  <si>
    <t>1962 U.S. LEXIS 387</t>
  </si>
  <si>
    <t>UNITED STATES v. HALEY</t>
  </si>
  <si>
    <t>1962-002</t>
  </si>
  <si>
    <t>1962 U.S. LEXIS 397</t>
  </si>
  <si>
    <t>GARVIN v. COCHRAN, CORRECTIONS DIRECTOR</t>
  </si>
  <si>
    <t>1962-003</t>
  </si>
  <si>
    <t>1962 U.S. LEXIS 338</t>
  </si>
  <si>
    <t>IOANNOU v. NEW YORK et al.</t>
  </si>
  <si>
    <t>1962-004</t>
  </si>
  <si>
    <t>1962 U.S. LEXIS 337</t>
  </si>
  <si>
    <t>WALTON v. ARKANSAS</t>
  </si>
  <si>
    <t>1962-005</t>
  </si>
  <si>
    <t>1962 U.S. LEXIS 2332</t>
  </si>
  <si>
    <t>UNITED STATES v. LOEW'S INCORPORATED et al.</t>
  </si>
  <si>
    <t>1962-006</t>
  </si>
  <si>
    <t>1962 U.S. LEXIS 238</t>
  </si>
  <si>
    <t>WETZEL v. OHIO</t>
  </si>
  <si>
    <t>1962-007</t>
  </si>
  <si>
    <t>1962 U.S. LEXIS 2147</t>
  </si>
  <si>
    <t>SOUTHERN CONSTRUCTION CO., INC., et al. v. PICKARD, DOING BUSINESS AS PICKARD ENGINEERING CO.</t>
  </si>
  <si>
    <t>1962-008</t>
  </si>
  <si>
    <t>1962 U.S. LEXIS 2183</t>
  </si>
  <si>
    <t>Ex parte GEORGE</t>
  </si>
  <si>
    <t>1962-009</t>
  </si>
  <si>
    <t>1962 U.S. LEXIS 150</t>
  </si>
  <si>
    <t>UNITED STATES v. SAMPSON et al.</t>
  </si>
  <si>
    <t>1962-010</t>
  </si>
  <si>
    <t>1962 U.S. LEXIS 2167</t>
  </si>
  <si>
    <t>HEWITT-ROBINS INCORPORATED v. EASTERN FREIGHT-WAYS, INC.</t>
  </si>
  <si>
    <t>1962-011</t>
  </si>
  <si>
    <t>1962 U.S. LEXIS 2178</t>
  </si>
  <si>
    <t>LOS ANGELES MEAT &amp; PROVISION DRIVERS UNION et al. v. UNITED STATES</t>
  </si>
  <si>
    <t>1962-012</t>
  </si>
  <si>
    <t>1962 U.S. LEXIS 2333</t>
  </si>
  <si>
    <t>GILBERTVILLE TRUCKING CO., INC., et al. v. UNITED STATES et al.</t>
  </si>
  <si>
    <t>1962-013</t>
  </si>
  <si>
    <t>1962 U.S. LEXIS 2138</t>
  </si>
  <si>
    <t>PEARLMAN, TRUSTEE IN BANKRUPTCY, v. RELIANCE INSURANCE CO.</t>
  </si>
  <si>
    <t>1962-014</t>
  </si>
  <si>
    <t>1962 U.S. LEXIS 2159</t>
  </si>
  <si>
    <t>FEDERAL POWER COMMISSION v. TENNESSEE GAS TRANSMISSION CO. et al.</t>
  </si>
  <si>
    <t>1962-015</t>
  </si>
  <si>
    <t>1962 U.S. LEXIS 2165</t>
  </si>
  <si>
    <t>BURLINGTON TRUCK LINES, INC., et al. v. UNITED STATES et al.</t>
  </si>
  <si>
    <t>1962-016</t>
  </si>
  <si>
    <t>1962 U.S. LEXIS 65</t>
  </si>
  <si>
    <t>FOMAN v. DAVIS, EXECUTRIX</t>
  </si>
  <si>
    <t>1962-017</t>
  </si>
  <si>
    <t>1962 U.S. LEXIS 66</t>
  </si>
  <si>
    <t>PENSICK &amp; GORDON, INC., v. CALIFORNIA MOTOR EXPRESS et al.</t>
  </si>
  <si>
    <t>1962-018</t>
  </si>
  <si>
    <t>1962 U.S. LEXIS 39</t>
  </si>
  <si>
    <t>FORD v. FORD</t>
  </si>
  <si>
    <t>1962-019</t>
  </si>
  <si>
    <t>1962 U.S. LEXIS 2174</t>
  </si>
  <si>
    <t>SMITH v. EVENING NEWS ASSOCIATION</t>
  </si>
  <si>
    <t>1962-020</t>
  </si>
  <si>
    <t>1962 U.S. LEXIS 2137</t>
  </si>
  <si>
    <t>SCHROEDER v. CITY OF NEW YORK</t>
  </si>
  <si>
    <t>1962-021</t>
  </si>
  <si>
    <t>1962 U.S. LEXIS 2</t>
  </si>
  <si>
    <t>HARRIS TRUCK LINES, INC., v. CHERRY MEAT PACKERS, INC.</t>
  </si>
  <si>
    <t>1962-022</t>
  </si>
  <si>
    <t>1962 U.S. LEXIS 3</t>
  </si>
  <si>
    <t>ARLAN'S DEPARTMENT STORE OF LOUISVILLE, INC., et al. v. KENTUCKY</t>
  </si>
  <si>
    <t>1962-023</t>
  </si>
  <si>
    <t>1963 U.S. LEXIS 2517</t>
  </si>
  <si>
    <t>NATIONAL LABOR RELATIONS BOARD v. RELIANCE FUEL OIL CORP.</t>
  </si>
  <si>
    <t>1962-024</t>
  </si>
  <si>
    <t>1963 U.S. LEXIS 2589</t>
  </si>
  <si>
    <t>UNITED STATES v. BUFFALO SAVINGS BANK</t>
  </si>
  <si>
    <t>1962-025</t>
  </si>
  <si>
    <t>1963 U.S. LEXIS 2261</t>
  </si>
  <si>
    <t>JONES v. CUNNINGHAM, PENITENTIARY SUPERINTENDENT</t>
  </si>
  <si>
    <t>1962-026</t>
  </si>
  <si>
    <t>1963 U.S. LEXIS 2403</t>
  </si>
  <si>
    <t>PAUL, DIRECTOR OF AGRICULTURE OF CALIFORNIA, et al. v. UNITED STATES</t>
  </si>
  <si>
    <t>1962-027</t>
  </si>
  <si>
    <t>1963 U.S. LEXIS 2404</t>
  </si>
  <si>
    <t>UNITED STATES v. GEORGIA PUBLIC SERVICE COMMISSION</t>
  </si>
  <si>
    <t>1962-028</t>
  </si>
  <si>
    <t>1963 U.S. LEXIS 2434</t>
  </si>
  <si>
    <t>PAN AMERICAN WORLD AIRWAYS, INC., v. UNITED STATES</t>
  </si>
  <si>
    <t>1962-029</t>
  </si>
  <si>
    <t>1963 U.S. LEXIS 2262</t>
  </si>
  <si>
    <t>BEST et al. v. HUMBOLDT PLACER MINING CO. et al.</t>
  </si>
  <si>
    <t>1962-030</t>
  </si>
  <si>
    <t>1963 U.S. LEXIS 2586</t>
  </si>
  <si>
    <t>SHOTWELL MANUFACTURING CO. et al. v. UNITED STATES</t>
  </si>
  <si>
    <t>1962-031</t>
  </si>
  <si>
    <t>1963 U.S. LEXIS 2429</t>
  </si>
  <si>
    <t>CLEARY v. BOLGER</t>
  </si>
  <si>
    <t>1962-032</t>
  </si>
  <si>
    <t>1963 U.S. LEXIS 2398</t>
  </si>
  <si>
    <t>NATIONAL ASSOCIATION FOR THE ADVANCEMENT OF COLORED PEOPLE v. BUTTON, ATTORNEY GENERAL OF VIRGINIA, et al.</t>
  </si>
  <si>
    <t>1962-033</t>
  </si>
  <si>
    <t>1963 U.S. LEXIS 2431</t>
  </si>
  <si>
    <t>WONG SUN et al. v. UNITED STATES</t>
  </si>
  <si>
    <t>1962-034</t>
  </si>
  <si>
    <t>1963 U.S. LEXIS 2631</t>
  </si>
  <si>
    <t>FEDERAL TRADE COMMISSION v. SUN OIL CO.</t>
  </si>
  <si>
    <t>1962-035</t>
  </si>
  <si>
    <t>1963 U.S. LEXIS 2405</t>
  </si>
  <si>
    <t>WILLIAMS v. ZUCKERT, SECRETARY OF THE AIR FORCE, et al.</t>
  </si>
  <si>
    <t>1962-036</t>
  </si>
  <si>
    <t>1963 U.S. LEXIS 2587</t>
  </si>
  <si>
    <t>RIDDELL, DISTRICT DIRECTOR OF INTERNAL REVENUE, v. MONOLITH PORTLAND CEMENT CO.</t>
  </si>
  <si>
    <t>1962-037</t>
  </si>
  <si>
    <t>1963 U.S. LEXIS 2516</t>
  </si>
  <si>
    <t>LOCAL NO. 438 CONSTRUCTION &amp; GENERAL LABORERS' UNION, AFL-CIO, v. CURRY et al., DOING BUSINESS AS S. J. CURRY &amp; CO.</t>
  </si>
  <si>
    <t>1962-038</t>
  </si>
  <si>
    <t>1963 U.S. LEXIS 2397</t>
  </si>
  <si>
    <t>MERCANTILE NATIONAL BANK AT DALLAS v. LANGDEAU, RECEIVER</t>
  </si>
  <si>
    <t>1962-039</t>
  </si>
  <si>
    <t>1963 U.S. LEXIS 2441</t>
  </si>
  <si>
    <t>NEW JERSEY et al. v. NEW YORK, SUSQUEHANNA &amp; WESTERN RAILROAD CO.</t>
  </si>
  <si>
    <t>1962-040</t>
  </si>
  <si>
    <t>1963 U.S. LEXIS 2395</t>
  </si>
  <si>
    <t>MCCULLOCH, CHAIRMAN, NATIONAL LABOR RELATIONS BOARD, et al. v. SOCIEDAD NACIONAL DE MARINEROS DE HONDURAS</t>
  </si>
  <si>
    <t>1962-041</t>
  </si>
  <si>
    <t>1963 U.S. LEXIS 2396</t>
  </si>
  <si>
    <t>INCRES STEAMSHIP CO., LTD., v. INTERNATIONAL MARITIME WORKERS UNION et al.</t>
  </si>
  <si>
    <t>1962-042</t>
  </si>
  <si>
    <t>1963 U.S. LEXIS 2590</t>
  </si>
  <si>
    <t>UNITED STATES v. NATIONAL DAIRY PRODUCTS CORP. et al.</t>
  </si>
  <si>
    <t>1962-043</t>
  </si>
  <si>
    <t>1963 U.S. LEXIS 2581</t>
  </si>
  <si>
    <t>UNITED STATES v. GILMORE ET UX.</t>
  </si>
  <si>
    <t>1962-044</t>
  </si>
  <si>
    <t>1963 U.S. LEXIS 2582</t>
  </si>
  <si>
    <t>UNITED STATES v. PATRICK et al.</t>
  </si>
  <si>
    <t>1962-045</t>
  </si>
  <si>
    <t>1963 U.S. LEXIS 2094</t>
  </si>
  <si>
    <t>BANTAM BOOKS, INC., et al. v. SULLIVAN et al.</t>
  </si>
  <si>
    <t>1962-046</t>
  </si>
  <si>
    <t>1963 U.S. LEXIS 2426</t>
  </si>
  <si>
    <t>NORTHERN NATURAL GAS CO. v. STATE CORPORATION COMMISSION OF KANSAS</t>
  </si>
  <si>
    <t>1962-047</t>
  </si>
  <si>
    <t>1963 U.S. LEXIS 2427</t>
  </si>
  <si>
    <t>GALLICK v. BALTIMORE &amp; OHIO RAILROAD CO.</t>
  </si>
  <si>
    <t>1962-048</t>
  </si>
  <si>
    <t>1963 U.S. LEXIS 2583</t>
  </si>
  <si>
    <t>SCHLUDE et ux. v. COMMISSIONER OF INTERNAL REVENUE</t>
  </si>
  <si>
    <t>1962-049</t>
  </si>
  <si>
    <t>1963 U.S. LEXIS 2095</t>
  </si>
  <si>
    <t>KENNEDY, ATTORNEY GENERAL, v. MENDOZA-MARTINEZ</t>
  </si>
  <si>
    <t>1962-050</t>
  </si>
  <si>
    <t>1963 U.S. LEXIS 2096</t>
  </si>
  <si>
    <t>SIMLER v. CONNER</t>
  </si>
  <si>
    <t>1962-051</t>
  </si>
  <si>
    <t>1963 U.S. LEXIS 2097</t>
  </si>
  <si>
    <t>SCHNEIDER v. RUSK, SECRETARY OF STATE</t>
  </si>
  <si>
    <t>1962-052</t>
  </si>
  <si>
    <t>1963 U.S. LEXIS 2050</t>
  </si>
  <si>
    <t>EDWARDS et al. v. SOUTH CAROLINA</t>
  </si>
  <si>
    <t>1962-053</t>
  </si>
  <si>
    <t>1963 U.S. LEXIS 2440</t>
  </si>
  <si>
    <t>NATIONAL MOTOR FREIGHT TRAFFIC ASSOCIATION, INC., et al. v. UNITED STATES et al.</t>
  </si>
  <si>
    <t>1962-054</t>
  </si>
  <si>
    <t>1963 U.S. LEXIS 2051</t>
  </si>
  <si>
    <t>HARRISON v. MISSOURI PACIFIC RAILROAD CO.</t>
  </si>
  <si>
    <t>1962-055</t>
  </si>
  <si>
    <t>1963 U.S. LEXIS 2578</t>
  </si>
  <si>
    <t>WHITE MOTOR CO. v. UNITED STATES</t>
  </si>
  <si>
    <t>1962-056</t>
  </si>
  <si>
    <t>1963 U.S. LEXIS 2507</t>
  </si>
  <si>
    <t>BROTHERHOOD OF LOCOMOTIVE ENGINEERS et al. v. BALTIMORE &amp; OHIO RAILROAD CO. et al.</t>
  </si>
  <si>
    <t>1962-057</t>
  </si>
  <si>
    <t>1963 U.S. LEXIS 1941</t>
  </si>
  <si>
    <t>TOWNSEND v. SAIN, SHERIFF, et al.</t>
  </si>
  <si>
    <t>1962-058</t>
  </si>
  <si>
    <t>1963 U.S. LEXIS 1942</t>
  </si>
  <si>
    <t>GIDEON v. WAINWRIGHT, CORRECTIONS DIRECTOR</t>
  </si>
  <si>
    <t>1962-059</t>
  </si>
  <si>
    <t>1963 U.S. LEXIS 1943</t>
  </si>
  <si>
    <t>DOUGLAS et al. v. CALIFORNIA</t>
  </si>
  <si>
    <t>1962-060</t>
  </si>
  <si>
    <t>1963 U.S. LEXIS 1944</t>
  </si>
  <si>
    <t>GRAY, CHAIRMAN OF THE GEORGIA STATE DEMOCRATIC EXECUTIVE COMMITTEE, et al. v. SANDERS</t>
  </si>
  <si>
    <t>1962-061</t>
  </si>
  <si>
    <t>1963 U.S. LEXIS 1945</t>
  </si>
  <si>
    <t>FAY, WARDEN, et al. v. NOIA</t>
  </si>
  <si>
    <t>1962-062</t>
  </si>
  <si>
    <t>1963 U.S. LEXIS 1946</t>
  </si>
  <si>
    <t>LANE, WARDEN, v. BROWN</t>
  </si>
  <si>
    <t>1962-063</t>
  </si>
  <si>
    <t>1963 U.S. LEXIS 1947</t>
  </si>
  <si>
    <t>DRAPER et al. v. WASHINGTON et al.</t>
  </si>
  <si>
    <t>1962-064</t>
  </si>
  <si>
    <t>1963 U.S. LEXIS 2505</t>
  </si>
  <si>
    <t>GENERAL DRIVERS, WAREHOUSEMEN &amp; HELPERS, LOCAL UNION NO. 89, et al. v. RISS &amp; COMPANY, INC.</t>
  </si>
  <si>
    <t>1962-065</t>
  </si>
  <si>
    <t>1963 U.S. LEXIS 1907</t>
  </si>
  <si>
    <t>LYNUMN v. ILLINOIS</t>
  </si>
  <si>
    <t>1962-066</t>
  </si>
  <si>
    <t>1963 U.S. LEXIS 2503</t>
  </si>
  <si>
    <t>GIBSON v. FLORIDA LEGISLATIVE INVESTIGATION COMMITTEE</t>
  </si>
  <si>
    <t>1962-067</t>
  </si>
  <si>
    <t>1963 U.S. LEXIS 1908</t>
  </si>
  <si>
    <t>BUSH v. TEXAS</t>
  </si>
  <si>
    <t>1962-068</t>
  </si>
  <si>
    <t>1963 U.S. LEXIS 1909</t>
  </si>
  <si>
    <t>MICHIGAN NATIONAL BANK v. ROBERTSON ET UX.</t>
  </si>
  <si>
    <t>1962-069</t>
  </si>
  <si>
    <t>1963 U.S. LEXIS 1950</t>
  </si>
  <si>
    <t>FIELDS et al. v. SOUTH CAROLINA</t>
  </si>
  <si>
    <t>1962-070</t>
  </si>
  <si>
    <t>1963 U.S. LEXIS 2424</t>
  </si>
  <si>
    <t>WEYERHAEUSER STEAMSHIP CO. v. UNITED STATES</t>
  </si>
  <si>
    <t>1962-071</t>
  </si>
  <si>
    <t>1963 U.S. LEXIS 1887</t>
  </si>
  <si>
    <t>STATE TAX COMMISSION OF UTAH v. PACIFIC STATES CAST IRON PIPE CO.</t>
  </si>
  <si>
    <t>1962-072</t>
  </si>
  <si>
    <t>1963 U.S. LEXIS 2402</t>
  </si>
  <si>
    <t>DUGAN et al. v. RANK et al.</t>
  </si>
  <si>
    <t>1962-073</t>
  </si>
  <si>
    <t>1963 U.S. LEXIS 1797</t>
  </si>
  <si>
    <t>CITY OF FRESNO v. CALIFORNIA et al.</t>
  </si>
  <si>
    <t>1962-074</t>
  </si>
  <si>
    <t>1963 U.S. LEXIS 2500</t>
  </si>
  <si>
    <t>WOLF et al. v. WEINSTEIN et al.</t>
  </si>
  <si>
    <t>1962-075</t>
  </si>
  <si>
    <t>1963 U.S. LEXIS 2393</t>
  </si>
  <si>
    <t>ARROW TRANSPORTATION CO. et al. v. SOUTHERN RAILWAY CO. et al.</t>
  </si>
  <si>
    <t>1962-076</t>
  </si>
  <si>
    <t>1963 U.S. LEXIS 2394</t>
  </si>
  <si>
    <t>INTERNATIONAL ASSOCIATION OF MACHINISTS, AFL-CIO, et al. v. CENTRAL AIRLINES, INC.</t>
  </si>
  <si>
    <t>1962-077</t>
  </si>
  <si>
    <t>1963 U.S. LEXIS 2423</t>
  </si>
  <si>
    <t>DIXILYN DRILLING CORP. v. CRESCENT TOWING &amp; SALVAGE CO.</t>
  </si>
  <si>
    <t>1962-078</t>
  </si>
  <si>
    <t>1963 U.S. LEXIS 1798</t>
  </si>
  <si>
    <t>BASHAM v. PENNSYLVANIA RAILROAD CO.</t>
  </si>
  <si>
    <t>1962-079</t>
  </si>
  <si>
    <t>1963 U.S. LEXIS 2392</t>
  </si>
  <si>
    <t>COLORADO ANTI-DISCRIMINATION COMMISSION et al. v. CONTINENTAL AIR LINES, INC.</t>
  </si>
  <si>
    <t>1962-080</t>
  </si>
  <si>
    <t>1963 U.S. LEXIS 2497</t>
  </si>
  <si>
    <t>FERGUSON, ATTORNEY GENERAL OF KANSAS, et al. v. SKRUPA, DOING BUSINESS AS CREDIT ADVISORS</t>
  </si>
  <si>
    <t>1962-081</t>
  </si>
  <si>
    <t>1963 U.S. LEXIS 1726</t>
  </si>
  <si>
    <t>DOWNUM v. UNITED STATES</t>
  </si>
  <si>
    <t>1962-082</t>
  </si>
  <si>
    <t>1963 U.S. LEXIS 2438</t>
  </si>
  <si>
    <t>INTERSTATE COMMERCE COMMISSION v. NEW YORK, NEW HAVEN &amp; HARTFORD RAILROAD CO. et al.</t>
  </si>
  <si>
    <t>1962-083</t>
  </si>
  <si>
    <t>1963 U.S. LEXIS 1811</t>
  </si>
  <si>
    <t>LUCKMAN v. DUNBAR, CORRECTIONS DIRECTOR, et al.</t>
  </si>
  <si>
    <t>1962-084</t>
  </si>
  <si>
    <t>1963 U.S. LEXIS 1815</t>
  </si>
  <si>
    <t>HOLMES v. CALIFORNIA et al.</t>
  </si>
  <si>
    <t>1962-085</t>
  </si>
  <si>
    <t>1963 U.S. LEXIS 1816</t>
  </si>
  <si>
    <t>SYMONS v. CALIFORNIA</t>
  </si>
  <si>
    <t>1962-086</t>
  </si>
  <si>
    <t>1963 U.S. LEXIS 1818</t>
  </si>
  <si>
    <t>WILLIAMS v. CALIFORNIA et al.</t>
  </si>
  <si>
    <t>1962-087</t>
  </si>
  <si>
    <t>1963 U.S. LEXIS 1813</t>
  </si>
  <si>
    <t>COLLINS v. CALIFORNIA.</t>
  </si>
  <si>
    <t>1962-088</t>
  </si>
  <si>
    <t>1963 U.S. LEXIS 1738</t>
  </si>
  <si>
    <t>TILLER v. CALIFORNIA et al.</t>
  </si>
  <si>
    <t>1962-089</t>
  </si>
  <si>
    <t>1963 U.S. LEXIS 1695</t>
  </si>
  <si>
    <t>SANDERS v. UNITED STATES</t>
  </si>
  <si>
    <t>1962-090</t>
  </si>
  <si>
    <t>1963 U.S. LEXIS 2496</t>
  </si>
  <si>
    <t>BROTHERHOOD OF LOCOMOTIVE ENGINEERS et al. v. LOUISVILLE &amp; NASHVILLE RAILROAD CO.</t>
  </si>
  <si>
    <t>1962-091</t>
  </si>
  <si>
    <t>1963 U.S. LEXIS 2626</t>
  </si>
  <si>
    <t>MAXIMOV, TRUSTEE, v. UNITED STATES</t>
  </si>
  <si>
    <t>1962-092</t>
  </si>
  <si>
    <t>1963 U.S. LEXIS 1696</t>
  </si>
  <si>
    <t>HAWAII v. GORDON</t>
  </si>
  <si>
    <t>1962-093</t>
  </si>
  <si>
    <t>1963 U.S. LEXIS 1697</t>
  </si>
  <si>
    <t>WHITE v. MARYLAND</t>
  </si>
  <si>
    <t>1962-094</t>
  </si>
  <si>
    <t>1963 U.S. LEXIS 1698</t>
  </si>
  <si>
    <t>JOHNSON v. VIRGINIA</t>
  </si>
  <si>
    <t>1962-095</t>
  </si>
  <si>
    <t>1963 U.S. LEXIS 2490</t>
  </si>
  <si>
    <t>HALLIBURTON OIL WELL CEMENTING CO. v. REILY, COLLECTOR OF REVENUE OF LOUISIANA</t>
  </si>
  <si>
    <t>1962-096</t>
  </si>
  <si>
    <t>1963 U.S. LEXIS 1615</t>
  </si>
  <si>
    <t>BRADY v. MARYLAND</t>
  </si>
  <si>
    <t>1962-097</t>
  </si>
  <si>
    <t>1963 U.S. LEXIS 1616</t>
  </si>
  <si>
    <t>WILLNER v. COMMITTEE ON CHARACTER AND FITNESS, APPELLATE DIVISION OF THE SUPREME COURT OF NEW YORK, FIRST JUDICIAL DEPARTMENT</t>
  </si>
  <si>
    <t>1962-098</t>
  </si>
  <si>
    <t>1963 U.S. LEXIS 2491</t>
  </si>
  <si>
    <t>BROTHERHOOD OF RAILWAY AND STEAMSHIP CLERKS, FREIGHT HANDLERS, EXPRESS AND STATION EMPLOYES et al. v. ALLEN et al.</t>
  </si>
  <si>
    <t>1962-099</t>
  </si>
  <si>
    <t>1963 U.S. LEXIS 1617</t>
  </si>
  <si>
    <t>FLORIDA LIME &amp; AVOCADO GROWERS, INC., et al. v. PAUL, DIRECTOR OF THE DEPARTMENT OF AGRICULTURE OF CALIFORNIA, et al.</t>
  </si>
  <si>
    <t>1962-100</t>
  </si>
  <si>
    <t>1963 U.S. LEXIS 2622</t>
  </si>
  <si>
    <t>NAMET v. UNITED STATES</t>
  </si>
  <si>
    <t>1962-101</t>
  </si>
  <si>
    <t>1963 U.S. LEXIS 2623</t>
  </si>
  <si>
    <t>WHIPPLE et ux. v. COMMISSIONER OF INTERNAL REVENUE</t>
  </si>
  <si>
    <t>1962-102</t>
  </si>
  <si>
    <t>1963 U.S. LEXIS 2421</t>
  </si>
  <si>
    <t>GUTIERREZ v. WATERMAN STEAMSHIP CORP.</t>
  </si>
  <si>
    <t>1962-103</t>
  </si>
  <si>
    <t>1963 U.S. LEXIS 2492</t>
  </si>
  <si>
    <t>NATIONAL LABOR RELATIONS BOARD v. ERIE RESISTOR CORP. et al.</t>
  </si>
  <si>
    <t>1962-104</t>
  </si>
  <si>
    <t>1963 U.S. LEXIS 1618</t>
  </si>
  <si>
    <t>SMITH v. MISSISSIPPI</t>
  </si>
  <si>
    <t>1962-105</t>
  </si>
  <si>
    <t>1963 U.S. LEXIS 1549</t>
  </si>
  <si>
    <t>PETERSON et al. v. CITY OF GREENVILLE</t>
  </si>
  <si>
    <t>1962-106</t>
  </si>
  <si>
    <t>1963 U.S. LEXIS 1550</t>
  </si>
  <si>
    <t>SHUTTLESWORTH et al. v. CITY OF BIRMINGHAM</t>
  </si>
  <si>
    <t>1962-107</t>
  </si>
  <si>
    <t>1963 U.S. LEXIS 1551</t>
  </si>
  <si>
    <t>LOMBARD et al. v. LOUISIANA</t>
  </si>
  <si>
    <t>1962-108</t>
  </si>
  <si>
    <t>1963 U.S. LEXIS 1552</t>
  </si>
  <si>
    <t>WRIGHT et al. v. GEORGIA</t>
  </si>
  <si>
    <t>1962-109</t>
  </si>
  <si>
    <t>1963 U.S. LEXIS 2391</t>
  </si>
  <si>
    <t>WISCONSIN et al. v. FEDERAL POWER COMMISSION et al.</t>
  </si>
  <si>
    <t>1962-110</t>
  </si>
  <si>
    <t>1963 U.S. LEXIS 1553</t>
  </si>
  <si>
    <t>ANDREWS v. UNITED STATES</t>
  </si>
  <si>
    <t>1962-111</t>
  </si>
  <si>
    <t>1963 U.S. LEXIS 2628</t>
  </si>
  <si>
    <t>SILVER, DOING BUSINESS AS MUNICIPAL SECURITIES CO., et al. v. NEW YORK STOCK EXCHANGE</t>
  </si>
  <si>
    <t>1962-112</t>
  </si>
  <si>
    <t>1963 U.S. LEXIS 1623</t>
  </si>
  <si>
    <t>BOYES v. UNITED STATES.</t>
  </si>
  <si>
    <t>1962-113</t>
  </si>
  <si>
    <t>1963 U.S. LEXIS 1625</t>
  </si>
  <si>
    <t>BAKER v. UNITED STATES.</t>
  </si>
  <si>
    <t>1962-114</t>
  </si>
  <si>
    <t>1963 U.S. LEXIS 1554</t>
  </si>
  <si>
    <t>BALTIMORE &amp; OHIO RAILROAD CO. et al. v. BOSTON &amp; MAINE RAILROAD et al.</t>
  </si>
  <si>
    <t>1962-115</t>
  </si>
  <si>
    <t>1963 U.S. LEXIS 1555</t>
  </si>
  <si>
    <t>GOBER et al. v. CITY OF BIRMINGHAM</t>
  </si>
  <si>
    <t>1962-116</t>
  </si>
  <si>
    <t>1963 U.S. LEXIS 1556</t>
  </si>
  <si>
    <t>AVENT et al. v. NORTH CAROLINA.</t>
  </si>
  <si>
    <t>1962-117</t>
  </si>
  <si>
    <t>1963 U.S. LEXIS 2486</t>
  </si>
  <si>
    <t>SPERRY v. FLORIDA ex rel. FLORIDA BAR</t>
  </si>
  <si>
    <t>1962-118</t>
  </si>
  <si>
    <t>1963 U.S. LEXIS 2437</t>
  </si>
  <si>
    <t>UNITED STATES v. BRAVERMAN</t>
  </si>
  <si>
    <t>1962-119</t>
  </si>
  <si>
    <t>1963 U.S. LEXIS 2419</t>
  </si>
  <si>
    <t>REED v. THE YAKA et al.</t>
  </si>
  <si>
    <t>1962-120</t>
  </si>
  <si>
    <t>1963 U.S. LEXIS 1437</t>
  </si>
  <si>
    <t>NORVELL v. ILLINOIS</t>
  </si>
  <si>
    <t>1962-121</t>
  </si>
  <si>
    <t>1963 U.S. LEXIS 2618</t>
  </si>
  <si>
    <t>LOPEZ v. UNITED STATES</t>
  </si>
  <si>
    <t>1962-122</t>
  </si>
  <si>
    <t>1963 U.S. LEXIS 2430</t>
  </si>
  <si>
    <t>BOESCHE, ADMINISTRATOR, v. UDALL, SECRETARY OF THE INTERIOR</t>
  </si>
  <si>
    <t>1962-123</t>
  </si>
  <si>
    <t>1963 U.S. LEXIS 1438</t>
  </si>
  <si>
    <t>1962-124</t>
  </si>
  <si>
    <t>1963 U.S. LEXIS 1439</t>
  </si>
  <si>
    <t>HAYNES v. WASHINGTON</t>
  </si>
  <si>
    <t>1962-125</t>
  </si>
  <si>
    <t>1963 U.S. LEXIS 2619</t>
  </si>
  <si>
    <t>WATSON et al. v. CITY OF MEMPHIS et al.</t>
  </si>
  <si>
    <t>1962-126</t>
  </si>
  <si>
    <t>1963 U.S. LEXIS 1450</t>
  </si>
  <si>
    <t>ALABAMA et al. v. UNITED STATES et al.</t>
  </si>
  <si>
    <t>1962-127</t>
  </si>
  <si>
    <t>1963 U.S. LEXIS 2418</t>
  </si>
  <si>
    <t>1962-128</t>
  </si>
  <si>
    <t>1963 U.S. LEXIS 1395</t>
  </si>
  <si>
    <t>WHEELDIN et al. v. WHEELER</t>
  </si>
  <si>
    <t>1962-129</t>
  </si>
  <si>
    <t>1963 U.S. LEXIS 1396</t>
  </si>
  <si>
    <t>MCNEESE et al. v. BOARD OF EDUCATION FOR COMMUNITY UNIT SCHOOL DISTRICT 187, CAHOKIA, ILLINOIS, et al.</t>
  </si>
  <si>
    <t>1962-130</t>
  </si>
  <si>
    <t>1963 U.S. LEXIS 2479</t>
  </si>
  <si>
    <t>GOSS et al. v. BOARD OF EDUCATION OF KNOXVILLE, TENNESSEE, et al.</t>
  </si>
  <si>
    <t>1962-131</t>
  </si>
  <si>
    <t>1963 U.S. LEXIS 2480</t>
  </si>
  <si>
    <t>LOCAL 100, UNITED ASSOCIATION OF JOURNEYMEN &amp; APPRENTICES, v. BORDEN</t>
  </si>
  <si>
    <t>1962-132</t>
  </si>
  <si>
    <t>1963 U.S. LEXIS 2481</t>
  </si>
  <si>
    <t>LOCAL NO. 207, INTERNATIONAL ASSOCIATION OF BRIDGE, STRUCTURAL AND ORNAMENTAL IRON WORKERS UNION, et al. v. PERKO</t>
  </si>
  <si>
    <t>1962-133</t>
  </si>
  <si>
    <t>1963 U.S. LEXIS 2390</t>
  </si>
  <si>
    <t>UNITED STATES v. CARLO BIANCHI &amp; CO., INC.</t>
  </si>
  <si>
    <t>1962-134</t>
  </si>
  <si>
    <t>1963 U.S. LEXIS 1397</t>
  </si>
  <si>
    <t>RIDEAU v. LOUISIANA</t>
  </si>
  <si>
    <t>1962-135</t>
  </si>
  <si>
    <t>1963 U.S. LEXIS 2482</t>
  </si>
  <si>
    <t>NATIONAL LABOR RELATIONS BOARD v. GENERAL MOTORS CORP.</t>
  </si>
  <si>
    <t>1962-136</t>
  </si>
  <si>
    <t>1963 U.S. LEXIS 2483</t>
  </si>
  <si>
    <t>RETAIL CLERKS INTERNATIONAL ASSOCIATION, LOCAL 1625, AFL-CIO, et al. v. SCHERMERHORN et al.</t>
  </si>
  <si>
    <t>1962-137</t>
  </si>
  <si>
    <t>1963 U.S. LEXIS 1266</t>
  </si>
  <si>
    <t>SHENKER v. BALTIMORE &amp; OHIO RAILROAD CO.</t>
  </si>
  <si>
    <t>1962-138</t>
  </si>
  <si>
    <t>1963 U.S. LEXIS 2416</t>
  </si>
  <si>
    <t>FITZGERALD, PUBLIC ADMINISTRATOR, v. UNITED STATES LINES CO.</t>
  </si>
  <si>
    <t>1962-139</t>
  </si>
  <si>
    <t>1963 U.S. LEXIS 2473</t>
  </si>
  <si>
    <t>KER et ux. v. CALIFORNIA</t>
  </si>
  <si>
    <t>1962-141</t>
  </si>
  <si>
    <t>1963 U.S. LEXIS 2616</t>
  </si>
  <si>
    <t>BRAUNSTEIN et al. v. COMMISSIONER OF INTERNAL REVENUE</t>
  </si>
  <si>
    <t>1962-142</t>
  </si>
  <si>
    <t>1963 U.S. LEXIS 2475</t>
  </si>
  <si>
    <t>DIVISION 1287, AMALGAMATED ASSOCIATION OF STREET, ELECTRIC RAILWAY &amp; MOTOR COACH EMPLOYEES OF AMERICA et al. v. MISSOURI</t>
  </si>
  <si>
    <t>1962-143</t>
  </si>
  <si>
    <t>1963 U.S. LEXIS 2474</t>
  </si>
  <si>
    <t>UNITED STATES v. PIONEER AMERICAN INSURANCE CO. et al.</t>
  </si>
  <si>
    <t>1962-144</t>
  </si>
  <si>
    <t>1963 U.S. LEXIS 2469</t>
  </si>
  <si>
    <t>YELLIN v. UNITED STATES</t>
  </si>
  <si>
    <t>1962-145</t>
  </si>
  <si>
    <t>1963 U.S. LEXIS 2412</t>
  </si>
  <si>
    <t>UNITED STATES v. MUNIZ et al.</t>
  </si>
  <si>
    <t>1962-146</t>
  </si>
  <si>
    <t>1963 U.S. LEXIS 2400</t>
  </si>
  <si>
    <t>MOSELEY, DOING BUSINESS AS MOSELEY PLUMBING &amp; HEATING CO., v. ELECTRONIC &amp; MISSILE FACILITIES, INC., et al.</t>
  </si>
  <si>
    <t>1962-147</t>
  </si>
  <si>
    <t>1963 U.S. LEXIS 2629</t>
  </si>
  <si>
    <t>UNITED STATES v. SINGER MANUFACTURING CO.</t>
  </si>
  <si>
    <t>1962-148</t>
  </si>
  <si>
    <t>1963 U.S. LEXIS 2611</t>
  </si>
  <si>
    <t>SCHOOL DISTRICT OF ABINGTON TOWNSHIP, PENNSYLVANIA, et al. v. SCHEMPP et al.</t>
  </si>
  <si>
    <t>1962-149</t>
  </si>
  <si>
    <t>1963 U.S. LEXIS 2413</t>
  </si>
  <si>
    <t>UNITED STATES v. PHILADELPHIA NATIONAL BANK et al.</t>
  </si>
  <si>
    <t>1962-150</t>
  </si>
  <si>
    <t>1963 U.S. LEXIS 976</t>
  </si>
  <si>
    <t>SHERBERT v. VERNER et al., MEMBERS OF SOUTH CAROLINA EMPLOYMENT SECURITY COMMISSION, et al.</t>
  </si>
  <si>
    <t>1962-151</t>
  </si>
  <si>
    <t>1963 U.S. LEXIS 977</t>
  </si>
  <si>
    <t>HEAD, DOING BUSINESS AS LEA COUNTY PUBLISHING CO., et al. v. NEW MEXICO BOARD OF EXAMINERS IN OPTOMETRY</t>
  </si>
  <si>
    <t>1962-152</t>
  </si>
  <si>
    <t>1963 U.S. LEXIS 978</t>
  </si>
  <si>
    <t>ROSENBERG, DISTRICT DIRECTOR, IMMIGRATION AND NATURALIZATION SERVICE, v. FLEUTI</t>
  </si>
  <si>
    <t>1962-153</t>
  </si>
  <si>
    <t>1963 U.S. LEXIS 979</t>
  </si>
  <si>
    <t>GASTELUM-QUINONES v. KENNEDY, ATTORNEY GENERAL</t>
  </si>
  <si>
    <t>1962-154</t>
  </si>
  <si>
    <t>1963 U.S. LEXIS 1275</t>
  </si>
  <si>
    <t>RANDOLPH et al. v. VIRGINIA</t>
  </si>
  <si>
    <t>1962-155</t>
  </si>
  <si>
    <t>1963 U.S. LEXIS 1279</t>
  </si>
  <si>
    <t>MARCHESE v. UNITED STATES et al.</t>
  </si>
  <si>
    <t>1962-156</t>
  </si>
  <si>
    <t>1963 U.S. LEXIS 998</t>
  </si>
  <si>
    <t>DEARHART v. VIRGINIA.</t>
  </si>
  <si>
    <t>1962-157</t>
  </si>
  <si>
    <t>1963 U.S. LEXIS 1000</t>
  </si>
  <si>
    <t>DANIELS et al. v. VIRGINIA.</t>
  </si>
  <si>
    <t>1962-158</t>
  </si>
  <si>
    <t>1963 U.S. LEXIS 1003</t>
  </si>
  <si>
    <t>BONE v. UNITED STATES.</t>
  </si>
  <si>
    <t>1962-159</t>
  </si>
  <si>
    <t>1962 U.S. LEXIS 206</t>
  </si>
  <si>
    <t>PRESSER v. UNITED STATES</t>
  </si>
  <si>
    <t>1963-001</t>
  </si>
  <si>
    <t>1963 U.S. LEXIS 385</t>
  </si>
  <si>
    <t>PANICO v. UNITED STATES</t>
  </si>
  <si>
    <t>1963-002</t>
  </si>
  <si>
    <t>1963 U.S. LEXIS 2409</t>
  </si>
  <si>
    <t>TIPTON v. SOCONY MOBIL OIL CO., INC.</t>
  </si>
  <si>
    <t>1963-003</t>
  </si>
  <si>
    <t>1963 U.S. LEXIS 387</t>
  </si>
  <si>
    <t>SHENANDOAH VALLEY BROADCASTING, INC., et al. v. AMERICAN SOCIETY OF COMPOSERS, AUTHORS AND PUBLISHERS</t>
  </si>
  <si>
    <t>1963-004</t>
  </si>
  <si>
    <t>1963 U.S. LEXIS 350</t>
  </si>
  <si>
    <t>BARTONE v. UNITED STATES</t>
  </si>
  <si>
    <t>1963-005</t>
  </si>
  <si>
    <t>1963 U.S. LEXIS 530</t>
  </si>
  <si>
    <t>NEWSOME v. NORTH CAROLINA</t>
  </si>
  <si>
    <t>1963-006</t>
  </si>
  <si>
    <t>1963 U.S. LEXIS 500</t>
  </si>
  <si>
    <t>PICKELSIMER v. WAINWRIGHT, CORRECTIONS DIRECTOR</t>
  </si>
  <si>
    <t>1963-007</t>
  </si>
  <si>
    <t>1963 U.S. LEXIS 531</t>
  </si>
  <si>
    <t>SHOCKEY v. ILLINOIS</t>
  </si>
  <si>
    <t>1963-008</t>
  </si>
  <si>
    <t>1963 U.S. LEXIS 533</t>
  </si>
  <si>
    <t>AUSBIE v. CALIFORNIA</t>
  </si>
  <si>
    <t>1963-009</t>
  </si>
  <si>
    <t>1963 U.S. LEXIS 499</t>
  </si>
  <si>
    <t>DAEGELE v. KANSAS</t>
  </si>
  <si>
    <t>1963-010</t>
  </si>
  <si>
    <t>1963 U.S. LEXIS 535</t>
  </si>
  <si>
    <t>HERREAR v. HEINZE, WARDEN</t>
  </si>
  <si>
    <t>1963-011</t>
  </si>
  <si>
    <t>1963 U.S. LEXIS 536</t>
  </si>
  <si>
    <t>TABB v. CALIFORNIA</t>
  </si>
  <si>
    <t>1963-012</t>
  </si>
  <si>
    <t>1963 U.S. LEXIS 537</t>
  </si>
  <si>
    <t>BARNES v. NORTH CAROLINA</t>
  </si>
  <si>
    <t>1963-013</t>
  </si>
  <si>
    <t>1963 U.S. LEXIS 386</t>
  </si>
  <si>
    <t>EVOLA v. UNITED STATES</t>
  </si>
  <si>
    <t>1963-014</t>
  </si>
  <si>
    <t>1963 U.S. LEXIS 402</t>
  </si>
  <si>
    <t>CREWS v. WAINWRIGHT, CORRECTIONS DIRECTOR</t>
  </si>
  <si>
    <t>1963-015</t>
  </si>
  <si>
    <t>1963 U.S. LEXIS 403</t>
  </si>
  <si>
    <t>BANKS v. WAINWRIGHT, CORRECTIONS DIRECTOR</t>
  </si>
  <si>
    <t>1963-016</t>
  </si>
  <si>
    <t>1963 U.S. LEXIS 2630</t>
  </si>
  <si>
    <t>UNITED STATES v. ZACKS ET UX.</t>
  </si>
  <si>
    <t>1963-017</t>
  </si>
  <si>
    <t>1963 U.S. LEXIS 234</t>
  </si>
  <si>
    <t>PARSONS, UNITED STATES DISTRICT JUDGE, v. CHESAPEAKE &amp; OHIO RAILWAY CO.</t>
  </si>
  <si>
    <t>1963-018</t>
  </si>
  <si>
    <t>1963 U.S. LEXIS 186</t>
  </si>
  <si>
    <t>GOTTHILF v. SILLS et al.</t>
  </si>
  <si>
    <t>1963-019</t>
  </si>
  <si>
    <t>1963 U.S. LEXIS 128</t>
  </si>
  <si>
    <t>FAHY v. CONNECTICUT</t>
  </si>
  <si>
    <t>1963-020</t>
  </si>
  <si>
    <t>1963 U.S. LEXIS 2454</t>
  </si>
  <si>
    <t>1963-021</t>
  </si>
  <si>
    <t>1963 U.S. LEXIS 129</t>
  </si>
  <si>
    <t>DURFEE et ux. v. DUKE</t>
  </si>
  <si>
    <t>1963-022</t>
  </si>
  <si>
    <t>1963 U.S. LEXIS 2599</t>
  </si>
  <si>
    <t>UNITED STATES v. STAPF et al., EXECUTORS AND TRUSTEES</t>
  </si>
  <si>
    <t>1963-023</t>
  </si>
  <si>
    <t>1963 U.S. LEXIS 130</t>
  </si>
  <si>
    <t>DRESNER et al. v. CITY OF TALLAHASSEE</t>
  </si>
  <si>
    <t>1963-024</t>
  </si>
  <si>
    <t>1963 U.S. LEXIS 2435</t>
  </si>
  <si>
    <t>CHICAGO &amp; EASTERN ILLINOIS RAILROAD CO. et al. v. UNITED STATES et al.</t>
  </si>
  <si>
    <t>1963-025</t>
  </si>
  <si>
    <t>1963 U.S. LEXIS 55</t>
  </si>
  <si>
    <t>UNITED STATES v. BEHRENS</t>
  </si>
  <si>
    <t>1963-026</t>
  </si>
  <si>
    <t>1963 U.S. LEXIS 56</t>
  </si>
  <si>
    <t>COREY v. UNITED STATES</t>
  </si>
  <si>
    <t>1963-027</t>
  </si>
  <si>
    <t>1963 U.S. LEXIS 2446</t>
  </si>
  <si>
    <t>SECURITIES AND EXCHANGE COMMISSION v. CAPITAL GAINS RESEARCH BUREAU, INC., et al.</t>
  </si>
  <si>
    <t>1963-028</t>
  </si>
  <si>
    <t>1963 U.S. LEXIS 57</t>
  </si>
  <si>
    <t>DENNIS v. DENVER &amp; RIO GRANDE WESTERN RAILROAD CO.</t>
  </si>
  <si>
    <t>1963-029</t>
  </si>
  <si>
    <t>1963 U.S. LEXIS 131</t>
  </si>
  <si>
    <t>MEEKER et ux. v. AMBASSADOR OIL CORP.</t>
  </si>
  <si>
    <t>1963-030</t>
  </si>
  <si>
    <t>1963 U.S. LEXIS 2597</t>
  </si>
  <si>
    <t>FOTI v. IMMIGRATION AND NATURALIZATION SERVICE</t>
  </si>
  <si>
    <t>1963-031</t>
  </si>
  <si>
    <t>1963 U.S. LEXIS 2451</t>
  </si>
  <si>
    <t>MEYER v. UNITED STATES</t>
  </si>
  <si>
    <t>1963-032</t>
  </si>
  <si>
    <t>1963 U.S. LEXIS 2</t>
  </si>
  <si>
    <t>ALDRICH v. ALDRICH et al.</t>
  </si>
  <si>
    <t>1963-033</t>
  </si>
  <si>
    <t>1963 U.S. LEXIS 3</t>
  </si>
  <si>
    <t>EICHEL v. NEW YORK CENTRAL RAILROAD CO.</t>
  </si>
  <si>
    <t>1963-034</t>
  </si>
  <si>
    <t>1963 U.S. LEXIS 1</t>
  </si>
  <si>
    <t>FIELDS et al. v. CITY OF FAIRFIELD.</t>
  </si>
  <si>
    <t>1963-035</t>
  </si>
  <si>
    <t>1964 U.S. LEXIS 2267</t>
  </si>
  <si>
    <t>CAREY, PRESIDENT OF THE INTERNATIONAL UNION OF ELECTRICAL, RADIO &amp; MACHINE WORKERS, AFL-CIO, v. WESTINGHOUSE ELECTRIC CORP.</t>
  </si>
  <si>
    <t>1963-036</t>
  </si>
  <si>
    <t>1964 U.S. LEXIS 2031</t>
  </si>
  <si>
    <t>HARDY v. UNITED STATES</t>
  </si>
  <si>
    <t>1963-037</t>
  </si>
  <si>
    <t>1964 U.S. LEXIS 2268</t>
  </si>
  <si>
    <t>LINER et al. v. JAFCO, INC., et al.</t>
  </si>
  <si>
    <t>1963-038</t>
  </si>
  <si>
    <t>1964 U.S. LEXIS 2032</t>
  </si>
  <si>
    <t>NATIONAL EQUIPMENT RENTAL, LTD., v. SZUKHENT et al.</t>
  </si>
  <si>
    <t>1963-039</t>
  </si>
  <si>
    <t>1964 U.S. LEXIS 2269</t>
  </si>
  <si>
    <t>HUMPHREY et al. v. MOORE et al.</t>
  </si>
  <si>
    <t>1963-040</t>
  </si>
  <si>
    <t>1964 U.S. LEXIS 2157</t>
  </si>
  <si>
    <t>POLAR ICE CREAM &amp; CREAMERY CO. v. ANDREWS et al., CONSTITUTING THE FLORIDA MILK COMMISSION, et al.</t>
  </si>
  <si>
    <t>1963-041</t>
  </si>
  <si>
    <t>1964 U.S. LEXIS 2033</t>
  </si>
  <si>
    <t>THOMPSON v. IMMIGRATION AND NATURALIZATION SERVICE</t>
  </si>
  <si>
    <t>1963-042</t>
  </si>
  <si>
    <t>1964 U.S. LEXIS 2034</t>
  </si>
  <si>
    <t>GRIFFIN et al. v. COUNTY SCHOOL BOARD OF PRINCE EDWARD COUNTY et al.</t>
  </si>
  <si>
    <t>1963-043</t>
  </si>
  <si>
    <t>1964 U.S. LEXIS 1990</t>
  </si>
  <si>
    <t>ANDERSON et al. v. MARTIN</t>
  </si>
  <si>
    <t>1963-044</t>
  </si>
  <si>
    <t>1964 U.S. LEXIS 2263</t>
  </si>
  <si>
    <t>NATIONAL LABOR RELATIONS BOARD v. EXCHANGE PARTS CO.</t>
  </si>
  <si>
    <t>1963-045</t>
  </si>
  <si>
    <t>1964 U.S. LEXIS 2264</t>
  </si>
  <si>
    <t>ENGLAND et al. v. LOUISIANA STATE BOARD OF MEDICAL EXAMINERS et al.</t>
  </si>
  <si>
    <t>1963-046</t>
  </si>
  <si>
    <t>1964 U.S. LEXIS 2370</t>
  </si>
  <si>
    <t>REISMAN et al., DOING BUSINESS AS TRAMMELL, RAND &amp; NATHAN, v. CAPLIN et al.</t>
  </si>
  <si>
    <t>1963-047</t>
  </si>
  <si>
    <t>1964 U.S. LEXIS 1773</t>
  </si>
  <si>
    <t>WESBERRY et al. v. SANDERS, GOVERNOR OF GEORGIA, et al.</t>
  </si>
  <si>
    <t>1963-048</t>
  </si>
  <si>
    <t>1964 U.S. LEXIS 1774</t>
  </si>
  <si>
    <t>WRIGHT et al. v. ROCKEFELLER, GOVERNOR OF NEW YORK, et al.</t>
  </si>
  <si>
    <t>1963-049</t>
  </si>
  <si>
    <t>1964 U.S. LEXIS 2185</t>
  </si>
  <si>
    <t>UNITED STATES v. HEALY et al.</t>
  </si>
  <si>
    <t>1963-050</t>
  </si>
  <si>
    <t>1964 U.S. LEXIS 1775</t>
  </si>
  <si>
    <t>UNITED STATES v. WIESENFELD WAREHOUSE CO.</t>
  </si>
  <si>
    <t>1963-051</t>
  </si>
  <si>
    <t>1964 U.S. LEXIS 1776</t>
  </si>
  <si>
    <t>SOUTHERN RAILWAY CO. v. NORTH CAROLINA et al.</t>
  </si>
  <si>
    <t>1963-052</t>
  </si>
  <si>
    <t>1964 U.S. LEXIS 1777</t>
  </si>
  <si>
    <t>COSTELLO v. IMMIGRATION AND NATURALIZATION SERVICE</t>
  </si>
  <si>
    <t>1963-053</t>
  </si>
  <si>
    <t>1964 U.S. LEXIS 1778</t>
  </si>
  <si>
    <t>1963-054</t>
  </si>
  <si>
    <t>1964 U.S. LEXIS 1779</t>
  </si>
  <si>
    <t>TILTON et al. v. MISSOURI PACIFIC RAILROAD CO.</t>
  </si>
  <si>
    <t>1963-055</t>
  </si>
  <si>
    <t>1964 U.S. LEXIS 1780</t>
  </si>
  <si>
    <t>BROOKS v. MISSOURI PACIFIC RAILROAD CO.</t>
  </si>
  <si>
    <t>1963-056</t>
  </si>
  <si>
    <t>1964 U.S. LEXIS 1787</t>
  </si>
  <si>
    <t>CITY OF NEW ORLEANS et al. v. BARTHE et al.</t>
  </si>
  <si>
    <t>1963-057</t>
  </si>
  <si>
    <t>1964 U.S. LEXIS 1729</t>
  </si>
  <si>
    <t>UNITED STATES v. MERZ et al.</t>
  </si>
  <si>
    <t>1963-058</t>
  </si>
  <si>
    <t>1964 U.S. LEXIS 1733</t>
  </si>
  <si>
    <t>WOLFSOHN, EXECUTRIX, v. HANKIN et al.</t>
  </si>
  <si>
    <t>1963-059</t>
  </si>
  <si>
    <t>1964 U.S. LEXIS 2169</t>
  </si>
  <si>
    <t>FEDERAL POWER COMMISSION v. SOUTHERN CALIFORNIA EDISON CO. et al.</t>
  </si>
  <si>
    <t>1963-060</t>
  </si>
  <si>
    <t>1964 U.S. LEXIS 1730</t>
  </si>
  <si>
    <t>DIAMOND v. LOUISIANA.</t>
  </si>
  <si>
    <t>1963-061</t>
  </si>
  <si>
    <t>1964 U.S. LEXIS 1704</t>
  </si>
  <si>
    <t>MARTIN, SECRETARY OF STATE OF TEXAS, et al. v. BUSH et al.</t>
  </si>
  <si>
    <t>1963-062</t>
  </si>
  <si>
    <t>1964 U.S. LEXIS 1701</t>
  </si>
  <si>
    <t>KREZNAR et al. v. UNITED STATES.</t>
  </si>
  <si>
    <t>1963-063</t>
  </si>
  <si>
    <t>1964 U.S. LEXIS 2365</t>
  </si>
  <si>
    <t>SEARS, ROEBUCK &amp; CO. v. STIFFEL COMPANY</t>
  </si>
  <si>
    <t>1963-064</t>
  </si>
  <si>
    <t>1964 U.S. LEXIS 2366</t>
  </si>
  <si>
    <t>COMPCO CORPORATION v. DAY-BRITE LIGHTING, INC.</t>
  </si>
  <si>
    <t>1963-065</t>
  </si>
  <si>
    <t>1964 U.S. LEXIS 1654</t>
  </si>
  <si>
    <t>PLATT, CHIEF JUDGE, U.S. DISTRICT COURT, v. MINNESOTA MINING &amp; MANUFACTURING CO.</t>
  </si>
  <si>
    <t>1963-066</t>
  </si>
  <si>
    <t>1964 U.S. LEXIS 2258</t>
  </si>
  <si>
    <t>LOCAL UNION NO. 721, UNITED PACKINGHOUSE, FOOD &amp; ALLIED WORKERS, AFL-CIO, v. NEEDHAM PACKING CO., DOING BUSINESS AS SIOUX CITY DRESSED BEEF</t>
  </si>
  <si>
    <t>1963-067</t>
  </si>
  <si>
    <t>1964 U.S. LEXIS 1655</t>
  </si>
  <si>
    <t>NEW YORK TIMES CO. v. SULLIVAN</t>
  </si>
  <si>
    <t>1963-068</t>
  </si>
  <si>
    <t>1964 U.S. LEXIS 1656</t>
  </si>
  <si>
    <t>YIATCHOS v. YIATCHOS, EXECUTRIX, et al.</t>
  </si>
  <si>
    <t>1963-069</t>
  </si>
  <si>
    <t>1964 U.S. LEXIS 2163</t>
  </si>
  <si>
    <t>ITALIA SOCIETA PER AZIONI DI NAVIGAZIONE v. OREGON STEVEDORING CO., INC.</t>
  </si>
  <si>
    <t>1963-070</t>
  </si>
  <si>
    <t>1964 U.S. LEXIS 2156</t>
  </si>
  <si>
    <t>UNITED STATES v. WARD BAKING CO. et al.</t>
  </si>
  <si>
    <t>1963-071</t>
  </si>
  <si>
    <t>1964 U.S. LEXIS 1657</t>
  </si>
  <si>
    <t>ARCENEAUX v. LOUISIANA</t>
  </si>
  <si>
    <t>1963-072</t>
  </si>
  <si>
    <t>1964 U.S. LEXIS 1659</t>
  </si>
  <si>
    <t>SMITH v. PENNSYLVANIA</t>
  </si>
  <si>
    <t>1963-073</t>
  </si>
  <si>
    <t>1964 U.S. LEXIS 1660</t>
  </si>
  <si>
    <t>MICHAELS ENTERPRISES, INC., et al. v. UNITED STATES</t>
  </si>
  <si>
    <t>1963-074</t>
  </si>
  <si>
    <t>1963 U.S. LEXIS 2417</t>
  </si>
  <si>
    <t>1963-075</t>
  </si>
  <si>
    <t>1964 U.S. LEXIS 1658</t>
  </si>
  <si>
    <t>SHUTTLESWORTH v. CITY OF BIRMINGHAM.</t>
  </si>
  <si>
    <t>1963-076</t>
  </si>
  <si>
    <t>1964 U.S. LEXIS 2251</t>
  </si>
  <si>
    <t>BRUNING v. UNITED STATES</t>
  </si>
  <si>
    <t>1963-077</t>
  </si>
  <si>
    <t>1964 U.S. LEXIS 1578</t>
  </si>
  <si>
    <t>PRESTON v. UNITED STATES</t>
  </si>
  <si>
    <t>1963-078</t>
  </si>
  <si>
    <t>1964 U.S. LEXIS 2168</t>
  </si>
  <si>
    <t>HUMBLE PIPE LINE CO. v. WAGGONNER, SHERIFF</t>
  </si>
  <si>
    <t>1963-079</t>
  </si>
  <si>
    <t>1964 U.S. LEXIS 2183</t>
  </si>
  <si>
    <t>1963-080</t>
  </si>
  <si>
    <t>1964 U.S. LEXIS 2184</t>
  </si>
  <si>
    <t>UNITED STATES et al. v. J. B. MONTGOMERY, INC.</t>
  </si>
  <si>
    <t>1963-081</t>
  </si>
  <si>
    <t>1964 U.S. LEXIS 2252</t>
  </si>
  <si>
    <t>BANCO NACIONAL DE CUBA v. SABBATINO, RECEIVER, et al.</t>
  </si>
  <si>
    <t>1963-082</t>
  </si>
  <si>
    <t>1964 U.S. LEXIS 2253</t>
  </si>
  <si>
    <t>BOIRE, REGIONAL DIRECTOR, TWELFTH REGION, NATIONAL LABOR RELATIONS BOARD, v. GREYHOUND CORPORATION</t>
  </si>
  <si>
    <t>1963-083</t>
  </si>
  <si>
    <t>1964 U.S. LEXIS 1579</t>
  </si>
  <si>
    <t>STONER v. CALIFORNIA</t>
  </si>
  <si>
    <t>1963-084</t>
  </si>
  <si>
    <t>1964 U.S. LEXIS 2254</t>
  </si>
  <si>
    <t>UNITED STEELWORKERS OF AMERICA, AFL-CIO, et al. v. NATIONAL LABOR RELATIONS BOARD et al.</t>
  </si>
  <si>
    <t>1963-085</t>
  </si>
  <si>
    <t>1964 U.S. LEXIS 2364</t>
  </si>
  <si>
    <t>JACKSON et al. v. UNITED STATES</t>
  </si>
  <si>
    <t>1963-086</t>
  </si>
  <si>
    <t>1964 U.S. LEXIS 2153</t>
  </si>
  <si>
    <t>FEDERAL POWER COMMISSION v. HUNT et al.</t>
  </si>
  <si>
    <t>1963-087</t>
  </si>
  <si>
    <t>1964 U.S. LEXIS 2249</t>
  </si>
  <si>
    <t>RUGENDORF v. UNITED STATES</t>
  </si>
  <si>
    <t>1963-088</t>
  </si>
  <si>
    <t>1964 U.S. LEXIS 2250</t>
  </si>
  <si>
    <t>JOHN WILEY &amp; SONS, INC., v. LIVINGSTON, PRESIDENT OF DISTRICT 65, RETAIL, WHOLESALE AND DEPARTMENT STORE UNION, AFL-CIO</t>
  </si>
  <si>
    <t>1963-089</t>
  </si>
  <si>
    <t>1964 U.S. LEXIS 1534</t>
  </si>
  <si>
    <t>MRVICA v. ESPERDY, DISTRICT DIRECTOR, IMMIGRATION AND NATURALIZATION SERVICE</t>
  </si>
  <si>
    <t>1963-090</t>
  </si>
  <si>
    <t>1964 U.S. LEXIS 1535</t>
  </si>
  <si>
    <t>UNGAR v. SARAFITE, JUDGE OF THE COURT OF GENERAL SESSIONS OF THE COUNTY OF NEW YORK</t>
  </si>
  <si>
    <t>1963-091</t>
  </si>
  <si>
    <t>1964 U.S. LEXIS 1536</t>
  </si>
  <si>
    <t>RABINOWITZ et al. v. KENNEDY, ATTORNEY GENERAL</t>
  </si>
  <si>
    <t>1963-092</t>
  </si>
  <si>
    <t>1964 U.S. LEXIS 1537</t>
  </si>
  <si>
    <t>VAN DUSEN, U.S. DISTRICT JUDGE, et al. v. BARRACK, ADMINISTRATRIX, et al.</t>
  </si>
  <si>
    <t>1963-093</t>
  </si>
  <si>
    <t>1964 U.S. LEXIS 1544</t>
  </si>
  <si>
    <t>1963-094</t>
  </si>
  <si>
    <t>1964 U.S. LEXIS 2172</t>
  </si>
  <si>
    <t>UNITED STATES v. FIRST NATIONAL BANK &amp; TRUST CO. OF LEXINGTON et al.</t>
  </si>
  <si>
    <t>1963-095</t>
  </si>
  <si>
    <t>1964 U.S. LEXIS 2167</t>
  </si>
  <si>
    <t>UNITED STATES v. EL PASO NATURAL GAS CO. et al.</t>
  </si>
  <si>
    <t>1963-096</t>
  </si>
  <si>
    <t>1964 U.S. LEXIS 1489</t>
  </si>
  <si>
    <t>UNITED STATES v. BARNETT et al.</t>
  </si>
  <si>
    <t>1963-097</t>
  </si>
  <si>
    <t>1964 U.S. LEXIS 1490</t>
  </si>
  <si>
    <t>ARNOLD et al. v. NORTH CAROLINA</t>
  </si>
  <si>
    <t>1963-098</t>
  </si>
  <si>
    <t>1964 U.S. LEXIS 1492</t>
  </si>
  <si>
    <t>HENRY et al. v. CITY OF ROCK HILL</t>
  </si>
  <si>
    <t>1963-099</t>
  </si>
  <si>
    <t>1964 U.S. LEXIS 1491</t>
  </si>
  <si>
    <t>PUBLISHERS' ASSOCIATION OF NEW YORK CITY v. NEW YORK MAILERS' UNION NUMBER SIX</t>
  </si>
  <si>
    <t>1963-100</t>
  </si>
  <si>
    <t>1964 U.S. LEXIS 2241</t>
  </si>
  <si>
    <t>BROTHERHOOD OF RAILROAD TRAINMEN v. VIRGINIA ex rel. VIRGINIA STATE BAR</t>
  </si>
  <si>
    <t>1963-101</t>
  </si>
  <si>
    <t>1964 U.S. LEXIS 2378</t>
  </si>
  <si>
    <t>SIMPSON v. UNION OIL CO. OF CALIFORNIA</t>
  </si>
  <si>
    <t>1963-102</t>
  </si>
  <si>
    <t>1964 U.S. LEXIS 2166</t>
  </si>
  <si>
    <t>FEDERAL POWER COMMISSION v. TEXACO INC. et al.</t>
  </si>
  <si>
    <t>1963-103</t>
  </si>
  <si>
    <t>1964 U.S. LEXIS 2242</t>
  </si>
  <si>
    <t>NATIONAL LABOR RELATIONS BOARD v. SERVETTE, INC.</t>
  </si>
  <si>
    <t>1963-104</t>
  </si>
  <si>
    <t>1964 U.S. LEXIS 2243</t>
  </si>
  <si>
    <t>NATIONAL LABOR RELATIONS BOARD v. FRUIT &amp; VEGETABLE PACKERS &amp; WAREHOUSEMEN, LOCAL 760, et al.</t>
  </si>
  <si>
    <t>1963-105</t>
  </si>
  <si>
    <t>1964 U.S. LEXIS 2244</t>
  </si>
  <si>
    <t>UNITED STATES v. WELDEN</t>
  </si>
  <si>
    <t>1963-106</t>
  </si>
  <si>
    <t>1964 U.S. LEXIS 2240</t>
  </si>
  <si>
    <t>HATTIESBURG BUILDING &amp; TRADES COUNCIL et al. v. BROOME, DOING BUSINESS AS BROOME CONSTRUCTION &amp; MAINTENANCE CO., et al.</t>
  </si>
  <si>
    <t>1963-107</t>
  </si>
  <si>
    <t>1964 U.S. LEXIS 1364</t>
  </si>
  <si>
    <t>COLEMAN v. ALABAMA</t>
  </si>
  <si>
    <t>1963-108</t>
  </si>
  <si>
    <t>1964 U.S. LEXIS 2162</t>
  </si>
  <si>
    <t>MISSOURI PACIFIC RAILROAD CO. v. ELMORE &amp; STAHL</t>
  </si>
  <si>
    <t>1963-109</t>
  </si>
  <si>
    <t>1964 U.S. LEXIS 1365</t>
  </si>
  <si>
    <t>MERCER v. THERIOT</t>
  </si>
  <si>
    <t>1963-110</t>
  </si>
  <si>
    <t>1964 U.S. LEXIS 2182</t>
  </si>
  <si>
    <t>WILLIS SHAW FROZEN EXPRESS, INC., v. UNITED STATES et al.</t>
  </si>
  <si>
    <t>1963-111</t>
  </si>
  <si>
    <t>1964 U.S. LEXIS 1366</t>
  </si>
  <si>
    <t>CLINTON v. VIRGINIA</t>
  </si>
  <si>
    <t>1963-112</t>
  </si>
  <si>
    <t>1964 U.S. LEXIS 2359</t>
  </si>
  <si>
    <t>UNITED STATES v. CONTINENTAL OIL CO.</t>
  </si>
  <si>
    <t>1963-113</t>
  </si>
  <si>
    <t>1964 U.S. LEXIS 1275</t>
  </si>
  <si>
    <t>1963-114</t>
  </si>
  <si>
    <t>1964 U.S. LEXIS 1276</t>
  </si>
  <si>
    <t>CLAY v. SUN INSURANCE OFFICE, LTD.</t>
  </si>
  <si>
    <t>1963-115</t>
  </si>
  <si>
    <t>1964 U.S. LEXIS 2161</t>
  </si>
  <si>
    <t>PARDEN et al. v. TERMINAL RAILWAY OF THE ALABAMA STATE DOCKS DEPARTMENT et al.</t>
  </si>
  <si>
    <t>1963-116</t>
  </si>
  <si>
    <t>1964 U.S. LEXIS 1277</t>
  </si>
  <si>
    <t>MASSIAH v. UNITED STATES</t>
  </si>
  <si>
    <t>1963-117</t>
  </si>
  <si>
    <t>1964 U.S. LEXIS 1210</t>
  </si>
  <si>
    <t>1963-118</t>
  </si>
  <si>
    <t>1964 U.S. LEXIS 2160</t>
  </si>
  <si>
    <t>MASSACHUSETTS TRUSTEES OF EASTERN GAS &amp; FUEL ASSOCIATES v. UNITED STATES</t>
  </si>
  <si>
    <t>1963-119</t>
  </si>
  <si>
    <t>1964 U.S. LEXIS 2152</t>
  </si>
  <si>
    <t>LOCAL 20, TEAMSTERS, CHAUFFEURS &amp; HELPERS UNION v. MORTON, DOING BUSINESS AS LESTER MORTON TRUCKING CO.</t>
  </si>
  <si>
    <t>1963-120</t>
  </si>
  <si>
    <t>1964 U.S. LEXIS 1211</t>
  </si>
  <si>
    <t>CALHOUN et al. v. LATIMER et al.</t>
  </si>
  <si>
    <t>1963-121</t>
  </si>
  <si>
    <t>1964 U.S. LEXIS 1212</t>
  </si>
  <si>
    <t>NAGELBERG v. UNITED STATES</t>
  </si>
  <si>
    <t>1963-122</t>
  </si>
  <si>
    <t>1964 U.S. LEXIS 1278</t>
  </si>
  <si>
    <t>MARKS v. ESPERDY, DISTRICT DIRECTOR, IMMIGRATION AND NATURALIZATION SERVICE.</t>
  </si>
  <si>
    <t>1963-123</t>
  </si>
  <si>
    <t>1964 U.S. LEXIS 2165</t>
  </si>
  <si>
    <t>UNITED STATES v. ALUMINUM CO. OF AMERICA et al.</t>
  </si>
  <si>
    <t>1963-124</t>
  </si>
  <si>
    <t>1964 U.S. LEXIS 1138</t>
  </si>
  <si>
    <t>NATIONAL ASSOCIATION FOR THE ADVANCEMENT OF COLORED PEOPLE v. ALABAMA ex rel. FLOWERS, ATTORNEY GENERAL</t>
  </si>
  <si>
    <t>1963-125</t>
  </si>
  <si>
    <t>1964 U.S. LEXIS 2181</t>
  </si>
  <si>
    <t>RED BALL MOTOR FREIGHT, INC., et al. v. SHANNON et al., DOING BUSINESS AS E. &amp; R. SHANNON</t>
  </si>
  <si>
    <t>1963-126</t>
  </si>
  <si>
    <t>1964 U.S. LEXIS 2170</t>
  </si>
  <si>
    <t>HOSTETTER et al. v. IDLEWILD BON VOYAGE LIQUOR CORP.</t>
  </si>
  <si>
    <t>1963-127</t>
  </si>
  <si>
    <t>1964 U.S. LEXIS 1139</t>
  </si>
  <si>
    <t>DEPARTMENT OF REVENUE v. JAMES B. BEAM DISTILLING CO.</t>
  </si>
  <si>
    <t>1963-128</t>
  </si>
  <si>
    <t>1964 U.S. LEXIS 2235</t>
  </si>
  <si>
    <t>UNITED STATES v. VERMONT et al.</t>
  </si>
  <si>
    <t>1963-129</t>
  </si>
  <si>
    <t>1964 U.S. LEXIS 1140</t>
  </si>
  <si>
    <t>BAGGETT et al. v. BULLITT et al.</t>
  </si>
  <si>
    <t>1963-130</t>
  </si>
  <si>
    <t>1964 U.S. LEXIS 2382</t>
  </si>
  <si>
    <t>HUDSON DISTRIBUTORS, INC., v. ELI LILLY &amp; CO.</t>
  </si>
  <si>
    <t>1963-131</t>
  </si>
  <si>
    <t>1964 U.S. LEXIS 1146</t>
  </si>
  <si>
    <t>MARDER v. MASSACHUSETTS</t>
  </si>
  <si>
    <t>1963-132</t>
  </si>
  <si>
    <t>1964 U.S. LEXIS 1141</t>
  </si>
  <si>
    <t>CHAMBERLIN et al. v. DADE COUNTY BOARD OF PUBLIC INSTRUCTION et al.</t>
  </si>
  <si>
    <t>1963-133</t>
  </si>
  <si>
    <t>1964 U.S. LEXIS 1070</t>
  </si>
  <si>
    <t>DONOVAN et al. v. CITY OF DALLAS et al.</t>
  </si>
  <si>
    <t>1963-134</t>
  </si>
  <si>
    <t>1964 U.S. LEXIS 2351</t>
  </si>
  <si>
    <t>WILBUR-ELLIS CO. et al. v. KUTHER</t>
  </si>
  <si>
    <t>1963-135</t>
  </si>
  <si>
    <t>1964 U.S. LEXIS 2352</t>
  </si>
  <si>
    <t>J. I. CASE CO. et al. v. BORAK</t>
  </si>
  <si>
    <t>1963-136</t>
  </si>
  <si>
    <t>1964 U.S. LEXIS 1071</t>
  </si>
  <si>
    <t>GENERAL MOTORS CORP. v. WASHINGTON et al.</t>
  </si>
  <si>
    <t>1963-137</t>
  </si>
  <si>
    <t>1964 U.S. LEXIS 1072</t>
  </si>
  <si>
    <t>UNITED STATES v. TATEO</t>
  </si>
  <si>
    <t>1963-138</t>
  </si>
  <si>
    <t>1964 U.S. LEXIS 2381</t>
  </si>
  <si>
    <t>1963-139</t>
  </si>
  <si>
    <t>1964 U.S. LEXIS 1144</t>
  </si>
  <si>
    <t>MEEKS v. GEORGIA SOUTHERN &amp; FLORIDA RAILWAY CO.</t>
  </si>
  <si>
    <t>1963-140</t>
  </si>
  <si>
    <t>1964 U.S. LEXIS 1002</t>
  </si>
  <si>
    <t>REYNOLDS, JUDGE, et al. v. SIMS et al.</t>
  </si>
  <si>
    <t>1963-141</t>
  </si>
  <si>
    <t>1964 U.S. LEXIS 1003</t>
  </si>
  <si>
    <t>WMCA, INC., et al. v. LOMENZO, SECRETARY OF STATE OF NEW YORK, et al.</t>
  </si>
  <si>
    <t>1963-142</t>
  </si>
  <si>
    <t>1964 U.S. LEXIS 1004</t>
  </si>
  <si>
    <t>MARYLAND COMMITTEE FOR FAIR REPRESENTATION et al. v. TAWES, GOVERNOR OF MARYLAND, et al.</t>
  </si>
  <si>
    <t>1963-143</t>
  </si>
  <si>
    <t>1964 U.S. LEXIS 1005</t>
  </si>
  <si>
    <t>DAVIS, SECRETARY, STATE BOARD OF ELECTIONS, et al. v. MANN et al.</t>
  </si>
  <si>
    <t>1963-144</t>
  </si>
  <si>
    <t>1964 U.S. LEXIS 1006</t>
  </si>
  <si>
    <t>ROMAN, CLERK OF THE PEACE, et al. v. SINCOCK et al.</t>
  </si>
  <si>
    <t>1963-145</t>
  </si>
  <si>
    <t>1964 U.S. LEXIS 1007</t>
  </si>
  <si>
    <t>LUCAS et al. v. FORTY-FOURTH GENERAL ASSEMBLY OF COLORADO et al.</t>
  </si>
  <si>
    <t>1963-146</t>
  </si>
  <si>
    <t>1964 U.S. LEXIS 993</t>
  </si>
  <si>
    <t>MALLOY v. HOGAN, SHERIFF</t>
  </si>
  <si>
    <t>1963-147</t>
  </si>
  <si>
    <t>1964 U.S. LEXIS 2229</t>
  </si>
  <si>
    <t>MURPHY et al. v. WATERFRONT COMMISSION OF NEW YORK HARBOR</t>
  </si>
  <si>
    <t>1963-148</t>
  </si>
  <si>
    <t>1964 U.S. LEXIS 2154</t>
  </si>
  <si>
    <t>UNITED STATES et al. v. BOYD, COMMISSIONER</t>
  </si>
  <si>
    <t>1963-149</t>
  </si>
  <si>
    <t>1964 U.S. LEXIS 994</t>
  </si>
  <si>
    <t>AGUILAR v. TEXAS</t>
  </si>
  <si>
    <t>1963-150</t>
  </si>
  <si>
    <t>1964 U.S. LEXIS 995</t>
  </si>
  <si>
    <t>DEPARTMENT OF ALCOHOLIC BEVERAGE CONTROL FOR CALIFORNIA et al. v. AMMEX WAREHOUSE CO. OF SAN YSIDRO, INC., et al.</t>
  </si>
  <si>
    <t>1963-151</t>
  </si>
  <si>
    <t>1964 U.S. LEXIS 2350</t>
  </si>
  <si>
    <t>VIKING THEATRE CORP. v. PARAMOUNT FILM DISTRIBUTING CORP. et al.</t>
  </si>
  <si>
    <t>1963-152</t>
  </si>
  <si>
    <t>1964 U.S. LEXIS 818</t>
  </si>
  <si>
    <t>GRIFFIN et al. v. MARYLAND</t>
  </si>
  <si>
    <t>1963-153</t>
  </si>
  <si>
    <t>1964 U.S. LEXIS 819</t>
  </si>
  <si>
    <t>FALLEN v. UNITED STATES</t>
  </si>
  <si>
    <t>1963-154</t>
  </si>
  <si>
    <t>1964 U.S. LEXIS 820</t>
  </si>
  <si>
    <t>BARR et al. v. CITY OF COLUMBIA</t>
  </si>
  <si>
    <t>1963-155</t>
  </si>
  <si>
    <t>1964 U.S. LEXIS 821</t>
  </si>
  <si>
    <t>ROBINSON et al. v. FLORIDA</t>
  </si>
  <si>
    <t>1963-156</t>
  </si>
  <si>
    <t>1964 U.S. LEXIS 2383</t>
  </si>
  <si>
    <t>UNITED STATES v. PENN-OLIN CHEMICAL CO. et al.</t>
  </si>
  <si>
    <t>1963-158</t>
  </si>
  <si>
    <t>1964 U.S. LEXIS 822</t>
  </si>
  <si>
    <t>JACOBELLIS v. OHIO</t>
  </si>
  <si>
    <t>1963-159</t>
  </si>
  <si>
    <t>1964 U.S. LEXIS 823</t>
  </si>
  <si>
    <t>A QUANTITY OF COPIES OF BOOKS et al. v. KANSAS</t>
  </si>
  <si>
    <t>1963-160</t>
  </si>
  <si>
    <t>1964 U.S. LEXIS 824</t>
  </si>
  <si>
    <t>BELL et al. v. MARYLAND</t>
  </si>
  <si>
    <t>1963-161</t>
  </si>
  <si>
    <t>1964 U.S. LEXIS 825</t>
  </si>
  <si>
    <t>BOUIE et al. v. CITY OF COLUMBIA</t>
  </si>
  <si>
    <t>1963-162</t>
  </si>
  <si>
    <t>1964 U.S. LEXIS 826</t>
  </si>
  <si>
    <t>JACKSON v. DENNO, WARDEN</t>
  </si>
  <si>
    <t>1963-163</t>
  </si>
  <si>
    <t>1964 U.S. LEXIS 2224</t>
  </si>
  <si>
    <t>UNITED STATES v. CONTINENTAL CAN CO. et al.</t>
  </si>
  <si>
    <t>1963-164</t>
  </si>
  <si>
    <t>1964 U.S. LEXIS 827</t>
  </si>
  <si>
    <t>ESCOBEDO v. ILLINOIS</t>
  </si>
  <si>
    <t>1963-165</t>
  </si>
  <si>
    <t>1964 U.S. LEXIS 2225</t>
  </si>
  <si>
    <t>APTHEKER et al. v. SECRETARY OF STATE</t>
  </si>
  <si>
    <t>1963-166</t>
  </si>
  <si>
    <t>1964 U.S. LEXIS 828</t>
  </si>
  <si>
    <t>BERMAN v. UNITED STATES</t>
  </si>
  <si>
    <t>1963-167</t>
  </si>
  <si>
    <t>1964 U.S. LEXIS 829</t>
  </si>
  <si>
    <t>DRESNER et al. v. CITY OF TALLAHASSEE.</t>
  </si>
  <si>
    <t>1963-168</t>
  </si>
  <si>
    <t>1964 U.S. LEXIS 830</t>
  </si>
  <si>
    <t>1963-169</t>
  </si>
  <si>
    <t>1964 U.S. LEXIS 840</t>
  </si>
  <si>
    <t>MEYERS, SECRETARY OF STATE OF WASHINGTON, v. THIGPEN et al.</t>
  </si>
  <si>
    <t>1963-170</t>
  </si>
  <si>
    <t>1964 U.S. LEXIS 845</t>
  </si>
  <si>
    <t>WILLIAMS, TREASURER OF OKLAHOMA, et al. v. MOSS et al.</t>
  </si>
  <si>
    <t>1963-171</t>
  </si>
  <si>
    <t>1964 U.S. LEXIS 831</t>
  </si>
  <si>
    <t>LEONARD v. UNITED STATES</t>
  </si>
  <si>
    <t>1963-172</t>
  </si>
  <si>
    <t>1964 U.S. LEXIS 832</t>
  </si>
  <si>
    <t>COOPER v. PATE, WARDEN</t>
  </si>
  <si>
    <t>1963-173</t>
  </si>
  <si>
    <t>1964 U.S. LEXIS 833</t>
  </si>
  <si>
    <t>DREWS et al. v. MARYLAND</t>
  </si>
  <si>
    <t>1963-174</t>
  </si>
  <si>
    <t>1964 U.S. LEXIS 839</t>
  </si>
  <si>
    <t>SWANN v. ADAMS, SECRETARY OF STATE OF FLORIDA, et al.</t>
  </si>
  <si>
    <t>1963-175</t>
  </si>
  <si>
    <t>1964 U.S. LEXIS 863</t>
  </si>
  <si>
    <t>TRALINS v. GERSTEIN, STATE ATTORNEY</t>
  </si>
  <si>
    <t>1963-176</t>
  </si>
  <si>
    <t>1964 U.S. LEXIS 846</t>
  </si>
  <si>
    <t>GERMANO et al. v. KERNER, GOVERNOR OF ILLINOIS, et al.</t>
  </si>
  <si>
    <t>1963-177</t>
  </si>
  <si>
    <t>1964 U.S. LEXIS 836</t>
  </si>
  <si>
    <t>GREEN et al. v. VIRGINIA</t>
  </si>
  <si>
    <t>1963-178</t>
  </si>
  <si>
    <t>1964 U.S. LEXIS 864</t>
  </si>
  <si>
    <t>GROVE PRESS, INC., v. GERSTEIN, STATE ATTORNEY, et al.</t>
  </si>
  <si>
    <t>1963-179</t>
  </si>
  <si>
    <t>1964 U.S. LEXIS 847</t>
  </si>
  <si>
    <t>MARSHALL et al. v. HARE, SECRETARY OF STATE OF MICHIGAN, et al.</t>
  </si>
  <si>
    <t>1963-180</t>
  </si>
  <si>
    <t>1964 U.S. LEXIS 870</t>
  </si>
  <si>
    <t>MCLEOD v. OHIO.</t>
  </si>
  <si>
    <t>1963-181</t>
  </si>
  <si>
    <t>1964 U.S. LEXIS 853</t>
  </si>
  <si>
    <t>LATHAN v. NEW YORK</t>
  </si>
  <si>
    <t>1963-182</t>
  </si>
  <si>
    <t>1964 U.S. LEXIS 873</t>
  </si>
  <si>
    <t>SMITH v. CROUSE, WARDEN</t>
  </si>
  <si>
    <t>1963-183</t>
  </si>
  <si>
    <t>1964 U.S. LEXIS 878</t>
  </si>
  <si>
    <t>ETCHIESON v. TEXAS</t>
  </si>
  <si>
    <t>1963-184</t>
  </si>
  <si>
    <t>1964 U.S. LEXIS 874</t>
  </si>
  <si>
    <t>RUARK v. COLORADO</t>
  </si>
  <si>
    <t>1964-001</t>
  </si>
  <si>
    <t>1964 U.S. LEXIS 2199</t>
  </si>
  <si>
    <t>NATIONAL LABOR RELATIONS BOARD v. BURNUP &amp; SIMS, INC.</t>
  </si>
  <si>
    <t>1964-002</t>
  </si>
  <si>
    <t>1964 U.S. LEXIS 2379</t>
  </si>
  <si>
    <t>BRULOTTE et al. v. THYS CO.</t>
  </si>
  <si>
    <t>1964-003</t>
  </si>
  <si>
    <t>1964 U.S. LEXIS 188</t>
  </si>
  <si>
    <t>SCRANTON, GOVERNOR OF PENNSYLVANIA, et al. v. DREW et al.</t>
  </si>
  <si>
    <t>1964-004</t>
  </si>
  <si>
    <t>1964 U.S. LEXIS 189</t>
  </si>
  <si>
    <t>BOLES, WARDEN v. STEVENSON</t>
  </si>
  <si>
    <t>1964-005</t>
  </si>
  <si>
    <t>1964 U.S. LEXIS 2194</t>
  </si>
  <si>
    <t>UNITED STATES et al. v. POWELL et al.</t>
  </si>
  <si>
    <t>1964-006</t>
  </si>
  <si>
    <t>1964 U.S. LEXIS 149</t>
  </si>
  <si>
    <t>RYAN v. UNITED STATES</t>
  </si>
  <si>
    <t>1964-007</t>
  </si>
  <si>
    <t>1964 U.S. LEXIS 150</t>
  </si>
  <si>
    <t>GARRISON v. LOUISIANA</t>
  </si>
  <si>
    <t>1964-008</t>
  </si>
  <si>
    <t>1964 U.S. LEXIS 151</t>
  </si>
  <si>
    <t>BECK v. OHIO</t>
  </si>
  <si>
    <t>1964-009</t>
  </si>
  <si>
    <t>1964 U.S. LEXIS 152</t>
  </si>
  <si>
    <t>SCHLAGENHAUF v. HOLDER, U.S. DISTRICT JUDGE FOR THE SOUTHERN DISTRICT OF INDIANA</t>
  </si>
  <si>
    <t>1964-010</t>
  </si>
  <si>
    <t>1964 U.S. LEXIS 2288</t>
  </si>
  <si>
    <t>BROTHERHOOD OF RAILWAY &amp; STEAMSHIP CLERKS, FREIGHT HANDLERS, EXPRESS &amp; STATION EMPLOYES v. UNITED AIR LINES, INC.</t>
  </si>
  <si>
    <t>1964-011</t>
  </si>
  <si>
    <t>1964 U.S. LEXIS 2148</t>
  </si>
  <si>
    <t>CALHOON, PRESIDENT, OR PETERS, SECRETARY-TREASURER OF DISTRICT NO. 1, NATIONAL MARINE ENGINEERS' BENEFICIAL ASSOCIATION, AFL-CIO v. HARVEY et al.</t>
  </si>
  <si>
    <t>1964-012</t>
  </si>
  <si>
    <t>1964 U.S. LEXIS 2159</t>
  </si>
  <si>
    <t>GILLESPIE, ADMINISTRATRIX v. UNITED STATES STEEL CORP.</t>
  </si>
  <si>
    <t>1964-013</t>
  </si>
  <si>
    <t>1964 U.S. LEXIS 2149</t>
  </si>
  <si>
    <t>AMERICAN FEDERATION OF MUSICIANS OF THE UNITED STATES AND CANADA et al. v. WITTSTEIN et al.</t>
  </si>
  <si>
    <t>1964-014</t>
  </si>
  <si>
    <t>1964 U.S. LEXIS 63</t>
  </si>
  <si>
    <t>MCLAUGHLIN et al. v. FLORIDA</t>
  </si>
  <si>
    <t>1964-015</t>
  </si>
  <si>
    <t>1964 U.S. LEXIS 2186</t>
  </si>
  <si>
    <t>FIBREBOARD PAPER PRODUCTS CORP. v. NATIONAL LABOR RELATIONS BOARD et al.</t>
  </si>
  <si>
    <t>1964-016</t>
  </si>
  <si>
    <t>1964 U.S. LEXIS 3</t>
  </si>
  <si>
    <t>FARMER v. ARABIAN AMERICAN OIL CO.</t>
  </si>
  <si>
    <t>1964-017</t>
  </si>
  <si>
    <t>1964 U.S. LEXIS 2187</t>
  </si>
  <si>
    <t>HEART OF ATLANTA MOTEL, INC. v. UNITED STATES et al.</t>
  </si>
  <si>
    <t>1964-018</t>
  </si>
  <si>
    <t>1964 U.S. LEXIS 2188</t>
  </si>
  <si>
    <t>KATZENBACH, ACTING ATTORNEY GENERAL, et al. v. MCCLUNG et al.</t>
  </si>
  <si>
    <t>1964-019</t>
  </si>
  <si>
    <t>1964 U.S. LEXIS 4</t>
  </si>
  <si>
    <t>HAMM v. CITY OF ROCK HILL</t>
  </si>
  <si>
    <t>1964-020</t>
  </si>
  <si>
    <t>1964 U.S. LEXIS 2147</t>
  </si>
  <si>
    <t>KING, EXECUTRIX, et al. v. UNITED STATES</t>
  </si>
  <si>
    <t>1964-021</t>
  </si>
  <si>
    <t>1964 U.S. LEXIS 2158</t>
  </si>
  <si>
    <t>ALL STATES FREIGHT, INC., et al. v. NEW YORK, NEW HAVEN &amp; HARTFORD RAILROAD CO. et al.</t>
  </si>
  <si>
    <t>1964-022</t>
  </si>
  <si>
    <t>1964 U.S. LEXIS 2285</t>
  </si>
  <si>
    <t>INDEPENDENT PETROLEUM WORKERS OF AMERICA, INC. v. AMERICAN OIL CO.</t>
  </si>
  <si>
    <t>1964-023</t>
  </si>
  <si>
    <t>1964 U.S. LEXIS 64</t>
  </si>
  <si>
    <t>RAILWAY LABOR EXECUTIVES' ASSOCIATION et al. v. UNITED STATES et al.</t>
  </si>
  <si>
    <t>1964-024</t>
  </si>
  <si>
    <t>1965 U.S. LEXIS 2204</t>
  </si>
  <si>
    <t>PARSONS, TOWN CLERK OF THE TOWN OF HUBBARDTON, et al. v. BUCKLEY et al.</t>
  </si>
  <si>
    <t>1964-025</t>
  </si>
  <si>
    <t>1965 U.S. LEXIS 2229</t>
  </si>
  <si>
    <t>CALIFORNIA et al. v. LO-VACA GATHERING CO. et al.</t>
  </si>
  <si>
    <t>1964-026</t>
  </si>
  <si>
    <t>1965 U.S. LEXIS 2327</t>
  </si>
  <si>
    <t>UNITED STATES v. FIRST NATIONAL CITY BANK</t>
  </si>
  <si>
    <t>1964-027</t>
  </si>
  <si>
    <t>1965 U.S. LEXIS 2654</t>
  </si>
  <si>
    <t>WHITNEY NATIONAL BANK IN JEFFERSON PARISH v. BANK OF NEW ORLEANS &amp; TRUST CO. et al.</t>
  </si>
  <si>
    <t>1964-028</t>
  </si>
  <si>
    <t>1965 U.S. LEXIS 2005</t>
  </si>
  <si>
    <t>FORTSON, SECRETARY OF STATE OF GEORGIA v. DORSEY et al.</t>
  </si>
  <si>
    <t>1964-029</t>
  </si>
  <si>
    <t>1965 U.S. LEXIS 2006</t>
  </si>
  <si>
    <t>HENRY v. MISSISSIPPI</t>
  </si>
  <si>
    <t>1964-030</t>
  </si>
  <si>
    <t>1965 U.S. LEXIS 2007</t>
  </si>
  <si>
    <t>TURNER v. LOUISIANA</t>
  </si>
  <si>
    <t>1964-031</t>
  </si>
  <si>
    <t>1965 U.S. LEXIS 2380</t>
  </si>
  <si>
    <t>STANFORD v. TEXAS</t>
  </si>
  <si>
    <t>1964-032</t>
  </si>
  <si>
    <t>1965 U.S. LEXIS 2241</t>
  </si>
  <si>
    <t>JANKOVICH et al., DOING BUSINESS AS CALUMET AVIATION CO. v. INDIANA TOLL ROAD COMMISSION</t>
  </si>
  <si>
    <t>1964-033</t>
  </si>
  <si>
    <t>1965 U.S. LEXIS 2230</t>
  </si>
  <si>
    <t>CITY OF EL PASO v. SIMMONS</t>
  </si>
  <si>
    <t>1964-034</t>
  </si>
  <si>
    <t>1965 U.S. LEXIS 2008</t>
  </si>
  <si>
    <t>COX v. LOUISIANA</t>
  </si>
  <si>
    <t>1964-035</t>
  </si>
  <si>
    <t>1965 U.S. LEXIS 2328</t>
  </si>
  <si>
    <t>1964-036</t>
  </si>
  <si>
    <t>1965 U.S. LEXIS 2329</t>
  </si>
  <si>
    <t>SECURITIES AND EXCHANGE COMMISSION v. AMERICAN TRAILER RENTALS CO.</t>
  </si>
  <si>
    <t>1964-037</t>
  </si>
  <si>
    <t>1965 U.S. LEXIS 2009</t>
  </si>
  <si>
    <t>FORTSON, SECRETARY OF STATE OF GEORGIA, et al. v. TOOMBS et al.</t>
  </si>
  <si>
    <t>1964-038</t>
  </si>
  <si>
    <t>1965 U.S. LEXIS 2325</t>
  </si>
  <si>
    <t>REPUBLIC STEEL CORP. v. MADDOX</t>
  </si>
  <si>
    <t>1964-039</t>
  </si>
  <si>
    <t>1965 U.S. LEXIS 1962</t>
  </si>
  <si>
    <t>DAVIS v. BALTIMORE &amp; OHIO RAILROAD CO.</t>
  </si>
  <si>
    <t>1964-040</t>
  </si>
  <si>
    <t>1965 U.S. LEXIS 1894</t>
  </si>
  <si>
    <t>TEXAS v. NEW JERSEY et al.</t>
  </si>
  <si>
    <t>1964-041</t>
  </si>
  <si>
    <t>1965 U.S. LEXIS 1895</t>
  </si>
  <si>
    <t>BLOW et al. v. NORTH CAROLINA</t>
  </si>
  <si>
    <t>1964-042</t>
  </si>
  <si>
    <t>1965 U.S. LEXIS 1896</t>
  </si>
  <si>
    <t>FEDERAL POWER COMMISSION v. AMERADA PETROLEUM CORP. et al.</t>
  </si>
  <si>
    <t>1964-043</t>
  </si>
  <si>
    <t>1965 U.S. LEXIS 2228</t>
  </si>
  <si>
    <t>UDALL, SECRETARY OF THE INTERIOR v. TALLMAN et al.</t>
  </si>
  <si>
    <t>1964-044</t>
  </si>
  <si>
    <t>1965 U.S. LEXIS 1730</t>
  </si>
  <si>
    <t>SINGER v. UNITED STATES</t>
  </si>
  <si>
    <t>1964-045</t>
  </si>
  <si>
    <t>1965 U.S. LEXIS 1731</t>
  </si>
  <si>
    <t>CRIDER v. ZURICH INSURANCE CO.</t>
  </si>
  <si>
    <t>1964-046</t>
  </si>
  <si>
    <t>1965 U.S. LEXIS 1732</t>
  </si>
  <si>
    <t>FREEDMAN v. MARYLAND</t>
  </si>
  <si>
    <t>1964-047</t>
  </si>
  <si>
    <t>1965 U.S. LEXIS 1733</t>
  </si>
  <si>
    <t>UNITED STATES v. GAINEY</t>
  </si>
  <si>
    <t>1964-048</t>
  </si>
  <si>
    <t>1965 U.S. LEXIS 1734</t>
  </si>
  <si>
    <t>CARRINGTON v. RASH et al.</t>
  </si>
  <si>
    <t>1964-049</t>
  </si>
  <si>
    <t>1965 U.S. LEXIS 2438</t>
  </si>
  <si>
    <t>UNITED STATES v. VENTRESCA</t>
  </si>
  <si>
    <t>1964-050</t>
  </si>
  <si>
    <t>1965 U.S. LEXIS 1899</t>
  </si>
  <si>
    <t>HUGHES et al. v. WMCA, INC., et al.</t>
  </si>
  <si>
    <t>1964-051</t>
  </si>
  <si>
    <t>1965 U.S. LEXIS 1898</t>
  </si>
  <si>
    <t>FORTY-FOURTH GENERAL ASSEMBLY OF COLORADO et al. v. LUCAS et al.</t>
  </si>
  <si>
    <t>1964-052</t>
  </si>
  <si>
    <t>1965 U.S. LEXIS 1665</t>
  </si>
  <si>
    <t>LOUISIANA et al. v. UNITED STATES</t>
  </si>
  <si>
    <t>1964-053</t>
  </si>
  <si>
    <t>1965 U.S. LEXIS 1664</t>
  </si>
  <si>
    <t>UNITED STATES v. MISSISSIPPI et al.</t>
  </si>
  <si>
    <t>1964-054</t>
  </si>
  <si>
    <t>1965 U.S. LEXIS 2435</t>
  </si>
  <si>
    <t>UNITED STATES v. BOSTON &amp; MAINE RAILROAD et al.</t>
  </si>
  <si>
    <t>1964-055</t>
  </si>
  <si>
    <t>1965 U.S. LEXIS 1666</t>
  </si>
  <si>
    <t>UNITED STATES v. SEEGER</t>
  </si>
  <si>
    <t>1964-056</t>
  </si>
  <si>
    <t>1965 U.S. LEXIS 1667</t>
  </si>
  <si>
    <t>DEPARTMENT OF MENTAL HYGIENE OF CALIFORNIA v. KIRCHNER, ADMINISTRATRIX</t>
  </si>
  <si>
    <t>1964-057</t>
  </si>
  <si>
    <t>1965 U.S. LEXIS 1668</t>
  </si>
  <si>
    <t>SWAIN v. ALABAMA</t>
  </si>
  <si>
    <t>1964-058</t>
  </si>
  <si>
    <t>1965 U.S. LEXIS 2311</t>
  </si>
  <si>
    <t>RADIO &amp; TELEVISION BROADCAST TECHNICIANS LOCAL UNION 1264, INTERNATIONAL BROTHERHOOD OF ELECTRICAL WORKERS, AFL-CIO, et al. v. BROADCAST SERVICE OF MOBILE, INC.</t>
  </si>
  <si>
    <t>1964-059</t>
  </si>
  <si>
    <t>1965 U.S. LEXIS 2436</t>
  </si>
  <si>
    <t>HUGHES TOOL CO. et al. v. TRANS WORLD AIRLINES, INC.</t>
  </si>
  <si>
    <t>1964-060</t>
  </si>
  <si>
    <t>1965 U.S. LEXIS 2437</t>
  </si>
  <si>
    <t>HUGHES TOOL CO. v. TRANS WORLD AIRLINES, INC., et al.</t>
  </si>
  <si>
    <t>1964-061</t>
  </si>
  <si>
    <t>1965 U.S. LEXIS 1671</t>
  </si>
  <si>
    <t>DAVIS, ASSESSOR-COLLECTOR OF TAXES, BEXAR COUNTY, TEXAS, et al. v. MABRY et al.</t>
  </si>
  <si>
    <t>1964-062</t>
  </si>
  <si>
    <t>1965 U.S. LEXIS 2305</t>
  </si>
  <si>
    <t>TEXTILE WORKERS UNION OF AMERICA v. DARLINGTON MANUFACTURING CO. et al.</t>
  </si>
  <si>
    <t>1964-063</t>
  </si>
  <si>
    <t>1965 U.S. LEXIS 2306</t>
  </si>
  <si>
    <t>NATIONAL LABOR RELATIONS BOARD v. BROWN et al., DBA BROWN FOOD STORE, et al.</t>
  </si>
  <si>
    <t>1964-064</t>
  </si>
  <si>
    <t>1965 U.S. LEXIS 2310</t>
  </si>
  <si>
    <t>AMERICAN SHIP BUILDING CO. v. NATIONAL LABOR RELATIONS BOARD</t>
  </si>
  <si>
    <t>1964-065</t>
  </si>
  <si>
    <t>1965 U.S. LEXIS 2304</t>
  </si>
  <si>
    <t>SANSONE v. UNITED STATES</t>
  </si>
  <si>
    <t>1964-066</t>
  </si>
  <si>
    <t>1965 U.S. LEXIS 1537</t>
  </si>
  <si>
    <t>HENRY v. COLLINS</t>
  </si>
  <si>
    <t>1964-067</t>
  </si>
  <si>
    <t>1965 U.S. LEXIS 2211</t>
  </si>
  <si>
    <t>O'KEEFFE, DEPUTY COMMISSIONER, BUREAU OF EMPLOYEES' COMPENSATION, U.S. DEPARTMENT OF LABOR v. SMITH, HINCHMAN &amp; GRYLLS ASSOCIATES, INC., et al.</t>
  </si>
  <si>
    <t>1964-068</t>
  </si>
  <si>
    <t>1965 U.S. LEXIS 2300</t>
  </si>
  <si>
    <t>FEDERAL TRADE COMMISSION v. COLGATE-PALMOLIVE CO. et al.</t>
  </si>
  <si>
    <t>1964-069</t>
  </si>
  <si>
    <t>1965 U.S. LEXIS 1481</t>
  </si>
  <si>
    <t>POINTER v. TEXAS</t>
  </si>
  <si>
    <t>1964-070</t>
  </si>
  <si>
    <t>1965 U.S. LEXIS 1482</t>
  </si>
  <si>
    <t>DOUGLAS v. ALABAMA</t>
  </si>
  <si>
    <t>1964-071</t>
  </si>
  <si>
    <t>1965 U.S. LEXIS 1483</t>
  </si>
  <si>
    <t>BURNETT v. NEW YORK CENTRAL RAILROAD CO.</t>
  </si>
  <si>
    <t>1964-072</t>
  </si>
  <si>
    <t>1965 U.S. LEXIS 2301</t>
  </si>
  <si>
    <t>NATIONAL LABOR RELATIONS BOARD v. METROPOLITAN LIFE INSURANCE CO.</t>
  </si>
  <si>
    <t>1964-073</t>
  </si>
  <si>
    <t>1965 U.S. LEXIS 1484</t>
  </si>
  <si>
    <t>JENKINS v. UNITED STATES</t>
  </si>
  <si>
    <t>1964-074</t>
  </si>
  <si>
    <t>1965 U.S. LEXIS 1610</t>
  </si>
  <si>
    <t>RESERVE LIFE INSURANCE CO. v. BOWERS, TAX COMMISSIONER OF OHIO.</t>
  </si>
  <si>
    <t>1964-075</t>
  </si>
  <si>
    <t>1965 U.S. LEXIS 2215</t>
  </si>
  <si>
    <t>AMERICAN OIL CO. v. NEILL et al.</t>
  </si>
  <si>
    <t>1964-076</t>
  </si>
  <si>
    <t>1965 U.S. LEXIS 1350</t>
  </si>
  <si>
    <t>HANNA v. PLUMER, EXECUTOR</t>
  </si>
  <si>
    <t>1964-077</t>
  </si>
  <si>
    <t>1965 U.S. LEXIS 1351</t>
  </si>
  <si>
    <t>DOMBROWSKI et al. v. PFISTER, CHAIRMAN, JOINT LEGISLATIVE COMMITTEE ON UNAMERICAN ACTIVITIES OF THE LOUISIANA LEGISLATURE, et al.</t>
  </si>
  <si>
    <t>1964-078</t>
  </si>
  <si>
    <t>1965 U.S. LEXIS 1352</t>
  </si>
  <si>
    <t>AMERICAN COMMITTEE FOR PROTECTION OF FOREIGN BORN v. SUBVERSIVE ACTIVITIES CONTROL BOARD</t>
  </si>
  <si>
    <t>1964-079</t>
  </si>
  <si>
    <t>1965 U.S. LEXIS 1353</t>
  </si>
  <si>
    <t>VETERANS OF THE ABRAHAM LINCOLN BRIGADE v. SUBVERSIVE ACTIVITIES CONTROL BOARD</t>
  </si>
  <si>
    <t>1964-080</t>
  </si>
  <si>
    <t>1965 U.S. LEXIS 1893</t>
  </si>
  <si>
    <t>1964-081</t>
  </si>
  <si>
    <t>1965 U.S. LEXIS 1347</t>
  </si>
  <si>
    <t>HARMAN et al. v. FORSSENIUS et al.</t>
  </si>
  <si>
    <t>1964-082</t>
  </si>
  <si>
    <t>1965 U.S. LEXIS 1348</t>
  </si>
  <si>
    <t>ARMSTRONG v. MANZO ET UX.</t>
  </si>
  <si>
    <t>1964-083</t>
  </si>
  <si>
    <t>1965 U.S. LEXIS 1349</t>
  </si>
  <si>
    <t>GENERAL MOTORS CORP. v. DISTRICT OF COLUMBIA</t>
  </si>
  <si>
    <t>1964-084</t>
  </si>
  <si>
    <t>1965 U.S. LEXIS 2449</t>
  </si>
  <si>
    <t>COMMISSIONER OF INTERNAL REVENUE v. BROWN et al.</t>
  </si>
  <si>
    <t>1964-085</t>
  </si>
  <si>
    <t>1965 U.S. LEXIS 2432</t>
  </si>
  <si>
    <t>FEDERAL TRADE COMMISSION v. CONSOLIDATED FOODS CORP.</t>
  </si>
  <si>
    <t>1964-086</t>
  </si>
  <si>
    <t>1965 U.S. LEXIS 1346</t>
  </si>
  <si>
    <t>GRIFFIN v. CALIFORNIA</t>
  </si>
  <si>
    <t>1964-087</t>
  </si>
  <si>
    <t>1965 U.S. LEXIS 2227</t>
  </si>
  <si>
    <t>PARAGON JEWEL COAL CO., INC. v. COMMISSIONER OF INTERNAL REVENUE</t>
  </si>
  <si>
    <t>1964-088</t>
  </si>
  <si>
    <t>1965 U.S. LEXIS 2293</t>
  </si>
  <si>
    <t>BROTHERHOOD OF RAILWAY &amp; STEAMSHIP CLERKS, FREIGHT HANDLERS, EXPRESS &amp; STATION EMPLOYEES v. ASSOCIATION FOR THE BENEFIT OF NON-CONTRACT EMPLOYEES</t>
  </si>
  <si>
    <t>1964-089</t>
  </si>
  <si>
    <t>1965 U.S. LEXIS 1485</t>
  </si>
  <si>
    <t>ABERNATHY et al. v. ALABAMA.</t>
  </si>
  <si>
    <t>1964-090</t>
  </si>
  <si>
    <t>1965 U.S. LEXIS 1486</t>
  </si>
  <si>
    <t>CHICAGO &amp; NORTH WESTERN RAILWAY CO. v. CHICAGO, MILWAUKEE, ST. PAUL &amp; PACIFIC RAILROAD CO. et al.</t>
  </si>
  <si>
    <t>1964-091</t>
  </si>
  <si>
    <t>1965 U.S. LEXIS 1487</t>
  </si>
  <si>
    <t>MCKINNIE et al. v. TENNESSEE</t>
  </si>
  <si>
    <t>1964-092</t>
  </si>
  <si>
    <t>1965 U.S. LEXIS 2431</t>
  </si>
  <si>
    <t>COMMISSIONER OF INTERNAL REVENUE v. ESTATE OF NOEL et al.</t>
  </si>
  <si>
    <t>1964-093</t>
  </si>
  <si>
    <t>1965 U.S. LEXIS 1344</t>
  </si>
  <si>
    <t>WARREN TRADING POST CO. v. ARIZONA TAX COMMISSION et al.</t>
  </si>
  <si>
    <t>1964-094</t>
  </si>
  <si>
    <t>1965 U.S. LEXIS 1345</t>
  </si>
  <si>
    <t>ONE 1958 PLYMOUTH SEDAN v. PENNSYLVANIA</t>
  </si>
  <si>
    <t>1964-095</t>
  </si>
  <si>
    <t>1965 U.S. LEXIS 1304</t>
  </si>
  <si>
    <t>ZEMEL v. RUSK, SECRETARY OF STATE, et al.</t>
  </si>
  <si>
    <t>1964-096</t>
  </si>
  <si>
    <t>1965 U.S. LEXIS 2214</t>
  </si>
  <si>
    <t>MARYLAND, FOR THE USE OF LEVIN, et al. v. UNITED STATES</t>
  </si>
  <si>
    <t>1964-097</t>
  </si>
  <si>
    <t>1965 U.S. LEXIS 2226</t>
  </si>
  <si>
    <t>UNITED STATES v. MIDLAND-ROSS CORP.</t>
  </si>
  <si>
    <t>1964-098</t>
  </si>
  <si>
    <t>1965 U.S. LEXIS 2430</t>
  </si>
  <si>
    <t>DIXON et al. v. UNITED STATES</t>
  </si>
  <si>
    <t>1964-099</t>
  </si>
  <si>
    <t>1965 U.S. LEXIS 1305</t>
  </si>
  <si>
    <t>SIMONS v. MIAMI BEACH FIRST NATIONAL BANK, EXECUTOR</t>
  </si>
  <si>
    <t>1964-100</t>
  </si>
  <si>
    <t>1965 U.S. LEXIS 2210</t>
  </si>
  <si>
    <t>FEDERAL POWER COMMISSION v. UNION ELECTRIC CO.</t>
  </si>
  <si>
    <t>1964-101</t>
  </si>
  <si>
    <t>1965 U.S. LEXIS 1306</t>
  </si>
  <si>
    <t>CORBETT, GUARDIAN v. STERGIOS, AKA STERYIAKIS</t>
  </si>
  <si>
    <t>1964-102</t>
  </si>
  <si>
    <t>1965 U.S. LEXIS 2291</t>
  </si>
  <si>
    <t>WATTS et al. v. SEWARD SCHOOL BOARD et al.</t>
  </si>
  <si>
    <t>1964-103</t>
  </si>
  <si>
    <t>1965 U.S. LEXIS 1307</t>
  </si>
  <si>
    <t>PARROT et al. v. CITY OF TALLAHASSEE</t>
  </si>
  <si>
    <t>1964-104</t>
  </si>
  <si>
    <t>1965 U.S. LEXIS 2448</t>
  </si>
  <si>
    <t>SUSSER et al. v. CARVEL CORP. et al.</t>
  </si>
  <si>
    <t>1964-105</t>
  </si>
  <si>
    <t>1965 U.S. LEXIS 1211</t>
  </si>
  <si>
    <t>HOLT et al. v. VIRGINIA</t>
  </si>
  <si>
    <t>1964-106</t>
  </si>
  <si>
    <t>1965 U.S. LEXIS 2224</t>
  </si>
  <si>
    <t>1964-107</t>
  </si>
  <si>
    <t>1965 U.S. LEXIS 2427</t>
  </si>
  <si>
    <t>JABEN v. UNITED STATES</t>
  </si>
  <si>
    <t>1964-108</t>
  </si>
  <si>
    <t>1965 U.S. LEXIS 2428</t>
  </si>
  <si>
    <t>UNITED STATES v. ATLAS LIFE INSURANCE CO.</t>
  </si>
  <si>
    <t>1964-109</t>
  </si>
  <si>
    <t>1965 U.S. LEXIS 2220</t>
  </si>
  <si>
    <t>WATERMAN STEAMSHIP CORP. v. UNITED STATES</t>
  </si>
  <si>
    <t>1964-110</t>
  </si>
  <si>
    <t>1965 U.S. LEXIS 2285</t>
  </si>
  <si>
    <t>FEDERAL COMMUNICATIONS COMMISSION v. SCHREIBER et al.</t>
  </si>
  <si>
    <t>1964-111</t>
  </si>
  <si>
    <t>1965 U.S. LEXIS 2286</t>
  </si>
  <si>
    <t>LAMONT, DBA BASIC PAMPHLETS v. POSTMASTER GENERAL</t>
  </si>
  <si>
    <t>1964-112</t>
  </si>
  <si>
    <t>1965 U.S. LEXIS 2424</t>
  </si>
  <si>
    <t>MINNESOTA MINING &amp; MANUFACTURING CO. v. NEW JERSEY WOOD FINISHING CO.</t>
  </si>
  <si>
    <t>1964-113</t>
  </si>
  <si>
    <t>1965 U.S. LEXIS 1154</t>
  </si>
  <si>
    <t>CASE v. NEBRASKA</t>
  </si>
  <si>
    <t>1964-114</t>
  </si>
  <si>
    <t>1965 U.S. LEXIS 2658</t>
  </si>
  <si>
    <t>COMMISSIONER OF INTERNAL REVENUE v. COOPER et al.</t>
  </si>
  <si>
    <t>1964-115</t>
  </si>
  <si>
    <t>1965 U.S. LEXIS 2446</t>
  </si>
  <si>
    <t>ATLANTIC REFINING CO. v. FEDERAL TRADE COMMISSION</t>
  </si>
  <si>
    <t>1964-116</t>
  </si>
  <si>
    <t>1965 U.S. LEXIS 2209</t>
  </si>
  <si>
    <t>UNITED GAS IMPROVEMENT CO. v. CONTINENTAL OIL CO. et al.</t>
  </si>
  <si>
    <t>1964-117</t>
  </si>
  <si>
    <t>1965 U.S. LEXIS 1035</t>
  </si>
  <si>
    <t>HEARNE et al. v. SMYLIE, GOVERNOR OF IDAHO, et al.</t>
  </si>
  <si>
    <t>1964-118</t>
  </si>
  <si>
    <t>1965 U.S. LEXIS 1029</t>
  </si>
  <si>
    <t>SCOTT, TREASURER OF ILLINOIS, et al. v. GERMANO et al.</t>
  </si>
  <si>
    <t>1964-119</t>
  </si>
  <si>
    <t>1965 U.S. LEXIS 1037</t>
  </si>
  <si>
    <t>TRAVIA et al. v. LOMENZO, SECRETARY OF STATE OF NEW YORK, et al.</t>
  </si>
  <si>
    <t>1964-120</t>
  </si>
  <si>
    <t>1965 U.S. LEXIS 2206</t>
  </si>
  <si>
    <t>1964-121</t>
  </si>
  <si>
    <t>1965 U.S. LEXIS 2282</t>
  </si>
  <si>
    <t>GRISWOLD et al. v. CONNECTICUT</t>
  </si>
  <si>
    <t>1964-122</t>
  </si>
  <si>
    <t>1965 U.S. LEXIS 2339</t>
  </si>
  <si>
    <t>ESTES v. TEXAS</t>
  </si>
  <si>
    <t>1964-123</t>
  </si>
  <si>
    <t>1965 U.S. LEXIS 2283</t>
  </si>
  <si>
    <t>LINKLETTER v. WALKER, WARDEN</t>
  </si>
  <si>
    <t>1964-124</t>
  </si>
  <si>
    <t>1965 U.S. LEXIS 974</t>
  </si>
  <si>
    <t>ANGELET v. FAY, WARDEN</t>
  </si>
  <si>
    <t>1964-125</t>
  </si>
  <si>
    <t>1965 U.S. LEXIS 2207</t>
  </si>
  <si>
    <t>UNITED MINE WORKERS OF AMERICA v. PENNINGTON et al.</t>
  </si>
  <si>
    <t>1964-126</t>
  </si>
  <si>
    <t>1965 U.S. LEXIS 2208</t>
  </si>
  <si>
    <t>LOCAL UNION NO. 189, AMALGAMATED MEAT CUTTERS &amp; BUTCHER WORKMEN OF NORTH AMERICA, AFL-CIO, et al. v. JEWEL TEA CO., INC.</t>
  </si>
  <si>
    <t>1964-127</t>
  </si>
  <si>
    <t>1965 U.S. LEXIS 2425</t>
  </si>
  <si>
    <t>COLUMBIA ARTISTS MANAGEMENT INC. et al. v. UNITED STATES et al.</t>
  </si>
  <si>
    <t>1964-128</t>
  </si>
  <si>
    <t>1965 U.S. LEXIS 1158</t>
  </si>
  <si>
    <t>WALKER v. GEORGIA</t>
  </si>
  <si>
    <t>1964-129</t>
  </si>
  <si>
    <t>1965 U.S. LEXIS 1034</t>
  </si>
  <si>
    <t>JORDAN, SECRETARY OF STATE OF CALIFORNIA, et al. v. SILVER</t>
  </si>
  <si>
    <t>1964-130</t>
  </si>
  <si>
    <t>1965 U.S. LEXIS 2423</t>
  </si>
  <si>
    <t>KENNECOTT COPPER CORP. v. UNITED STATES</t>
  </si>
  <si>
    <t>1964-131</t>
  </si>
  <si>
    <t>1965 U.S. LEXIS 1036</t>
  </si>
  <si>
    <t>1964-132</t>
  </si>
  <si>
    <t>1965 U.S. LEXIS 976</t>
  </si>
  <si>
    <t>CALIFORNIA v. HURST.</t>
  </si>
  <si>
    <t>1964-133</t>
  </si>
  <si>
    <t>1965 U.S. LEXIS 978</t>
  </si>
  <si>
    <t>ASSOCIATED FOOD RETAILERS OF GREATER CHICAGO, INC., et al. v. JEWEL TEA CO., INC.</t>
  </si>
  <si>
    <t>1964-134</t>
  </si>
  <si>
    <t>1965 U.S. LEXIS 975</t>
  </si>
  <si>
    <t>CAMERON et al. v. JOHNSON, GOVERNOR OF MISSISSIPPI, et al.</t>
  </si>
  <si>
    <t>1965-001</t>
  </si>
  <si>
    <t>1965 U.S. LEXIS 516</t>
  </si>
  <si>
    <t>1965-002</t>
  </si>
  <si>
    <t>1965 U.S. LEXIS 515</t>
  </si>
  <si>
    <t>FAIRFAX FAMILY FUND, INC. v. CALIFORNIA</t>
  </si>
  <si>
    <t>1965-003</t>
  </si>
  <si>
    <t>1965 U.S. LEXIS 2216</t>
  </si>
  <si>
    <t>GONDECK v. PAN AMERICAN WORLD AIRWAYS, INC., et al.</t>
  </si>
  <si>
    <t>1965-004</t>
  </si>
  <si>
    <t>1965 U.S. LEXIS 449</t>
  </si>
  <si>
    <t>JONES &amp; LAUGHLIN STEEL CORP. v. GRIDIRON STEEL CO.</t>
  </si>
  <si>
    <t>1965-005</t>
  </si>
  <si>
    <t>1965 U.S. LEXIS 2413</t>
  </si>
  <si>
    <t>FIRST SECURITY NATIONAL BANK &amp; TRUST CO. OF LEXINGTON et al. v. UNITED STATES</t>
  </si>
  <si>
    <t>1965-006</t>
  </si>
  <si>
    <t>1965 U.S. LEXIS 450</t>
  </si>
  <si>
    <t>JAMES v. LOUISIANA</t>
  </si>
  <si>
    <t>1965-007</t>
  </si>
  <si>
    <t>1965 U.S. LEXIS 2405</t>
  </si>
  <si>
    <t>FEDERAL TRADE COMMISSION v. MARY CARTER PAINT CO. et al.</t>
  </si>
  <si>
    <t>1965-008</t>
  </si>
  <si>
    <t>1965 U.S. LEXIS 2406</t>
  </si>
  <si>
    <t>LEH et al. v. GENERAL PETROLEUM CORP. et al.</t>
  </si>
  <si>
    <t>1965-009</t>
  </si>
  <si>
    <t>1965 U.S. LEXIS 2407</t>
  </si>
  <si>
    <t>RICHMOND TELEVISION CORP. v. UNITED STATES</t>
  </si>
  <si>
    <t>1965-010</t>
  </si>
  <si>
    <t>1965 U.S. LEXIS 263</t>
  </si>
  <si>
    <t>ALBERTSON et al. v. SUBVERSIVE ACTIVITIES CONTROL BOARD</t>
  </si>
  <si>
    <t>1965-011</t>
  </si>
  <si>
    <t>1965 U.S. LEXIS 264</t>
  </si>
  <si>
    <t>SHUTTLESWORTH v. CITY OF BIRMINGHAM</t>
  </si>
  <si>
    <t>1965-012</t>
  </si>
  <si>
    <t>1965 U.S. LEXIS 265</t>
  </si>
  <si>
    <t>BRADLEY et al. v. SCHOOL BOARD OF CITY OF RICHMOND et al.</t>
  </si>
  <si>
    <t>1965-013</t>
  </si>
  <si>
    <t>1965 U.S. LEXIS 2252</t>
  </si>
  <si>
    <t>SWIFT &amp; CO., INC., et al. v. WICKHAM, COMMISSIONER OF AGRICULTURE &amp; MARKETS OF NEW YORK</t>
  </si>
  <si>
    <t>1965-014</t>
  </si>
  <si>
    <t>1965 U.S. LEXIS 207</t>
  </si>
  <si>
    <t>UNITED STATES v. ROMANO et al.</t>
  </si>
  <si>
    <t>1965-015</t>
  </si>
  <si>
    <t>1965 U.S. LEXIS 2253</t>
  </si>
  <si>
    <t>UNITED STEELWORKERS OF AMERICA, AFL-CIO v. R. H. BOULIGNY, INC.</t>
  </si>
  <si>
    <t>1965-016</t>
  </si>
  <si>
    <t>1965 U.S. LEXIS 2404</t>
  </si>
  <si>
    <t>SEABOARD AIR LINE RAILROAD CO. et al. v. UNITED STATES et al.</t>
  </si>
  <si>
    <t>1965-017</t>
  </si>
  <si>
    <t>1965 U.S. LEXIS 208</t>
  </si>
  <si>
    <t>UNITED STATES v. MARYLAND FOR THE USE OF MEYER et al.</t>
  </si>
  <si>
    <t>1965-018</t>
  </si>
  <si>
    <t>1965 U.S. LEXIS 209</t>
  </si>
  <si>
    <t>MARYLAND FOR THE USE OF LEVIN et al. v. UNITED STATES</t>
  </si>
  <si>
    <t>1965-019</t>
  </si>
  <si>
    <t>1965 U.S. LEXIS 122</t>
  </si>
  <si>
    <t>1965-020</t>
  </si>
  <si>
    <t>1965 U.S. LEXIS 2340</t>
  </si>
  <si>
    <t>WALKER PROCESS EQUIPMENT, INC. v. FOOD MACHINERY &amp; CHEMICAL CORP.</t>
  </si>
  <si>
    <t>1965-021</t>
  </si>
  <si>
    <t>1965 U.S. LEXIS 2249</t>
  </si>
  <si>
    <t>HANNA MINING CO. et al. v. DISTRICT 2, MARINE ENGINEERS BENEFICIAL ASSOCIATION, AFL-CIO, et al.</t>
  </si>
  <si>
    <t>1965-022</t>
  </si>
  <si>
    <t>1965 U.S. LEXIS 123</t>
  </si>
  <si>
    <t>ROGERS et al. v. PAUL et al.</t>
  </si>
  <si>
    <t>1965-023</t>
  </si>
  <si>
    <t>1965 U.S. LEXIS 2447</t>
  </si>
  <si>
    <t>UNITED STATES v. HUCK MANUFACTURING CO. et al.</t>
  </si>
  <si>
    <t>1965-024</t>
  </si>
  <si>
    <t>1965 U.S. LEXIS 129</t>
  </si>
  <si>
    <t>SOLOMON v. SOUTH CAROLINA</t>
  </si>
  <si>
    <t>1965-025</t>
  </si>
  <si>
    <t>1965 U.S. LEXIS 2248</t>
  </si>
  <si>
    <t>INTERNATIONAL UNION, UNITED AUTOMOBILE, AEROSPACE &amp; AGRICULTURAL IMPLEMENT WORKERS OF AMERICA, AFL-CIO, LOCAL 283 v. SCOFIELD et al.</t>
  </si>
  <si>
    <t>1965-026</t>
  </si>
  <si>
    <t>1965 U.S. LEXIS 2225</t>
  </si>
  <si>
    <t>UNITED GAS IMPROVEMENT CO. et al. v. CALLERY PROPERTIES, INC., et al.</t>
  </si>
  <si>
    <t>1965-027</t>
  </si>
  <si>
    <t>1965 U.S. LEXIS 2235</t>
  </si>
  <si>
    <t>WESTERN PACIFIC RAILROAD CO. et al. v. UNITED STATES et al.</t>
  </si>
  <si>
    <t>1965-028</t>
  </si>
  <si>
    <t>1965 U.S. LEXIS 2401</t>
  </si>
  <si>
    <t>HAZELTINE RESEARCH, INC., et al. v. BRENNER, COMMISSIONER OF PATENTS</t>
  </si>
  <si>
    <t>1965-029</t>
  </si>
  <si>
    <t>1965 U.S. LEXIS 2247</t>
  </si>
  <si>
    <t>GUNTHER v. SAN DIEGO &amp; ARIZONA EASTERN RAILWAY CO.</t>
  </si>
  <si>
    <t>1965-030</t>
  </si>
  <si>
    <t>1965 U.S. LEXIS 2246</t>
  </si>
  <si>
    <t>UNITED STATES v. SPEERS, TRUSTEE IN BANKRUPTCY</t>
  </si>
  <si>
    <t>1965-031</t>
  </si>
  <si>
    <t>1965 U.S. LEXIS 1</t>
  </si>
  <si>
    <t>PENNSYLVANIA PUBLIC UTILITY COMMISSION v. PENNSYLVANIA RAILROAD CO.</t>
  </si>
  <si>
    <t>1965-032</t>
  </si>
  <si>
    <t>1965 U.S. LEXIS 2</t>
  </si>
  <si>
    <t>ALBANESE v. NV NEDERL. AMERIK STOOMV MAATS</t>
  </si>
  <si>
    <t>1965-033</t>
  </si>
  <si>
    <t>1965 U.S. LEXIS 3</t>
  </si>
  <si>
    <t>SORIC v. IMMIGRATION AND NATURALIZATION SERVICE.</t>
  </si>
  <si>
    <t>1965-034</t>
  </si>
  <si>
    <t>1965 U.S. LEXIS 2648</t>
  </si>
  <si>
    <t>1965-035</t>
  </si>
  <si>
    <t>1966 U.S. LEXIS 2530</t>
  </si>
  <si>
    <t>EVANS et al. v. NEWTON et al.</t>
  </si>
  <si>
    <t>1965-036</t>
  </si>
  <si>
    <t>1966 U.S. LEXIS 2853</t>
  </si>
  <si>
    <t>KATCHEN v. LANDY, TRUSTEE IN BANKRUPTCY</t>
  </si>
  <si>
    <t>1965-037</t>
  </si>
  <si>
    <t>1966 U.S. LEXIS 2755</t>
  </si>
  <si>
    <t>UNITED STATES v. YAZELL</t>
  </si>
  <si>
    <t>1965-038</t>
  </si>
  <si>
    <t>1966 U.S. LEXIS 2531</t>
  </si>
  <si>
    <t>KOEHRING CO. v. HYDE CONSTRUCTION CO., INC., et al.</t>
  </si>
  <si>
    <t>1965-039</t>
  </si>
  <si>
    <t>1966 U.S. LEXIS 2751</t>
  </si>
  <si>
    <t>SEGAL, DBA SEGAL COTTON PRODUCTS, et al. v. ROCHELLE, TRUSTEE IN BANKRUPTCY</t>
  </si>
  <si>
    <t>1965-040</t>
  </si>
  <si>
    <t>1966 U.S. LEXIS 2528</t>
  </si>
  <si>
    <t>CALIFORNIA v. BUZARD</t>
  </si>
  <si>
    <t>1965-041</t>
  </si>
  <si>
    <t>1966 U.S. LEXIS 2529</t>
  </si>
  <si>
    <t>SNAPP v. NEAL, STATE AUDITOR, et al.</t>
  </si>
  <si>
    <t>1965-042</t>
  </si>
  <si>
    <t>1966 U.S. LEXIS 2526</t>
  </si>
  <si>
    <t>GIACCIO v. PENNSYLVANIA</t>
  </si>
  <si>
    <t>1965-043</t>
  </si>
  <si>
    <t>1966 U.S. LEXIS 2527</t>
  </si>
  <si>
    <t>TEHAN, SHERIFF v. UNITED STATES ex rel. SHOTT</t>
  </si>
  <si>
    <t>1965-044</t>
  </si>
  <si>
    <t>1966 U.S. LEXIS 2525</t>
  </si>
  <si>
    <t>CHANDLER, U.S. DISTRICT JUDGE v. JUDICIAL COUNCIL OF THE TENTH CIRCUIT OF THE UNITED STATES.</t>
  </si>
  <si>
    <t>1965-045</t>
  </si>
  <si>
    <t>1966 U.S. LEXIS 2850</t>
  </si>
  <si>
    <t>BROTHERHOOD OF LOCOMOTIVE ENGINEERS et al. v. CHICAGO, ROCK ISLAND &amp; PACIFIC RAILROAD CO. et al.</t>
  </si>
  <si>
    <t>1965-046</t>
  </si>
  <si>
    <t>1966 U.S. LEXIS 2994</t>
  </si>
  <si>
    <t>1965-047</t>
  </si>
  <si>
    <t>1966 U.S. LEXIS 2908</t>
  </si>
  <si>
    <t>GRAHAM et al. v. JOHN DEERE CO. OF KANSAS CITY et al.</t>
  </si>
  <si>
    <t>1965-048</t>
  </si>
  <si>
    <t>1966 U.S. LEXIS 2754</t>
  </si>
  <si>
    <t>UNITED STATES v. ADAMS et al.</t>
  </si>
  <si>
    <t>1965-049</t>
  </si>
  <si>
    <t>1966 U.S. LEXIS 2846</t>
  </si>
  <si>
    <t>LINN v. UNITED PLANT GUARD WORKERS OF AMERICA, LOCAL 114, et al.</t>
  </si>
  <si>
    <t>1965-050</t>
  </si>
  <si>
    <t>1966 U.S. LEXIS 2847</t>
  </si>
  <si>
    <t>ROSENBLATT v. BAER</t>
  </si>
  <si>
    <t>1965-051</t>
  </si>
  <si>
    <t>1966 U.S. LEXIS 2214</t>
  </si>
  <si>
    <t>BAXSTROM v. HEROLD, STATE HOSPITAL DIRECTOR</t>
  </si>
  <si>
    <t>1965-052</t>
  </si>
  <si>
    <t>1966 U.S. LEXIS 2215</t>
  </si>
  <si>
    <t>UNITED STATES v. EWELL et al.</t>
  </si>
  <si>
    <t>1965-053</t>
  </si>
  <si>
    <t>1966 U.S. LEXIS 2845</t>
  </si>
  <si>
    <t>BROWN et al. v. LOUISIANA</t>
  </si>
  <si>
    <t>1965-054</t>
  </si>
  <si>
    <t>1966 U.S. LEXIS 2213</t>
  </si>
  <si>
    <t>UNITED STATES v. JOHNSON</t>
  </si>
  <si>
    <t>1965-055</t>
  </si>
  <si>
    <t>1966 U.S. LEXIS 2844</t>
  </si>
  <si>
    <t>IDAHO SHEET METAL WORKS, INC. v. WIRTZ, SECRETARY OF LABOR</t>
  </si>
  <si>
    <t>1965-056</t>
  </si>
  <si>
    <t>1966 U.S. LEXIS 2212</t>
  </si>
  <si>
    <t>SWANN et al. v. ADAMS, SECRETARY OF STATE OF FLORIDA, et al.</t>
  </si>
  <si>
    <t>1965-057</t>
  </si>
  <si>
    <t>1966 U.S. LEXIS 2762</t>
  </si>
  <si>
    <t>CARNATION CO. v. PACIFIC WESTBOUND CONFERENCE et al.</t>
  </si>
  <si>
    <t>1965-058</t>
  </si>
  <si>
    <t>1966 U.S. LEXIS 2159</t>
  </si>
  <si>
    <t>ACCARDI et al. v. PENNSYLVANIA RAILROAD CO.</t>
  </si>
  <si>
    <t>1965-059</t>
  </si>
  <si>
    <t>1966 U.S. LEXIS 2160</t>
  </si>
  <si>
    <t>STEVENS v. MARKS, NEW YORK SUPREME COURT JUSTICE</t>
  </si>
  <si>
    <t>1965-060</t>
  </si>
  <si>
    <t>1966 U.S. LEXIS 2162</t>
  </si>
  <si>
    <t>1965-061</t>
  </si>
  <si>
    <t>1966 U.S. LEXIS 2763</t>
  </si>
  <si>
    <t>HOPSON et al. v. TEXACO, INC.</t>
  </si>
  <si>
    <t>1965-062</t>
  </si>
  <si>
    <t>1966 U.S. LEXIS 2995</t>
  </si>
  <si>
    <t>1965-063</t>
  </si>
  <si>
    <t>1966 U.S. LEXIS 2111</t>
  </si>
  <si>
    <t>FRIBOURG NAVIGATION CO., INC. v. COMMISSIONER OF INTERNAL REVENUE</t>
  </si>
  <si>
    <t>1965-064</t>
  </si>
  <si>
    <t>1966 U.S. LEXIS 2112</t>
  </si>
  <si>
    <t>SOUTH CAROLINA v. KATZENBACH, ATTORNEY GENERAL</t>
  </si>
  <si>
    <t>1965-065</t>
  </si>
  <si>
    <t>1966 U.S. LEXIS 2989</t>
  </si>
  <si>
    <t>SUROWITZ v. HILTON HOTELS CORP. et al.</t>
  </si>
  <si>
    <t>1965-066</t>
  </si>
  <si>
    <t>1966 U.S. LEXIS 2113</t>
  </si>
  <si>
    <t>PATE, WARDEN v. ROBINSON</t>
  </si>
  <si>
    <t>1965-067</t>
  </si>
  <si>
    <t>1966 U.S. LEXIS 2843</t>
  </si>
  <si>
    <t>PERRY v. COMMERCE LOAN CO.</t>
  </si>
  <si>
    <t>1965-068</t>
  </si>
  <si>
    <t>1966 U.S. LEXIS 2906</t>
  </si>
  <si>
    <t>A BOOK NAMED 'JOHN CLELAND'S MEMOIRS OF A WOMAN OF PLEASURE' et al. v. ATTORNEY GENERAL OF MASSACHUSETTS</t>
  </si>
  <si>
    <t>1965-069</t>
  </si>
  <si>
    <t>1966 U.S. LEXIS 2013</t>
  </si>
  <si>
    <t>GINZBURG et al. v. UNITED STATES</t>
  </si>
  <si>
    <t>1965-070</t>
  </si>
  <si>
    <t>1966 U.S. LEXIS 2014</t>
  </si>
  <si>
    <t>MISHKIN v. NEW YORK</t>
  </si>
  <si>
    <t>1965-071</t>
  </si>
  <si>
    <t>1966 U.S. LEXIS 2907</t>
  </si>
  <si>
    <t>BRENNER, COMMISSIONER OF PATENTS v. MANSON</t>
  </si>
  <si>
    <t>1965-072</t>
  </si>
  <si>
    <t>1966 U.S. LEXIS 2015</t>
  </si>
  <si>
    <t>KENT v. UNITED STATES</t>
  </si>
  <si>
    <t>1965-073</t>
  </si>
  <si>
    <t>1966 U.S. LEXIS 2016</t>
  </si>
  <si>
    <t>MALAT et ux. v. RIDDELL, DISTRICT DIRECTOR OF INTERNAL REVENUE</t>
  </si>
  <si>
    <t>1965-074</t>
  </si>
  <si>
    <t>1966 U.S. LEXIS 2970</t>
  </si>
  <si>
    <t>MOTORLEASE CORP. v. UNITED STATES.</t>
  </si>
  <si>
    <t>1965-075</t>
  </si>
  <si>
    <t>1966 U.S. LEXIS 2760</t>
  </si>
  <si>
    <t>INTERSTATE COMMERCE COMMISSION v. ATLANTIC COAST LINE R. CO. et al.</t>
  </si>
  <si>
    <t>1965-076</t>
  </si>
  <si>
    <t>1966 U.S. LEXIS 2750</t>
  </si>
  <si>
    <t>CONSOLO v. FEDERAL MARITIME COMMISSION et al.</t>
  </si>
  <si>
    <t>1965-077</t>
  </si>
  <si>
    <t>1966 U.S. LEXIS 2012</t>
  </si>
  <si>
    <t>UNITED STATES v. O'MALLEY et al.</t>
  </si>
  <si>
    <t>1965-078</t>
  </si>
  <si>
    <t>1966 U.S. LEXIS 2909</t>
  </si>
  <si>
    <t>FEDERAL TRADE COMMISSION v. BORDEN CO.</t>
  </si>
  <si>
    <t>1965-079</t>
  </si>
  <si>
    <t>1966 U.S. LEXIS 2905</t>
  </si>
  <si>
    <t>HARPER et al. v. VIRGINIA BOARD OF ELECTIONS et al.</t>
  </si>
  <si>
    <t>1965-080</t>
  </si>
  <si>
    <t>1966 U.S. LEXIS 2912</t>
  </si>
  <si>
    <t>COMMISSIONER OF INTERNAL REVENUE v. TELLIER ET UX.</t>
  </si>
  <si>
    <t>1965-081</t>
  </si>
  <si>
    <t>1966 U.S. LEXIS 2749</t>
  </si>
  <si>
    <t>INTERNATIONAL UNION, UNITED AUTOMOBILE, AEROSPACE &amp; AGRICULTURAL IMPLEMENT WORKERS OF AMERICA (UAW), AFL-CIO v. HOOSIER CARDINAL CORP.</t>
  </si>
  <si>
    <t>1965-082</t>
  </si>
  <si>
    <t>1966 U.S. LEXIS 2837</t>
  </si>
  <si>
    <t>UNITED MINE WORKERS OF AMERICA v. GIBBS</t>
  </si>
  <si>
    <t>1965-083</t>
  </si>
  <si>
    <t>1966 U.S. LEXIS 2838</t>
  </si>
  <si>
    <t>UNITED STATES v. GUEST et al.</t>
  </si>
  <si>
    <t>1965-084</t>
  </si>
  <si>
    <t>1966 U.S. LEXIS 1963</t>
  </si>
  <si>
    <t>UNITED STATES v. PRICE et al.</t>
  </si>
  <si>
    <t>1965-085</t>
  </si>
  <si>
    <t>1966 U.S. LEXIS 2768</t>
  </si>
  <si>
    <t>CLAYTON CHEMICAL &amp; PACKAGING CO. v. UNITED STATES</t>
  </si>
  <si>
    <t>1965-086</t>
  </si>
  <si>
    <t>1966 U.S. LEXIS 1909</t>
  </si>
  <si>
    <t>DEGREGORY v. ATTORNEY GENERAL OF NEW HAMPSHIRE</t>
  </si>
  <si>
    <t>1965-087</t>
  </si>
  <si>
    <t>1966 U.S. LEXIS 1817</t>
  </si>
  <si>
    <t>BROOKHART v. JANIS, DIRECTOR OF THE OHIO DEPARTMENT OF MENTAL HYGIENE AND CORRECTION</t>
  </si>
  <si>
    <t>1965-088</t>
  </si>
  <si>
    <t>1966 U.S. LEXIS 1818</t>
  </si>
  <si>
    <t>ELFBRANDT v. RUSSELL et al.</t>
  </si>
  <si>
    <t>1965-089</t>
  </si>
  <si>
    <t>1966 U.S. LEXIS 1819</t>
  </si>
  <si>
    <t>LOUISIANA v. MISSISSIPPI et al.</t>
  </si>
  <si>
    <t>1965-090</t>
  </si>
  <si>
    <t>1966 U.S. LEXIS 1820</t>
  </si>
  <si>
    <t>HOLT et al. v. ALLEGHANY CORP. et al.</t>
  </si>
  <si>
    <t>1965-091</t>
  </si>
  <si>
    <t>1966 U.S. LEXIS 2986</t>
  </si>
  <si>
    <t>JOSEPH E. SEAGRAM &amp; SONS, INC., et al. v. HOSTETTER, CHAIRMAN, NEW YORK STATE LIQUOR AUTHORITY, et al.</t>
  </si>
  <si>
    <t>1965-092</t>
  </si>
  <si>
    <t>1966 U.S. LEXIS 1816</t>
  </si>
  <si>
    <t>COLLIER v. UNITED STATES</t>
  </si>
  <si>
    <t>1965-093</t>
  </si>
  <si>
    <t>1966 U.S. LEXIS 2766</t>
  </si>
  <si>
    <t>WALLIS v. PAN AMERICAN PETROLEUM CORP. et al.</t>
  </si>
  <si>
    <t>1965-094</t>
  </si>
  <si>
    <t>1966 U.S. LEXIS 1760</t>
  </si>
  <si>
    <t>BURNS, GOVERNOR OF HAWAII v. RICHARDSON et al.</t>
  </si>
  <si>
    <t>1965-095</t>
  </si>
  <si>
    <t>1966 U.S. LEXIS 2961</t>
  </si>
  <si>
    <t>UNITED STATES v. CATTO et al.</t>
  </si>
  <si>
    <t>1965-096</t>
  </si>
  <si>
    <t>1966 U.S. LEXIS 2833</t>
  </si>
  <si>
    <t>NATIONAL ASSOCIATION FOR THE ADVANCEMENT OF COLORED PEOPLE et al. v. OVERSTREET</t>
  </si>
  <si>
    <t>1965-097</t>
  </si>
  <si>
    <t>1966 U.S. LEXIS 2960</t>
  </si>
  <si>
    <t>UNITED STATES v. GENERAL MOTORS CORP. et al.</t>
  </si>
  <si>
    <t>1965-098</t>
  </si>
  <si>
    <t>1966 U.S. LEXIS 1720</t>
  </si>
  <si>
    <t>WESTBROOK v. ARIZONA</t>
  </si>
  <si>
    <t>1965-099</t>
  </si>
  <si>
    <t>1966 U.S. LEXIS 1721</t>
  </si>
  <si>
    <t>RIGGAN v. VIRGINIA</t>
  </si>
  <si>
    <t>1965-100</t>
  </si>
  <si>
    <t>1966 U.S. LEXIS 1724</t>
  </si>
  <si>
    <t>TEXAS v. UNITED STATES</t>
  </si>
  <si>
    <t>1965-101</t>
  </si>
  <si>
    <t>1966 U.S. LEXIS 2748</t>
  </si>
  <si>
    <t>AMELL et al. v. UNITED STATES</t>
  </si>
  <si>
    <t>1965-102</t>
  </si>
  <si>
    <t>1966 U.S. LEXIS 2954</t>
  </si>
  <si>
    <t>SECURITIES AND EXCHANGE COMMISSION v. NEW ENGLAND ELECTRIC SYSTEM et al.</t>
  </si>
  <si>
    <t>1965-103</t>
  </si>
  <si>
    <t>1966 U.S. LEXIS 1644</t>
  </si>
  <si>
    <t>ASHTON v. KENTUCKY</t>
  </si>
  <si>
    <t>1965-104</t>
  </si>
  <si>
    <t>1966 U.S. LEXIS 2759</t>
  </si>
  <si>
    <t>PURE OIL CO. v. SUAREZ</t>
  </si>
  <si>
    <t>1965-105</t>
  </si>
  <si>
    <t>1966 U.S. LEXIS 1580</t>
  </si>
  <si>
    <t>MILLS v. ALABAMA</t>
  </si>
  <si>
    <t>1965-106</t>
  </si>
  <si>
    <t>1966 U.S. LEXIS 2746</t>
  </si>
  <si>
    <t>UNITED STATES v. STANDARD OIL CO.</t>
  </si>
  <si>
    <t>1965-107</t>
  </si>
  <si>
    <t>1966 U.S. LEXIS 2825</t>
  </si>
  <si>
    <t>BROTHERHOOD OF RAILWAY &amp; STEAMSHIP CLERKS, FREIGHT HANDLERS, EXPRESS &amp; STATION EMPLOYEES, AFL-CIO, et al. v. FLORIDA EAST COAST RAILWAY CO.</t>
  </si>
  <si>
    <t>1965-108</t>
  </si>
  <si>
    <t>1966 U.S. LEXIS 2952</t>
  </si>
  <si>
    <t>UNITED STATES v. BLUE</t>
  </si>
  <si>
    <t>1965-109</t>
  </si>
  <si>
    <t>1966 U.S. LEXIS 2826</t>
  </si>
  <si>
    <t>UNITED STATES v. COOK</t>
  </si>
  <si>
    <t>1965-110</t>
  </si>
  <si>
    <t>1966 U.S. LEXIS 1581</t>
  </si>
  <si>
    <t>REDMOND et ux. v. UNITED STATES</t>
  </si>
  <si>
    <t>1965-111</t>
  </si>
  <si>
    <t>1966 U.S. LEXIS 1588</t>
  </si>
  <si>
    <t>GREER v. BETO, CORRECTIONS DIRECTOR</t>
  </si>
  <si>
    <t>1965-112</t>
  </si>
  <si>
    <t>1966 U.S. LEXIS 2823</t>
  </si>
  <si>
    <t>UNITED STATES v. VON'S GROCERY CO. et al.</t>
  </si>
  <si>
    <t>1965-113</t>
  </si>
  <si>
    <t>1966 U.S. LEXIS 1517</t>
  </si>
  <si>
    <t>RINALDI v. YEAGER, WARDEN, et al.</t>
  </si>
  <si>
    <t>1965-114</t>
  </si>
  <si>
    <t>1966 U.S. LEXIS 1518</t>
  </si>
  <si>
    <t>REES v. PEYTON, PENITENTIARY SUPERINTENDENT</t>
  </si>
  <si>
    <t>1965-115</t>
  </si>
  <si>
    <t>1966 U.S. LEXIS 2948</t>
  </si>
  <si>
    <t>FEDERAL TRADE COMMISSION v. BROWN SHOE CO., INC.</t>
  </si>
  <si>
    <t>1965-116</t>
  </si>
  <si>
    <t>1966 U.S. LEXIS 2819</t>
  </si>
  <si>
    <t>UNITED STATES v. EQUITABLE LIFE ASSURANCE SOCIETY OF THE UNITED STATES</t>
  </si>
  <si>
    <t>1965-117</t>
  </si>
  <si>
    <t>1966 U.S. LEXIS 1413</t>
  </si>
  <si>
    <t>SHEPPARD v. MAXWELL, WARDEN</t>
  </si>
  <si>
    <t>1965-118</t>
  </si>
  <si>
    <t>1966 U.S. LEXIS 1414</t>
  </si>
  <si>
    <t>SHILLITANI v. UNITED STATES</t>
  </si>
  <si>
    <t>1965-119</t>
  </si>
  <si>
    <t>1966 U.S. LEXIS 2949</t>
  </si>
  <si>
    <t>CHEFF v. SCHNACKENBERG, U.S. CIRCUIT JUDGE, et al.</t>
  </si>
  <si>
    <t>1965-120</t>
  </si>
  <si>
    <t>1966 U.S. LEXIS 2747</t>
  </si>
  <si>
    <t>UNITED STATES v. UTAH CONSTRUCTION &amp; MINING CO.</t>
  </si>
  <si>
    <t>1965-121</t>
  </si>
  <si>
    <t>1966 U.S. LEXIS 2753</t>
  </si>
  <si>
    <t>UNITED STATES v. ANTHONY GRACE &amp; SONS, INC.</t>
  </si>
  <si>
    <t>1965-122</t>
  </si>
  <si>
    <t>1966 U.S. LEXIS 2817</t>
  </si>
  <si>
    <t>MIRANDA v. ARIZONA</t>
  </si>
  <si>
    <t>1965-123</t>
  </si>
  <si>
    <t>1966 U.S. LEXIS 2947</t>
  </si>
  <si>
    <t>UNITED STATES v. PABST BREWING CO. et al.</t>
  </si>
  <si>
    <t>1965-124</t>
  </si>
  <si>
    <t>1966 U.S. LEXIS 2988</t>
  </si>
  <si>
    <t>UNITED STATES v. GRINNELL CORP. et al.</t>
  </si>
  <si>
    <t>1965-125</t>
  </si>
  <si>
    <t>1966 U.S. LEXIS 2985</t>
  </si>
  <si>
    <t>FEDERAL TRADE COMMISSION v. DEAN FOODS CO. et al.</t>
  </si>
  <si>
    <t>1965-126</t>
  </si>
  <si>
    <t>1966 U.S. LEXIS 1337</t>
  </si>
  <si>
    <t>KATZENBACH, ATTORNEY GENERAL, et al. v. MORGAN ET UX.</t>
  </si>
  <si>
    <t>1965-127</t>
  </si>
  <si>
    <t>1966 U.S. LEXIS 1338</t>
  </si>
  <si>
    <t>CARDONA v. POWER et al.</t>
  </si>
  <si>
    <t>1965-128</t>
  </si>
  <si>
    <t>1966 U.S. LEXIS 2816</t>
  </si>
  <si>
    <t>NICHOLAS, TRUSTEE v. UNITED STATES</t>
  </si>
  <si>
    <t>1965-129</t>
  </si>
  <si>
    <t>1966 U.S. LEXIS 2818</t>
  </si>
  <si>
    <t>GOJACK v. UNITED STATES</t>
  </si>
  <si>
    <t>1965-130</t>
  </si>
  <si>
    <t>1966 U.S. LEXIS 1127</t>
  </si>
  <si>
    <t>JOHNSON et al. v. NEW JERSEY</t>
  </si>
  <si>
    <t>1965-131</t>
  </si>
  <si>
    <t>1966 U.S. LEXIS 1128</t>
  </si>
  <si>
    <t>DAVIS v. NORTH CAROLINA</t>
  </si>
  <si>
    <t>1965-132</t>
  </si>
  <si>
    <t>1966 U.S. LEXIS 1129</t>
  </si>
  <si>
    <t>SCHMERBER v. CALIFORNIA</t>
  </si>
  <si>
    <t>1965-133</t>
  </si>
  <si>
    <t>1966 U.S. LEXIS 2810</t>
  </si>
  <si>
    <t>GEORGIA v. RACHEL et al.</t>
  </si>
  <si>
    <t>1965-134</t>
  </si>
  <si>
    <t>1966 U.S. LEXIS 2811</t>
  </si>
  <si>
    <t>CITY OF GREENWOOD v. PEACOCK et al.</t>
  </si>
  <si>
    <t>1965-135</t>
  </si>
  <si>
    <t>1966 U.S. LEXIS 2812</t>
  </si>
  <si>
    <t>DENNIS et al. v. UNITED STATES</t>
  </si>
  <si>
    <t>1965-136</t>
  </si>
  <si>
    <t>1966 U.S. LEXIS 1138</t>
  </si>
  <si>
    <t>LOMENZO, SECRETARY OF STATE OF NEW YORK, et al. v. WMCA, INC., et al.</t>
  </si>
  <si>
    <t>1965-137</t>
  </si>
  <si>
    <t>1966 U.S. LEXIS 1137</t>
  </si>
  <si>
    <t>CASTALDI v. UNITED STATES</t>
  </si>
  <si>
    <t>1965-138</t>
  </si>
  <si>
    <t>1966 U.S. LEXIS 1140</t>
  </si>
  <si>
    <t>NEW JERSEY et al. v. RUSSO et al.</t>
  </si>
  <si>
    <t>1965-139</t>
  </si>
  <si>
    <t>1966 U.S. LEXIS 1141</t>
  </si>
  <si>
    <t>BAINES et al. v. CITY OF DANVILLE</t>
  </si>
  <si>
    <t>1965-140</t>
  </si>
  <si>
    <t>1966 U.S. LEXIS 1142</t>
  </si>
  <si>
    <t>WALLACE et al. v. VIRGINIA</t>
  </si>
  <si>
    <t>1965-141</t>
  </si>
  <si>
    <t>1966 U.S. LEXIS 1146</t>
  </si>
  <si>
    <t>WHISMAN v. GEORGIA</t>
  </si>
  <si>
    <t>1966-001</t>
  </si>
  <si>
    <t>1966 U.S. LEXIS 472</t>
  </si>
  <si>
    <t>MCGILL et al. v. RYALS, SHERIFF, et al.</t>
  </si>
  <si>
    <t>1966-002</t>
  </si>
  <si>
    <t>1966 U.S. LEXIS 2941</t>
  </si>
  <si>
    <t>SWITZERLAND CHEESE ASSOCIATION, INC., et al. v. E. HORNE'S MARKET, INC.</t>
  </si>
  <si>
    <t>1966-003</t>
  </si>
  <si>
    <t>1966 U.S. LEXIS 2943</t>
  </si>
  <si>
    <t>BLACK v. UNITED STATES</t>
  </si>
  <si>
    <t>1966-004</t>
  </si>
  <si>
    <t>1966 U.S. LEXIS 308</t>
  </si>
  <si>
    <t>PITTSBURGH TOWING CO. v. MISSISSIPPI VALLEY BARGE LINE CO. et al.</t>
  </si>
  <si>
    <t>1966-005</t>
  </si>
  <si>
    <t>1966 U.S. LEXIS 238</t>
  </si>
  <si>
    <t>ADDERLEY et al. v. FLORIDA</t>
  </si>
  <si>
    <t>1966-006</t>
  </si>
  <si>
    <t>1966 U.S. LEXIS 2772</t>
  </si>
  <si>
    <t>ILLINOIS CENTRAL RAILROAD CO. et al. v. NORFOLK &amp; WESTERN RAILWAY CO. et al.</t>
  </si>
  <si>
    <t>1966-007</t>
  </si>
  <si>
    <t>1966 U.S. LEXIS 239</t>
  </si>
  <si>
    <t>CICHOS v. INDIANA</t>
  </si>
  <si>
    <t>1966-008</t>
  </si>
  <si>
    <t>1966 U.S. LEXIS 240</t>
  </si>
  <si>
    <t>UNITED GAS PIPE LINE CO. v. FEDERAL POWER COMMISSION et al.</t>
  </si>
  <si>
    <t>1966-009</t>
  </si>
  <si>
    <t>1966 U.S. LEXIS 241</t>
  </si>
  <si>
    <t>O'CONNOR v. OHIO</t>
  </si>
  <si>
    <t>1966-010</t>
  </si>
  <si>
    <t>1966 U.S. LEXIS 2773</t>
  </si>
  <si>
    <t>UNITED STATES et al. v. SASKATCHEWAN MINERALS</t>
  </si>
  <si>
    <t>1966-011</t>
  </si>
  <si>
    <t>1966 U.S. LEXIS 2789</t>
  </si>
  <si>
    <t>BANK OF MARIN v. ENGLAND, TRUSTEE IN BANKRUPTCY</t>
  </si>
  <si>
    <t>1966-012</t>
  </si>
  <si>
    <t>1966 U.S. LEXIS 75</t>
  </si>
  <si>
    <t>BOND et al. v. FLOYD et al.</t>
  </si>
  <si>
    <t>1966-013</t>
  </si>
  <si>
    <t>1966 U.S. LEXIS 2752</t>
  </si>
  <si>
    <t>UNITED STATES v. ACME PROCESS EQUIPMENT CO.</t>
  </si>
  <si>
    <t>1966-014</t>
  </si>
  <si>
    <t>1966 U.S. LEXIS 2756</t>
  </si>
  <si>
    <t>UNITED STATES v. DEMKO</t>
  </si>
  <si>
    <t>1966-015</t>
  </si>
  <si>
    <t>1966 U.S. LEXIS 2782</t>
  </si>
  <si>
    <t>TRANSPORTATION-COMMUNICATION EMPLOYEES UNION v. UNION PACIFIC RAILROAD CO.</t>
  </si>
  <si>
    <t>1966-016</t>
  </si>
  <si>
    <t>1966 U.S. LEXIS 2771</t>
  </si>
  <si>
    <t>CANADA PACKERS, LTD. v. ATCHISON, TOPEKA &amp; SANTA FE RAILWAY CO. et al.</t>
  </si>
  <si>
    <t>1966-017</t>
  </si>
  <si>
    <t>1966 U.S. LEXIS 76</t>
  </si>
  <si>
    <t>WATKINS v. CONWAY</t>
  </si>
  <si>
    <t>1966-018</t>
  </si>
  <si>
    <t>1966 U.S. LEXIS 77</t>
  </si>
  <si>
    <t>LONG v. DISTRICT COURT OF IOWA IN AND FOR LEE COUNTY</t>
  </si>
  <si>
    <t>1966-019</t>
  </si>
  <si>
    <t>1966 U.S. LEXIS 2783</t>
  </si>
  <si>
    <t>WALKER v. SOUTHERN RAILWAY CO.</t>
  </si>
  <si>
    <t>1966-020</t>
  </si>
  <si>
    <t>1966 U.S. LEXIS 3</t>
  </si>
  <si>
    <t>1966-021</t>
  </si>
  <si>
    <t>1966 U.S. LEXIS 4</t>
  </si>
  <si>
    <t>IMMIGRATION AND NATURALIZATION SERVICE v. ERRICO</t>
  </si>
  <si>
    <t>1966-022</t>
  </si>
  <si>
    <t>1966 U.S. LEXIS 5</t>
  </si>
  <si>
    <t>FORTSON, SECRETARY OF STATE OF GEORGIA v. MORRIS et al.</t>
  </si>
  <si>
    <t>1966-023</t>
  </si>
  <si>
    <t>1966 U.S. LEXIS 2769</t>
  </si>
  <si>
    <t>FIRST NATIONAL BANK OF LOGAN v. WALKER BANK &amp; TRUST CO.</t>
  </si>
  <si>
    <t>1966-024</t>
  </si>
  <si>
    <t>1966 U.S. LEXIS 6</t>
  </si>
  <si>
    <t>UNITED STATES v. FABRIZIO</t>
  </si>
  <si>
    <t>1966-025</t>
  </si>
  <si>
    <t>1966 U.S. LEXIS 7</t>
  </si>
  <si>
    <t>WOODBY v. IMMIGRATION AND NATURALIZATION SERVICE</t>
  </si>
  <si>
    <t>1966-026</t>
  </si>
  <si>
    <t>1966 U.S. LEXIS 2778</t>
  </si>
  <si>
    <t>HOFFA v. UNITED STATES</t>
  </si>
  <si>
    <t>1966-027</t>
  </si>
  <si>
    <t>1966 U.S. LEXIS 2940</t>
  </si>
  <si>
    <t>OSBORN v. UNITED STATES</t>
  </si>
  <si>
    <t>1966-028</t>
  </si>
  <si>
    <t>1966 U.S. LEXIS 8</t>
  </si>
  <si>
    <t>DEPARTMENT OF EMPLOYMENT et al. v. UNITED STATES et al.</t>
  </si>
  <si>
    <t>1966-029</t>
  </si>
  <si>
    <t>1966 U.S. LEXIS 10</t>
  </si>
  <si>
    <t>PARKER v. GLADDEN, WARDEN</t>
  </si>
  <si>
    <t>1966-030</t>
  </si>
  <si>
    <t>1966 U.S. LEXIS 9</t>
  </si>
  <si>
    <t>HEIDER, ADMINISTRATOR v. MICHIGAN SUGAR CO.</t>
  </si>
  <si>
    <t>1966-031</t>
  </si>
  <si>
    <t>1967 U.S. LEXIS 2991</t>
  </si>
  <si>
    <t>TIME, INC. v. HILL</t>
  </si>
  <si>
    <t>1966-032</t>
  </si>
  <si>
    <t>1967 U.S. LEXIS 2884</t>
  </si>
  <si>
    <t>NATIONAL LABOR RELATIONS BOARD v. C &amp; C PLYWOOD CORP.</t>
  </si>
  <si>
    <t>1966-033</t>
  </si>
  <si>
    <t>1967 U.S. LEXIS 2885</t>
  </si>
  <si>
    <t>NATIONAL LABOR RELATIONS BOARD v. ACME INDUSTRIAL CO.</t>
  </si>
  <si>
    <t>1966-034</t>
  </si>
  <si>
    <t>1967 U.S. LEXIS 2577</t>
  </si>
  <si>
    <t>1966-035</t>
  </si>
  <si>
    <t>1967 U.S. LEXIS 2776</t>
  </si>
  <si>
    <t>LASSEN, COMMISSIONER, STATE LAND DEPARTMENT v. ARIZONA ex rel. ARIZONA HIGHWAY DEPARTMENT</t>
  </si>
  <si>
    <t>1966-036</t>
  </si>
  <si>
    <t>1967 U.S. LEXIS 2575</t>
  </si>
  <si>
    <t>UNITED STATES v. LAUB et al.</t>
  </si>
  <si>
    <t>1966-037</t>
  </si>
  <si>
    <t>1967 U.S. LEXIS 2576</t>
  </si>
  <si>
    <t>1966-038</t>
  </si>
  <si>
    <t>1967 U.S. LEXIS 2882</t>
  </si>
  <si>
    <t>GARRITY et al. v. NEW JERSEY</t>
  </si>
  <si>
    <t>1966-039</t>
  </si>
  <si>
    <t>1967 U.S. LEXIS 2504</t>
  </si>
  <si>
    <t>SPEVACK v. KLEIN</t>
  </si>
  <si>
    <t>1966-040</t>
  </si>
  <si>
    <t>1967 U.S. LEXIS 2883</t>
  </si>
  <si>
    <t>MCLEOD, REGIONAL DIRECTOR, NATIONAL LABOR RELATIONS BOARD v. GENERAL ELECTRIC CO. et al.</t>
  </si>
  <si>
    <t>1966-041</t>
  </si>
  <si>
    <t>1967 U.S. LEXIS 2451</t>
  </si>
  <si>
    <t>SIMS v. GEORGIA</t>
  </si>
  <si>
    <t>1966-042</t>
  </si>
  <si>
    <t>1967 U.S. LEXIS 2452</t>
  </si>
  <si>
    <t>WHITUS et al. v. GEORGIA</t>
  </si>
  <si>
    <t>1966-043</t>
  </si>
  <si>
    <t>1967 U.S. LEXIS 2453</t>
  </si>
  <si>
    <t>SPENCER v. TEXAS</t>
  </si>
  <si>
    <t>1966-044</t>
  </si>
  <si>
    <t>1967 U.S. LEXIS 2454</t>
  </si>
  <si>
    <t>KEYISHIAN et al. v. BOARD OF REGENTS OF THE UNIVERSITY OF THE STATE OF NEW YORK et al.</t>
  </si>
  <si>
    <t>1966-045</t>
  </si>
  <si>
    <t>1967 U.S. LEXIS 2455</t>
  </si>
  <si>
    <t>BERENYI v. DISTRICT DIRECTOR, IMMIGRATION AND NATURALIZATION SERVICE</t>
  </si>
  <si>
    <t>1966-046</t>
  </si>
  <si>
    <t>1967 U.S. LEXIS 2259</t>
  </si>
  <si>
    <t>MILLER v. PATE, WARDEN</t>
  </si>
  <si>
    <t>1966-047</t>
  </si>
  <si>
    <t>1967 U.S. LEXIS 2272</t>
  </si>
  <si>
    <t>RUNDLE, CORRECTIONAL SUPERINTENDENT v. JOHNSON</t>
  </si>
  <si>
    <t>1966-048</t>
  </si>
  <si>
    <t>1967 U.S. LEXIS 2273</t>
  </si>
  <si>
    <t>ZUCKERMAN et al. v. GREASON</t>
  </si>
  <si>
    <t>1966-049</t>
  </si>
  <si>
    <t>1967 U.S. LEXIS 2274</t>
  </si>
  <si>
    <t>BARLOW v. TEXAS.</t>
  </si>
  <si>
    <t>1966-050</t>
  </si>
  <si>
    <t>1967 U.S. LEXIS 2275</t>
  </si>
  <si>
    <t>KAYE v. CO-ORDINATING COMMITTEE ON DISCIPLINE OF THE ASSOCIATION OF THE BAR OF THE CITY OF NEW YORK</t>
  </si>
  <si>
    <t>1966-051</t>
  </si>
  <si>
    <t>1967 U.S. LEXIS 2266</t>
  </si>
  <si>
    <t>STONEHAM v. TEXAS.</t>
  </si>
  <si>
    <t>1966-052</t>
  </si>
  <si>
    <t>1967 U.S. LEXIS 2198</t>
  </si>
  <si>
    <t>CHAPMAN et al. v. CALIFORNIA</t>
  </si>
  <si>
    <t>1966-053</t>
  </si>
  <si>
    <t>1967 U.S. LEXIS 2199</t>
  </si>
  <si>
    <t>COOPER v. CALIFORNIA</t>
  </si>
  <si>
    <t>1966-054</t>
  </si>
  <si>
    <t>1967 U.S. LEXIS 2200</t>
  </si>
  <si>
    <t>GILES et al. v. MARYLAND</t>
  </si>
  <si>
    <t>1966-055</t>
  </si>
  <si>
    <t>1967 U.S. LEXIS 2201</t>
  </si>
  <si>
    <t>KILGARLIN et al. v. HILL, SECRETARY OF STATE OF TEXAS, et al.</t>
  </si>
  <si>
    <t>1966-056</t>
  </si>
  <si>
    <t>1967 U.S. LEXIS 2775</t>
  </si>
  <si>
    <t>CASCADE NATURAL GAS CORP. v. EL PASO NATURAL GAS CO. et al.</t>
  </si>
  <si>
    <t>1966-057</t>
  </si>
  <si>
    <t>1967 U.S. LEXIS 2782</t>
  </si>
  <si>
    <t>LEVIN v. MISSISSIPPI RIVER FUEL CORP. et al.</t>
  </si>
  <si>
    <t>1966-058</t>
  </si>
  <si>
    <t>1967 U.S. LEXIS 2873</t>
  </si>
  <si>
    <t>VACA et al. v. SIPES, ADMINISTRATOR</t>
  </si>
  <si>
    <t>1966-059</t>
  </si>
  <si>
    <t>1967 U.S. LEXIS 2146</t>
  </si>
  <si>
    <t>PHILLIPS ET VIR v. CALIFORNIA</t>
  </si>
  <si>
    <t>1966-060</t>
  </si>
  <si>
    <t>1967 U.S. LEXIS 2028</t>
  </si>
  <si>
    <t>KLOPFER v. NORTH CAROLINA</t>
  </si>
  <si>
    <t>1966-061</t>
  </si>
  <si>
    <t>1967 U.S. LEXIS 2987</t>
  </si>
  <si>
    <t>FEDERAL TRADE COMMISSION v. JANTZEN, INC.</t>
  </si>
  <si>
    <t>1966-062</t>
  </si>
  <si>
    <t>1967 U.S. LEXIS 2774</t>
  </si>
  <si>
    <t>FEDERAL POWER COMMISSION v. UNITED GAS PIPE LINE CO. et al.</t>
  </si>
  <si>
    <t>1966-063</t>
  </si>
  <si>
    <t>1967 U.S. LEXIS 2029</t>
  </si>
  <si>
    <t>SWENSON, WARDEN v. BOSLER</t>
  </si>
  <si>
    <t>1966-064</t>
  </si>
  <si>
    <t>1967 U.S. LEXIS 2042</t>
  </si>
  <si>
    <t>WHEATON v. CALIFORNIA</t>
  </si>
  <si>
    <t>1966-065</t>
  </si>
  <si>
    <t>1967 U.S. LEXIS 2986</t>
  </si>
  <si>
    <t>COMMISSIONER OF INTERNAL REVENUE v. STIDGER ET UX.</t>
  </si>
  <si>
    <t>1966-066</t>
  </si>
  <si>
    <t>1967 U.S. LEXIS 1983</t>
  </si>
  <si>
    <t>MCCRAY v. ILLINOIS</t>
  </si>
  <si>
    <t>1966-067</t>
  </si>
  <si>
    <t>1967 U.S. LEXIS 2865</t>
  </si>
  <si>
    <t>NEELY v. MARTIN K. EBY CONSTRUCTION CO., INC.</t>
  </si>
  <si>
    <t>1966-068</t>
  </si>
  <si>
    <t>1967 U.S. LEXIS 1984</t>
  </si>
  <si>
    <t>O'BRIEN et al. v. UNITED STATES</t>
  </si>
  <si>
    <t>1966-069</t>
  </si>
  <si>
    <t>1967 U.S. LEXIS 2790</t>
  </si>
  <si>
    <t>RAILROAD TRANSFER SERVICE, INC. v. CITY OF CHICAGO et al.</t>
  </si>
  <si>
    <t>1966-070</t>
  </si>
  <si>
    <t>1967 U.S. LEXIS 2781</t>
  </si>
  <si>
    <t>UNITED STATES v. FIRST CITY NATIONAL BANK OF HOUSTON et al.</t>
  </si>
  <si>
    <t>1966-071</t>
  </si>
  <si>
    <t>1967 U.S. LEXIS 2864</t>
  </si>
  <si>
    <t>BALTIMORE &amp; OHIO RAILROAD CO. et al. v. UNITED STATES et al.</t>
  </si>
  <si>
    <t>1966-072</t>
  </si>
  <si>
    <t>1967 U.S. LEXIS 1922</t>
  </si>
  <si>
    <t>BOSTICK v. SOUTH CAROLINA et al.</t>
  </si>
  <si>
    <t>1966-073</t>
  </si>
  <si>
    <t>1967 U.S. LEXIS 2860</t>
  </si>
  <si>
    <t>HONDA et al. v. CLARK, ATTORNEY GENERAL</t>
  </si>
  <si>
    <t>1966-074</t>
  </si>
  <si>
    <t>1967 U.S. LEXIS 2754</t>
  </si>
  <si>
    <t>CROWN COAT FRONT CO., INC. v. UNITED STATES</t>
  </si>
  <si>
    <t>1966-075</t>
  </si>
  <si>
    <t>1967 U.S. LEXIS 1837</t>
  </si>
  <si>
    <t>STATE FARM FIRE &amp; CASUALTY CO. et al. v. TASHIRE et al.</t>
  </si>
  <si>
    <t>1966-076</t>
  </si>
  <si>
    <t>1967 U.S. LEXIS 1838</t>
  </si>
  <si>
    <t>NOWAKOWSKI v. MARONEY, CORRECTIONAL SUPERINTENDENT</t>
  </si>
  <si>
    <t>1966-077</t>
  </si>
  <si>
    <t>1967 U.S. LEXIS 2791</t>
  </si>
  <si>
    <t>PIERSON et al. v. RAY et al.</t>
  </si>
  <si>
    <t>1966-078</t>
  </si>
  <si>
    <t>1967 U.S. LEXIS 2780</t>
  </si>
  <si>
    <t>FEDERAL TRADE COMMISSION v. PROCTER &amp; GAMBLE CO.</t>
  </si>
  <si>
    <t>1966-079</t>
  </si>
  <si>
    <t>1967 U.S. LEXIS 1836</t>
  </si>
  <si>
    <t>SPECHT v. PATTERSON, WARDEN, et al.</t>
  </si>
  <si>
    <t>1966-080</t>
  </si>
  <si>
    <t>1967 U.S. LEXIS 2858</t>
  </si>
  <si>
    <t>NATIONAL WOODWORK MANUFACTURERS ASSOCIATION et al. v. NATIONAL LABOR RELATIONS BOARD</t>
  </si>
  <si>
    <t>1966-081</t>
  </si>
  <si>
    <t>1967 U.S. LEXIS 2859</t>
  </si>
  <si>
    <t>HOUSTON INSULATION CONTRACTORS ASSOCIATION v. NATIONAL LABOR RELATIONS BOARD</t>
  </si>
  <si>
    <t>1966-082</t>
  </si>
  <si>
    <t>1967 U.S. LEXIS 1747</t>
  </si>
  <si>
    <t>THORPE v. HOUSING AUTHORITY OF THE CITY OF DURHAM</t>
  </si>
  <si>
    <t>1966-083</t>
  </si>
  <si>
    <t>1967 U.S. LEXIS 2982</t>
  </si>
  <si>
    <t>UTAH PIE CO. v. CONTINENTAL BAKING CO. et al.</t>
  </si>
  <si>
    <t>1966-084</t>
  </si>
  <si>
    <t>1967 U.S. LEXIS 1676</t>
  </si>
  <si>
    <t>CLEWIS v. TEXAS</t>
  </si>
  <si>
    <t>1966-085</t>
  </si>
  <si>
    <t>1967 U.S. LEXIS 2853</t>
  </si>
  <si>
    <t>FLEISCHMANN DISTILLING CORP. et al. v. MAIER BREWING CO. et al.</t>
  </si>
  <si>
    <t>1966-086</t>
  </si>
  <si>
    <t>1967 U.S. LEXIS 2765</t>
  </si>
  <si>
    <t>WALDRON v. MOORE-MCCORMACK LINES, INC.</t>
  </si>
  <si>
    <t>1966-087</t>
  </si>
  <si>
    <t>1967 U.S. LEXIS 2766</t>
  </si>
  <si>
    <t>JACKSON v. LYKES BROS. STEAMSHIP CO., INC.</t>
  </si>
  <si>
    <t>1966-088</t>
  </si>
  <si>
    <t>1967 U.S. LEXIS 1569</t>
  </si>
  <si>
    <t>ANDERS v. CALIFORNIA</t>
  </si>
  <si>
    <t>1966-089</t>
  </si>
  <si>
    <t>1967 U.S. LEXIS 1570</t>
  </si>
  <si>
    <t>ENTSMINGER v. IOWA</t>
  </si>
  <si>
    <t>1966-090</t>
  </si>
  <si>
    <t>1967 U.S. LEXIS 2792</t>
  </si>
  <si>
    <t>NATIONAL BELLAS HESS, INC. v. DEPARTMENT OF REVENUE OF THE STATE OF ILLINOIS</t>
  </si>
  <si>
    <t>1966-091</t>
  </si>
  <si>
    <t>1967 U.S. LEXIS 1571</t>
  </si>
  <si>
    <t>REDRUP v. NEW YORK</t>
  </si>
  <si>
    <t>1966-092</t>
  </si>
  <si>
    <t>1967 U.S. LEXIS 2854</t>
  </si>
  <si>
    <t>OSCAR GRUSS &amp; SON v. UNITED STATES et al.</t>
  </si>
  <si>
    <t>1966-093</t>
  </si>
  <si>
    <t>1967 U.S. LEXIS 1572</t>
  </si>
  <si>
    <t>TURNER et al. v. NEW YORK</t>
  </si>
  <si>
    <t>1966-094</t>
  </si>
  <si>
    <t>1967 U.S. LEXIS 1478</t>
  </si>
  <si>
    <t>In re GAULT et al.</t>
  </si>
  <si>
    <t>1966-095</t>
  </si>
  <si>
    <t>1967 U.S. LEXIS 1479</t>
  </si>
  <si>
    <t>DOMBROWSKI et al. v. EASTLAND et al.</t>
  </si>
  <si>
    <t>1966-096</t>
  </si>
  <si>
    <t>1967 U.S. LEXIS 1480</t>
  </si>
  <si>
    <t>IACURCI v. LUMMUS CO.</t>
  </si>
  <si>
    <t>1966-097</t>
  </si>
  <si>
    <t>1967 U.S. LEXIS 1397</t>
  </si>
  <si>
    <t>MOODY et al. v. FLOWERS et al.</t>
  </si>
  <si>
    <t>1966-098</t>
  </si>
  <si>
    <t>1967 U.S. LEXIS 1398</t>
  </si>
  <si>
    <t>SAILORS et al. v. BOARD OF EDUCATION OF THE COUNTY OF KENT et al.</t>
  </si>
  <si>
    <t>1966-099</t>
  </si>
  <si>
    <t>1967 U.S. LEXIS 1399</t>
  </si>
  <si>
    <t>DUSCH et al. v. DAVIS et al.</t>
  </si>
  <si>
    <t>1966-100</t>
  </si>
  <si>
    <t>1967 U.S. LEXIS 1400</t>
  </si>
  <si>
    <t>BOUTILIER v. IMMIGRATION AND NATURALIZATION SERVICE</t>
  </si>
  <si>
    <t>1966-101</t>
  </si>
  <si>
    <t>1967 U.S. LEXIS 2975</t>
  </si>
  <si>
    <t>SECURITIES AND EXCHANGE COMMISSION v. UNITED BENEFIT LIFE INSURANCE CO.</t>
  </si>
  <si>
    <t>1966-102</t>
  </si>
  <si>
    <t>1967 U.S. LEXIS 2974</t>
  </si>
  <si>
    <t>ABBOTT LABORATORIES et al. v. GARDNER, SECRETARY OF HEALTH, EDUCATION, AND WELFARE, et al.</t>
  </si>
  <si>
    <t>1966-103</t>
  </si>
  <si>
    <t>1967 U.S. LEXIS 1401</t>
  </si>
  <si>
    <t>TOILET GOODS ASSOCIATION, INC., et al. v. GARDNER, SECRETARY OF HEALTH, EDUCATION, AND WELFARE, et al.</t>
  </si>
  <si>
    <t>1966-104</t>
  </si>
  <si>
    <t>1967 U.S. LEXIS 3001</t>
  </si>
  <si>
    <t>GARDNER, SECRETARY OF HEALTH, EDUCATION, AND WELFARE, et al. v. TOILET GOODS ASSOCIATION, INC., et al.</t>
  </si>
  <si>
    <t>1966-105</t>
  </si>
  <si>
    <t>1967 U.S. LEXIS 2973</t>
  </si>
  <si>
    <t>NORTHEASTERN PENNSYLVANIA NATIONAL BANK &amp; TRUST CO., EXECUTOR v. UNITED STATES</t>
  </si>
  <si>
    <t>1966-106</t>
  </si>
  <si>
    <t>1967 U.S. LEXIS 2848</t>
  </si>
  <si>
    <t>HOFFA et al. v. UNITED STATES</t>
  </si>
  <si>
    <t>1966-107</t>
  </si>
  <si>
    <t>1967 U.S. LEXIS 2968</t>
  </si>
  <si>
    <t>FEDERAL TRADE COMMISSION v. UNIVERSAL-RUNDLE CORP.</t>
  </si>
  <si>
    <t>1966-108</t>
  </si>
  <si>
    <t>1967 U.S. LEXIS 2844</t>
  </si>
  <si>
    <t>AFROYIM v. RUSK, SECRETARY OF STATE</t>
  </si>
  <si>
    <t>1966-109</t>
  </si>
  <si>
    <t>1967 U.S. LEXIS 2753</t>
  </si>
  <si>
    <t>WARDEN, MARYLAND PENITENTIARY v. HAYDEN</t>
  </si>
  <si>
    <t>1966-110</t>
  </si>
  <si>
    <t>1967 U.S. LEXIS 2785</t>
  </si>
  <si>
    <t>CHICAGO &amp; NORTH WESTERN RAILWAY CO. et al. v. ATCHISON, TOPEKA &amp; SANTA FE RAILWAY CO. et al.</t>
  </si>
  <si>
    <t>1966-111</t>
  </si>
  <si>
    <t>1967 U.S. LEXIS 1324</t>
  </si>
  <si>
    <t>REITMAN et al. v. MULKEY et al.</t>
  </si>
  <si>
    <t>1966-112</t>
  </si>
  <si>
    <t>1967 U.S. LEXIS 2786</t>
  </si>
  <si>
    <t>AMERICAN TRUCKING ASSOCIATIONS, INC., et al. v. ATCHISON, TOPEKA &amp; SANTA FE RAILWAY CO. et al.</t>
  </si>
  <si>
    <t>1966-113</t>
  </si>
  <si>
    <t>1967 U.S. LEXIS 2772</t>
  </si>
  <si>
    <t>UDALL, SECRETARY OF THE INTERIOR v. FEDERAL POWER COMMISSION et al.</t>
  </si>
  <si>
    <t>1966-114</t>
  </si>
  <si>
    <t>1967 U.S. LEXIS 2840</t>
  </si>
  <si>
    <t>COMMISSIONER OF INTERNAL REVENUE v. ESTATE OF BOSCH</t>
  </si>
  <si>
    <t>1966-115</t>
  </si>
  <si>
    <t>1967 U.S. LEXIS 2783</t>
  </si>
  <si>
    <t>DENVER &amp; RIO GRANDE WESTERN RAILROAD CO. et al. v. UNITED STATES et al.</t>
  </si>
  <si>
    <t>1966-116</t>
  </si>
  <si>
    <t>1967 U.S. LEXIS 1254</t>
  </si>
  <si>
    <t>CAMARA v. MUNICIPAL COURT OF THE CITY AND COUNTY OF SAN FRANCISCO</t>
  </si>
  <si>
    <t>1966-117</t>
  </si>
  <si>
    <t>1967 U.S. LEXIS 1255</t>
  </si>
  <si>
    <t>SEE v. CITY OF SEATTLE</t>
  </si>
  <si>
    <t>1966-118</t>
  </si>
  <si>
    <t>1967 U.S. LEXIS 2841</t>
  </si>
  <si>
    <t>DENVER &amp; RIO GRANDE WESTERN RAILROAD CO. v. BROTHERHOOD OF RAILROAD TRAINMEN et al.</t>
  </si>
  <si>
    <t>1966-119</t>
  </si>
  <si>
    <t>1967 U.S. LEXIS 1082</t>
  </si>
  <si>
    <t>LOVING et ux. v. VIRGINIA</t>
  </si>
  <si>
    <t>1966-120</t>
  </si>
  <si>
    <t>1967 U.S. LEXIS 1083</t>
  </si>
  <si>
    <t>WASHINGTON v. TEXAS</t>
  </si>
  <si>
    <t>1966-121</t>
  </si>
  <si>
    <t>1967 U.S. LEXIS 2836</t>
  </si>
  <si>
    <t>NATIONAL LABOR RELATIONS BOARD v. GREAT DANE TRAILERS, INC.</t>
  </si>
  <si>
    <t>1966-122</t>
  </si>
  <si>
    <t>1967 U.S. LEXIS 2964</t>
  </si>
  <si>
    <t>BERGER v. NEW YORK</t>
  </si>
  <si>
    <t>1966-123</t>
  </si>
  <si>
    <t>1967 U.S. LEXIS 1084</t>
  </si>
  <si>
    <t>CURTIS PUBLISHING CO. v. BUTTS</t>
  </si>
  <si>
    <t>1966-124</t>
  </si>
  <si>
    <t>1967 U.S. LEXIS 2749</t>
  </si>
  <si>
    <t>NATIONAL LABOR RELATIONS BOARD v. ALLIS-CHALMERS MANUFACTURING CO. et al.</t>
  </si>
  <si>
    <t>1966-125</t>
  </si>
  <si>
    <t>1967 U.S. LEXIS 1085</t>
  </si>
  <si>
    <t>UNITED STATES v. WADE</t>
  </si>
  <si>
    <t>1966-126</t>
  </si>
  <si>
    <t>1967 U.S. LEXIS 1086</t>
  </si>
  <si>
    <t>GILBERT v. CALIFORNIA</t>
  </si>
  <si>
    <t>1966-127</t>
  </si>
  <si>
    <t>1967 U.S. LEXIS 1087</t>
  </si>
  <si>
    <t>STOVALL v. DENNO, WARDEN</t>
  </si>
  <si>
    <t>1966-128</t>
  </si>
  <si>
    <t>1967 U.S. LEXIS 2837</t>
  </si>
  <si>
    <t>WALKER et al. v. CITY OF BIRMINGHAM</t>
  </si>
  <si>
    <t>1966-129</t>
  </si>
  <si>
    <t>1967 U.S. LEXIS 2951</t>
  </si>
  <si>
    <t>UNITED STATES v. SEALY, INC.</t>
  </si>
  <si>
    <t>1966-130</t>
  </si>
  <si>
    <t>1967 U.S. LEXIS 2965</t>
  </si>
  <si>
    <t>UNITED STATES v. ARNOLD, SCHWINN &amp; CO. et al.</t>
  </si>
  <si>
    <t>1966-131</t>
  </si>
  <si>
    <t>1967 U.S. LEXIS 2750</t>
  </si>
  <si>
    <t>PRIMA PAINT CORP. v. FLOOD &amp; CONKLIN MFG. CO.</t>
  </si>
  <si>
    <t>1966-132</t>
  </si>
  <si>
    <t>1967 U.S. LEXIS 1088</t>
  </si>
  <si>
    <t>JACOBS et al. v. NEW YORK</t>
  </si>
  <si>
    <t>1966-133</t>
  </si>
  <si>
    <t>1967 U.S. LEXIS 1089</t>
  </si>
  <si>
    <t>TANNENBAUM v. NEW YORK</t>
  </si>
  <si>
    <t>1966-134</t>
  </si>
  <si>
    <t>1967 U.S. LEXIS 1090</t>
  </si>
  <si>
    <t>KENEY v. NEW YORK</t>
  </si>
  <si>
    <t>1966-135</t>
  </si>
  <si>
    <t>1967 U.S. LEXIS 1091</t>
  </si>
  <si>
    <t>FRIEDMAN v. NEW YORK</t>
  </si>
  <si>
    <t>1966-136</t>
  </si>
  <si>
    <t>1967 U.S. LEXIS 1092</t>
  </si>
  <si>
    <t>RATNER et al. v. CALIFORNIA</t>
  </si>
  <si>
    <t>1966-137</t>
  </si>
  <si>
    <t>1967 U.S. LEXIS 1093</t>
  </si>
  <si>
    <t>COBERT v. NEW YORK</t>
  </si>
  <si>
    <t>1966-138</t>
  </si>
  <si>
    <t>1967 U.S. LEXIS 1094</t>
  </si>
  <si>
    <t>SHEPERD et al. v. NEW YORK</t>
  </si>
  <si>
    <t>1966-139</t>
  </si>
  <si>
    <t>1967 U.S. LEXIS 1096</t>
  </si>
  <si>
    <t>AVANSINO et al. v. NEW YORK</t>
  </si>
  <si>
    <t>1966-140</t>
  </si>
  <si>
    <t>1967 U.S. LEXIS 1097</t>
  </si>
  <si>
    <t>ADAY et al. v. UNITED STATES</t>
  </si>
  <si>
    <t>1966-141</t>
  </si>
  <si>
    <t>1967 U.S. LEXIS 1098</t>
  </si>
  <si>
    <t>CORINTH PUBLICATIONS, INC. v. WESBERRY et al.</t>
  </si>
  <si>
    <t>1966-142</t>
  </si>
  <si>
    <t>1967 U.S. LEXIS 1099</t>
  </si>
  <si>
    <t>BOOKS, INC. v. UNITED STATES</t>
  </si>
  <si>
    <t>1966-143</t>
  </si>
  <si>
    <t>1967 U.S. LEXIS 1100</t>
  </si>
  <si>
    <t>ROSENBLOOM v. VIRGINIA</t>
  </si>
  <si>
    <t>1966-144</t>
  </si>
  <si>
    <t>1967 U.S. LEXIS 1102</t>
  </si>
  <si>
    <t>1966-145</t>
  </si>
  <si>
    <t>1967 U.S. LEXIS 1105</t>
  </si>
  <si>
    <t>SCHACKMAN et al. v. CALIFORNIA</t>
  </si>
  <si>
    <t>1966-146</t>
  </si>
  <si>
    <t>1967 U.S. LEXIS 1117</t>
  </si>
  <si>
    <t>HADLEY v. MASSACHUSETTS</t>
  </si>
  <si>
    <t>1966-147</t>
  </si>
  <si>
    <t>1966 U.S. LEXIS 2871</t>
  </si>
  <si>
    <t>ATLANTIC COAST LINE RAILROAD CO. et al. v. BROTHERHOOD OF RAILWAY TRAINMEN et al.</t>
  </si>
  <si>
    <t>1967-001</t>
  </si>
  <si>
    <t>1967 U.S. LEXIS 561</t>
  </si>
  <si>
    <t>BOHANNAN v. ARIZONA ex rel. SMITH, ATTORNEY GENERAL</t>
  </si>
  <si>
    <t>1967-002</t>
  </si>
  <si>
    <t>1967 U.S. LEXIS 500</t>
  </si>
  <si>
    <t>BITTER v. UNITED STATES</t>
  </si>
  <si>
    <t>1967-003</t>
  </si>
  <si>
    <t>1967 U.S. LEXIS 2962</t>
  </si>
  <si>
    <t>ROBERTS v. UNITED STATES</t>
  </si>
  <si>
    <t>1967-004</t>
  </si>
  <si>
    <t>1967 U.S. LEXIS 501</t>
  </si>
  <si>
    <t>WOOD v. UNITED STATES</t>
  </si>
  <si>
    <t>1967-005</t>
  </si>
  <si>
    <t>1967 U.S. LEXIS 502</t>
  </si>
  <si>
    <t>1967-006</t>
  </si>
  <si>
    <t>1967 U.S. LEXIS 503</t>
  </si>
  <si>
    <t>JONES v. GEORGIA</t>
  </si>
  <si>
    <t>1967-007</t>
  </si>
  <si>
    <t>1967 U.S. LEXIS 506</t>
  </si>
  <si>
    <t>ASSOCIATED PRESS v. WALKER</t>
  </si>
  <si>
    <t>1967-008</t>
  </si>
  <si>
    <t>1967 U.S. LEXIS 434</t>
  </si>
  <si>
    <t>PINTO, PRISON FARM SUPERINTENDENT v. PIERCE</t>
  </si>
  <si>
    <t>1967-009</t>
  </si>
  <si>
    <t>1967 U.S. LEXIS 435</t>
  </si>
  <si>
    <t>BEECHER v. ALABAMA</t>
  </si>
  <si>
    <t>1967-010</t>
  </si>
  <si>
    <t>1967 U.S. LEXIS 436</t>
  </si>
  <si>
    <t>ROBERTS v. LAVALLEE, WARDEN</t>
  </si>
  <si>
    <t>1967-011</t>
  </si>
  <si>
    <t>1967 U.S. LEXIS 441</t>
  </si>
  <si>
    <t>POTOMAC NEWS CO. v. UNITED STATES</t>
  </si>
  <si>
    <t>1967-012</t>
  </si>
  <si>
    <t>1967 U.S. LEXIS 442</t>
  </si>
  <si>
    <t>CONNER v. CITY OF HAMMOND</t>
  </si>
  <si>
    <t>1967-013</t>
  </si>
  <si>
    <t>1967 U.S. LEXIS 443</t>
  </si>
  <si>
    <t>CENTRAL MAGAZINE SALES, LTD. v. UNITED STATES</t>
  </si>
  <si>
    <t>1967-014</t>
  </si>
  <si>
    <t>1967 U.S. LEXIS 343</t>
  </si>
  <si>
    <t>WHITEHILL v. ELKINS, PRESIDENT, UNIVERSITY OF MARYLAND, et al.</t>
  </si>
  <si>
    <t>1967-015</t>
  </si>
  <si>
    <t>1967 U.S. LEXIS 2744</t>
  </si>
  <si>
    <t>INTERNATIONAL LONGSHOREMEN'S ASSOCIATION, LOCAL 1291 v. PHILADELPHIA MARINE TRADE ASSOCIATION</t>
  </si>
  <si>
    <t>1967-016</t>
  </si>
  <si>
    <t>1967 U.S. LEXIS 344</t>
  </si>
  <si>
    <t>BECKLEY NEWSPAPERS CORP. v. HANKS</t>
  </si>
  <si>
    <t>1967-017</t>
  </si>
  <si>
    <t>1967 U.S. LEXIS 345</t>
  </si>
  <si>
    <t>GARNER v. YEAGER, WARDEN, et al.</t>
  </si>
  <si>
    <t>1967-018</t>
  </si>
  <si>
    <t>1967 U.S. LEXIS 2932</t>
  </si>
  <si>
    <t>UMANS v. UNITED STATES</t>
  </si>
  <si>
    <t>1967-019</t>
  </si>
  <si>
    <t>1967 U.S. LEXIS 347</t>
  </si>
  <si>
    <t>CHANCE v. CALIFORNIA</t>
  </si>
  <si>
    <t>1967-020</t>
  </si>
  <si>
    <t>1967 U.S. LEXIS 2931</t>
  </si>
  <si>
    <t>WILL, U.S. DISTRICT JUDGE v. UNITED STATES</t>
  </si>
  <si>
    <t>1967-021</t>
  </si>
  <si>
    <t>1967 U.S. LEXIS 266</t>
  </si>
  <si>
    <t>BURGETT v. TEXAS</t>
  </si>
  <si>
    <t>1967-022</t>
  </si>
  <si>
    <t>1967 U.S. LEXIS 2771</t>
  </si>
  <si>
    <t>UNITED STATES v. RANDS ET UX.</t>
  </si>
  <si>
    <t>1967-023</t>
  </si>
  <si>
    <t>1967 U.S. LEXIS 267</t>
  </si>
  <si>
    <t>MEMPA v. RHAY, PENITENTIARY SUPERINTENDENT</t>
  </si>
  <si>
    <t>1967-024</t>
  </si>
  <si>
    <t>1967 U.S. LEXIS 268</t>
  </si>
  <si>
    <t>WHITNEY v. FLORIDA</t>
  </si>
  <si>
    <t>1967-025</t>
  </si>
  <si>
    <t>1967 U.S. LEXIS 269</t>
  </si>
  <si>
    <t>HACKIN v. ARIZONA et al.</t>
  </si>
  <si>
    <t>1967-026</t>
  </si>
  <si>
    <t>1967 U.S. LEXIS 2756</t>
  </si>
  <si>
    <t>1967-027</t>
  </si>
  <si>
    <t>1967 U.S. LEXIS 2743</t>
  </si>
  <si>
    <t>FEDERAL TRADE COMMISSION v. FLOTILL PRODUCTS, INC.</t>
  </si>
  <si>
    <t>1967-028</t>
  </si>
  <si>
    <t>1967 U.S. LEXIS 2757</t>
  </si>
  <si>
    <t>WYANDOTTE TRANSPORTATION CO. et al. v. UNITED STATES</t>
  </si>
  <si>
    <t>1967-029</t>
  </si>
  <si>
    <t>1967 U.S. LEXIS 133</t>
  </si>
  <si>
    <t>LUCAS et al. v. RHODES, GOVERNOR OF OHIO, et al.</t>
  </si>
  <si>
    <t>1967-030</t>
  </si>
  <si>
    <t>1967 U.S. LEXIS 132</t>
  </si>
  <si>
    <t>UNITED MINE WORKERS OF AMERICA, DISTRICT 12 v. ILLINOIS STATE BAR ASSOCIATION et al.</t>
  </si>
  <si>
    <t>1967-031</t>
  </si>
  <si>
    <t>1967 U.S. LEXIS 2799</t>
  </si>
  <si>
    <t>NASH v. FLORIDA INDUSTRIAL COMMISSION et al.</t>
  </si>
  <si>
    <t>1967-032</t>
  </si>
  <si>
    <t>1967 U.S. LEXIS 2755</t>
  </si>
  <si>
    <t>ZWICKLER v. KOOTA, DISTRICT ATTORNEY OF KINGS COUNTY</t>
  </si>
  <si>
    <t>1967-033</t>
  </si>
  <si>
    <t>1967 U.S. LEXIS 2741</t>
  </si>
  <si>
    <t>UNITED STATES v. ROBEL</t>
  </si>
  <si>
    <t>1967-034</t>
  </si>
  <si>
    <t>1967 U.S. LEXIS 2958</t>
  </si>
  <si>
    <t>HUGHES v. WASHINGTON</t>
  </si>
  <si>
    <t>1967-035</t>
  </si>
  <si>
    <t>1967 U.S. LEXIS 2957</t>
  </si>
  <si>
    <t>UNITED STATES v. CORRELL ET UX.</t>
  </si>
  <si>
    <t>1967-036</t>
  </si>
  <si>
    <t>1967 U.S. LEXIS 2959</t>
  </si>
  <si>
    <t>1967-037</t>
  </si>
  <si>
    <t>1967 U.S. LEXIS 66</t>
  </si>
  <si>
    <t>W. E. B. DUBOIS CLUBS OF AMERICA et al. v. CLARK, ATTORNEY GENERAL, et al.</t>
  </si>
  <si>
    <t>1967-038</t>
  </si>
  <si>
    <t>1967 U.S. LEXIS 2960</t>
  </si>
  <si>
    <t>BURKE, DBA RANCH ACRES LIQUORS, et al. v. FORD et al., DBA ALL BRANDS SALES CO., et al.</t>
  </si>
  <si>
    <t>1967-039</t>
  </si>
  <si>
    <t>1967 U.S. LEXIS 67</t>
  </si>
  <si>
    <t>EAGAR et al. v. MAGMA COPPER CO.</t>
  </si>
  <si>
    <t>1967-040</t>
  </si>
  <si>
    <t>1967 U.S. LEXIS 69</t>
  </si>
  <si>
    <t>GERMANN v. UNITED STATES</t>
  </si>
  <si>
    <t>1967-041</t>
  </si>
  <si>
    <t>1967 U.S. LEXIS 68</t>
  </si>
  <si>
    <t>BROTHERHOOD OF LOCOMOTIVE FIREMEN &amp; ENGINEMEN et al. v. BANGOR &amp; AROOSTOOK RAILROAD CO. ET AL</t>
  </si>
  <si>
    <t>1967-042</t>
  </si>
  <si>
    <t>1967 U.S. LEXIS 2769</t>
  </si>
  <si>
    <t>TCHEREPNIN et al. v. KNIGHT et al.</t>
  </si>
  <si>
    <t>1967-043</t>
  </si>
  <si>
    <t>1967 U.S. LEXIS 2</t>
  </si>
  <si>
    <t>KATZ v. UNITED STATES</t>
  </si>
  <si>
    <t>1967-044</t>
  </si>
  <si>
    <t>1967 U.S. LEXIS 2793</t>
  </si>
  <si>
    <t>NATIONAL LABOR RELATIONS BOARD v. FLEETWOOD TRAILER CO., INC.</t>
  </si>
  <si>
    <t>1967-045</t>
  </si>
  <si>
    <t>1967 U.S. LEXIS 2943</t>
  </si>
  <si>
    <t>CASE-SWAYNE CO., INC. v. SUNKIST GROWERS, INC.</t>
  </si>
  <si>
    <t>1967-046</t>
  </si>
  <si>
    <t>1967 U.S. LEXIS 3</t>
  </si>
  <si>
    <t>1967-047</t>
  </si>
  <si>
    <t>1967 U.S. LEXIS 2784</t>
  </si>
  <si>
    <t>UNITED STATES et al. v. DIXIE HIGHWAY EXPRESS, INC., et al.</t>
  </si>
  <si>
    <t>1967-048</t>
  </si>
  <si>
    <t>1967 U.S. LEXIS 4</t>
  </si>
  <si>
    <t>BROOKS v. FLORIDA</t>
  </si>
  <si>
    <t>1967-049</t>
  </si>
  <si>
    <t>1967 U.S. LEXIS 5</t>
  </si>
  <si>
    <t>DAMICO et al. v. CALIFORNIA et al.</t>
  </si>
  <si>
    <t>1967-050</t>
  </si>
  <si>
    <t>1967 U.S. LEXIS 6</t>
  </si>
  <si>
    <t>ROCKEFELLER, GOVERNOR OF NEW YORK, et al. v. WELLS et al.</t>
  </si>
  <si>
    <t>1967-051</t>
  </si>
  <si>
    <t>1968 U.S. LEXIS 2714</t>
  </si>
  <si>
    <t>ZSCHERNIG et al. v. MILLER, ADMINISTRATOR, et al.</t>
  </si>
  <si>
    <t>1967-052</t>
  </si>
  <si>
    <t>1968 U.S. LEXIS 3025</t>
  </si>
  <si>
    <t>WIRTZ, SECRETARY OF LABOR v. LOCAL 153, GLASS BOTTLE BLOWERS ASSOCIATION OF THE UNITED STATES AND CANADA, AFL-CIO</t>
  </si>
  <si>
    <t>1967-053</t>
  </si>
  <si>
    <t>1968 U.S. LEXIS 3026</t>
  </si>
  <si>
    <t>WIRTZ, SECRETARY OF LABOR v. LOCAL UNION NO. 125, LABORERS' INTERNATIONAL UNION OF NORTH AMERICA, AFL-CIO</t>
  </si>
  <si>
    <t>1967-054</t>
  </si>
  <si>
    <t>1968 U.S. LEXIS 3027</t>
  </si>
  <si>
    <t>CITY OF POTTSVILLE v. UNITED STATES et al.</t>
  </si>
  <si>
    <t>1967-055</t>
  </si>
  <si>
    <t>1968 U.S. LEXIS 2715</t>
  </si>
  <si>
    <t>MASSACHUSETTS v. PAINTEN</t>
  </si>
  <si>
    <t>1967-056</t>
  </si>
  <si>
    <t>1968 U.S. LEXIS 2726</t>
  </si>
  <si>
    <t>I.M. AMUSEMENT CORP. v. OHIO.</t>
  </si>
  <si>
    <t>1967-057</t>
  </si>
  <si>
    <t>1968 U.S. LEXIS 2732</t>
  </si>
  <si>
    <t>ROBERT-ARTHUR MANAGEMENT CORP. v. TENNESSEE ex rel. CANALE, DISTRICT ATTORNEY GENERAL</t>
  </si>
  <si>
    <t>1967-058</t>
  </si>
  <si>
    <t>1968 U.S. LEXIS 2712</t>
  </si>
  <si>
    <t>HARDIN, MAYOR OF TAZEWELL, et al. v. KENTUCKY UTILITIES CO.</t>
  </si>
  <si>
    <t>1967-059</t>
  </si>
  <si>
    <t>1968 U.S. LEXIS 2713</t>
  </si>
  <si>
    <t>SCHNEIDER v. SMITH, COMMANDANT, UNITED STATES COAST GUARD</t>
  </si>
  <si>
    <t>1967-060</t>
  </si>
  <si>
    <t>1968 U.S. LEXIS 2631</t>
  </si>
  <si>
    <t>EPTON v. NEW YORK</t>
  </si>
  <si>
    <t>1967-061</t>
  </si>
  <si>
    <t>1968 U.S. LEXIS 3130</t>
  </si>
  <si>
    <t>MARCHETTI v. UNITED STATES</t>
  </si>
  <si>
    <t>1967-062</t>
  </si>
  <si>
    <t>1968 U.S. LEXIS 3136</t>
  </si>
  <si>
    <t>GROSSO v. UNITED STATES</t>
  </si>
  <si>
    <t>1967-063</t>
  </si>
  <si>
    <t>1968 U.S. LEXIS 2900</t>
  </si>
  <si>
    <t>HAYNES v. UNITED STATES</t>
  </si>
  <si>
    <t>1967-064</t>
  </si>
  <si>
    <t>1968 U.S. LEXIS 2548</t>
  </si>
  <si>
    <t>PROVIDENT TRADESMENS BANK &amp; TRUST CO., ADMINISTRATOR v. PATTERSON, ADMINISTRATOR, et al.</t>
  </si>
  <si>
    <t>1967-065</t>
  </si>
  <si>
    <t>1968 U.S. LEXIS 3131</t>
  </si>
  <si>
    <t>SMITH v. ILLINOIS</t>
  </si>
  <si>
    <t>1967-066</t>
  </si>
  <si>
    <t>1967 U.S. LEXIS 1</t>
  </si>
  <si>
    <t>KOLOD et al. v. UNITED STATES</t>
  </si>
  <si>
    <t>1967-067</t>
  </si>
  <si>
    <t>1968 U.S. LEXIS 2549</t>
  </si>
  <si>
    <t>TEITEL FILM CORP. et al. v. CUSACK et al., MEMBERS OF THE MOTION PICTURE APPEAL BOARD OF THE CITY OF CHICAGO</t>
  </si>
  <si>
    <t>1967-068</t>
  </si>
  <si>
    <t>1968 U.S. LEXIS 3126</t>
  </si>
  <si>
    <t>ALBRECHT v. HERALD CO., DBA GLOBE-DEMOCRAT PUBLISHING CO.</t>
  </si>
  <si>
    <t>1967-069</t>
  </si>
  <si>
    <t>1968 U.S. LEXIS 2904</t>
  </si>
  <si>
    <t>UNITED STATES v. THIRD NATIONAL BANK IN NASHVILLE et al.</t>
  </si>
  <si>
    <t>1967-070</t>
  </si>
  <si>
    <t>1968 U.S. LEXIS 3118</t>
  </si>
  <si>
    <t>1967-071</t>
  </si>
  <si>
    <t>1968 U.S. LEXIS 3117</t>
  </si>
  <si>
    <t>UNITED STATES v. HABIG et al.</t>
  </si>
  <si>
    <t>1967-072</t>
  </si>
  <si>
    <t>1968 U.S. LEXIS 2911</t>
  </si>
  <si>
    <t>UNITED STATES v. NEIFERT-WHITE CO.</t>
  </si>
  <si>
    <t>1967-073</t>
  </si>
  <si>
    <t>1968 U.S. LEXIS 2283</t>
  </si>
  <si>
    <t>1967-074</t>
  </si>
  <si>
    <t>1968 U.S. LEXIS 2919</t>
  </si>
  <si>
    <t>FEDERAL MARITIME COMMISSION et al. v. AKTIEBOLAGET SVENSKA AMERIKA LINIEN (SWEDISH AMERICAN LINE) et al.</t>
  </si>
  <si>
    <t>1967-075</t>
  </si>
  <si>
    <t>1968 U.S. LEXIS 3014</t>
  </si>
  <si>
    <t>NATIONAL LABOR RELATIONS BOARD v. UNITED INSURANCE CO. OF AMERICA et al.</t>
  </si>
  <si>
    <t>1967-076</t>
  </si>
  <si>
    <t>1968 U.S. LEXIS 2903</t>
  </si>
  <si>
    <t>VOLKSWAGENWERK AKTIENGESELLSCHAFT v. FEDERAL MARITIME COMMISSION et al.</t>
  </si>
  <si>
    <t>1967-077</t>
  </si>
  <si>
    <t>1968 U.S. LEXIS 2925</t>
  </si>
  <si>
    <t>NORFOLK &amp; WESTERN RAILWAY CO. et al. v. MISSOURI STATE TAX COMMISSION et al.</t>
  </si>
  <si>
    <t>1967-078</t>
  </si>
  <si>
    <t>1968 U.S. LEXIS 2223</t>
  </si>
  <si>
    <t>LEE, COMMISSIONER OF CORRECTIONS OF ALABAMA, et al. v. WASHINGTON et al.</t>
  </si>
  <si>
    <t>1967-079</t>
  </si>
  <si>
    <t>1968 U.S. LEXIS 2224</t>
  </si>
  <si>
    <t>WALKER v. WAINWRIGHT, CORRECTIONS DIRECTOR</t>
  </si>
  <si>
    <t>1967-080</t>
  </si>
  <si>
    <t>1968 U.S. LEXIS 2227</t>
  </si>
  <si>
    <t>FELTON et al. v. CITY OF PENSACOLA</t>
  </si>
  <si>
    <t>1967-081</t>
  </si>
  <si>
    <t>1968 U.S. LEXIS 3115</t>
  </si>
  <si>
    <t>FEDERAL TRADE COMMISSION v. FRED MEYER, INC., et al.</t>
  </si>
  <si>
    <t>1967-082</t>
  </si>
  <si>
    <t>1968 U.S. LEXIS 2924</t>
  </si>
  <si>
    <t>POAFPYBITTY et al. v. SKELLY OIL CO.</t>
  </si>
  <si>
    <t>1967-083</t>
  </si>
  <si>
    <t>1968 U.S. LEXIS 2167</t>
  </si>
  <si>
    <t>SIMMONS et al. v. UNITED STATES</t>
  </si>
  <si>
    <t>1967-084</t>
  </si>
  <si>
    <t>1968 U.S. LEXIS 2168</t>
  </si>
  <si>
    <t>NEWMAN et al. v. PIGGIE PARK ENTERPRISES, INC., et al.</t>
  </si>
  <si>
    <t>1967-085</t>
  </si>
  <si>
    <t>1968 U.S. LEXIS 2169</t>
  </si>
  <si>
    <t>BIGGERS v. TENNESSEE</t>
  </si>
  <si>
    <t>1967-086</t>
  </si>
  <si>
    <t>1968 U.S. LEXIS 2902</t>
  </si>
  <si>
    <t>PROTECTIVE COMMITTEE FOR INDEPENDENT STOCKHOLDERS OF TMT TRAILER FERRY, INC. v. ANDERSON, TRUSTEE IN BANKRUPTCY, et al.</t>
  </si>
  <si>
    <t>1967-087</t>
  </si>
  <si>
    <t>1968 U.S. LEXIS 2120</t>
  </si>
  <si>
    <t>ALITALIA-LINEE AEREE ITALIANE, S.P.A. v. LISI et al.</t>
  </si>
  <si>
    <t>1967-088</t>
  </si>
  <si>
    <t>1968 U.S. LEXIS 2121</t>
  </si>
  <si>
    <t>ANDERSON v. JOHNSON, WARDEN</t>
  </si>
  <si>
    <t>1967-089</t>
  </si>
  <si>
    <t>1968 U.S. LEXIS 2918</t>
  </si>
  <si>
    <t>BANKS v. CHICAGO GRAIN TRIMMERS ASSN., INC., et al.</t>
  </si>
  <si>
    <t>1967-090</t>
  </si>
  <si>
    <t>1968 U.S. LEXIS 2060</t>
  </si>
  <si>
    <t>PEORIA TRIBE OF INDIANS OF OKLAHOMA et al. v. UNITED STATES</t>
  </si>
  <si>
    <t>1967-091</t>
  </si>
  <si>
    <t>1968 U.S. LEXIS 2061</t>
  </si>
  <si>
    <t>AVERY v. MIDLAND COUNTY et al.</t>
  </si>
  <si>
    <t>1967-092</t>
  </si>
  <si>
    <t>1968 U.S. LEXIS 2062</t>
  </si>
  <si>
    <t>JOHNSON v. MASSACHUSETTS</t>
  </si>
  <si>
    <t>1967-093</t>
  </si>
  <si>
    <t>1968 U.S. LEXIS 2063</t>
  </si>
  <si>
    <t>HOGUE v. SOUTHERN RAILWAY CO.</t>
  </si>
  <si>
    <t>1967-094</t>
  </si>
  <si>
    <t>1968 U.S. LEXIS 2064</t>
  </si>
  <si>
    <t>GREENWALD v. WISCONSIN</t>
  </si>
  <si>
    <t>1967-095</t>
  </si>
  <si>
    <t>1968 U.S. LEXIS 2065</t>
  </si>
  <si>
    <t>ANDERSON v. NELSON, WARDEN</t>
  </si>
  <si>
    <t>1967-096</t>
  </si>
  <si>
    <t>1968 U.S. LEXIS 2059</t>
  </si>
  <si>
    <t>HOPKINS v. COHEN, ACTING SECRETARY OF HEALTH, EDUCATION, AND WELFARE</t>
  </si>
  <si>
    <t>1967-097</t>
  </si>
  <si>
    <t>1968 U.S. LEXIS 3007</t>
  </si>
  <si>
    <t>EDWARDS v. PACIFIC FRUIT EXPRESS CO.</t>
  </si>
  <si>
    <t>1967-098</t>
  </si>
  <si>
    <t>1968 U.S. LEXIS 2000</t>
  </si>
  <si>
    <t>In re RUFFALO</t>
  </si>
  <si>
    <t>1967-099</t>
  </si>
  <si>
    <t>1968 U.S. LEXIS 3008</t>
  </si>
  <si>
    <t>AVCO CORP. v. AERO LODGE NO. 735, INTERNATIONAL ASSOCIATION OF MACHINISTS &amp; AEROSPACE WORKERS, et al.</t>
  </si>
  <si>
    <t>1967-100</t>
  </si>
  <si>
    <t>1968 U.S. LEXIS 2001</t>
  </si>
  <si>
    <t>UNITED STATES v. JOHNSON et al.</t>
  </si>
  <si>
    <t>1967-101</t>
  </si>
  <si>
    <t>1968 U.S. LEXIS 2002</t>
  </si>
  <si>
    <t>UNITED STATES v. JACKSON et al.</t>
  </si>
  <si>
    <t>1967-102</t>
  </si>
  <si>
    <t>1968 U.S. LEXIS 2003</t>
  </si>
  <si>
    <t>FONTAINE v. CALIFORNIA</t>
  </si>
  <si>
    <t>1967-103</t>
  </si>
  <si>
    <t>1968 U.S. LEXIS 1878</t>
  </si>
  <si>
    <t>UNITED STATES et al. v. COLEMAN et al.</t>
  </si>
  <si>
    <t>1967-104</t>
  </si>
  <si>
    <t>1968 U.S. LEXIS 2933</t>
  </si>
  <si>
    <t>STERN v. SOUTH CHESTER TUBE CO.</t>
  </si>
  <si>
    <t>1967-105</t>
  </si>
  <si>
    <t>1968 U.S. LEXIS 1879</t>
  </si>
  <si>
    <t>1967-106</t>
  </si>
  <si>
    <t>1968 U.S. LEXIS 1880</t>
  </si>
  <si>
    <t>GINSBERG v. NEW YORK</t>
  </si>
  <si>
    <t>1967-107</t>
  </si>
  <si>
    <t>1968 U.S. LEXIS 3005</t>
  </si>
  <si>
    <t>INTERSTATE CIRCUIT, INC. v. CITY OF DALLAS</t>
  </si>
  <si>
    <t>1967-108</t>
  </si>
  <si>
    <t>1968 U.S. LEXIS 1877</t>
  </si>
  <si>
    <t>BARBER v. PAGE, WARDEN</t>
  </si>
  <si>
    <t>1967-109</t>
  </si>
  <si>
    <t>1968 U.S. LEXIS 3004</t>
  </si>
  <si>
    <t>ST. AMANT v. THOMPSON</t>
  </si>
  <si>
    <t>1967-110</t>
  </si>
  <si>
    <t>1968 U.S. LEXIS 1815</t>
  </si>
  <si>
    <t>HANNER v. DEMARCUS ET UX.</t>
  </si>
  <si>
    <t>1967-111</t>
  </si>
  <si>
    <t>1968 U.S. LEXIS 1819</t>
  </si>
  <si>
    <t>SIMS v. COHEN, ACTING SECRETARY OF HEALTH, EDUCATION, AND WELFARE</t>
  </si>
  <si>
    <t>1967-112</t>
  </si>
  <si>
    <t>1968 U.S. LEXIS 2917</t>
  </si>
  <si>
    <t>CONTINENTAL OIL CO. et al. v. FEDERAL POWER COMMISSION</t>
  </si>
  <si>
    <t>1967-113</t>
  </si>
  <si>
    <t>1968 U.S. LEXIS 3108</t>
  </si>
  <si>
    <t>MATHIS v. UNITED STATES</t>
  </si>
  <si>
    <t>1967-114</t>
  </si>
  <si>
    <t>1968 U.S. LEXIS 2923</t>
  </si>
  <si>
    <t>FEDERAL POWER COMMISSION v. SUNRAY DX OIL CO. et al.</t>
  </si>
  <si>
    <t>1967-115</t>
  </si>
  <si>
    <t>1968 U.S. LEXIS 1766</t>
  </si>
  <si>
    <t>INTERSTATE CIRCUIT, INC., et al. v. CITY OF DALLAS</t>
  </si>
  <si>
    <t>1967-116</t>
  </si>
  <si>
    <t>1968 U.S. LEXIS 1628</t>
  </si>
  <si>
    <t>PEYTON, PENITENTIARY SUPERINTENDENT v. ROWE et al.</t>
  </si>
  <si>
    <t>1967-117</t>
  </si>
  <si>
    <t>1968 U.S. LEXIS 1629</t>
  </si>
  <si>
    <t>LEVY, ADMINISTRATRIX v. LOUISIANA THROUGH THE CHARITY HOSPITAL OF LOUISIANA AT NEW ORLEANS BOARD OF ADMINISTRATORS et al.</t>
  </si>
  <si>
    <t>1967-118</t>
  </si>
  <si>
    <t>1968 U.S. LEXIS 2915</t>
  </si>
  <si>
    <t>GLONA v. AMERICAN GUARANTEE &amp; LIABILITY INSURANCE CO. et al.</t>
  </si>
  <si>
    <t>1967-119</t>
  </si>
  <si>
    <t>1968 U.S. LEXIS 3105</t>
  </si>
  <si>
    <t>COMMISSIONER OF INTERNAL REVENUE v. GORDON ET UX.</t>
  </si>
  <si>
    <t>1967-120</t>
  </si>
  <si>
    <t>1968 U.S. LEXIS 2992</t>
  </si>
  <si>
    <t>AMERICAN FEDERATION OF MUSICIANS OF THE UNITED STATES AND CANADA et al. v. CARROLL et al.</t>
  </si>
  <si>
    <t>1967-121</t>
  </si>
  <si>
    <t>1968 U.S. LEXIS 1630</t>
  </si>
  <si>
    <t>BRUTON v. UNITED STATES</t>
  </si>
  <si>
    <t>1967-122</t>
  </si>
  <si>
    <t>1968 U.S. LEXIS 1631</t>
  </si>
  <si>
    <t>DUNCAN v. LOUISIANA</t>
  </si>
  <si>
    <t>1967-123</t>
  </si>
  <si>
    <t>1968 U.S. LEXIS 2993</t>
  </si>
  <si>
    <t>BLOOM v. ILLINOIS</t>
  </si>
  <si>
    <t>1967-124</t>
  </si>
  <si>
    <t>1968 U.S. LEXIS 1632</t>
  </si>
  <si>
    <t>DYKE et al. v. TAYLOR IMPLEMENT MANUFACTURING CO., INC.</t>
  </si>
  <si>
    <t>1967-125</t>
  </si>
  <si>
    <t>1968 U.S. LEXIS 2994</t>
  </si>
  <si>
    <t>JOINT INDUSTRY BOARD OF THE ELECTRICAL INDUSTRY et al. v. UNITED STATES</t>
  </si>
  <si>
    <t>1967-126</t>
  </si>
  <si>
    <t>1968 U.S. LEXIS 2995</t>
  </si>
  <si>
    <t>CARAFAS v. LAVALLEE, WARDEN</t>
  </si>
  <si>
    <t>1967-127</t>
  </si>
  <si>
    <t>1968 U.S. LEXIS 3169</t>
  </si>
  <si>
    <t>UNITED STATES v. UNITED SHOE MACHINERY CORP.</t>
  </si>
  <si>
    <t>1967-128</t>
  </si>
  <si>
    <t>1968 U.S. LEXIS 2922</t>
  </si>
  <si>
    <t>FIRST NATIONAL BANK OF ARIZONA v. CITIES SERVICE CO.</t>
  </si>
  <si>
    <t>1967-129</t>
  </si>
  <si>
    <t>1968 U.S. LEXIS 2996</t>
  </si>
  <si>
    <t>AMALGAMATED FOOD EMPLOYEES UNION LOCAL 590 et al. v. LOGAN VALLEY PLAZA, INC., et al.</t>
  </si>
  <si>
    <t>1967-130</t>
  </si>
  <si>
    <t>1968 U.S. LEXIS 1633</t>
  </si>
  <si>
    <t>In re WHITTINGTON</t>
  </si>
  <si>
    <t>1967-131</t>
  </si>
  <si>
    <t>1968 U.S. LEXIS 1634</t>
  </si>
  <si>
    <t>DARWIN v. CONNECTICUT</t>
  </si>
  <si>
    <t>1967-132</t>
  </si>
  <si>
    <t>1968 U.S. LEXIS 1635</t>
  </si>
  <si>
    <t>WILSON v. CITY OF PORT LAVACA et al.</t>
  </si>
  <si>
    <t>1967-133</t>
  </si>
  <si>
    <t>1968 U.S. LEXIS 1646</t>
  </si>
  <si>
    <t>BRANIGIN et al. v. DUDDLESTON et al.</t>
  </si>
  <si>
    <t>1967-134</t>
  </si>
  <si>
    <t>1968 U.S. LEXIS 1636</t>
  </si>
  <si>
    <t>ZWICKER et al. v. BOLL, DISTRICT ATTORNEY OF DANE COUNTY et al.</t>
  </si>
  <si>
    <t>1967-135</t>
  </si>
  <si>
    <t>1968 U.S. LEXIS 2910</t>
  </si>
  <si>
    <t>UNITED STATES v. O'BRIEN</t>
  </si>
  <si>
    <t>1967-136</t>
  </si>
  <si>
    <t>1968 U.S. LEXIS 1549</t>
  </si>
  <si>
    <t>PUYALLUP TRIBE v. DEPARTMENT OF GAME OF WASHINGTON et al.</t>
  </si>
  <si>
    <t>1967-137</t>
  </si>
  <si>
    <t>1968 U.S. LEXIS 1550</t>
  </si>
  <si>
    <t>MENOMINEE TRIBE OF INDIANS v. UNITED STATES</t>
  </si>
  <si>
    <t>1967-138</t>
  </si>
  <si>
    <t>1968 U.S. LEXIS 2990</t>
  </si>
  <si>
    <t>NATIONAL LABOR RELATIONS BOARD v. INDUSTRIAL UNION OF MARINE &amp; SHIPBUILDING WORKERS OF AMERICA, AFL-CIO, et al.</t>
  </si>
  <si>
    <t>1967-139</t>
  </si>
  <si>
    <t>1968 U.S. LEXIS 1551</t>
  </si>
  <si>
    <t>GREEN et al. v. COUNTY SCHOOL BOARD OF NEW KENT COUNTY et al.</t>
  </si>
  <si>
    <t>1967-140</t>
  </si>
  <si>
    <t>1968 U.S. LEXIS 1552</t>
  </si>
  <si>
    <t>RANEY et al. v. BOARD OF EDUCATION OF THE GOULD SCHOOL DISTRICT et al.</t>
  </si>
  <si>
    <t>1967-141</t>
  </si>
  <si>
    <t>1968 U.S. LEXIS 1553</t>
  </si>
  <si>
    <t>MONROE et al. v. BOARD OF COMMISSIONERS OF THE CITY OF JACKSON et al.</t>
  </si>
  <si>
    <t>1967-142</t>
  </si>
  <si>
    <t>1968 U.S. LEXIS 1555</t>
  </si>
  <si>
    <t>RABECK v. NEW YORK</t>
  </si>
  <si>
    <t>1967-143</t>
  </si>
  <si>
    <t>1968 U.S. LEXIS 1556</t>
  </si>
  <si>
    <t>GARRISON v. PATTERSON, WARDEN</t>
  </si>
  <si>
    <t>1967-144</t>
  </si>
  <si>
    <t>1968 U.S. LEXIS 1554</t>
  </si>
  <si>
    <t>WORLD AIRWAYS, INC., et al. v. PAN AMERICAN WORLD AIRWAYS, INC., et al.</t>
  </si>
  <si>
    <t>1967-145</t>
  </si>
  <si>
    <t>1968 U.S. LEXIS 2986</t>
  </si>
  <si>
    <t>READING CO. v. BROWN, TRUSTEE IN BANKRUPTCY, et al.</t>
  </si>
  <si>
    <t>1967-146</t>
  </si>
  <si>
    <t>1968 U.S. LEXIS 2987</t>
  </si>
  <si>
    <t>WIRTZ, SECRETARY OF LABOR v. HOTEL, MOTEL &amp; CLUB EMPLOYEES UNION, LOCAL 6</t>
  </si>
  <si>
    <t>1967-147</t>
  </si>
  <si>
    <t>1968 U.S. LEXIS 1469</t>
  </si>
  <si>
    <t>WITHERSPOON v. ILLINOIS et al.</t>
  </si>
  <si>
    <t>1967-148</t>
  </si>
  <si>
    <t>1968 U.S. LEXIS 1470</t>
  </si>
  <si>
    <t>BUMPER v. NORTH CAROLINA</t>
  </si>
  <si>
    <t>1967-149</t>
  </si>
  <si>
    <t>1968 U.S. LEXIS 1471</t>
  </si>
  <si>
    <t>PICKERING v. BOARD OF EDUCATION OF TOWNSHIP HIGH SCHOOL DISTRICT 205, WILL COUNTY</t>
  </si>
  <si>
    <t>1967-150</t>
  </si>
  <si>
    <t>1968 U.S. LEXIS 1472</t>
  </si>
  <si>
    <t>SABBATH v. UNITED STATES</t>
  </si>
  <si>
    <t>1967-151</t>
  </si>
  <si>
    <t>1968 U.S. LEXIS 1474</t>
  </si>
  <si>
    <t>KAISER STEEL CORP. v. W. S. RANCH CO.</t>
  </si>
  <si>
    <t>1967-152</t>
  </si>
  <si>
    <t>1968 U.S. LEXIS 1475</t>
  </si>
  <si>
    <t>JOHNSON v. FLORIDA</t>
  </si>
  <si>
    <t>1967-153</t>
  </si>
  <si>
    <t>1968 U.S. LEXIS 1473</t>
  </si>
  <si>
    <t>1967-155</t>
  </si>
  <si>
    <t>1968 U.S. LEXIS 1483</t>
  </si>
  <si>
    <t>1967-156</t>
  </si>
  <si>
    <t>1968 U.S. LEXIS 1476</t>
  </si>
  <si>
    <t>In re FISCHER.</t>
  </si>
  <si>
    <t>1967-157</t>
  </si>
  <si>
    <t>1968 U.S. LEXIS 1345</t>
  </si>
  <si>
    <t>TERRY v. OHIO</t>
  </si>
  <si>
    <t>1967-158</t>
  </si>
  <si>
    <t>1968 U.S. LEXIS 1346</t>
  </si>
  <si>
    <t>SIBRON v. NEW YORK</t>
  </si>
  <si>
    <t>1967-159</t>
  </si>
  <si>
    <t>1968 U.S. LEXIS 1347</t>
  </si>
  <si>
    <t>FLAST et al. v. COHEN, SECRETARY OF HEALTH, EDUCATION, AND WELFARE, et al.</t>
  </si>
  <si>
    <t>1967-160</t>
  </si>
  <si>
    <t>1968 U.S. LEXIS 3168</t>
  </si>
  <si>
    <t>PERMA LIFE MUFFLERS, INC., et al. v. INTERNATIONAL PARTS CORP. et al.</t>
  </si>
  <si>
    <t>1967-161</t>
  </si>
  <si>
    <t>1968 U.S. LEXIS 3148</t>
  </si>
  <si>
    <t>UNITED STATES et al. v. SOUTHWESTERN CABLE CO. et al.</t>
  </si>
  <si>
    <t>1967-162</t>
  </si>
  <si>
    <t>1968 U.S. LEXIS 2981</t>
  </si>
  <si>
    <t>MARYLAND et al. v. WIRTZ, SECRETARY OF LABOR, et al.</t>
  </si>
  <si>
    <t>1967-163</t>
  </si>
  <si>
    <t>1968 U.S. LEXIS 1348</t>
  </si>
  <si>
    <t>CHENG FAN KWOK v. IMMIGRATION AND NATURALIZATION SERVICE</t>
  </si>
  <si>
    <t>1967-164</t>
  </si>
  <si>
    <t>1968 U.S. LEXIS 1349</t>
  </si>
  <si>
    <t>HARRISON v. UNITED STATES</t>
  </si>
  <si>
    <t>1967-165</t>
  </si>
  <si>
    <t>1968 U.S. LEXIS 1350</t>
  </si>
  <si>
    <t>BOARD OF EDUCATION OF CENTRAL SCHOOL DISTRICT NO. 1 et al. v. ALLEN, COMMISSIONER OF EDUCATION OF NEW YORK, et al.</t>
  </si>
  <si>
    <t>1967-166</t>
  </si>
  <si>
    <t>1968 U.S. LEXIS 1351</t>
  </si>
  <si>
    <t>GARDNER v. BRODERICK, POLICE COMMISSIONER OF THE CITY OF NEW YORK, et al.</t>
  </si>
  <si>
    <t>1967-167</t>
  </si>
  <si>
    <t>1968 U.S. LEXIS 1352</t>
  </si>
  <si>
    <t>UNIFORMED SANITATION MEN ASSN., INC., et al. v. COMMISSIONER OF SANITATION OF THE CITY OF NEW YORK et al.</t>
  </si>
  <si>
    <t>1967-168</t>
  </si>
  <si>
    <t>1968 U.S. LEXIS 2909</t>
  </si>
  <si>
    <t>GEORGE CAMPBELL PAINTING CORP. v. REID et al., MEMBERS OF NEW YORK CITY HOUSING AUTHORITY, et al.</t>
  </si>
  <si>
    <t>1967-169</t>
  </si>
  <si>
    <t>1968 U.S. LEXIS 1353</t>
  </si>
  <si>
    <t>ROBERTS v. RUSSELL</t>
  </si>
  <si>
    <t>1967-170</t>
  </si>
  <si>
    <t>1968 U.S. LEXIS 1360</t>
  </si>
  <si>
    <t>1967-171</t>
  </si>
  <si>
    <t>1968 U.S. LEXIS 1361</t>
  </si>
  <si>
    <t>PICKENS v. OLIVER, WARDEN</t>
  </si>
  <si>
    <t>1967-172</t>
  </si>
  <si>
    <t>1968 U.S. LEXIS 1362</t>
  </si>
  <si>
    <t>SANTORO v. UNITED STATES</t>
  </si>
  <si>
    <t>1967-173</t>
  </si>
  <si>
    <t>1968 U.S. LEXIS 1364</t>
  </si>
  <si>
    <t>NELSON v. UNITED STATES</t>
  </si>
  <si>
    <t>1967-174</t>
  </si>
  <si>
    <t>1968 U.S. LEXIS 1365</t>
  </si>
  <si>
    <t>HUNT v. CONNECTICUT</t>
  </si>
  <si>
    <t>1967-175</t>
  </si>
  <si>
    <t>1968 U.S. LEXIS 1366</t>
  </si>
  <si>
    <t>SERIO v. UNITED STATES</t>
  </si>
  <si>
    <t>1967-176</t>
  </si>
  <si>
    <t>1968 U.S. LEXIS 1139</t>
  </si>
  <si>
    <t>KING, COMMISSIONER, DEPARTMENT OF PENSIONS AND SECURITY, et al. v. SMITH et al.</t>
  </si>
  <si>
    <t>1967-177</t>
  </si>
  <si>
    <t>1968 U.S. LEXIS 2928</t>
  </si>
  <si>
    <t>FIRST AGRICULTURAL NATIONAL BANK OF BERKSHIRE COUNTY v. STATE TAX COMMISSION</t>
  </si>
  <si>
    <t>1967-178</t>
  </si>
  <si>
    <t>1968 U.S. LEXIS 3075</t>
  </si>
  <si>
    <t>MANCUSI, WARDEN v. DEFORTE</t>
  </si>
  <si>
    <t>1967-179</t>
  </si>
  <si>
    <t>1968 U.S. LEXIS 3098</t>
  </si>
  <si>
    <t>LEE et al. v. FLORIDA</t>
  </si>
  <si>
    <t>1967-180</t>
  </si>
  <si>
    <t>1968 U.S. LEXIS 3146</t>
  </si>
  <si>
    <t>FORTNIGHTLY CORP. v. UNITED ARTISTS TELEVISION, INC.</t>
  </si>
  <si>
    <t>1967-181</t>
  </si>
  <si>
    <t>1968 U.S. LEXIS 2980</t>
  </si>
  <si>
    <t>JONES ET UX. v. ALFRED H. MAYER CO. et al.</t>
  </si>
  <si>
    <t>1967-182</t>
  </si>
  <si>
    <t>1968 U.S. LEXIS 3147</t>
  </si>
  <si>
    <t>HANOVER SHOE, INC. v. UNITED SHOE MACHINERY CORP.</t>
  </si>
  <si>
    <t>1967-183</t>
  </si>
  <si>
    <t>1968 U.S. LEXIS 1140</t>
  </si>
  <si>
    <t>POWELL v. TEXAS</t>
  </si>
  <si>
    <t>1967-184</t>
  </si>
  <si>
    <t>1968 U.S. LEXIS 2921</t>
  </si>
  <si>
    <t>AMERICAN COMMERCIAL LINES, INC., et al. v. LOUISVILLE &amp; NASHVILLE RAILROAD CO. et al.</t>
  </si>
  <si>
    <t>1967-185</t>
  </si>
  <si>
    <t>1968 U.S. LEXIS 1144</t>
  </si>
  <si>
    <t>DESTEFANO v. WOODS, SHERIFF</t>
  </si>
  <si>
    <t>1967-186</t>
  </si>
  <si>
    <t>1968 U.S. LEXIS 1145</t>
  </si>
  <si>
    <t>LEE ART THEATRE, INC. v. VIRGINIA</t>
  </si>
  <si>
    <t>1967-187</t>
  </si>
  <si>
    <t>1968 U.S. LEXIS 1161</t>
  </si>
  <si>
    <t>POPE v. UNITED STATES</t>
  </si>
  <si>
    <t>1967-188</t>
  </si>
  <si>
    <t>1968 U.S. LEXIS 1146</t>
  </si>
  <si>
    <t>HOUGHTON v. SHAFER, GOVERNOR OF PENNSYLVANIA, et al.</t>
  </si>
  <si>
    <t>1967-189</t>
  </si>
  <si>
    <t>1968 U.S. LEXIS 1142</t>
  </si>
  <si>
    <t>WAINWRIGHT v. CITY OF NEW ORLEANS</t>
  </si>
  <si>
    <t>1967-190</t>
  </si>
  <si>
    <t>1968 U.S. LEXIS 1143</t>
  </si>
  <si>
    <t>MILLER v. CALIFORNIA</t>
  </si>
  <si>
    <t>1967-191</t>
  </si>
  <si>
    <t>1968 U.S. LEXIS 1165</t>
  </si>
  <si>
    <t>HENRY v. LOUISIANA</t>
  </si>
  <si>
    <t>1967-192</t>
  </si>
  <si>
    <t>1968 U.S. LEXIS 1158</t>
  </si>
  <si>
    <t>LOPINSON v. PENNSYLVANIA</t>
  </si>
  <si>
    <t>1967-193</t>
  </si>
  <si>
    <t>1968 U.S. LEXIS 1167</t>
  </si>
  <si>
    <t>SULLIVAN et al. v. LITTLE HUNTING PARK, INC., et al.</t>
  </si>
  <si>
    <t>1967-194</t>
  </si>
  <si>
    <t>1968 U.S. LEXIS 1168</t>
  </si>
  <si>
    <t>HOPPER et al. v. LOUISIANA</t>
  </si>
  <si>
    <t>1967-195</t>
  </si>
  <si>
    <t>1968 U.S. LEXIS 1159</t>
  </si>
  <si>
    <t>SPENCE et al. v. NORTH CAROLINA</t>
  </si>
  <si>
    <t>1967-196</t>
  </si>
  <si>
    <t>1968 U.S. LEXIS 1170</t>
  </si>
  <si>
    <t>WADE v. YEAGER, WARDEN</t>
  </si>
  <si>
    <t>1967-197</t>
  </si>
  <si>
    <t>1968 U.S. LEXIS 1162</t>
  </si>
  <si>
    <t>WHEAT v. WASHINGTON</t>
  </si>
  <si>
    <t>1967-198</t>
  </si>
  <si>
    <t>1968 U.S. LEXIS 1174</t>
  </si>
  <si>
    <t>MCDANIEL v. NORTH CAROLINA</t>
  </si>
  <si>
    <t>1968-001</t>
  </si>
  <si>
    <t>1968 U.S. LEXIS 567</t>
  </si>
  <si>
    <t>MCCONNELL v. RHAY, PENITENTIARY SUPERINTENDENT</t>
  </si>
  <si>
    <t>1968-002</t>
  </si>
  <si>
    <t>1968 U.S. LEXIS 568</t>
  </si>
  <si>
    <t>ARSENAULT v. MASSACHUSETTS</t>
  </si>
  <si>
    <t>1968-003</t>
  </si>
  <si>
    <t>1968 U.S. LEXIS 2959</t>
  </si>
  <si>
    <t>WILLIAMS et al. v. RHODES, GOVERNOR OF OHIO, et al.</t>
  </si>
  <si>
    <t>1968-004</t>
  </si>
  <si>
    <t>1968 U.S. LEXIS 493</t>
  </si>
  <si>
    <t>FEDERAL POWER COMMISSION v. UNITED GAS PIPE LINE CO.</t>
  </si>
  <si>
    <t>1968-005</t>
  </si>
  <si>
    <t>1968 U.S. LEXIS 2913</t>
  </si>
  <si>
    <t>INTERNATIONAL TERMINAL OPERATING CO., INC. v. NV NEDERL. AMERIK STOOMV MAATS</t>
  </si>
  <si>
    <t>1968-006</t>
  </si>
  <si>
    <t>1968 U.S. LEXIS 3090</t>
  </si>
  <si>
    <t>CONTINENTAL OIL CO. v. UNITED STATES</t>
  </si>
  <si>
    <t>1968-007</t>
  </si>
  <si>
    <t>1968 U.S. LEXIS 438</t>
  </si>
  <si>
    <t>FULLER v. ALASKA</t>
  </si>
  <si>
    <t>1968-008</t>
  </si>
  <si>
    <t>1968 U.S. LEXIS 3046</t>
  </si>
  <si>
    <t>MENGELKOCH et al. v. INDUSTRIAL WELFARE COMMISSION et al.</t>
  </si>
  <si>
    <t>1968-009</t>
  </si>
  <si>
    <t>1968 U.S. LEXIS 2931</t>
  </si>
  <si>
    <t>BALTIMORE &amp; OHIO RAILROAD CO. et al. v. ABERDEEN &amp; ROCKFISH RAILROAD CO. et al.</t>
  </si>
  <si>
    <t>1968-010</t>
  </si>
  <si>
    <t>1968 U.S. LEXIS 328</t>
  </si>
  <si>
    <t>EPPERSON et al. v. ARKANSAS</t>
  </si>
  <si>
    <t>1968-011</t>
  </si>
  <si>
    <t>1968 U.S. LEXIS 329</t>
  </si>
  <si>
    <t>WHYY, INC. v. BOROUGH OF GLASSBORO et al.</t>
  </si>
  <si>
    <t>1968-012</t>
  </si>
  <si>
    <t>1968 U.S. LEXIS 330</t>
  </si>
  <si>
    <t>SMITH v. YEAGER, WARDEN</t>
  </si>
  <si>
    <t>1968-013</t>
  </si>
  <si>
    <t>1968 U.S. LEXIS 3043</t>
  </si>
  <si>
    <t>BROTHERHOOD OF LOCOMOTIVE FIREMEN &amp; ENGINEMEN et al. v. CHICAGO, ROCK ISLAND &amp; PACIFIC RAILROAD CO. et al.</t>
  </si>
  <si>
    <t>1968-014</t>
  </si>
  <si>
    <t>1968 U.S. LEXIS 277</t>
  </si>
  <si>
    <t>COMMONWEALTH COATINGS CORP. v. CONTINENTAL CASUALTY CO. et al.</t>
  </si>
  <si>
    <t>1968-015</t>
  </si>
  <si>
    <t>1968 U.S. LEXIS 2949</t>
  </si>
  <si>
    <t>GRUNENTHAL v. LONG ISLAND RAIL ROAD CO.</t>
  </si>
  <si>
    <t>1968-016</t>
  </si>
  <si>
    <t>1968 U.S. LEXIS 278</t>
  </si>
  <si>
    <t>RECZNIK v. CITY OF LORAIN</t>
  </si>
  <si>
    <t>1968-017</t>
  </si>
  <si>
    <t>1968 U.S. LEXIS 2948</t>
  </si>
  <si>
    <t>CARROLL et al. v. PRESIDENT AND COMMISSIONERS OF PRINCESS ANNE et al.</t>
  </si>
  <si>
    <t>1968-018</t>
  </si>
  <si>
    <t>1968 U.S. LEXIS 2907</t>
  </si>
  <si>
    <t>UNIVERSAL INTERPRETIVE SHUTTLE CORP. v. WASHINGTON METROPOLITAN AREA TRANSIT COMMISSION et al.</t>
  </si>
  <si>
    <t>1968-019</t>
  </si>
  <si>
    <t>1968 U.S. LEXIS 2908</t>
  </si>
  <si>
    <t>UNITED STATES v. CONCENTRATED PHOSPHATE EXPORT ASSN., INC., et al.</t>
  </si>
  <si>
    <t>1968-020</t>
  </si>
  <si>
    <t>1968 U.S. LEXIS 78</t>
  </si>
  <si>
    <t>PALMIERI v. FLORIDA</t>
  </si>
  <si>
    <t>1968-021</t>
  </si>
  <si>
    <t>1968 U.S. LEXIS 3076</t>
  </si>
  <si>
    <t>FEDERAL TRADE COMMISSION v. TEXACO INC. et al.</t>
  </si>
  <si>
    <t>1968-022</t>
  </si>
  <si>
    <t>1968 U.S. LEXIS 1</t>
  </si>
  <si>
    <t>OESTEREICH v. SELECTIVE SERVICE SYSTEM LOCAL BOARD NO. 11, CHEYENNE, WYOMING, et al.</t>
  </si>
  <si>
    <t>1968-023</t>
  </si>
  <si>
    <t>1968 U.S. LEXIS 2</t>
  </si>
  <si>
    <t>JOHNSON v. BENNETT, WARDEN</t>
  </si>
  <si>
    <t>1968-024</t>
  </si>
  <si>
    <t>1968 U.S. LEXIS 3</t>
  </si>
  <si>
    <t>CLARK, ATTORNEY GENERAL, et al. v. GABRIEL</t>
  </si>
  <si>
    <t>1968-025</t>
  </si>
  <si>
    <t>1969 U.S. LEXIS 2856</t>
  </si>
  <si>
    <t>1968-026</t>
  </si>
  <si>
    <t>1969 U.S. LEXIS 3217</t>
  </si>
  <si>
    <t>UNITED STATES v. NARDELLO et al.</t>
  </si>
  <si>
    <t>1968-027</t>
  </si>
  <si>
    <t>1969 U.S. LEXIS 3299</t>
  </si>
  <si>
    <t>UNITED STATES v. DONRUSS CO.</t>
  </si>
  <si>
    <t>1968-028</t>
  </si>
  <si>
    <t>1969 U.S. LEXIS 2857</t>
  </si>
  <si>
    <t>BERGER v. CALIFORNIA</t>
  </si>
  <si>
    <t>1968-029</t>
  </si>
  <si>
    <t>1969 U.S. LEXIS 3216</t>
  </si>
  <si>
    <t>GLOVER et al. v. ST. LOUIS-SAN FRANCISCO RAILWAY CO. et al.</t>
  </si>
  <si>
    <t>1968-030</t>
  </si>
  <si>
    <t>1969 U.S. LEXIS 3112</t>
  </si>
  <si>
    <t>UNITED STATES v. CONTAINER CORPORATION OF AMERICA et al.</t>
  </si>
  <si>
    <t>1968-031</t>
  </si>
  <si>
    <t>1969 U.S. LEXIS 2855</t>
  </si>
  <si>
    <t>UNITED STATES v. AUGENBLICK et al.</t>
  </si>
  <si>
    <t>1968-032</t>
  </si>
  <si>
    <t>1969 U.S. LEXIS 3215</t>
  </si>
  <si>
    <t>NATIONAL LABOR RELATIONS BOARD v. STRONG, DBA STRONG ROOFING &amp; INSULATING CO.</t>
  </si>
  <si>
    <t>1968-033</t>
  </si>
  <si>
    <t>1969 U.S. LEXIS 2780</t>
  </si>
  <si>
    <t>GARDNER v. CALIFORNIA</t>
  </si>
  <si>
    <t>1968-034</t>
  </si>
  <si>
    <t>1969 U.S. LEXIS 2781</t>
  </si>
  <si>
    <t>SMITH v. HOOEY, JUDGE</t>
  </si>
  <si>
    <t>1968-035</t>
  </si>
  <si>
    <t>1969 U.S. LEXIS 2782</t>
  </si>
  <si>
    <t>HUNTER v. ERICKSON, MAYOR OF AKRON, et al.</t>
  </si>
  <si>
    <t>1968-036</t>
  </si>
  <si>
    <t>1969 U.S. LEXIS 2783</t>
  </si>
  <si>
    <t>GORUN et al. v. FALL et al.</t>
  </si>
  <si>
    <t>1968-037</t>
  </si>
  <si>
    <t>1969 U.S. LEXIS 2784</t>
  </si>
  <si>
    <t>ALABAMA STATE TEACHERS ASSN. et al. v. ALABAMA PUBLIC SCHOOL AND COLLEGE AUTHORITY et al.</t>
  </si>
  <si>
    <t>1968-038</t>
  </si>
  <si>
    <t>1969 U.S. LEXIS 2701</t>
  </si>
  <si>
    <t>SPINELLI v. UNITED STATES</t>
  </si>
  <si>
    <t>1968-039</t>
  </si>
  <si>
    <t>1969 U.S. LEXIS 2702</t>
  </si>
  <si>
    <t>PRESBYTERIAN CHURCH IN THE UNITED STATES et al. v. MARY ELIZABETH BLUE HULL MEMORIAL PRESBYTERIAN CHURCH et al.</t>
  </si>
  <si>
    <t>1968-040</t>
  </si>
  <si>
    <t>1969 U.S. LEXIS 3294</t>
  </si>
  <si>
    <t>SECURITIES AND EXCHANGE COMMISSION v. NATIONAL SECURITIES, INC., et al.</t>
  </si>
  <si>
    <t>1968-041</t>
  </si>
  <si>
    <t>1969 U.S. LEXIS 2703</t>
  </si>
  <si>
    <t>SKINNER et al. v. LOUISIANA</t>
  </si>
  <si>
    <t>1968-042</t>
  </si>
  <si>
    <t>1969 U.S. LEXIS 2442</t>
  </si>
  <si>
    <t>JOHNSON v. AVERY, COMMISSIONER OF CORRECTION, et al.</t>
  </si>
  <si>
    <t>1968-043</t>
  </si>
  <si>
    <t>1969 U.S. LEXIS 2443</t>
  </si>
  <si>
    <t>TINKER et al. v. DES MOINES INDEPENDENT COMMUNITY SCHOOL DISTRICT et al.</t>
  </si>
  <si>
    <t>1968-044</t>
  </si>
  <si>
    <t>1969 U.S. LEXIS 2441</t>
  </si>
  <si>
    <t>DUNBAR-STANLEY STUDIOS, INC. v. ALABAMA</t>
  </si>
  <si>
    <t>1968-045</t>
  </si>
  <si>
    <t>1969 U.S. LEXIS 2378</t>
  </si>
  <si>
    <t>ALLEN et al. v. STATE BOARD OF ELECTIONS et al.</t>
  </si>
  <si>
    <t>1968-046</t>
  </si>
  <si>
    <t>1969 U.S. LEXIS 3109</t>
  </si>
  <si>
    <t>UNITED STATES v. LOUISIANA et al. (TEXAS BOUNDARY CASE)</t>
  </si>
  <si>
    <t>1968-047</t>
  </si>
  <si>
    <t>1969 U.S. LEXIS 3110</t>
  </si>
  <si>
    <t>UNITED STATES v. LOUISIANA et al. (LOUISIANA BOUNDARY CASE)</t>
  </si>
  <si>
    <t>1968-048</t>
  </si>
  <si>
    <t>1969 U.S. LEXIS 2374</t>
  </si>
  <si>
    <t>UTAH v. UNITED STATES</t>
  </si>
  <si>
    <t>1968-049</t>
  </si>
  <si>
    <t>1969 U.S. LEXIS 2376</t>
  </si>
  <si>
    <t>BLACK UNITY LEAGUE OF KENTUCKY et al. v. MILLER et al.</t>
  </si>
  <si>
    <t>1968-050</t>
  </si>
  <si>
    <t>1969 U.S. LEXIS 2375</t>
  </si>
  <si>
    <t>BOKULICH et al. v. JURY COMMISSION OF GREENE COUNTY et al.</t>
  </si>
  <si>
    <t>1968-051</t>
  </si>
  <si>
    <t>1969 U.S. LEXIS 2373</t>
  </si>
  <si>
    <t>GOLDEN, ACTING DISTRICT ATTORNEY OF KINGS COUNTY v. ZWICKLER</t>
  </si>
  <si>
    <t>1968-052</t>
  </si>
  <si>
    <t>1969 U.S. LEXIS 2295</t>
  </si>
  <si>
    <t>GREGORY et al. v. CITY OF CHICAGO</t>
  </si>
  <si>
    <t>1968-053</t>
  </si>
  <si>
    <t>1969 U.S. LEXIS 3199</t>
  </si>
  <si>
    <t>CITIZEN PUBLISHING CO. et al. v. UNITED STATES</t>
  </si>
  <si>
    <t>1968-054</t>
  </si>
  <si>
    <t>1969 U.S. LEXIS 2296</t>
  </si>
  <si>
    <t>1968-055</t>
  </si>
  <si>
    <t>1969 U.S. LEXIS 3287</t>
  </si>
  <si>
    <t>ALDERMAN et al. v. UNITED STATES</t>
  </si>
  <si>
    <t>1968-056</t>
  </si>
  <si>
    <t>1969 U.S. LEXIS 2158</t>
  </si>
  <si>
    <t>KAUFMAN v. UNITED STATES</t>
  </si>
  <si>
    <t>1968-057</t>
  </si>
  <si>
    <t>1969 U.S. LEXIS 2159</t>
  </si>
  <si>
    <t>DESIST et al. v. UNITED STATES</t>
  </si>
  <si>
    <t>1968-058</t>
  </si>
  <si>
    <t>1969 U.S. LEXIS 2160</t>
  </si>
  <si>
    <t>KAISER v. NEW YORK</t>
  </si>
  <si>
    <t>1968-059</t>
  </si>
  <si>
    <t>1969 U.S. LEXIS 2161</t>
  </si>
  <si>
    <t>HARRIS, U.S. DISTRICT JUDGE (WALKER, REAL PARTY IN INTEREST) v. NELSON, WARDEN</t>
  </si>
  <si>
    <t>1968-060</t>
  </si>
  <si>
    <t>1969 U.S. LEXIS 2163</t>
  </si>
  <si>
    <t>GIORDANO v. UNITED STATES</t>
  </si>
  <si>
    <t>1968-061</t>
  </si>
  <si>
    <t>1969 U.S. LEXIS 3283</t>
  </si>
  <si>
    <t>TAGLIANETTI v. UNITED STATES</t>
  </si>
  <si>
    <t>1968-062</t>
  </si>
  <si>
    <t>1969 U.S. LEXIS 2162</t>
  </si>
  <si>
    <t>DUVERNAY v. UNITED STATES.</t>
  </si>
  <si>
    <t>1968-063</t>
  </si>
  <si>
    <t>1969 U.S. LEXIS 2154</t>
  </si>
  <si>
    <t>OROZCO v. TEXAS</t>
  </si>
  <si>
    <t>1968-064</t>
  </si>
  <si>
    <t>1969 U.S. LEXIS 2155</t>
  </si>
  <si>
    <t>SNYDER v. HARRIS et al.</t>
  </si>
  <si>
    <t>1968-065</t>
  </si>
  <si>
    <t>1969 U.S. LEXIS 2156</t>
  </si>
  <si>
    <t>HADNOTT et al. v. AMOS, SECRETARY OF STATE OF ALABAMA, et al.</t>
  </si>
  <si>
    <t>1968-066</t>
  </si>
  <si>
    <t>1969 U.S. LEXIS 3193</t>
  </si>
  <si>
    <t>BROTHERHOOD OF RAILROAD TRAINMEN et al. v. JACKSONVILLE TERMINAL CO.</t>
  </si>
  <si>
    <t>1968-067</t>
  </si>
  <si>
    <t>1969 U.S. LEXIS 2157</t>
  </si>
  <si>
    <t>In re HERNDON</t>
  </si>
  <si>
    <t>1968-068</t>
  </si>
  <si>
    <t>1969 U.S. LEXIS 3108</t>
  </si>
  <si>
    <t>FEDERAL MARINE TERMINALS, INC. v. BURNSIDE SHIPPING CO., LTD.</t>
  </si>
  <si>
    <t>1968-069</t>
  </si>
  <si>
    <t>1969 U.S. LEXIS 3191</t>
  </si>
  <si>
    <t>SCOFIELD et al. v. NATIONAL LABOR RELATIONS BOARD et al.</t>
  </si>
  <si>
    <t>1968-070</t>
  </si>
  <si>
    <t>1969 U.S. LEXIS 2049</t>
  </si>
  <si>
    <t>CARDINALE v. LOUISIANA</t>
  </si>
  <si>
    <t>1968-071</t>
  </si>
  <si>
    <t>1969 U.S. LEXIS 2050</t>
  </si>
  <si>
    <t>FOSTER v. CALIFORNIA</t>
  </si>
  <si>
    <t>1968-072</t>
  </si>
  <si>
    <t>1969 U.S. LEXIS 3280</t>
  </si>
  <si>
    <t>MCCARTHY v. UNITED STATES</t>
  </si>
  <si>
    <t>1968-073</t>
  </si>
  <si>
    <t>1969 U.S. LEXIS 2045</t>
  </si>
  <si>
    <t>BOULDEN v. HOLMAN, WARDEN</t>
  </si>
  <si>
    <t>1968-074</t>
  </si>
  <si>
    <t>1969 U.S. LEXIS 2046</t>
  </si>
  <si>
    <t>GREGG v. UNITED STATES</t>
  </si>
  <si>
    <t>1968-075</t>
  </si>
  <si>
    <t>1969 U.S. LEXIS 3320</t>
  </si>
  <si>
    <t>FORTNER ENTERPRISES, INC. v. UNITED STATES STEEL CORP. et al.</t>
  </si>
  <si>
    <t>1968-076</t>
  </si>
  <si>
    <t>1969 U.S. LEXIS 1970</t>
  </si>
  <si>
    <t>KIRKPATRICK, SECRETARY OF STATE OF MISSOURI, et al. v. PREISLER et al.</t>
  </si>
  <si>
    <t>1968-077</t>
  </si>
  <si>
    <t>1969 U.S. LEXIS 1971</t>
  </si>
  <si>
    <t>WELLS v. ROCKEFELLER, GOVERNOR OF NEW YORK, et al.</t>
  </si>
  <si>
    <t>1968-078</t>
  </si>
  <si>
    <t>1969 U.S. LEXIS 1972</t>
  </si>
  <si>
    <t>STANLEY v. GEORGIA</t>
  </si>
  <si>
    <t>1968-079</t>
  </si>
  <si>
    <t>1969 U.S. LEXIS 1977</t>
  </si>
  <si>
    <t>ROLLERSON v. UNITED STATES</t>
  </si>
  <si>
    <t>1968-080</t>
  </si>
  <si>
    <t>1969 U.S. LEXIS 3189</t>
  </si>
  <si>
    <t>STREET v. NEW YORK</t>
  </si>
  <si>
    <t>1968-081</t>
  </si>
  <si>
    <t>1969 U.S. LEXIS 3190</t>
  </si>
  <si>
    <t>SHAPIRO, COMMISSIONER OF WELFARE OF CONNECTICUT v. THOMPSON</t>
  </si>
  <si>
    <t>1968-082</t>
  </si>
  <si>
    <t>1969 U.S. LEXIS 3276</t>
  </si>
  <si>
    <t>UNITED STATES v. SKELLY OIL CO.</t>
  </si>
  <si>
    <t>1968-083</t>
  </si>
  <si>
    <t>1969 U.S. LEXIS 3278</t>
  </si>
  <si>
    <t>NORFOLK MONUMENT CO., INC. v. WOODLAWN MEMORIAL GARDENS, INC., et al.</t>
  </si>
  <si>
    <t>1968-084</t>
  </si>
  <si>
    <t>1969 U.S. LEXIS 1871</t>
  </si>
  <si>
    <t>WATTS v. UNITED STATES</t>
  </si>
  <si>
    <t>1968-085</t>
  </si>
  <si>
    <t>1969 U.S. LEXIS 1869</t>
  </si>
  <si>
    <t>DAVIS v. MISSISSIPPI</t>
  </si>
  <si>
    <t>1968-086</t>
  </si>
  <si>
    <t>1969 U.S. LEXIS 1870</t>
  </si>
  <si>
    <t>FRAZIER v. CUPP, WARDEN</t>
  </si>
  <si>
    <t>1968-087</t>
  </si>
  <si>
    <t>1969 U.S. LEXIS 3275</t>
  </si>
  <si>
    <t>BINGLER, DISTRICT DIRECTOR OF INTERNAL REVENUE v. JOHNSON et al.</t>
  </si>
  <si>
    <t>1968-088</t>
  </si>
  <si>
    <t>1969 U.S. LEXIS 3101</t>
  </si>
  <si>
    <t>NATIONAL LABOR RELATIONS BOARD v. WYMAN-GORDON CO.</t>
  </si>
  <si>
    <t>1968-089</t>
  </si>
  <si>
    <t>1969 U.S. LEXIS 3274</t>
  </si>
  <si>
    <t>UNITED STATES v. AN ARTICLE OF DRUG . . . BACTO-UNIDISK . . . .</t>
  </si>
  <si>
    <t>1968-090</t>
  </si>
  <si>
    <t>1969 U.S. LEXIS 1771</t>
  </si>
  <si>
    <t>MCDONALD et al. v. BOARD OF ELECTION COMMISSIONERS OF CHICAGO et al.</t>
  </si>
  <si>
    <t>1968-091</t>
  </si>
  <si>
    <t>1969 U.S. LEXIS 1700</t>
  </si>
  <si>
    <t>MOORE et al. v. OGILVIE, GOVERNOR OF ILLINOIS, et al.</t>
  </si>
  <si>
    <t>1968-092</t>
  </si>
  <si>
    <t>1969 U.S. LEXIS 1701</t>
  </si>
  <si>
    <t>KRAMER v. CARIBBEAN MILLS, INC.</t>
  </si>
  <si>
    <t>1968-093</t>
  </si>
  <si>
    <t>1969 U.S. LEXIS 1702</t>
  </si>
  <si>
    <t>HALLIDAY v. UNITED STATES</t>
  </si>
  <si>
    <t>1968-094</t>
  </si>
  <si>
    <t>1969 U.S. LEXIS 1</t>
  </si>
  <si>
    <t>1968-095</t>
  </si>
  <si>
    <t>1969 U.S. LEXIS 1707</t>
  </si>
  <si>
    <t>ROBINSON et al. v. JOHNSON et al.</t>
  </si>
  <si>
    <t>1968-096</t>
  </si>
  <si>
    <t>1969 U.S. LEXIS 1708</t>
  </si>
  <si>
    <t>MONTGOMERY, DIRECTOR, CALIFORNIA DEPARTMENT OF SOCIAL WELFARE, et al. v. BURNS et al.</t>
  </si>
  <si>
    <t>1968-097</t>
  </si>
  <si>
    <t>1969 U.S. LEXIS 3270</t>
  </si>
  <si>
    <t>UNITED STATES v. KING</t>
  </si>
  <si>
    <t>1968-098</t>
  </si>
  <si>
    <t>1969 U.S. LEXIS 3271</t>
  </si>
  <si>
    <t>LEARY v. UNITED STATES</t>
  </si>
  <si>
    <t>1968-099</t>
  </si>
  <si>
    <t>1969 U.S. LEXIS 1603</t>
  </si>
  <si>
    <t>UNITED STATES v. COVINGTON</t>
  </si>
  <si>
    <t>1968-100</t>
  </si>
  <si>
    <t>1969 U.S. LEXIS 1604</t>
  </si>
  <si>
    <t>IMMIGRATION AND NATURALIZATION SERVICE v. STANISIC</t>
  </si>
  <si>
    <t>1968-101</t>
  </si>
  <si>
    <t>1969 U.S. LEXIS 1605</t>
  </si>
  <si>
    <t>NATIONAL BOARD OF YOUNG MEN'S CHRISTIAN ASSNS. et al. v. UNITED STATES</t>
  </si>
  <si>
    <t>1968-102</t>
  </si>
  <si>
    <t>1969 U.S. LEXIS 3305</t>
  </si>
  <si>
    <t>ZENITH RADIO CORP. v. HAZELTINE RESEARCH, INC., et al.</t>
  </si>
  <si>
    <t>1968-103</t>
  </si>
  <si>
    <t>1969 U.S. LEXIS 1606</t>
  </si>
  <si>
    <t>FRANK v. UNITED STATES</t>
  </si>
  <si>
    <t>1968-104</t>
  </si>
  <si>
    <t>1969 U.S. LEXIS 1511</t>
  </si>
  <si>
    <t>CRANE v. CEDAR RAPIDS &amp; IOWA CITY RAILWAY CO.</t>
  </si>
  <si>
    <t>1968-105</t>
  </si>
  <si>
    <t>1969 U.S. LEXIS 1512</t>
  </si>
  <si>
    <t>SULLIVAN, TAX COMMISSIONER OF CONNECTICUT, et al. v. UNITED STATES et al.</t>
  </si>
  <si>
    <t>1968-106</t>
  </si>
  <si>
    <t>1969 U.S. LEXIS 3179</t>
  </si>
  <si>
    <t>MCKART v. UNITED STATES</t>
  </si>
  <si>
    <t>1968-107</t>
  </si>
  <si>
    <t>1969 U.S. LEXIS 1513</t>
  </si>
  <si>
    <t>PEREZ v. CALIFORNIA.</t>
  </si>
  <si>
    <t>1968-108</t>
  </si>
  <si>
    <t>1969 U.S. LEXIS 1514</t>
  </si>
  <si>
    <t>MATTIELLO v. CONNECTICUT.</t>
  </si>
  <si>
    <t>1968-109</t>
  </si>
  <si>
    <t>1969 U.S. LEXIS 3239</t>
  </si>
  <si>
    <t>BROTHERHOOD OF RAILROAD TRAINMEN et al. v. O'CONNELL et al.</t>
  </si>
  <si>
    <t>1968-110</t>
  </si>
  <si>
    <t>1969 U.S. LEXIS 1432</t>
  </si>
  <si>
    <t>JENKINS v. DELAWARE</t>
  </si>
  <si>
    <t>1968-111</t>
  </si>
  <si>
    <t>1969 U.S. LEXIS 1433</t>
  </si>
  <si>
    <t>UNITED STATES v. MONTGOMERY COUNTY BOARD OF EDUCATION et al.</t>
  </si>
  <si>
    <t>1968-112</t>
  </si>
  <si>
    <t>1969 U.S. LEXIS 1434</t>
  </si>
  <si>
    <t>BOYKIN v. ALABAMA</t>
  </si>
  <si>
    <t>1968-113</t>
  </si>
  <si>
    <t>1969 U.S. LEXIS 1435</t>
  </si>
  <si>
    <t>HARRINGTON v. CALIFORNIA</t>
  </si>
  <si>
    <t>1968-114</t>
  </si>
  <si>
    <t>1969 U.S. LEXIS 1436</t>
  </si>
  <si>
    <t>O'CALLAHAN v. PARKER, WARDEN</t>
  </si>
  <si>
    <t>1968-115</t>
  </si>
  <si>
    <t>1969 U.S. LEXIS 1437</t>
  </si>
  <si>
    <t>GASTON COUNTY, NORTH CAROLINA v. UNITED STATES</t>
  </si>
  <si>
    <t>1968-116</t>
  </si>
  <si>
    <t>1969 U.S. LEXIS 1438</t>
  </si>
  <si>
    <t>DANIEL et al. v. PAUL</t>
  </si>
  <si>
    <t>1968-117</t>
  </si>
  <si>
    <t>1969 U.S. LEXIS 3268</t>
  </si>
  <si>
    <t>UNITED STATES v. ESTATE OF GRACE et al.</t>
  </si>
  <si>
    <t>1968-118</t>
  </si>
  <si>
    <t>1969 U.S. LEXIS 1439</t>
  </si>
  <si>
    <t>RODRIQUEZ v. UNITED STATES</t>
  </si>
  <si>
    <t>1968-119</t>
  </si>
  <si>
    <t>1969 U.S. LEXIS 1365</t>
  </si>
  <si>
    <t>SNIADACH v. FAMILY FINANCE CORP. OF BAY VIEW et al.</t>
  </si>
  <si>
    <t>1968-120</t>
  </si>
  <si>
    <t>1969 U.S. LEXIS 3100</t>
  </si>
  <si>
    <t>RODRIGUE et al. v. AETNA CASUALTY &amp; SURETY CO. et al.</t>
  </si>
  <si>
    <t>1968-121</t>
  </si>
  <si>
    <t>1969 U.S. LEXIS 3267</t>
  </si>
  <si>
    <t>RED LION BROADCASTING CO., INC., et al. v. FEDERAL COMMUNICATIONS COMMISSION et al.</t>
  </si>
  <si>
    <t>1968-122</t>
  </si>
  <si>
    <t>1969 U.S. LEXIS 1366</t>
  </si>
  <si>
    <t>WILLINGHAM, WARDEN, et al. v. MORGAN</t>
  </si>
  <si>
    <t>1968-123</t>
  </si>
  <si>
    <t>1969 U.S. LEXIS 3175</t>
  </si>
  <si>
    <t>JENKINS v. MCKEITHEN, GOVERNOR OF LOUISIANA, et al.</t>
  </si>
  <si>
    <t>1968-124</t>
  </si>
  <si>
    <t>1969 U.S. LEXIS 1367</t>
  </si>
  <si>
    <t>BRANDENBURG v. OHIO</t>
  </si>
  <si>
    <t>1968-125</t>
  </si>
  <si>
    <t>1969 U.S. LEXIS 1368</t>
  </si>
  <si>
    <t>WILLIAMS v. OKLAHOMA CITY et al.</t>
  </si>
  <si>
    <t>1968-126</t>
  </si>
  <si>
    <t>1969 U.S. LEXIS 3264</t>
  </si>
  <si>
    <t>UTAH PUBLIC SERVICE COMMISSION v. EL PASO NATURAL GAS CO. et al.</t>
  </si>
  <si>
    <t>1968-127</t>
  </si>
  <si>
    <t>1969 U.S. LEXIS 3103</t>
  </si>
  <si>
    <t>POWELL et al. v. MCCORMACK, SPEAKER OF THE HOUSE OF REPRESENTATIVES, et al.</t>
  </si>
  <si>
    <t>1968-128</t>
  </si>
  <si>
    <t>1969 U.S. LEXIS 3172</t>
  </si>
  <si>
    <t>NATIONAL LABOR RELATIONS BOARD v. GISSEL PACKING CO., INC., et al.</t>
  </si>
  <si>
    <t>1968-129</t>
  </si>
  <si>
    <t>1969 U.S. LEXIS 1261</t>
  </si>
  <si>
    <t>KRAMER v. UNION FREE SCHOOL DISTRICT NO. 15 et al.</t>
  </si>
  <si>
    <t>1968-130</t>
  </si>
  <si>
    <t>1969 U.S. LEXIS 3265</t>
  </si>
  <si>
    <t>PERKINS v. STANDARD OIL CO. OF CALIFORNIA</t>
  </si>
  <si>
    <t>1968-131</t>
  </si>
  <si>
    <t>1969 U.S. LEXIS 3099</t>
  </si>
  <si>
    <t>LEAR, INC. v. ADKINS</t>
  </si>
  <si>
    <t>1968-132</t>
  </si>
  <si>
    <t>1969 U.S. LEXIS 1262</t>
  </si>
  <si>
    <t>NOYD v. BOND et al.</t>
  </si>
  <si>
    <t>1968-133</t>
  </si>
  <si>
    <t>1969 U.S. LEXIS 1263</t>
  </si>
  <si>
    <t>CIPRIANO v. CITY OF HOUMA et al.</t>
  </si>
  <si>
    <t>1968-134</t>
  </si>
  <si>
    <t>1969 U.S. LEXIS 1264</t>
  </si>
  <si>
    <t>BANKS v. CALIFORNIA</t>
  </si>
  <si>
    <t>1968-135</t>
  </si>
  <si>
    <t>1969 U.S. LEXIS 1165</t>
  </si>
  <si>
    <t>NORTH CAROLINA et al. v. PEARCE</t>
  </si>
  <si>
    <t>1968-136</t>
  </si>
  <si>
    <t>1969 U.S. LEXIS 1166</t>
  </si>
  <si>
    <t>CHIMEL v. CALIFORNIA</t>
  </si>
  <si>
    <t>1968-137</t>
  </si>
  <si>
    <t>1969 U.S. LEXIS 1167</t>
  </si>
  <si>
    <t>BENTON v. MARYLAND</t>
  </si>
  <si>
    <t>1968-138</t>
  </si>
  <si>
    <t>1969 U.S. LEXIS 1168</t>
  </si>
  <si>
    <t>VON CLEEF et al. v. NEW JERSEY</t>
  </si>
  <si>
    <t>1968-139</t>
  </si>
  <si>
    <t>1969 U.S. LEXIS 1169</t>
  </si>
  <si>
    <t>SHIPLEY v. CALIFORNIA</t>
  </si>
  <si>
    <t>1968-140</t>
  </si>
  <si>
    <t>1969 U.S. LEXIS 1173</t>
  </si>
  <si>
    <t>MOYA et ux. v. DEBACA, DBA DEBACA &amp; CO. CREDIT &amp; COLLECTION AGENCY, et al.</t>
  </si>
  <si>
    <t>1969-001</t>
  </si>
  <si>
    <t>1969 U.S. LEXIS 3318</t>
  </si>
  <si>
    <t>Burger</t>
  </si>
  <si>
    <t>1969-002</t>
  </si>
  <si>
    <t>1969 U.S. LEXIS 624</t>
  </si>
  <si>
    <t>ALEXANDER et al. v. HOLMES COUNTY BOARD OF EDUCATION et al.</t>
  </si>
  <si>
    <t>1969-003</t>
  </si>
  <si>
    <t>1969 U.S. LEXIS 437</t>
  </si>
  <si>
    <t>DEBACKER v. BRAINARD, SHERIFF</t>
  </si>
  <si>
    <t>1969-004</t>
  </si>
  <si>
    <t>1969 U.S. LEXIS 268</t>
  </si>
  <si>
    <t>BROCKINGTON v. RHODES, GOVERNOR OF OHIO, et al.</t>
  </si>
  <si>
    <t>1969-005</t>
  </si>
  <si>
    <t>1969 U.S. LEXIS 269</t>
  </si>
  <si>
    <t>HALL et ux. v. BEALS, CLERK AND RECORDER OF EL PASO COUNTY, et al.</t>
  </si>
  <si>
    <t>1969-006</t>
  </si>
  <si>
    <t>1969 U.S. LEXIS 3322</t>
  </si>
  <si>
    <t>ANDERSON'S-BLACK ROCK, INC. v. PAVEMENT SALVAGE CO., INC.</t>
  </si>
  <si>
    <t>1969-007</t>
  </si>
  <si>
    <t>1969 U.S. LEXIS 3129</t>
  </si>
  <si>
    <t>BRYSON v. UNITED STATES</t>
  </si>
  <si>
    <t>1969-008</t>
  </si>
  <si>
    <t>1969 U.S. LEXIS 3130</t>
  </si>
  <si>
    <t>UNITED STATES v. KNOX</t>
  </si>
  <si>
    <t>1969-009</t>
  </si>
  <si>
    <t>1969 U.S. LEXIS 87</t>
  </si>
  <si>
    <t>MINOR v. UNITED STATES</t>
  </si>
  <si>
    <t>1969-010</t>
  </si>
  <si>
    <t>1969 U.S. LEXIS 89</t>
  </si>
  <si>
    <t>CONWAY v. CALIFORNIA ADULT AUTHORITY et al.</t>
  </si>
  <si>
    <t>1969-011</t>
  </si>
  <si>
    <t>1969 U.S. LEXIS 88</t>
  </si>
  <si>
    <t>MORALES v. NEW YORK</t>
  </si>
  <si>
    <t>1969-012</t>
  </si>
  <si>
    <t>1969 U.S. LEXIS 103</t>
  </si>
  <si>
    <t>CARLOS v. NEW YORK</t>
  </si>
  <si>
    <t>1969-013</t>
  </si>
  <si>
    <t>1969 U.S. LEXIS 3113</t>
  </si>
  <si>
    <t>FIRST NATIONAL BANK IN PLANT CITY v. DICKINSON, COMPTROLLER OF FLORIDA, et al.</t>
  </si>
  <si>
    <t>1969-014</t>
  </si>
  <si>
    <t>1969 U.S. LEXIS 3128</t>
  </si>
  <si>
    <t>DETROIT &amp; TOLEDO SHORE LINE RAILROAD CO. v. UNITED TRANSPORTATION UNION et al.</t>
  </si>
  <si>
    <t>1969-015</t>
  </si>
  <si>
    <t>1969 U.S. LEXIS 3122</t>
  </si>
  <si>
    <t>CITY OF CHICAGO et al. v. UNITED STATES et al.</t>
  </si>
  <si>
    <t>1969-016</t>
  </si>
  <si>
    <t>1969 U.S. LEXIS 85</t>
  </si>
  <si>
    <t>ZUBER et al. v. ALLEN et al.</t>
  </si>
  <si>
    <t>1969-017</t>
  </si>
  <si>
    <t>1969 U.S. LEXIS 3104</t>
  </si>
  <si>
    <t>NACIREMA OPERATING CO., INC., et al. v. JOHNSON et al.</t>
  </si>
  <si>
    <t>1969-018</t>
  </si>
  <si>
    <t>1969 U.S. LEXIS 84</t>
  </si>
  <si>
    <t>CARTER et al. v. WEST FELICIANA PARISH SCHOOL BOARD et al.</t>
  </si>
  <si>
    <t>1969-019</t>
  </si>
  <si>
    <t>1969 U.S. LEXIS 8</t>
  </si>
  <si>
    <t>1969-020</t>
  </si>
  <si>
    <t>1969 U.S. LEXIS 3126</t>
  </si>
  <si>
    <t>NATIONAL LABOR RELATIONS BOARD v. J. H. RUTTER-REX MANUFACTURING CO., INC., et al.</t>
  </si>
  <si>
    <t>1969-021</t>
  </si>
  <si>
    <t>1969 U.S. LEXIS 9</t>
  </si>
  <si>
    <t>DOWELL et al. v. BOARD OF EDUCATION OF OKLAHOMA CITY PUBLIC SCHOOLS et al.</t>
  </si>
  <si>
    <t>1969-022</t>
  </si>
  <si>
    <t>1970 U.S. LEXIS 3244</t>
  </si>
  <si>
    <t>WADE v. WILSON, WARDEN, et al.</t>
  </si>
  <si>
    <t>1969-023</t>
  </si>
  <si>
    <t>1970 U.S. LEXIS 3239</t>
  </si>
  <si>
    <t>1969-024</t>
  </si>
  <si>
    <t>1970 U.S. LEXIS 3147</t>
  </si>
  <si>
    <t>GUTKNECHT v. UNITED STATES</t>
  </si>
  <si>
    <t>1969-025</t>
  </si>
  <si>
    <t>1970 U.S. LEXIS 3148</t>
  </si>
  <si>
    <t>CARTER et al. v. JURY COMMISSION OF GREENE COUNTY et al.</t>
  </si>
  <si>
    <t>1969-026</t>
  </si>
  <si>
    <t>1970 U.S. LEXIS 3149</t>
  </si>
  <si>
    <t>TURNER et al. v. FOUCHE et al.</t>
  </si>
  <si>
    <t>1969-027</t>
  </si>
  <si>
    <t>1970 U.S. LEXIS 3151</t>
  </si>
  <si>
    <t>MARYLAND AND VIRGINIA ELDERSHIP OF THE CHURCHES OF GOD et al. v. CHURCH OF GOD AT SHARPSBURG, INC., et al.</t>
  </si>
  <si>
    <t>1969-028</t>
  </si>
  <si>
    <t>1970 U.S. LEXIS 3150</t>
  </si>
  <si>
    <t>MOLINARO v. NEW JERSEY</t>
  </si>
  <si>
    <t>1969-029</t>
  </si>
  <si>
    <t>1970 U.S. LEXIS 3152</t>
  </si>
  <si>
    <t>COWGILL v. CALIFORNIA</t>
  </si>
  <si>
    <t>1969-030</t>
  </si>
  <si>
    <t>1970 U.S. LEXIS 3656</t>
  </si>
  <si>
    <t>MILLS et al. v. ELECTRIC AUTO-LITE CO. et al.</t>
  </si>
  <si>
    <t>1969-031</t>
  </si>
  <si>
    <t>1970 U.S. LEXIS 3146</t>
  </si>
  <si>
    <t>TURNER v. UNITED STATES</t>
  </si>
  <si>
    <t>1969-032</t>
  </si>
  <si>
    <t>1970 U.S. LEXIS 3133</t>
  </si>
  <si>
    <t>EVANS et al. v. ABNEY et al.</t>
  </si>
  <si>
    <t>1969-033</t>
  </si>
  <si>
    <t>1970 U.S. LEXIS 3134</t>
  </si>
  <si>
    <t>BREEN v. SELECTIVE SERVICE LOCAL BOARD NO. 16 et al.</t>
  </si>
  <si>
    <t>1969-034</t>
  </si>
  <si>
    <t>1970 U.S. LEXIS 3691</t>
  </si>
  <si>
    <t>GOLDSTEIN, AKA PIETRARU, et al. v. COX et al.</t>
  </si>
  <si>
    <t>1969-035</t>
  </si>
  <si>
    <t>1970 U.S. LEXIS 3135</t>
  </si>
  <si>
    <t>SIGLER, WARDEN v. PARKER</t>
  </si>
  <si>
    <t>1969-036</t>
  </si>
  <si>
    <t>1970 U.S. LEXIS 3136</t>
  </si>
  <si>
    <t>SHAPIRO, WELFARE COMMISSIONER OF CONNECTICUT v. DOE</t>
  </si>
  <si>
    <t>1969-037</t>
  </si>
  <si>
    <t>1970 U.S. LEXIS 3481</t>
  </si>
  <si>
    <t>1969-038</t>
  </si>
  <si>
    <t>1970 U.S. LEXIS 3690</t>
  </si>
  <si>
    <t>ROSS et al., TRUSTEES v. BERNHARD et al.</t>
  </si>
  <si>
    <t>1969-039</t>
  </si>
  <si>
    <t>1970 U.S. LEXIS 71</t>
  </si>
  <si>
    <t>UNITED STATES v. KORDEL et al.</t>
  </si>
  <si>
    <t>1969-040</t>
  </si>
  <si>
    <t>1970 U.S. LEXIS 72</t>
  </si>
  <si>
    <t>UNITED STATES v. REYNOLDS ET UX.</t>
  </si>
  <si>
    <t>1969-041</t>
  </si>
  <si>
    <t>1970 U.S. LEXIS 104</t>
  </si>
  <si>
    <t>CZOSEK et al. v. O'MARA et al.</t>
  </si>
  <si>
    <t>1969-042</t>
  </si>
  <si>
    <t>1970 U.S. LEXIS 73</t>
  </si>
  <si>
    <t>JONES v. STATE BOARD OF EDUCATION OF TENNESSEE et al.</t>
  </si>
  <si>
    <t>1969-043</t>
  </si>
  <si>
    <t>1970 U.S. LEXIS 74</t>
  </si>
  <si>
    <t>KOLDEN v. SELECTIVE SERVICE LOCAL BOARD NO. 4</t>
  </si>
  <si>
    <t>1969-044</t>
  </si>
  <si>
    <t>1970 U.S. LEXIS 2944</t>
  </si>
  <si>
    <t>UNITED STATES v. COTTON et al.</t>
  </si>
  <si>
    <t>1969-045</t>
  </si>
  <si>
    <t>1970 U.S. LEXIS 65</t>
  </si>
  <si>
    <t>HADLEY et al. v. JUNIOR COLLEGE DISTRICT OF METROPOLITAN KANSAS CITY et al.</t>
  </si>
  <si>
    <t>1969-046</t>
  </si>
  <si>
    <t>1970 U.S. LEXIS 66</t>
  </si>
  <si>
    <t>COLONNADE CATERING CORP. v. UNITED STATES</t>
  </si>
  <si>
    <t>1969-047</t>
  </si>
  <si>
    <t>1970 U.S. LEXIS 67</t>
  </si>
  <si>
    <t>REETZ, COMMISSIONER OF FISH AND GAME OF ALASKA, et al. v. BOZANICH et al.</t>
  </si>
  <si>
    <t>1969-048</t>
  </si>
  <si>
    <t>1970 U.S. LEXIS 68</t>
  </si>
  <si>
    <t>ARKANSAS v. TENNESSEE</t>
  </si>
  <si>
    <t>1969-049</t>
  </si>
  <si>
    <t>1970 U.S. LEXIS 69</t>
  </si>
  <si>
    <t>1969-050</t>
  </si>
  <si>
    <t>1970 U.S. LEXIS 103</t>
  </si>
  <si>
    <t>H. K. PORTER CO., INC., DISSTON DIVISION-DANVILLE WORKS v. NATIONAL LABOR RELATIONS BOARD et al.</t>
  </si>
  <si>
    <t>1969-051</t>
  </si>
  <si>
    <t>1970 U.S. LEXIS 96</t>
  </si>
  <si>
    <t>TOUSSIE v. UNITED STATES</t>
  </si>
  <si>
    <t>1969-052</t>
  </si>
  <si>
    <t>1970 U.S. LEXIS 63</t>
  </si>
  <si>
    <t>PIKE v. BRUCE CHURCH, INC.</t>
  </si>
  <si>
    <t>1969-053</t>
  </si>
  <si>
    <t>1970 U.S. LEXIS 92</t>
  </si>
  <si>
    <t>ASSOCIATION OF DATA PROCESSING SERVICE ORGANIZATIONS, INC., et al. v. CAMP, COMPTROLLER OF THE CURRENCY, et al.</t>
  </si>
  <si>
    <t>1969-054</t>
  </si>
  <si>
    <t>1970 U.S. LEXIS 90</t>
  </si>
  <si>
    <t>BARLOW et al. v. COLLINS, EXECUTIVE DIRECTOR, ALABAMA AGRICULTURAL STABILIZATION AND CONSERVATION SERVICE, et al.</t>
  </si>
  <si>
    <t>1969-055</t>
  </si>
  <si>
    <t>1970 U.S. LEXIS 83</t>
  </si>
  <si>
    <t>UNITED STATES v. W. M. WEBB, INC., et al.</t>
  </si>
  <si>
    <t>1969-056</t>
  </si>
  <si>
    <t>1970 U.S. LEXIS 81</t>
  </si>
  <si>
    <t>INTERNATIONAL LONGSHOREMEN'S ASSOCIATION, LOCAL 1416, AFL-CIO v. ARIADNE SHIPPING CO., LTD., et al.</t>
  </si>
  <si>
    <t>1969-057</t>
  </si>
  <si>
    <t>1970 U.S. LEXIS 85</t>
  </si>
  <si>
    <t>UNITED STATES v. SECKINGER, TRADING AS M. O. SECKINGER CO.</t>
  </si>
  <si>
    <t>1969-058</t>
  </si>
  <si>
    <t>1970 U.S. LEXIS 82</t>
  </si>
  <si>
    <t>TAGGART et al. v. WEINACKER'S, INC.</t>
  </si>
  <si>
    <t>1969-059</t>
  </si>
  <si>
    <t>1970 U.S. LEXIS 62</t>
  </si>
  <si>
    <t>NORTHCROSS et al. v. BOARD OF EDUCATION OF THE MEMPHIS, TENNESSEE, CITY SCHOOLS et al.</t>
  </si>
  <si>
    <t>1969-060</t>
  </si>
  <si>
    <t>1970 U.S. LEXIS 61</t>
  </si>
  <si>
    <t>COLE, BOSTON STATE HOSPITAL SUPERINTENDENT, et al. v. RICHARDSON</t>
  </si>
  <si>
    <t>1969-061</t>
  </si>
  <si>
    <t>1970 U.S. LEXIS 57</t>
  </si>
  <si>
    <t>UNITED STATES v. VAN LEEUWEN</t>
  </si>
  <si>
    <t>1969-062</t>
  </si>
  <si>
    <t>1970 U.S. LEXIS 80</t>
  </si>
  <si>
    <t>GOLDBERG, COMMISSIONER OF SOCIAL SERVICES OF THE CITY OF NEW YORK v. KELLY et al.</t>
  </si>
  <si>
    <t>1969-063</t>
  </si>
  <si>
    <t>1970 U.S. LEXIS 58</t>
  </si>
  <si>
    <t>WHEELER et al. v. MONTGOMERY, DIRECTOR, DEPARTMENT OF SOCIAL WELFARE OF CALIFORNIA, et al.</t>
  </si>
  <si>
    <t>1969-064</t>
  </si>
  <si>
    <t>1970 U.S. LEXIS 59</t>
  </si>
  <si>
    <t>UNITED STATES v. ESTATE OF DONNELLY et al.</t>
  </si>
  <si>
    <t>1969-065</t>
  </si>
  <si>
    <t>1970 U.S. LEXIS 60</t>
  </si>
  <si>
    <t>UNITED STATES v. DAVIS ET UX.</t>
  </si>
  <si>
    <t>1969-066</t>
  </si>
  <si>
    <t>1970 U.S. LEXIS 2453</t>
  </si>
  <si>
    <t>CAIN et al. v. KENTUCKY</t>
  </si>
  <si>
    <t>1969-067</t>
  </si>
  <si>
    <t>1970 U.S. LEXIS 102</t>
  </si>
  <si>
    <t>UNITED STATES v. KEY, TRUSTEE IN BANKRUPTCY</t>
  </si>
  <si>
    <t>1969-068</t>
  </si>
  <si>
    <t>1970 U.S. LEXIS 55</t>
  </si>
  <si>
    <t>ILLINOIS v. ALLEN</t>
  </si>
  <si>
    <t>1969-069</t>
  </si>
  <si>
    <t>1970 U.S. LEXIS 56</t>
  </si>
  <si>
    <t>In re WINSHIP</t>
  </si>
  <si>
    <t>1969-070</t>
  </si>
  <si>
    <t>1970 U.S. LEXIS 52</t>
  </si>
  <si>
    <t>WALLER v. FLORIDA</t>
  </si>
  <si>
    <t>1969-071</t>
  </si>
  <si>
    <t>1970 U.S. LEXIS 53</t>
  </si>
  <si>
    <t>ROSADO et al. v. WYMAN, COMMISSIONER OF SOCIAL SERVICES OF NEW YORK, et al.</t>
  </si>
  <si>
    <t>1969-072</t>
  </si>
  <si>
    <t>1970 U.S. LEXIS 54</t>
  </si>
  <si>
    <t>ASHE v. SWENSON, WARDEN</t>
  </si>
  <si>
    <t>1969-073</t>
  </si>
  <si>
    <t>1970 U.S. LEXIS 84</t>
  </si>
  <si>
    <t>DANDRIDGE, CHAIRMAN, MARYLAND BOARD OF PUBLIC WELFARE, et al. v. WILLIAMS et al.</t>
  </si>
  <si>
    <t>1969-074</t>
  </si>
  <si>
    <t>1970 U.S. LEXIS 94</t>
  </si>
  <si>
    <t>AMERICAN FARM LINES v. BLACK BALL FREIGHT SERVICE et al.</t>
  </si>
  <si>
    <t>1969-075</t>
  </si>
  <si>
    <t>1970 U.S. LEXIS 48</t>
  </si>
  <si>
    <t>LEWIS et al. v. MARTIN, DIRECTOR, CALIFORNIA DEPARTMENT OF SOCIAL WELFARE, et al.</t>
  </si>
  <si>
    <t>1969-076</t>
  </si>
  <si>
    <t>1970 U.S. LEXIS 49</t>
  </si>
  <si>
    <t>BACHELLAR et al. v. MARYLAND</t>
  </si>
  <si>
    <t>1969-077</t>
  </si>
  <si>
    <t>1970 U.S. LEXIS 50</t>
  </si>
  <si>
    <t>WOODWARD et al. v. COMMISSIONER OF INTERNAL REVENUE</t>
  </si>
  <si>
    <t>1969-078</t>
  </si>
  <si>
    <t>1970 U.S. LEXIS 51</t>
  </si>
  <si>
    <t>UNITED STATES v. HILTON HOTELS CORP.</t>
  </si>
  <si>
    <t>1969-079</t>
  </si>
  <si>
    <t>1970 U.S. LEXIS 110</t>
  </si>
  <si>
    <t>STANDARD INDUSTRIES, INC. v. TIGRETT INDUSTRIES, INC., et al.</t>
  </si>
  <si>
    <t>1969-080</t>
  </si>
  <si>
    <t>1970 U.S. LEXIS 2076</t>
  </si>
  <si>
    <t>SANTANA v. TEXAS</t>
  </si>
  <si>
    <t>1969-081</t>
  </si>
  <si>
    <t>1970 U.S. LEXIS 2077</t>
  </si>
  <si>
    <t>RICHARD S. v. CITY OF NEW YORK</t>
  </si>
  <si>
    <t>1969-082</t>
  </si>
  <si>
    <t>1970 U.S. LEXIS 109</t>
  </si>
  <si>
    <t>TOOAHNIPPAH (GOOMBI), ADMINISTRATRIX, et al. v. HICKEL, SECRETARY OF THE INTERIOR, et al.</t>
  </si>
  <si>
    <t>1969-083</t>
  </si>
  <si>
    <t>1970 U.S. LEXIS 89</t>
  </si>
  <si>
    <t>CHOCTAW NATION et al. v. OKLAHOMA et al.</t>
  </si>
  <si>
    <t>1969-084</t>
  </si>
  <si>
    <t>1970 U.S. LEXIS 101</t>
  </si>
  <si>
    <t>SEARS, ROEBUCK &amp; CO. v. CARPET, LINOLEUM, SOFT TILE &amp; RESILIENT FLOOR COVERING LAYERS, LOCAL UNION NO. 419, AFL-CIO, et al.</t>
  </si>
  <si>
    <t>1969-085</t>
  </si>
  <si>
    <t>1970 U.S. LEXIS 1983</t>
  </si>
  <si>
    <t>HESTER v. ILLINOIS</t>
  </si>
  <si>
    <t>1969-086</t>
  </si>
  <si>
    <t>1970 U.S. LEXIS 1987</t>
  </si>
  <si>
    <t>LAMPTON et al. v. BONIN et al.</t>
  </si>
  <si>
    <t>1969-087</t>
  </si>
  <si>
    <t>1970 U.S. LEXIS 43</t>
  </si>
  <si>
    <t>WALZ v. TAX COMMISSION OF THE CITY OF NEW YORK</t>
  </si>
  <si>
    <t>1969-088</t>
  </si>
  <si>
    <t>1970 U.S. LEXIS 44</t>
  </si>
  <si>
    <t>ROWAN, DBA AMERICAN BOOK SERVICE, et al. v. UNITED STATES POST OFFICE DEPARTMENT et al.</t>
  </si>
  <si>
    <t>1969-089</t>
  </si>
  <si>
    <t>1970 U.S. LEXIS 45</t>
  </si>
  <si>
    <t>BRADY v. UNITED STATES</t>
  </si>
  <si>
    <t>1969-090</t>
  </si>
  <si>
    <t>1970 U.S. LEXIS 46</t>
  </si>
  <si>
    <t>MCMANN, WARDEN, et al. v. RICHARDSON et al.</t>
  </si>
  <si>
    <t>1969-091</t>
  </si>
  <si>
    <t>1970 U.S. LEXIS 47</t>
  </si>
  <si>
    <t>PARKER v. NORTH CAROLINA</t>
  </si>
  <si>
    <t>1969-092</t>
  </si>
  <si>
    <t>1970 U.S. LEXIS 1911</t>
  </si>
  <si>
    <t>In re SPENCER</t>
  </si>
  <si>
    <t>1969-093</t>
  </si>
  <si>
    <t>1970 U.S. LEXIS 107</t>
  </si>
  <si>
    <t>NASH et al. v. UNITED STATES</t>
  </si>
  <si>
    <t>1969-094</t>
  </si>
  <si>
    <t>1970 U.S. LEXIS 42</t>
  </si>
  <si>
    <t>GREENBELT COOPERATIVE PUBLISHING ASSN., INC., et al. v. BRESLER</t>
  </si>
  <si>
    <t>1969-095</t>
  </si>
  <si>
    <t>1970 U.S. LEXIS 100</t>
  </si>
  <si>
    <t>NATIONAL LABOR RELATIONS BOARD v. RAYTHEON CO. et al.</t>
  </si>
  <si>
    <t>1969-096</t>
  </si>
  <si>
    <t>1970 U.S. LEXIS 38</t>
  </si>
  <si>
    <t>DICKEY v. FLORIDA</t>
  </si>
  <si>
    <t>1969-097</t>
  </si>
  <si>
    <t>1970 U.S. LEXIS 39</t>
  </si>
  <si>
    <t>SCHACHT v. UNITED STATES</t>
  </si>
  <si>
    <t>1969-098</t>
  </si>
  <si>
    <t>1970 U.S. LEXIS 40</t>
  </si>
  <si>
    <t>MONKS v. NEW JERSEY</t>
  </si>
  <si>
    <t>1969-099</t>
  </si>
  <si>
    <t>1970 U.S. LEXIS 41</t>
  </si>
  <si>
    <t>DANIEL, DIRECTOR, COOK COUNTY DEPARTMENT OF PUBLIC AID, et al. v. GOLIDAY et al.</t>
  </si>
  <si>
    <t>1969-100</t>
  </si>
  <si>
    <t>1970 U.S. LEXIS 99</t>
  </si>
  <si>
    <t>CHANDLER, U.S. DISTRICT JUDGE v. JUDICIAL COUNCIL OF THE TENTH CIRCUIT</t>
  </si>
  <si>
    <t>1969-101</t>
  </si>
  <si>
    <t>1970 U.S. LEXIS 31</t>
  </si>
  <si>
    <t>ADICKES v. S. H. KRESS &amp; CO.</t>
  </si>
  <si>
    <t>1969-102</t>
  </si>
  <si>
    <t>1970 U.S. LEXIS 79</t>
  </si>
  <si>
    <t>BOYS MARKETS, INC. v. RETAIL CLERKS UNION, LOCAL 770</t>
  </si>
  <si>
    <t>1969-103</t>
  </si>
  <si>
    <t>1970 U.S. LEXIS 33</t>
  </si>
  <si>
    <t>WYMAN, COMMISSIONER OF SOCIAL SERVICES OF NEW YORK, et al. v. ROTHSTEIN et al.</t>
  </si>
  <si>
    <t>1969-104</t>
  </si>
  <si>
    <t>1970 U.S. LEXIS 32</t>
  </si>
  <si>
    <t>MAXWELL v. BISHOP, PENITENTIARY SUPERINTENDENT</t>
  </si>
  <si>
    <t>1969-105</t>
  </si>
  <si>
    <t>1970 U.S. LEXIS 108</t>
  </si>
  <si>
    <t>UNITED STATES v. ARMOUR &amp; CO. et al.</t>
  </si>
  <si>
    <t>1969-106</t>
  </si>
  <si>
    <t>1970 U.S. LEXIS 34</t>
  </si>
  <si>
    <t>BLOSS et al. v. DYKEMA</t>
  </si>
  <si>
    <t>1969-107</t>
  </si>
  <si>
    <t>1970 U.S. LEXIS 77</t>
  </si>
  <si>
    <t>ATLANTIC COAST LINE RAILROAD CO. v. BROTHERHOOD OF LOCOMOTIVE ENGINEERS et al.</t>
  </si>
  <si>
    <t>1969-108</t>
  </si>
  <si>
    <t>1970 U.S. LEXIS 78</t>
  </si>
  <si>
    <t>HELLENIC LINES LTD. et al. v. RHODITIS</t>
  </si>
  <si>
    <t>1969-109</t>
  </si>
  <si>
    <t>1970 U.S. LEXIS 29</t>
  </si>
  <si>
    <t>MOON v. MARYLAND</t>
  </si>
  <si>
    <t>1969-110</t>
  </si>
  <si>
    <t>1970 U.S. LEXIS 22</t>
  </si>
  <si>
    <t>PRICE v. GEORGIA</t>
  </si>
  <si>
    <t>1969-111</t>
  </si>
  <si>
    <t>1970 U.S. LEXIS 23</t>
  </si>
  <si>
    <t>WELSH v. UNITED STATES</t>
  </si>
  <si>
    <t>1969-112</t>
  </si>
  <si>
    <t>1970 U.S. LEXIS 76</t>
  </si>
  <si>
    <t>MORAGNE v. STATES MARINE LINES, INC., et al.</t>
  </si>
  <si>
    <t>1969-113</t>
  </si>
  <si>
    <t>1970 U.S. LEXIS 24</t>
  </si>
  <si>
    <t>MULLOY v. UNITED STATES</t>
  </si>
  <si>
    <t>1969-114</t>
  </si>
  <si>
    <t>1970 U.S. LEXIS 25</t>
  </si>
  <si>
    <t>EVANS et al. v. CORNMAN et al.</t>
  </si>
  <si>
    <t>1969-115</t>
  </si>
  <si>
    <t>1970 U.S. LEXIS 26</t>
  </si>
  <si>
    <t>MITCHELL et al. v. DONOVAN, SECRETARY OF STATE OF MINNESOTA, et al.</t>
  </si>
  <si>
    <t>1969-116</t>
  </si>
  <si>
    <t>1970 U.S. LEXIS 27</t>
  </si>
  <si>
    <t>WALKER v. OHIO</t>
  </si>
  <si>
    <t>1969-117</t>
  </si>
  <si>
    <t>1970 U.S. LEXIS 17</t>
  </si>
  <si>
    <t>COLEMAN et al. v. ALABAMA</t>
  </si>
  <si>
    <t>1969-118</t>
  </si>
  <si>
    <t>1970 U.S. LEXIS 18</t>
  </si>
  <si>
    <t>VALE v. LOUISIANA</t>
  </si>
  <si>
    <t>1969-119</t>
  </si>
  <si>
    <t>1970 U.S. LEXIS 19</t>
  </si>
  <si>
    <t>CHAMBERS v. MARONEY, CORRECTIONAL SUPERINTENDENT</t>
  </si>
  <si>
    <t>1969-120</t>
  </si>
  <si>
    <t>1970 U.S. LEXIS 20</t>
  </si>
  <si>
    <t>BALDWIN v. NEW YORK</t>
  </si>
  <si>
    <t>1969-121</t>
  </si>
  <si>
    <t>1970 U.S. LEXIS 98</t>
  </si>
  <si>
    <t>WILLIAMS v. FLORIDA</t>
  </si>
  <si>
    <t>1969-122</t>
  </si>
  <si>
    <t>1970 U.S. LEXIS 21</t>
  </si>
  <si>
    <t>ILLINOIS v. MISSOURI</t>
  </si>
  <si>
    <t>1969-123</t>
  </si>
  <si>
    <t>1970 U.S. LEXIS 14</t>
  </si>
  <si>
    <t>CALIFORNIA v. GREEN</t>
  </si>
  <si>
    <t>1969-124</t>
  </si>
  <si>
    <t>1970 U.S. LEXIS 15</t>
  </si>
  <si>
    <t>CITY OF PHOENIX et al. v. KOLODZIEJSKI</t>
  </si>
  <si>
    <t>1969-125</t>
  </si>
  <si>
    <t>1970 U.S. LEXIS 16</t>
  </si>
  <si>
    <t>1969-126</t>
  </si>
  <si>
    <t>1970 U.S. LEXIS 70</t>
  </si>
  <si>
    <t>1969-127</t>
  </si>
  <si>
    <t>1970 U.S. LEXIS 7</t>
  </si>
  <si>
    <t>NELSON, WARDEN v. GEORGE</t>
  </si>
  <si>
    <t>1969-128</t>
  </si>
  <si>
    <t>1970 U.S. LEXIS 8</t>
  </si>
  <si>
    <t>WILLIAMS v. ILLINOIS</t>
  </si>
  <si>
    <t>1969-129</t>
  </si>
  <si>
    <t>1970 U.S. LEXIS 9</t>
  </si>
  <si>
    <t>UNITED STATES v. SISSON</t>
  </si>
  <si>
    <t>1969-130</t>
  </si>
  <si>
    <t>1970 U.S. LEXIS 75</t>
  </si>
  <si>
    <t>UNITED STATES v. PHILLIPSBURG NATIONAL BANK &amp; TRUST CO. et al.</t>
  </si>
  <si>
    <t>1969-131</t>
  </si>
  <si>
    <t>1970 U.S. LEXIS 87</t>
  </si>
  <si>
    <t>GUNN, SHERIFF, et al. v. UNIVERSITY COMMITTEE TO END THE WAR IN VIETNAM et al.</t>
  </si>
  <si>
    <t>1969-132</t>
  </si>
  <si>
    <t>1970 U.S. LEXIS 93</t>
  </si>
  <si>
    <t>NEW YORK, NEW HAVEN &amp; HARTFORD RAILROAD CO. FIRST MORTGAGE 4% BONDHOLDERS COMMITTEE v. UNITED STATES et al.</t>
  </si>
  <si>
    <t>1969-133</t>
  </si>
  <si>
    <t>1970 U.S. LEXIS 11</t>
  </si>
  <si>
    <t>SIMMONS et ux. v. WEST HAVEN HOUSING AUTHORITY</t>
  </si>
  <si>
    <t>1969-134</t>
  </si>
  <si>
    <t>1970 U.S. LEXIS 12</t>
  </si>
  <si>
    <t>UNITED STATES v. SWEET</t>
  </si>
  <si>
    <t>1969-135</t>
  </si>
  <si>
    <t>1970 U.S. LEXIS 10</t>
  </si>
  <si>
    <t>MORRIS et al. v. SCHOONFIELD, WARDEN, et al.</t>
  </si>
  <si>
    <t>1969-136</t>
  </si>
  <si>
    <t>1970 U.S. LEXIS 1264</t>
  </si>
  <si>
    <t>DUNN v. LOUISIANA</t>
  </si>
  <si>
    <t>1969-137</t>
  </si>
  <si>
    <t>1970 U.S. LEXIS 1263</t>
  </si>
  <si>
    <t>PERINI v. COLOSIMO</t>
  </si>
  <si>
    <t>1969-138</t>
  </si>
  <si>
    <t>1970 U.S. LEXIS 1265</t>
  </si>
  <si>
    <t>CROUSE, WARDEN v. WOOD</t>
  </si>
  <si>
    <t>1969-139</t>
  </si>
  <si>
    <t>1970 U.S. LEXIS 1267</t>
  </si>
  <si>
    <t>HOCKER, WARDEN v. HEFFLEY</t>
  </si>
  <si>
    <t>1969-140</t>
  </si>
  <si>
    <t>1970 U.S. LEXIS 13</t>
  </si>
  <si>
    <t>HOYT et al. v. MINNESOTA</t>
  </si>
  <si>
    <t>1969-141</t>
  </si>
  <si>
    <t>1970 U.S. LEXIS 1272</t>
  </si>
  <si>
    <t>KELLEY v. ARIZONA</t>
  </si>
  <si>
    <t>1970-001</t>
  </si>
  <si>
    <t>1970 U.S. LEXIS 105</t>
  </si>
  <si>
    <t>UNITED STATES v. MARYLAND SAVINGS-SHARE INSURANCE CORP.</t>
  </si>
  <si>
    <t>1970-002</t>
  </si>
  <si>
    <t>1970 U.S. LEXIS 95</t>
  </si>
  <si>
    <t>UNITED STATES et al. v. CITY OF CHICAGO et al.</t>
  </si>
  <si>
    <t>1970-003</t>
  </si>
  <si>
    <t>1970 U.S. LEXIS 720</t>
  </si>
  <si>
    <t>COLOMBO v. NEW YORK</t>
  </si>
  <si>
    <t>1970-004</t>
  </si>
  <si>
    <t>1970 U.S. LEXIS 643</t>
  </si>
  <si>
    <t>THOMPSON v. UNITED STATES</t>
  </si>
  <si>
    <t>1970-005</t>
  </si>
  <si>
    <t>1970 U.S. LEXIS 5</t>
  </si>
  <si>
    <t>ODOM v. UNITED STATES</t>
  </si>
  <si>
    <t>1970-006</t>
  </si>
  <si>
    <t>1970 U.S. LEXIS 97</t>
  </si>
  <si>
    <t>LINES v. FREDERICK et al.</t>
  </si>
  <si>
    <t>1970-007</t>
  </si>
  <si>
    <t>1970 U.S. LEXIS 3</t>
  </si>
  <si>
    <t>NORTH CAROLINA v. ALFORD</t>
  </si>
  <si>
    <t>1970-008</t>
  </si>
  <si>
    <t>1970 U.S. LEXIS 4</t>
  </si>
  <si>
    <t>FORNARIS v. RIDGE TOOL CO. et al.</t>
  </si>
  <si>
    <t>1970-009</t>
  </si>
  <si>
    <t>1970 U.S. LEXIS 91</t>
  </si>
  <si>
    <t>ARNOLD TOURS, INC., et al. v. CAMP et al.</t>
  </si>
  <si>
    <t>1970-010</t>
  </si>
  <si>
    <t>1970 U.S. LEXIS 88</t>
  </si>
  <si>
    <t>HICKEL, SECRETARY OF THE INTERIOR v. OIL SHALE CORP. et al.</t>
  </si>
  <si>
    <t>1970-011</t>
  </si>
  <si>
    <t>1970 U.S. LEXIS 86</t>
  </si>
  <si>
    <t>PORT OF BOSTON MARINE TERMINAL ASSN. et al. v. REDERIAKTIEBOLAGET TRANSATLANTIC</t>
  </si>
  <si>
    <t>1970-012</t>
  </si>
  <si>
    <t>1970 U.S. LEXIS 236</t>
  </si>
  <si>
    <t>ATLANTIC CITY ELECTRIC CO. et al. v. UNITED STATES et al.</t>
  </si>
  <si>
    <t>1970-013</t>
  </si>
  <si>
    <t>1970 U.S. LEXIS 2</t>
  </si>
  <si>
    <t>DUTTON, WARDEN v. EVANS</t>
  </si>
  <si>
    <t>1970-014</t>
  </si>
  <si>
    <t>1970 U.S. LEXIS 1</t>
  </si>
  <si>
    <t>OREGON v. MITCHELL, ATTORNEY GENERAL</t>
  </si>
  <si>
    <t>1970-016</t>
  </si>
  <si>
    <t>1971 U.S. LEXIS 142</t>
  </si>
  <si>
    <t>NATIONAL LABOR RELATIONS BOARD v. LOCAL 825, INTERNATIONAL UNION OF OPERATING ENGINEERS, AFL-CIO</t>
  </si>
  <si>
    <t>1970-017</t>
  </si>
  <si>
    <t>1971 U.S. LEXIS 106</t>
  </si>
  <si>
    <t>WYMAN, COMMISSIONER OF NEW YORK DEPARTMENT OF SOCIAL SERVICES, et al. v. JAMES</t>
  </si>
  <si>
    <t>1970-018</t>
  </si>
  <si>
    <t>1971 U.S. LEXIS 148</t>
  </si>
  <si>
    <t>DECKER, U.S. DISTRICT JUDGE, et al. v. HARPER &amp; ROW PUBLISHERS, INC., et al.</t>
  </si>
  <si>
    <t>1970-019</t>
  </si>
  <si>
    <t>1971 U.S. LEXIS 3431</t>
  </si>
  <si>
    <t>BRUNO v. PENNSYLVANIA</t>
  </si>
  <si>
    <t>1970-020</t>
  </si>
  <si>
    <t>1971 U.S. LEXIS 105</t>
  </si>
  <si>
    <t>U.S. BULK CARRIERS, INC. v. ARGUELLES</t>
  </si>
  <si>
    <t>1970-021</t>
  </si>
  <si>
    <t>1971 U.S. LEXIS 93</t>
  </si>
  <si>
    <t>PERKINS et al. v. MATTHEWS, MAYOR OF THE CITY OF CANTON, et al.</t>
  </si>
  <si>
    <t>1970-022</t>
  </si>
  <si>
    <t>1971 U.S. LEXIS 94</t>
  </si>
  <si>
    <t>BLOUNT, POSTMASTER GENERAL, et al. v. RIZZI, DBA THE MAIL BOX</t>
  </si>
  <si>
    <t>1970-023</t>
  </si>
  <si>
    <t>1971 U.S. LEXIS 92</t>
  </si>
  <si>
    <t>KENNERLY et al. v. DISTRICT COURT OF THE NINTH JUDICIAL DISTRICT OF MONTANA et al.</t>
  </si>
  <si>
    <t>1970-024</t>
  </si>
  <si>
    <t>1971 U.S. LEXIS 90</t>
  </si>
  <si>
    <t>WISCONSIN v. CONSTANTINEAU</t>
  </si>
  <si>
    <t>1970-025</t>
  </si>
  <si>
    <t>1971 U.S. LEXIS 91</t>
  </si>
  <si>
    <t>PROCUNIER, DIRECTOR, CALIFORNIA DEPARTMENT OF CORRECTIONS v. ATCHLEY</t>
  </si>
  <si>
    <t>1970-026</t>
  </si>
  <si>
    <t>1971 U.S. LEXIS 89</t>
  </si>
  <si>
    <t>MAYBERRY v. PENNSYLVANIA</t>
  </si>
  <si>
    <t>1970-027</t>
  </si>
  <si>
    <t>1971 U.S. LEXIS 146</t>
  </si>
  <si>
    <t>UNITED STATES v. JORN</t>
  </si>
  <si>
    <t>1970-028</t>
  </si>
  <si>
    <t>1971 U.S. LEXIS 113</t>
  </si>
  <si>
    <t>USNER v. LUCKENBACH OVERSEAS CORP. et al.</t>
  </si>
  <si>
    <t>1970-029</t>
  </si>
  <si>
    <t>1971 U.S. LEXIS 88</t>
  </si>
  <si>
    <t>GROPPI v. WISCONSIN</t>
  </si>
  <si>
    <t>1970-030</t>
  </si>
  <si>
    <t>1971 U.S. LEXIS 147</t>
  </si>
  <si>
    <t>DONALDSON, FKA SWEET v. UNITED STATES et al.</t>
  </si>
  <si>
    <t>1970-031</t>
  </si>
  <si>
    <t>1971 U.S. LEXIS 141</t>
  </si>
  <si>
    <t>PICCIRILLO v. NEW YORK</t>
  </si>
  <si>
    <t>1970-032</t>
  </si>
  <si>
    <t>1971 U.S. LEXIS 140</t>
  </si>
  <si>
    <t>PHILLIPS v. MARTIN MARIETTA CORP.</t>
  </si>
  <si>
    <t>1970-033</t>
  </si>
  <si>
    <t>1971 U.S. LEXIS 81</t>
  </si>
  <si>
    <t>BAIRD v. STATE BAR OF ARIZONA</t>
  </si>
  <si>
    <t>1970-034</t>
  </si>
  <si>
    <t>1971 U.S. LEXIS 82</t>
  </si>
  <si>
    <t>In re STOLAR</t>
  </si>
  <si>
    <t>1970-035</t>
  </si>
  <si>
    <t>1971 U.S. LEXIS 136</t>
  </si>
  <si>
    <t>YOUNGER, DISTRICT ATTORNEY OF LOS ANGELES COUNTY v. HARRIS et al.</t>
  </si>
  <si>
    <t>1970-036</t>
  </si>
  <si>
    <t>1971 U.S. LEXIS 83</t>
  </si>
  <si>
    <t>SAMUELS et al. v. MACKELL, DISTRICT ATTORNEY OF QUEENS COUNTY, et al.</t>
  </si>
  <si>
    <t>1970-037</t>
  </si>
  <si>
    <t>1971 U.S. LEXIS 84</t>
  </si>
  <si>
    <t>BOYLE, JUDGE, et al. v. LANDRY et al.</t>
  </si>
  <si>
    <t>1970-038</t>
  </si>
  <si>
    <t>1971 U.S. LEXIS 137</t>
  </si>
  <si>
    <t>PEREZ et al. v. LEDESMA et al.</t>
  </si>
  <si>
    <t>1970-039</t>
  </si>
  <si>
    <t>1971 U.S. LEXIS 138</t>
  </si>
  <si>
    <t>MAGNESIUM CASTING CO. v. NATIONAL LABOR RELATIONS BOARD</t>
  </si>
  <si>
    <t>1970-040</t>
  </si>
  <si>
    <t>1971 U.S. LEXIS 139</t>
  </si>
  <si>
    <t>SANKS et al. v. GEORGIA et al.</t>
  </si>
  <si>
    <t>1970-041</t>
  </si>
  <si>
    <t>1971 U.S. LEXIS 85</t>
  </si>
  <si>
    <t>LAW STUDENTS CIVIL RIGHTS RESEARCH COUNCIL, INC., et al. v. WADMOND et al.</t>
  </si>
  <si>
    <t>1970-042</t>
  </si>
  <si>
    <t>1971 U.S. LEXIS 86</t>
  </si>
  <si>
    <t>DYSON, CHIEF OF POLICE OF DALLAS, et al. v. STEIN</t>
  </si>
  <si>
    <t>1970-043</t>
  </si>
  <si>
    <t>1971 U.S. LEXIS 87</t>
  </si>
  <si>
    <t>BYRNE, DISTRICT ATTORNEY OF SUFFOLK COUNTY, et al. v. KARALEXIS et al.</t>
  </si>
  <si>
    <t>1970-044</t>
  </si>
  <si>
    <t>1971 U.S. LEXIS 75</t>
  </si>
  <si>
    <t>HARRIS v. NEW YORK</t>
  </si>
  <si>
    <t>1970-045</t>
  </si>
  <si>
    <t>1971 U.S. LEXIS 135</t>
  </si>
  <si>
    <t>INTERNATIONAL BROTHERHOOD OF BOILERMAKERS, IRON SHIPBUILDERS, BLACKSMITHS, FORGERS AND HELPERS, AFL-CIO v. HARDEMAN</t>
  </si>
  <si>
    <t>1970-046</t>
  </si>
  <si>
    <t>1971 U.S. LEXIS 76</t>
  </si>
  <si>
    <t>UNITED STATES v. WELLER</t>
  </si>
  <si>
    <t>1970-047</t>
  </si>
  <si>
    <t>1971 U.S. LEXIS 77</t>
  </si>
  <si>
    <t>MONITOR PATRIOT CO. et al. v. ROY, EXECUTRIX</t>
  </si>
  <si>
    <t>1970-048</t>
  </si>
  <si>
    <t>1971 U.S. LEXIS 78</t>
  </si>
  <si>
    <t>TIME, INC. v. PAPE</t>
  </si>
  <si>
    <t>1970-049</t>
  </si>
  <si>
    <t>1971 U.S. LEXIS 79</t>
  </si>
  <si>
    <t>OCALA STAR-BANNER CO. et al. v. DAMRON</t>
  </si>
  <si>
    <t>1970-050</t>
  </si>
  <si>
    <t>1971 U.S. LEXIS 104</t>
  </si>
  <si>
    <t>RAMSEY et al., DBA LEON NUNLEY COAL CO., et al. v. UNITED MINE WORKERS OF AMERICA</t>
  </si>
  <si>
    <t>1970-051</t>
  </si>
  <si>
    <t>1971 U.S. LEXIS 153</t>
  </si>
  <si>
    <t>ZENITH RADIO CORP. v. HAZELTINE RESEARCH, INC.</t>
  </si>
  <si>
    <t>1970-052</t>
  </si>
  <si>
    <t>1971 U.S. LEXIS 80</t>
  </si>
  <si>
    <t>RELFORD v. COMMANDANT, U.S. DISCIPLINARY BARRACKS, FT. LEAVENWORTH</t>
  </si>
  <si>
    <t>1970-053</t>
  </si>
  <si>
    <t>1971 U.S. LEXIS 73</t>
  </si>
  <si>
    <t>BODDIE et al. v. CONNECTICUT et al.</t>
  </si>
  <si>
    <t>1970-054</t>
  </si>
  <si>
    <t>1971 U.S. LEXIS 74</t>
  </si>
  <si>
    <t>TATE v. SHORT</t>
  </si>
  <si>
    <t>1970-055</t>
  </si>
  <si>
    <t>1971 U.S. LEXIS 96</t>
  </si>
  <si>
    <t>CITIZENS TO PRESERVE OVERTON PARK, INC., et al. v. VOLPE, SECRETARY OF TRANSPORTATION, et al.</t>
  </si>
  <si>
    <t>1970-056</t>
  </si>
  <si>
    <t>1971 U.S. LEXIS 134</t>
  </si>
  <si>
    <t>GRIGGS et al. v. DUKE POWER CO.</t>
  </si>
  <si>
    <t>1970-057</t>
  </si>
  <si>
    <t>1971 U.S. LEXIS 69</t>
  </si>
  <si>
    <t>GILLETTE v. UNITED STATES</t>
  </si>
  <si>
    <t>1970-058</t>
  </si>
  <si>
    <t>1971 U.S. LEXIS 70</t>
  </si>
  <si>
    <t>ASKEW, GOVERNOR OF FLORIDA, et al. v. HARGRAVE et al.</t>
  </si>
  <si>
    <t>1970-059</t>
  </si>
  <si>
    <t>1971 U.S. LEXIS 72</t>
  </si>
  <si>
    <t>DURHAM v. UNITED STATES</t>
  </si>
  <si>
    <t>1970-060</t>
  </si>
  <si>
    <t>1971 U.S. LEXIS 71</t>
  </si>
  <si>
    <t>GROVE PRESS, INC., et al. v. MARYLAND STATE BOARD OF CENSORS</t>
  </si>
  <si>
    <t>1970-061</t>
  </si>
  <si>
    <t>1971 U.S. LEXIS 68</t>
  </si>
  <si>
    <t>SCHLANGER v. SEAMANS, SECRETARY OF THE AIR FORCE, et al.</t>
  </si>
  <si>
    <t>1970-062</t>
  </si>
  <si>
    <t>1971 U.S. LEXIS 109</t>
  </si>
  <si>
    <t>OHIO v. WYANDOTTE CHEMICALS CORP. et al.</t>
  </si>
  <si>
    <t>1970-063</t>
  </si>
  <si>
    <t>1971 U.S. LEXIS 3647</t>
  </si>
  <si>
    <t>UNITED MINE WORKERS OF AMERICA v. RAILING et al., DBA C &amp; P COAL CO.</t>
  </si>
  <si>
    <t>1970-064</t>
  </si>
  <si>
    <t>1971 U.S. LEXIS 133</t>
  </si>
  <si>
    <t>UNITED STATES v. RANDALL, TRUSTEE IN BANKRUPTCY</t>
  </si>
  <si>
    <t>1970-065</t>
  </si>
  <si>
    <t>1971 U.S. LEXIS 66</t>
  </si>
  <si>
    <t>UNITED STATES v. DISTRICT COURT IN AND FOR THE COUNTY OF EAGLE et al.</t>
  </si>
  <si>
    <t>1970-066</t>
  </si>
  <si>
    <t>1971 U.S. LEXIS 115</t>
  </si>
  <si>
    <t>UNITED STATES v. DISTRICT COURT IN AND FOR WATER DIVISION NO. 5 et al.</t>
  </si>
  <si>
    <t>1970-067</t>
  </si>
  <si>
    <t>1971 U.S. LEXIS 67</t>
  </si>
  <si>
    <t>RADICH v. NEW YORK</t>
  </si>
  <si>
    <t>1970-068</t>
  </si>
  <si>
    <t>1971 U.S. LEXIS 64</t>
  </si>
  <si>
    <t>LABINE, TUTRIX v. VINCENT, ADMINISTRATOR</t>
  </si>
  <si>
    <t>1970-069</t>
  </si>
  <si>
    <t>1971 U.S. LEXIS 65</t>
  </si>
  <si>
    <t>WHITELEY v. WARDEN, WYOMING STATE PENITENTIARY</t>
  </si>
  <si>
    <t>1970-070</t>
  </si>
  <si>
    <t>1971 U.S. LEXIS 131</t>
  </si>
  <si>
    <t>UNITED TRANSPORTATION UNION v. STATE BAR OF MICHIGAN</t>
  </si>
  <si>
    <t>1970-071</t>
  </si>
  <si>
    <t>1971 U.S. LEXIS 57</t>
  </si>
  <si>
    <t>UNITED STATES v. FREED et al.</t>
  </si>
  <si>
    <t>1970-072</t>
  </si>
  <si>
    <t>1971 U.S. LEXIS 117</t>
  </si>
  <si>
    <t>INVESTMENT COMPANY INSTITUTE et al. v. CAMP, COMPTROLLER OF THE CURRENCY, et al.</t>
  </si>
  <si>
    <t>1970-073</t>
  </si>
  <si>
    <t>1971 U.S. LEXIS 58</t>
  </si>
  <si>
    <t>1970-074</t>
  </si>
  <si>
    <t>1971 U.S. LEXIS 151</t>
  </si>
  <si>
    <t>MACKEY v. UNITED STATES</t>
  </si>
  <si>
    <t>1970-075</t>
  </si>
  <si>
    <t>1971 U.S. LEXIS 152</t>
  </si>
  <si>
    <t>UNITED STATES v. UNITED STATES COIN &amp; CURRENCY</t>
  </si>
  <si>
    <t>1970-076</t>
  </si>
  <si>
    <t>1971 U.S. LEXIS 132</t>
  </si>
  <si>
    <t>UNITED STATES v. WHITE</t>
  </si>
  <si>
    <t>1970-077</t>
  </si>
  <si>
    <t>1971 U.S. LEXIS 59</t>
  </si>
  <si>
    <t>HILL v. CALIFORNIA</t>
  </si>
  <si>
    <t>1970-078</t>
  </si>
  <si>
    <t>1971 U.S. LEXIS 60</t>
  </si>
  <si>
    <t>REWIS et al. v. UNITED STATES</t>
  </si>
  <si>
    <t>1970-079</t>
  </si>
  <si>
    <t>1971 U.S. LEXIS 61</t>
  </si>
  <si>
    <t>ROGERS, SECRETARY OF STATE v. BELLEI</t>
  </si>
  <si>
    <t>1970-080</t>
  </si>
  <si>
    <t>1971 U.S. LEXIS 63</t>
  </si>
  <si>
    <t>KITCHENS v. SMITH, WARDEN</t>
  </si>
  <si>
    <t>1970-081</t>
  </si>
  <si>
    <t>1971 U.S. LEXIS 62</t>
  </si>
  <si>
    <t>1970-082</t>
  </si>
  <si>
    <t>1971 U.S. LEXIS 52</t>
  </si>
  <si>
    <t>SWANN et al. v. CHARLOTTE-MECKLENBURG BOARD OF EDUCATION et al.</t>
  </si>
  <si>
    <t>1970-083</t>
  </si>
  <si>
    <t>1971 U.S. LEXIS 53</t>
  </si>
  <si>
    <t>DAVIS et al. v. BOARD OF SCHOOL COMMISSIONERS OF MOBILE COUNTY et al.</t>
  </si>
  <si>
    <t>1970-084</t>
  </si>
  <si>
    <t>1971 U.S. LEXIS 54</t>
  </si>
  <si>
    <t>MCDANIEL, SUPERINTENDENT OF SCHOOLS, et al. v. BARRESI et al.</t>
  </si>
  <si>
    <t>1970-085</t>
  </si>
  <si>
    <t>1971 U.S. LEXIS 55</t>
  </si>
  <si>
    <t>NORTH CAROLINA STATE BOARD OF EDUCATION et al. v. SWANN et al.</t>
  </si>
  <si>
    <t>1970-086</t>
  </si>
  <si>
    <t>1971 U.S. LEXIS 56</t>
  </si>
  <si>
    <t>MOORE et al. v. CHARLOTTE-MECKLENBURG BOARD OF EDUCATION et al.</t>
  </si>
  <si>
    <t>1970-087</t>
  </si>
  <si>
    <t>1971 U.S. LEXIS 49</t>
  </si>
  <si>
    <t>ROSENBERG, DISTRICT DIRECTOR, IMMIGRATION AND NATURALIZATION SERVICE v. YEE CHIEN WOO</t>
  </si>
  <si>
    <t>1970-088</t>
  </si>
  <si>
    <t>1971 U.S. LEXIS 50</t>
  </si>
  <si>
    <t>UNITED STATES v. VUITCH</t>
  </si>
  <si>
    <t>1970-089</t>
  </si>
  <si>
    <t>1971 U.S. LEXIS 51</t>
  </si>
  <si>
    <t>EHLERT v. UNITED STATES</t>
  </si>
  <si>
    <t>1970-090</t>
  </si>
  <si>
    <t>1971 U.S. LEXIS 129</t>
  </si>
  <si>
    <t>CALIFORNIA DEPARTMENT OF HUMAN RESOURCES DEVELOPMENT et al. v. JAVA et al.</t>
  </si>
  <si>
    <t>1970-091</t>
  </si>
  <si>
    <t>1971 U.S. LEXIS 108</t>
  </si>
  <si>
    <t>JAMES et al. v. VALTIERRA et al.</t>
  </si>
  <si>
    <t>1970-092</t>
  </si>
  <si>
    <t>1971 U.S. LEXIS 130</t>
  </si>
  <si>
    <t>PEREZ v. UNITED STATES</t>
  </si>
  <si>
    <t>1970-093</t>
  </si>
  <si>
    <t>1971 U.S. LEXIS 47</t>
  </si>
  <si>
    <t>UNITED STATES v. SOUTHERN UTE TRIBE OR BAND OF INDIANS</t>
  </si>
  <si>
    <t>1970-094</t>
  </si>
  <si>
    <t>1971 U.S. LEXIS 107</t>
  </si>
  <si>
    <t>MCGAUTHA v. CALIFORNIA</t>
  </si>
  <si>
    <t>1970-095</t>
  </si>
  <si>
    <t>1971 U.S. LEXIS 119</t>
  </si>
  <si>
    <t>BLONDER-TONGUE LABORATORIES, INC. v. UNIVERSITY OF ILLINOIS FOUNDATION et al.</t>
  </si>
  <si>
    <t>1970-096</t>
  </si>
  <si>
    <t>1971 U.S. LEXIS 46</t>
  </si>
  <si>
    <t>UNITED STATES v. REIDEL</t>
  </si>
  <si>
    <t>1970-097</t>
  </si>
  <si>
    <t>1971 U.S. LEXIS 116</t>
  </si>
  <si>
    <t>UNITED STATES v. THIRTY-SEVEN (37) PHOTOGRAPHS (LUROS, CLAIMANT)</t>
  </si>
  <si>
    <t>1970-098</t>
  </si>
  <si>
    <t>1971 U.S. LEXIS 103</t>
  </si>
  <si>
    <t>RICHARDSON, SECRETARY OF HEALTH, EDUCATION, AND WELFARE v. PERALES</t>
  </si>
  <si>
    <t>1970-099</t>
  </si>
  <si>
    <t>1971 U.S. LEXIS 44</t>
  </si>
  <si>
    <t>ORGANIZATION FOR A BETTER AUSTIN et al. v. KEEFE</t>
  </si>
  <si>
    <t>1970-100</t>
  </si>
  <si>
    <t>1971 U.S. LEXIS 128</t>
  </si>
  <si>
    <t>CALIFORNIA v. BYERS</t>
  </si>
  <si>
    <t>1970-101</t>
  </si>
  <si>
    <t>1971 U.S. LEXIS 45</t>
  </si>
  <si>
    <t>MCGEE v. UNITED STATES</t>
  </si>
  <si>
    <t>1970-102</t>
  </si>
  <si>
    <t>1971 U.S. LEXIS 118</t>
  </si>
  <si>
    <t>TRIANGLE IMPROVEMENT COUNCIL et al. v. RITCHIE, COMMISSIONER, STATE ROAD COMMISSION OF WEST VIRGINIA, et al.</t>
  </si>
  <si>
    <t>1970-103</t>
  </si>
  <si>
    <t>1971 U.S. LEXIS 40</t>
  </si>
  <si>
    <t>ASTRUP v. IMMIGRATION AND NATURALIZATION SERVICE</t>
  </si>
  <si>
    <t>1970-104</t>
  </si>
  <si>
    <t>1971 U.S. LEXIS 114</t>
  </si>
  <si>
    <t>GAINESVILLE UTILITIES DEPARTMENT et al. v. FLORIDA POWER CORP.</t>
  </si>
  <si>
    <t>1970-105</t>
  </si>
  <si>
    <t>1971 U.S. LEXIS 150</t>
  </si>
  <si>
    <t>1970-106</t>
  </si>
  <si>
    <t>1971 U.S. LEXIS 41</t>
  </si>
  <si>
    <t>BELL v. BURSON, DIRECTOR, GEORGIA DEPARTMENT OF PUBLIC SAFETY</t>
  </si>
  <si>
    <t>1970-107</t>
  </si>
  <si>
    <t>1971 U.S. LEXIS 42</t>
  </si>
  <si>
    <t>PALMER v. CITY OF EUCLID, OHIO</t>
  </si>
  <si>
    <t>1970-108</t>
  </si>
  <si>
    <t>1971 U.S. LEXIS 43</t>
  </si>
  <si>
    <t>BOSTIC v. UNITED STATES</t>
  </si>
  <si>
    <t>1970-109</t>
  </si>
  <si>
    <t>1971 U.S. LEXIS 154</t>
  </si>
  <si>
    <t>UNITED STATES v. GREATER BUFFALO PRESS, INC., et al.</t>
  </si>
  <si>
    <t>1970-110</t>
  </si>
  <si>
    <t>1971 U.S. LEXIS 37</t>
  </si>
  <si>
    <t>UNITED STATES v. INTERNATIONAL MINERALS &amp; CHEMICAL CORP.</t>
  </si>
  <si>
    <t>1970-111</t>
  </si>
  <si>
    <t>1971 U.S. LEXIS 102</t>
  </si>
  <si>
    <t>CHICAGO &amp; NORTH WESTERN RAILWAY CO. v. UNITED TRANSPORTATION UNION</t>
  </si>
  <si>
    <t>1970-112</t>
  </si>
  <si>
    <t>1971 U.S. LEXIS 126</t>
  </si>
  <si>
    <t>NATIONAL LABOR RELATIONS BOARD v. NATURAL GAS UTILITY DISTRICT OF HAWKINS COUNTY, TENNESSEE</t>
  </si>
  <si>
    <t>1970-113</t>
  </si>
  <si>
    <t>1971 U.S. LEXIS 38</t>
  </si>
  <si>
    <t>COATES et al. v. CITY OF CINCINNATI</t>
  </si>
  <si>
    <t>1970-114</t>
  </si>
  <si>
    <t>1971 U.S. LEXIS 39</t>
  </si>
  <si>
    <t>NELSON, WARDEN v. O'NEIL</t>
  </si>
  <si>
    <t>1970-115</t>
  </si>
  <si>
    <t>1971 U.S. LEXIS 127</t>
  </si>
  <si>
    <t>PEREZ ET UX. v. CAMPBELL, SUPERINTENDENT, MOTOR VEHICLE DIVISION, ARIZONA HIGHWAY DEPARTMENT, et al.</t>
  </si>
  <si>
    <t>1970-116</t>
  </si>
  <si>
    <t>1971 U.S. LEXIS 149</t>
  </si>
  <si>
    <t>1970-117</t>
  </si>
  <si>
    <t>1971 U.S. LEXIS 1798</t>
  </si>
  <si>
    <t>DEWEY v. REYNOLDS METALS CO.</t>
  </si>
  <si>
    <t>1970-118</t>
  </si>
  <si>
    <t>1971 U.S. LEXIS 36</t>
  </si>
  <si>
    <t>CONNOR et al. v. JOHNSON et al.</t>
  </si>
  <si>
    <t>1970-119</t>
  </si>
  <si>
    <t>1971 U.S. LEXIS 30</t>
  </si>
  <si>
    <t>GORDON et al. v. LANCE et al.</t>
  </si>
  <si>
    <t>1970-120</t>
  </si>
  <si>
    <t>1971 U.S. LEXIS 31</t>
  </si>
  <si>
    <t>1970-121</t>
  </si>
  <si>
    <t>1971 U.S. LEXIS 32</t>
  </si>
  <si>
    <t>COHEN v. CALIFORNIA</t>
  </si>
  <si>
    <t>1970-122</t>
  </si>
  <si>
    <t>1971 U.S. LEXIS 124</t>
  </si>
  <si>
    <t>ROSENBLOOM v. METROMEDIA, INC.</t>
  </si>
  <si>
    <t>1970-123</t>
  </si>
  <si>
    <t>1971 U.S. LEXIS 3774</t>
  </si>
  <si>
    <t>GRIFFIN et al. v. BRECKENRIDGE et al.</t>
  </si>
  <si>
    <t>1970-124</t>
  </si>
  <si>
    <t>1971 U.S. LEXIS 33</t>
  </si>
  <si>
    <t>ELY v. KLAHR et al.</t>
  </si>
  <si>
    <t>1970-125</t>
  </si>
  <si>
    <t>1971 U.S. LEXIS 125</t>
  </si>
  <si>
    <t>WHITCOMB, GOVERNOR OF INDIANA v. CHAVIS et al.</t>
  </si>
  <si>
    <t>1970-126</t>
  </si>
  <si>
    <t>1971 U.S. LEXIS 1708</t>
  </si>
  <si>
    <t>ABATE et al. v. MUNDT et al.</t>
  </si>
  <si>
    <t>1970-127</t>
  </si>
  <si>
    <t>1971 U.S. LEXIS 145</t>
  </si>
  <si>
    <t>UNITED STATES et al. v. MITCHELL et al.</t>
  </si>
  <si>
    <t>1970-128</t>
  </si>
  <si>
    <t>1971 U.S. LEXIS 34</t>
  </si>
  <si>
    <t>CONNELL v. HIGGINBOTHAM et al.</t>
  </si>
  <si>
    <t>1970-129</t>
  </si>
  <si>
    <t>1971 U.S. LEXIS 35</t>
  </si>
  <si>
    <t>JOHNSON v. MISSISSIPPI</t>
  </si>
  <si>
    <t>1970-130</t>
  </si>
  <si>
    <t>1971 U.S. LEXIS 27</t>
  </si>
  <si>
    <t>PALMER et al. v. THOMPSON, MAYOR OF THE CITY OF JACKSON, et al.</t>
  </si>
  <si>
    <t>1970-131</t>
  </si>
  <si>
    <t>1971 U.S. LEXIS 101</t>
  </si>
  <si>
    <t>AMALGAMATED ASSOCIATION OF STREET, ELECTRIC RAILWAY &amp; MOTOR COACH EMPLOYEES OF AMERICA et al. v. LOCKRIDGE</t>
  </si>
  <si>
    <t>1970-132</t>
  </si>
  <si>
    <t>1971 U.S. LEXIS 123</t>
  </si>
  <si>
    <t>HODGSON, SECRETARY OF LABOR v. LOCAL UNION 6799, UNITED STEELWORKERS OF AMERICA, AFL-CIO, et al.</t>
  </si>
  <si>
    <t>1970-133</t>
  </si>
  <si>
    <t>1971 U.S. LEXIS 3587</t>
  </si>
  <si>
    <t>COMMISSIONER OF INTERNAL REVENUE v. LINCOLN SAVINGS &amp; LOAN ASSN.</t>
  </si>
  <si>
    <t>1970-134</t>
  </si>
  <si>
    <t>1971 U.S. LEXIS 28</t>
  </si>
  <si>
    <t>GRAHAM, COMMISSIONER, DEPARTMENT OF PUBLIC WELFARE OF ARIZONA v. RICHARDSON et al.</t>
  </si>
  <si>
    <t>1970-135</t>
  </si>
  <si>
    <t>1971 U.S. LEXIS 29</t>
  </si>
  <si>
    <t>SIMPSON v. FLORIDA</t>
  </si>
  <si>
    <t>1970-136</t>
  </si>
  <si>
    <t>1971 U.S. LEXIS 24</t>
  </si>
  <si>
    <t>JENNESS et al. v. FORTSON, SECRETARY OF STATE OF GEORGIA</t>
  </si>
  <si>
    <t>1970-137</t>
  </si>
  <si>
    <t>1971 U.S. LEXIS 25</t>
  </si>
  <si>
    <t>COOLIDGE v. NEW HAMPSHIRE</t>
  </si>
  <si>
    <t>1970-138</t>
  </si>
  <si>
    <t>1971 U.S. LEXIS 23</t>
  </si>
  <si>
    <t>BIVENS v. SIX UNKNOWN NAMED AGENTS OF FEDERAL BUREAU OF NARCOTICS</t>
  </si>
  <si>
    <t>1970-139</t>
  </si>
  <si>
    <t>1971 U.S. LEXIS 26</t>
  </si>
  <si>
    <t>MCKEIVER et al. v. PENNSYLVANIA</t>
  </si>
  <si>
    <t>1970-140</t>
  </si>
  <si>
    <t>1971 U.S. LEXIS 18</t>
  </si>
  <si>
    <t>UNITED STATES v. HARRIS</t>
  </si>
  <si>
    <t>1970-141</t>
  </si>
  <si>
    <t>1971 U.S. LEXIS 19</t>
  </si>
  <si>
    <t>LEMON et al. v. KURTZMAN, SUPERINTENDENT OF PUBLIC INSTRUCTION OF PENNSYLVANIA, et al.</t>
  </si>
  <si>
    <t>1970-142</t>
  </si>
  <si>
    <t>1971 U.S. LEXIS 20</t>
  </si>
  <si>
    <t>TILTON et al. v. RICHARDSON, SECRETARY OF HEALTH, EDUCATION, AND WELFARE, et al.</t>
  </si>
  <si>
    <t>1970-143</t>
  </si>
  <si>
    <t>1971 U.S. LEXIS 21</t>
  </si>
  <si>
    <t>CLAY, AKA ALI v. UNITED STATES</t>
  </si>
  <si>
    <t>1970-144</t>
  </si>
  <si>
    <t>1971 U.S. LEXIS 22</t>
  </si>
  <si>
    <t>HUNTER v. TENNESSEE</t>
  </si>
  <si>
    <t>1970-145</t>
  </si>
  <si>
    <t>1971 U.S. LEXIS 100</t>
  </si>
  <si>
    <t>NEW YORK TIMES CO. v. UNITED STATES</t>
  </si>
  <si>
    <t>1971-001</t>
  </si>
  <si>
    <t>1971 U.S. LEXIS 17</t>
  </si>
  <si>
    <t>HICKS, DISTRICT ATTORNEY OF ORANGE COUNTY, et al. v. PLEASURE HOUSE, INC., et al.</t>
  </si>
  <si>
    <t>1971-002</t>
  </si>
  <si>
    <t>1971 U.S. LEXIS 16</t>
  </si>
  <si>
    <t>ARCINIEGA v. FREEMAN, U.S. MARSHAL</t>
  </si>
  <si>
    <t>1971-003</t>
  </si>
  <si>
    <t>1971 U.S. LEXIS 144</t>
  </si>
  <si>
    <t>SUPERINTENDENT OF INSURANCE OF NEW YORK v. BANKERS LIFE &amp; CASUALTY CO. et al.</t>
  </si>
  <si>
    <t>1971-004</t>
  </si>
  <si>
    <t>1971 U.S. LEXIS 112</t>
  </si>
  <si>
    <t>MCCLANAHAN v. MORAUER &amp; HARTZELL, INC., et al.</t>
  </si>
  <si>
    <t>1971-005</t>
  </si>
  <si>
    <t>1971 U.S. LEXIS 672</t>
  </si>
  <si>
    <t>YOUNGER, ATTORNEY GENERAL OF CALIFORNIA, et al. v. GILMORE et al.</t>
  </si>
  <si>
    <t>1971-006</t>
  </si>
  <si>
    <t>1971 U.S. LEXIS 13</t>
  </si>
  <si>
    <t>ENGELMAN, DIRECTOR, DIVISION OF PUBLIC WELFARE, DEPT. OF INSTITUTIONS AND AGENCIES, et al. v. AMOS et al.</t>
  </si>
  <si>
    <t>1971-007</t>
  </si>
  <si>
    <t>1971 U.S. LEXIS 14</t>
  </si>
  <si>
    <t>JENNINGS v. MAHONEY, DIRECTOR, FINANCIAL RESPONSIBILITY DIVISION, DEPARTMENT OF PUBLIC SAFETY OF UTAH</t>
  </si>
  <si>
    <t>1971-008</t>
  </si>
  <si>
    <t>1971 U.S. LEXIS 15</t>
  </si>
  <si>
    <t>DOHERTY v. UNITED STATES</t>
  </si>
  <si>
    <t>1971-009</t>
  </si>
  <si>
    <t>1971 U.S. LEXIS 122</t>
  </si>
  <si>
    <t>NORFOLK &amp; WESTERN RAILROAD CO. v. NEMITZ et al.</t>
  </si>
  <si>
    <t>1971-010</t>
  </si>
  <si>
    <t>1971 U.S. LEXIS 9</t>
  </si>
  <si>
    <t>SLAYTON, PENITENTIARY SUPERINTENDENT v. SMITH</t>
  </si>
  <si>
    <t>1971-011</t>
  </si>
  <si>
    <t>1971 U.S. LEXIS 10</t>
  </si>
  <si>
    <t>HARRIS v. WASHINGTON et al.</t>
  </si>
  <si>
    <t>1971-012</t>
  </si>
  <si>
    <t>1971 U.S. LEXIS 11</t>
  </si>
  <si>
    <t>CRUZ et al. v. HAUCK, SHERIFF</t>
  </si>
  <si>
    <t>1971-013</t>
  </si>
  <si>
    <t>1971 U.S. LEXIS 12</t>
  </si>
  <si>
    <t>SCHREINER v. UNITED STATES</t>
  </si>
  <si>
    <t>1971-014</t>
  </si>
  <si>
    <t>1971 U.S. LEXIS 8</t>
  </si>
  <si>
    <t>REED v. REED, ADMINISTRATOR</t>
  </si>
  <si>
    <t>1971-015</t>
  </si>
  <si>
    <t>1971 U.S. LEXIS 99</t>
  </si>
  <si>
    <t>RICHARDSON, SECRETARY OF HEALTH, EDUCATION, AND WELFARE v. BELCHER</t>
  </si>
  <si>
    <t>1971-016</t>
  </si>
  <si>
    <t>1971 U.S. LEXIS 95</t>
  </si>
  <si>
    <t>CHEVRON OIL CO. v. HUSON</t>
  </si>
  <si>
    <t>1971-017</t>
  </si>
  <si>
    <t>1971 U.S. LEXIS 98</t>
  </si>
  <si>
    <t>NATIONAL LABOR RELATIONS BOARD v. PLASTERERS' LOCAL UNION NO. 79, OPERATIVE PLASTERERS' &amp; CEMENT MASONS' INTERNATIONAL ASSN., AFL-CIO, et al.</t>
  </si>
  <si>
    <t>1971-018</t>
  </si>
  <si>
    <t>1971 U.S. LEXIS 97</t>
  </si>
  <si>
    <t>NATIONAL LABOR RELATIONS BOARD v. NASHFINCH CO., DBA JACK &amp; JILL STORES</t>
  </si>
  <si>
    <t>1971-019</t>
  </si>
  <si>
    <t>1971 U.S. LEXIS 121</t>
  </si>
  <si>
    <t>ALLIED CHEMICAL &amp; ALKALI WORKERS OF AMERICA, LOCAL UNION NO. 1 v. PITTSBURGH PLATE GLASS CO., CHEMICAL DIVISION, et al.</t>
  </si>
  <si>
    <t>1971-020</t>
  </si>
  <si>
    <t>1971 U.S. LEXIS 298</t>
  </si>
  <si>
    <t>MAYER v. CITY OF CHICAGO</t>
  </si>
  <si>
    <t>1971-021</t>
  </si>
  <si>
    <t>1971 U.S. LEXIS 111</t>
  </si>
  <si>
    <t>VICTORY CARRIERS, INC., et al. v. LAW</t>
  </si>
  <si>
    <t>1971-022</t>
  </si>
  <si>
    <t>1971 U.S. LEXIS 7</t>
  </si>
  <si>
    <t>BRITT v. NORTH CAROLINA</t>
  </si>
  <si>
    <t>1971-023</t>
  </si>
  <si>
    <t>1971 U.S. LEXIS 5</t>
  </si>
  <si>
    <t>NORTH CAROLINA v. RICE</t>
  </si>
  <si>
    <t>1971-024</t>
  </si>
  <si>
    <t>1971 U.S. LEXIS 6</t>
  </si>
  <si>
    <t>WILWORDING et al. v. SWENSON, WARDEN</t>
  </si>
  <si>
    <t>1971-025</t>
  </si>
  <si>
    <t>1971 U.S. LEXIS 110</t>
  </si>
  <si>
    <t>O'KEEFFE, DEPUTY COMMISSIONER, SIXTH COMPENSATION DISTRICT, DEPARTMENT OF LABOR v. AEROJET-GENERAL SHIPYARDS, INC.</t>
  </si>
  <si>
    <t>1971-026</t>
  </si>
  <si>
    <t>1971 U.S. LEXIS 1</t>
  </si>
  <si>
    <t>SANTOBELLO v. NEW YORK</t>
  </si>
  <si>
    <t>1971-027</t>
  </si>
  <si>
    <t>1971 U.S. LEXIS 2</t>
  </si>
  <si>
    <t>PICARD v. CONNOR</t>
  </si>
  <si>
    <t>1971-028</t>
  </si>
  <si>
    <t>1971 U.S. LEXIS 120</t>
  </si>
  <si>
    <t>TOWNSEND et al. v. SWANK, DIRECTOR, DEPARTMENT OF PUBLIC AID OF ILLINOIS, et al.</t>
  </si>
  <si>
    <t>1971-029</t>
  </si>
  <si>
    <t>1971 U.S. LEXIS 3</t>
  </si>
  <si>
    <t>UNITED STATES v. CAMPOS-SERRANO</t>
  </si>
  <si>
    <t>1971-030</t>
  </si>
  <si>
    <t>1971 U.S. LEXIS 4</t>
  </si>
  <si>
    <t>UNITED STATES v. MARION et al.</t>
  </si>
  <si>
    <t>1971-031</t>
  </si>
  <si>
    <t>1971 U.S. LEXIS 143</t>
  </si>
  <si>
    <t>UNITED STATES v. BASS</t>
  </si>
  <si>
    <t>1971-032</t>
  </si>
  <si>
    <t>1971 U.S. LEXIS 157</t>
  </si>
  <si>
    <t>SCHILB et al. v. KUEBEL et al.</t>
  </si>
  <si>
    <t>1971-033</t>
  </si>
  <si>
    <t>1971 U.S. LEXIS 3833</t>
  </si>
  <si>
    <t>1971-034</t>
  </si>
  <si>
    <t>1972 U.S. LEXIS 149</t>
  </si>
  <si>
    <t>SECURITIES AND EXCHANGE COMMISSION v. MEDICAL COMMITTEE FOR HUMAN RIGHTS</t>
  </si>
  <si>
    <t>1971-035</t>
  </si>
  <si>
    <t>1972 U.S. LEXIS 102</t>
  </si>
  <si>
    <t>DIFFENDERFER et al. v. CENTRAL BAPTIST CHURCH OF MIAMI, FLORIDA, INC., et al.</t>
  </si>
  <si>
    <t>1971-036</t>
  </si>
  <si>
    <t>1972 U.S. LEXIS 158</t>
  </si>
  <si>
    <t>RELIANCE ELECTRIC CO. v. EMERSON ELECTRIC CO.</t>
  </si>
  <si>
    <t>1971-037</t>
  </si>
  <si>
    <t>1972 U.S. LEXIS 101</t>
  </si>
  <si>
    <t>UNITED STATES v. TUCKER</t>
  </si>
  <si>
    <t>1971-038</t>
  </si>
  <si>
    <t>1972 U.S. LEXIS 119</t>
  </si>
  <si>
    <t>FEDERAL POWER COMMISSION v. FLORIDA POWER &amp; LIGHT CO.</t>
  </si>
  <si>
    <t>1971-039</t>
  </si>
  <si>
    <t>1972 U.S. LEXIS 100</t>
  </si>
  <si>
    <t>LEGO v. TWOMEY, WARDEN</t>
  </si>
  <si>
    <t>1971-040</t>
  </si>
  <si>
    <t>1972 U.S. LEXIS 98</t>
  </si>
  <si>
    <t>GROPPI v. LESLIE, SHERIFF</t>
  </si>
  <si>
    <t>1971-041</t>
  </si>
  <si>
    <t>1972 U.S. LEXIS 157</t>
  </si>
  <si>
    <t>CALIFORNIA MOTOR TRANSPORT CO. et al. v. TRUCKING UNLIMITED et al.</t>
  </si>
  <si>
    <t>1971-042</t>
  </si>
  <si>
    <t>1972 U.S. LEXIS 99</t>
  </si>
  <si>
    <t>HAINES v. KERNER et al.</t>
  </si>
  <si>
    <t>1971-043</t>
  </si>
  <si>
    <t>1972 U.S. LEXIS 147</t>
  </si>
  <si>
    <t>LOVE v. PULLMAN CO.</t>
  </si>
  <si>
    <t>1971-044</t>
  </si>
  <si>
    <t>1972 U.S. LEXIS 148</t>
  </si>
  <si>
    <t>TRBOVICH v. UNITED MINE WORKERS OF AMERICA et al.</t>
  </si>
  <si>
    <t>1971-045</t>
  </si>
  <si>
    <t>1972 U.S. LEXIS 95</t>
  </si>
  <si>
    <t>BOARD OF REGENTS OF THE UNIVERSITY OF TEXAS SYSTEM v. NEW LEFT EDUCATION PROJECT et al.</t>
  </si>
  <si>
    <t>1971-046</t>
  </si>
  <si>
    <t>1972 U.S. LEXIS 96</t>
  </si>
  <si>
    <t>CONNOR et al. v. WILLIAMS, GOVERNOR OF MISSISSIPPI, et al.</t>
  </si>
  <si>
    <t>1971-047</t>
  </si>
  <si>
    <t>1972 U.S. LEXIS 97</t>
  </si>
  <si>
    <t>In re LITTLE</t>
  </si>
  <si>
    <t>1971-048</t>
  </si>
  <si>
    <t>1972 U.S. LEXIS 155</t>
  </si>
  <si>
    <t>UNITED STATES v. STANDARD OIL CO. OF CALIFORNIA</t>
  </si>
  <si>
    <t>1971-049</t>
  </si>
  <si>
    <t>1972 U.S. LEXIS 156</t>
  </si>
  <si>
    <t>UNITED STATES v. CHRISTIAN ECHOES NATIONAL MINISTRY, INC.</t>
  </si>
  <si>
    <t>1971-050</t>
  </si>
  <si>
    <t>1972 U.S. LEXIS 4312</t>
  </si>
  <si>
    <t>UNITED STATES v. CHAS. PFIZER &amp; CO., INC., et al.</t>
  </si>
  <si>
    <t>1971-051</t>
  </si>
  <si>
    <t>1972 U.S. LEXIS 3831</t>
  </si>
  <si>
    <t>BRADLEY v. UNITED STATES</t>
  </si>
  <si>
    <t>1971-052</t>
  </si>
  <si>
    <t>1972 U.S. LEXIS 93</t>
  </si>
  <si>
    <t>BOYD v. DUTTON, WARDEN</t>
  </si>
  <si>
    <t>1971-053</t>
  </si>
  <si>
    <t>1972 U.S. LEXIS 94</t>
  </si>
  <si>
    <t>1971-054</t>
  </si>
  <si>
    <t>1972 U.S. LEXIS 89</t>
  </si>
  <si>
    <t>ROUDEBUSH v. HARTKE et al.</t>
  </si>
  <si>
    <t>1971-055</t>
  </si>
  <si>
    <t>1972 U.S. LEXIS 90</t>
  </si>
  <si>
    <t>PARISI v. DAVIDSON et al.</t>
  </si>
  <si>
    <t>1971-056</t>
  </si>
  <si>
    <t>1972 U.S. LEXIS 91</t>
  </si>
  <si>
    <t>LINDSEY et al. v. NORMET et al.</t>
  </si>
  <si>
    <t>1971-057</t>
  </si>
  <si>
    <t>1972 U.S. LEXIS 151</t>
  </si>
  <si>
    <t>UNITED STATES v. GENERES ET VIR</t>
  </si>
  <si>
    <t>1971-058</t>
  </si>
  <si>
    <t>1972 U.S. LEXIS 146</t>
  </si>
  <si>
    <t>NATIONAL LABOR RELATIONS BOARD v. SCRIVENER, DBA AA ELECTRIC CO.</t>
  </si>
  <si>
    <t>1971-059</t>
  </si>
  <si>
    <t>1972 U.S. LEXIS 92</t>
  </si>
  <si>
    <t>DUNCAN v. TENNESSEE</t>
  </si>
  <si>
    <t>1971-060</t>
  </si>
  <si>
    <t>1972 U.S. LEXIS 82</t>
  </si>
  <si>
    <t>BULLOCK et al. v. CARTER et al.</t>
  </si>
  <si>
    <t>1971-061</t>
  </si>
  <si>
    <t>1972 U.S. LEXIS 83</t>
  </si>
  <si>
    <t>GIGLIO v. UNITED STATES</t>
  </si>
  <si>
    <t>1971-062</t>
  </si>
  <si>
    <t>1972 U.S. LEXIS 84</t>
  </si>
  <si>
    <t>PAPACHRISTOU et al. v. CITY OF JACKSONVILLE</t>
  </si>
  <si>
    <t>1971-063</t>
  </si>
  <si>
    <t>1972 U.S. LEXIS 85</t>
  </si>
  <si>
    <t>SMITH et al. v. FLORIDA</t>
  </si>
  <si>
    <t>1971-064</t>
  </si>
  <si>
    <t>1972 U.S. LEXIS 86</t>
  </si>
  <si>
    <t>D. H. OVERMYER CO., INC., OF OHIO et al. v. FRICK CO.</t>
  </si>
  <si>
    <t>1971-065</t>
  </si>
  <si>
    <t>1972 U.S. LEXIS 87</t>
  </si>
  <si>
    <t>SWARB et al. v. LENNOX et al.</t>
  </si>
  <si>
    <t>1971-066</t>
  </si>
  <si>
    <t>1972 U.S. LEXIS 88</t>
  </si>
  <si>
    <t>RICHARDSON, SECRETARY OF HEALTH, EDUCATION, AND WELFARE v. WRIGHT et al.</t>
  </si>
  <si>
    <t>1971-067</t>
  </si>
  <si>
    <t>1972 U.S. LEXIS 108</t>
  </si>
  <si>
    <t>IOWA BEEF PACKERS, INC. v. THOMPSON et al.</t>
  </si>
  <si>
    <t>1971-068</t>
  </si>
  <si>
    <t>1972 U.S. LEXIS 154</t>
  </si>
  <si>
    <t>FEDERAL TRADE COMMISSION v. SPERRY &amp; HUTCHINSON CO.</t>
  </si>
  <si>
    <t>1971-069</t>
  </si>
  <si>
    <t>1972 U.S. LEXIS 111</t>
  </si>
  <si>
    <t>HAWAII v. STANDARD OIL CO. OF CALIFORNIA et al.</t>
  </si>
  <si>
    <t>1971-070</t>
  </si>
  <si>
    <t>1972 U.S. LEXIS 81</t>
  </si>
  <si>
    <t>ADAMS v. ILLINOIS</t>
  </si>
  <si>
    <t>1971-071</t>
  </si>
  <si>
    <t>1972 U.S. LEXIS 125</t>
  </si>
  <si>
    <t>UNITED STATES v. MISSISSIPPI CHEMICAL CORP. et al.</t>
  </si>
  <si>
    <t>1971-072</t>
  </si>
  <si>
    <t>1972 U.S. LEXIS 78</t>
  </si>
  <si>
    <t>RABE v. WASHINGTON</t>
  </si>
  <si>
    <t>1971-073</t>
  </si>
  <si>
    <t>1972 U.S. LEXIS 80</t>
  </si>
  <si>
    <t>CRUZ v. BETO, CORRECTIONS DIRECTOR</t>
  </si>
  <si>
    <t>1971-074</t>
  </si>
  <si>
    <t>1972 U.S. LEXIS 79</t>
  </si>
  <si>
    <t>WILLIS v. PRUDENTIAL INSURANCE COMPANY OF AMERICA</t>
  </si>
  <si>
    <t>1971-075</t>
  </si>
  <si>
    <t>1972 U.S. LEXIS 75</t>
  </si>
  <si>
    <t>DUNN, GOVERNOR OF TENNESSEE, et al. v. BLUMSTEIN</t>
  </si>
  <si>
    <t>1971-076</t>
  </si>
  <si>
    <t>1972 U.S. LEXIS 76</t>
  </si>
  <si>
    <t>FEIN v. SELECTIVE SERVICE SYSTEM LOCAL BOARD NO. 7 OF YONKERS, NEW YORK, et al.</t>
  </si>
  <si>
    <t>1971-077</t>
  </si>
  <si>
    <t>1972 U.S. LEXIS 126</t>
  </si>
  <si>
    <t>COMMISSIONER OF INTERNAL REVENUE v. FIRST SECURITY BANK OF UTAH, N. A., et al.</t>
  </si>
  <si>
    <t>1971-078</t>
  </si>
  <si>
    <t>1972 U.S. LEXIS 77</t>
  </si>
  <si>
    <t>SCHNEBLE v. FLORIDA</t>
  </si>
  <si>
    <t>1971-079</t>
  </si>
  <si>
    <t>1972 U.S. LEXIS 145</t>
  </si>
  <si>
    <t>EISENSTADT, SHERIFF v. BAIRD</t>
  </si>
  <si>
    <t>1971-080</t>
  </si>
  <si>
    <t>1972 U.S. LEXIS 73</t>
  </si>
  <si>
    <t>LOPER v. BETO, CORRECTIONS DIRECTOR, et al.</t>
  </si>
  <si>
    <t>1971-081</t>
  </si>
  <si>
    <t>1972 U.S. LEXIS 74</t>
  </si>
  <si>
    <t>HUMPHREY v. CADY, WARDEN</t>
  </si>
  <si>
    <t>1971-082</t>
  </si>
  <si>
    <t>1972 U.S. LEXIS 72</t>
  </si>
  <si>
    <t>GOODING, WARDEN v. WILSON</t>
  </si>
  <si>
    <t>1971-083</t>
  </si>
  <si>
    <t>1972 U.S. LEXIS 153</t>
  </si>
  <si>
    <t>LYNCH et al. v. HOUSEHOLD FINANCE CORP. et al.</t>
  </si>
  <si>
    <t>1971-084</t>
  </si>
  <si>
    <t>1972 U.S. LEXIS 164</t>
  </si>
  <si>
    <t>FORD MOTOR CO. v. UNITED STATES et al.</t>
  </si>
  <si>
    <t>1971-085</t>
  </si>
  <si>
    <t>1972 U.S. LEXIS 167</t>
  </si>
  <si>
    <t>UNITED STATES v. TOPCO ASSOCIATES, INC.</t>
  </si>
  <si>
    <t>1971-086</t>
  </si>
  <si>
    <t>1972 U.S. LEXIS 69</t>
  </si>
  <si>
    <t>ALEXANDER v. LOUISIANA</t>
  </si>
  <si>
    <t>1971-087</t>
  </si>
  <si>
    <t>1972 U.S. LEXIS 70</t>
  </si>
  <si>
    <t>STANLEY v. ILLINOIS</t>
  </si>
  <si>
    <t>1971-088</t>
  </si>
  <si>
    <t>1972 U.S. LEXIS 71</t>
  </si>
  <si>
    <t>CARTER et al. v. STANTON, DIRECTOR, MARION COUNTY DEPARTMENT OF PUBLIC WELFARE, et al.</t>
  </si>
  <si>
    <t>1971-089</t>
  </si>
  <si>
    <t>1972 U.S. LEXIS 68</t>
  </si>
  <si>
    <t>COLE, STATE HOSPITAL SUPERINTENDENT, et al. v. RICHARDSON</t>
  </si>
  <si>
    <t>1971-090</t>
  </si>
  <si>
    <t>1972 U.S. LEXIS 152</t>
  </si>
  <si>
    <t>GRUBBS, DBA T. R. GRUBBS TIRE &amp; APPLIANCE v. GENERAL ELECTRIC CREDIT CORP.</t>
  </si>
  <si>
    <t>1971-091</t>
  </si>
  <si>
    <t>1972 U.S. LEXIS 124</t>
  </si>
  <si>
    <t>EVANSVILLE-VANDERBURGH AIRPORT AUTHORITY DISTRICT et al. v. DELTA AIRLINES, INC., et al.</t>
  </si>
  <si>
    <t>1971-092</t>
  </si>
  <si>
    <t>1972 U.S. LEXIS 118</t>
  </si>
  <si>
    <t>SIERRA CLUB v. MORTON, SECRETARY OF THE INTERIOR, et al.</t>
  </si>
  <si>
    <t>1971-093</t>
  </si>
  <si>
    <t>1972 U.S. LEXIS 110</t>
  </si>
  <si>
    <t>S&amp;E CONTRACTORS, INC. v. UNITED STATES</t>
  </si>
  <si>
    <t>1971-094</t>
  </si>
  <si>
    <t>1972 U.S. LEXIS 107</t>
  </si>
  <si>
    <t>ILLINOIS v. CITY OF MILWAUKEE, WISCONSIN, et al.</t>
  </si>
  <si>
    <t>1971-095</t>
  </si>
  <si>
    <t>1972 U.S. LEXIS 150</t>
  </si>
  <si>
    <t>WASHINGTON et al. v. GENERAL MOTORS CORP. et al.</t>
  </si>
  <si>
    <t>1971-096</t>
  </si>
  <si>
    <t>1972 U.S. LEXIS 64</t>
  </si>
  <si>
    <t>NEBRASKA v. IOWA</t>
  </si>
  <si>
    <t>1971-097</t>
  </si>
  <si>
    <t>1972 U.S. LEXIS 163</t>
  </si>
  <si>
    <t>AFFILIATED UTE CITIZENS OF UTAH et al. v. UNITED STATES et al.</t>
  </si>
  <si>
    <t>1971-098</t>
  </si>
  <si>
    <t>1972 U.S. LEXIS 65</t>
  </si>
  <si>
    <t>WEBER v. AETNA CASUALTY &amp; SURETY CO. et al.</t>
  </si>
  <si>
    <t>1971-099</t>
  </si>
  <si>
    <t>1972 U.S. LEXIS 66</t>
  </si>
  <si>
    <t>VERMONT v. NEW YORK et al.</t>
  </si>
  <si>
    <t>1971-100</t>
  </si>
  <si>
    <t>1972 U.S. LEXIS 36</t>
  </si>
  <si>
    <t>PENNSYLVANIA v. NEW YORK et al.</t>
  </si>
  <si>
    <t>1971-101</t>
  </si>
  <si>
    <t>1972 U.S. LEXIS 63</t>
  </si>
  <si>
    <t>SIXTY-SEVENTH MINNESOTA STATE SENATE v. BEENS et al.</t>
  </si>
  <si>
    <t>1971-102</t>
  </si>
  <si>
    <t>1972 U.S. LEXIS 144</t>
  </si>
  <si>
    <t>WISCONSIN v. YODER et al.</t>
  </si>
  <si>
    <t>1971-103</t>
  </si>
  <si>
    <t>1972 U.S. LEXIS 59</t>
  </si>
  <si>
    <t>DUKES v. WARDEN, CONNECTICUT STATE PRISON</t>
  </si>
  <si>
    <t>1971-104</t>
  </si>
  <si>
    <t>1972 U.S. LEXIS 105</t>
  </si>
  <si>
    <t>NATIONAL LABOR RELATIONS BOARD v. BURNS INTERNATIONAL SECURITY SERVICES, INC., et al.</t>
  </si>
  <si>
    <t>1971-105</t>
  </si>
  <si>
    <t>1972 U.S. LEXIS 60</t>
  </si>
  <si>
    <t>UNITED STATES v. BISWELL</t>
  </si>
  <si>
    <t>1971-106</t>
  </si>
  <si>
    <t>1972 U.S. LEXIS 106</t>
  </si>
  <si>
    <t>ANDREWS v. LOUISVILLE &amp; NASHVILLE RAILROAD CO. et al.</t>
  </si>
  <si>
    <t>1971-107</t>
  </si>
  <si>
    <t>1972 U.S. LEXIS 61</t>
  </si>
  <si>
    <t>HUFFMAN v. BOERSEN</t>
  </si>
  <si>
    <t>1971-108</t>
  </si>
  <si>
    <t>1972 U.S. LEXIS 62</t>
  </si>
  <si>
    <t>ATLANTIC COAST LINE RAILROAD CO. v. ERIE LACKAWANNA RAILROAD CO. et al.</t>
  </si>
  <si>
    <t>1971-109</t>
  </si>
  <si>
    <t>1972 U.S. LEXIS 54</t>
  </si>
  <si>
    <t>STRAIT v. LAIRD, SECRETARY OF DEFENSE, et al.</t>
  </si>
  <si>
    <t>1971-110</t>
  </si>
  <si>
    <t>1972 U.S. LEXIS 55</t>
  </si>
  <si>
    <t>JOHNSON v. LOUISIANA</t>
  </si>
  <si>
    <t>1971-111</t>
  </si>
  <si>
    <t>1972 U.S. LEXIS 56</t>
  </si>
  <si>
    <t>APODACA et al. v. OREGON</t>
  </si>
  <si>
    <t>1971-112</t>
  </si>
  <si>
    <t>1972 U.S. LEXIS 165</t>
  </si>
  <si>
    <t>CAPLIN, TRUSTEE v. MARINE MIDLAND GRACE TRUST CO. OF NEW YORK</t>
  </si>
  <si>
    <t>1971-113</t>
  </si>
  <si>
    <t>1972 U.S. LEXIS 57</t>
  </si>
  <si>
    <t>KASTIGAR et al. v. UNITED STATES</t>
  </si>
  <si>
    <t>1971-114</t>
  </si>
  <si>
    <t>1972 U.S. LEXIS 58</t>
  </si>
  <si>
    <t>ZICARELLI v. NEW JERSEY STATE COMMISSION OF INVESTIGATION</t>
  </si>
  <si>
    <t>1971-115</t>
  </si>
  <si>
    <t>1972 U.S. LEXIS 2509</t>
  </si>
  <si>
    <t>SARNO et al. v. ILLINOIS CRIME INVESTIGATING COMMISSION</t>
  </si>
  <si>
    <t>1971-116</t>
  </si>
  <si>
    <t>1971 U.S. LEXIS 1709</t>
  </si>
  <si>
    <t>1971-117</t>
  </si>
  <si>
    <t>1972 U.S. LEXIS 142</t>
  </si>
  <si>
    <t>INTERNATIONAL UNION OF OPERATING ENGINEERS, LOCAL 150, AFL-CIO v. FLAIR BUILDERS, INC.</t>
  </si>
  <si>
    <t>1971-118</t>
  </si>
  <si>
    <t>1972 U.S. LEXIS 115</t>
  </si>
  <si>
    <t>LAKE CARRIERS' ASSN. ET AL v. MACMULLAN et al.</t>
  </si>
  <si>
    <t>1971-119</t>
  </si>
  <si>
    <t>1972 U.S. LEXIS 162</t>
  </si>
  <si>
    <t>DEEPSOUTH PACKING CO., INC. v. LAITRAM CORP.</t>
  </si>
  <si>
    <t>1971-120</t>
  </si>
  <si>
    <t>1972 U.S. LEXIS 53</t>
  </si>
  <si>
    <t>JEFFERSON et al. v. HACKNEY, COMMISSIONER OF PUBLIC WELFARE, et al.</t>
  </si>
  <si>
    <t>1971-121</t>
  </si>
  <si>
    <t>1972 U.S. LEXIS 143</t>
  </si>
  <si>
    <t>SOCIALIST LABOR PARTY et al. v. GILLIGAN, GOVERNOR OF OHIO, et al.</t>
  </si>
  <si>
    <t>1971-122</t>
  </si>
  <si>
    <t>1972 U.S. LEXIS 141</t>
  </si>
  <si>
    <t>CARLESON, DIRECTOR, DEPARTMENT OF SOCIAL WELFARE, et al. v. REMILLARD et al.</t>
  </si>
  <si>
    <t>1971-123</t>
  </si>
  <si>
    <t>1972 U.S. LEXIS 48</t>
  </si>
  <si>
    <t>BROOKS v. TENNESSEE</t>
  </si>
  <si>
    <t>1971-124</t>
  </si>
  <si>
    <t>1972 U.S. LEXIS 117</t>
  </si>
  <si>
    <t>FEDERAL POWER COMMISSION v. LOUISIANA POWER &amp; LIGHT CO. et al.</t>
  </si>
  <si>
    <t>1971-125</t>
  </si>
  <si>
    <t>1972 U.S. LEXIS 166</t>
  </si>
  <si>
    <t>UNITED STATES et al. v. MIDWEST VIDEO CORP.</t>
  </si>
  <si>
    <t>1971-126</t>
  </si>
  <si>
    <t>1972 U.S. LEXIS 49</t>
  </si>
  <si>
    <t>KIRBY v. ILLINOIS</t>
  </si>
  <si>
    <t>1971-127</t>
  </si>
  <si>
    <t>1972 U.S. LEXIS 161</t>
  </si>
  <si>
    <t>BRUNETTE MACHINE WORKS, LTD. v. KOCKUM INDUSTRIES, INC.</t>
  </si>
  <si>
    <t>1971-128</t>
  </si>
  <si>
    <t>1972 U.S. LEXIS 50</t>
  </si>
  <si>
    <t>JACKSON v. INDIANA</t>
  </si>
  <si>
    <t>1971-129</t>
  </si>
  <si>
    <t>1972 U.S. LEXIS 122</t>
  </si>
  <si>
    <t>UNITED STATES et al. v. ALLEGHENY-LUDLUM STEEL CORP. et al.</t>
  </si>
  <si>
    <t>1971-130</t>
  </si>
  <si>
    <t>1972 U.S. LEXIS 51</t>
  </si>
  <si>
    <t>FIRST NATIONAL CITY BANK v. BANCO NACIONAL DE CUBA</t>
  </si>
  <si>
    <t>1971-131</t>
  </si>
  <si>
    <t>1972 U.S. LEXIS 123</t>
  </si>
  <si>
    <t>LAIRD, SECRETARY OF DEFENSE, et al. v. NELMS et al.</t>
  </si>
  <si>
    <t>1971-132</t>
  </si>
  <si>
    <t>1972 U.S. LEXIS 52</t>
  </si>
  <si>
    <t>AIKENS v. CALIFORNIA</t>
  </si>
  <si>
    <t>1971-133</t>
  </si>
  <si>
    <t>1972 U.S. LEXIS 114</t>
  </si>
  <si>
    <t>THE BREMEN et al. v. ZAPATA OFF-SHORE CO.</t>
  </si>
  <si>
    <t>1971-134</t>
  </si>
  <si>
    <t>1972 U.S. LEXIS 139</t>
  </si>
  <si>
    <t>ARGERSINGER v. HAMLIN, SHERIFF</t>
  </si>
  <si>
    <t>1971-135</t>
  </si>
  <si>
    <t>1972 U.S. LEXIS 42</t>
  </si>
  <si>
    <t>FUENTES v. SHEVIN, ATTORNEY GENERAL OF FLORIDA, et al.</t>
  </si>
  <si>
    <t>1971-136</t>
  </si>
  <si>
    <t>1972 U.S. LEXIS 43</t>
  </si>
  <si>
    <t>COLTEN v. KENTUCKY</t>
  </si>
  <si>
    <t>1971-137</t>
  </si>
  <si>
    <t>1972 U.S. LEXIS 140</t>
  </si>
  <si>
    <t>JAMES, JUDICIAL ADMINISTRATOR, et al. v. STRANGE</t>
  </si>
  <si>
    <t>1971-138</t>
  </si>
  <si>
    <t>1972 U.S. LEXIS 2206</t>
  </si>
  <si>
    <t>ADAMS, WARDEN v. WILLIAMS</t>
  </si>
  <si>
    <t>1971-139</t>
  </si>
  <si>
    <t>1972 U.S. LEXIS 44</t>
  </si>
  <si>
    <t>MOOSE LODGE NO. 107 v. IRVIS et al.</t>
  </si>
  <si>
    <t>1971-140</t>
  </si>
  <si>
    <t>1972 U.S. LEXIS 45</t>
  </si>
  <si>
    <t>TAYLOR ET AL v. MCKEITHEN, GOVERNOR OF LOUISIANA, et al.</t>
  </si>
  <si>
    <t>1971-141</t>
  </si>
  <si>
    <t>1972 U.S. LEXIS 46</t>
  </si>
  <si>
    <t>FLOWER v. UNITED STATES</t>
  </si>
  <si>
    <t>1971-142</t>
  </si>
  <si>
    <t>1972 U.S. LEXIS 47</t>
  </si>
  <si>
    <t>IVAN V v. CITY OF NEW YORK</t>
  </si>
  <si>
    <t>1971-143</t>
  </si>
  <si>
    <t>1972 U.S. LEXIS 35</t>
  </si>
  <si>
    <t>1971-144</t>
  </si>
  <si>
    <t>1972 U.S. LEXIS 104</t>
  </si>
  <si>
    <t>MITCHUM, DBA BOOK MART v. FOSTER et al.</t>
  </si>
  <si>
    <t>1971-145</t>
  </si>
  <si>
    <t>1972 U.S. LEXIS 37</t>
  </si>
  <si>
    <t>MCNEIL v. DIRECTOR, PATUXENT INSTITUTION</t>
  </si>
  <si>
    <t>1971-146</t>
  </si>
  <si>
    <t>1972 U.S. LEXIS 138</t>
  </si>
  <si>
    <t>FLOOD v. KUHN et al.</t>
  </si>
  <si>
    <t>1971-147</t>
  </si>
  <si>
    <t>1972 U.S. LEXIS 38</t>
  </si>
  <si>
    <t>UNITED STATES v. UNITED STATES DISTRICT COURT FOR THE EASTERN DISTRICT OF MICHIGAN et al. (PLAMONDON et al., REAL PARTIES IN INTEREST)</t>
  </si>
  <si>
    <t>1971-148</t>
  </si>
  <si>
    <t>1972 U.S. LEXIS 39</t>
  </si>
  <si>
    <t>SHADWICK v. CITY OF TAMPA</t>
  </si>
  <si>
    <t>1971-149</t>
  </si>
  <si>
    <t>1972 U.S. LEXIS 40</t>
  </si>
  <si>
    <t>MUREL et al. v. BALTIMORE CITY CRIMINAL COURT et al.</t>
  </si>
  <si>
    <t>1971-150</t>
  </si>
  <si>
    <t>1972 U.S. LEXIS 41</t>
  </si>
  <si>
    <t>TURNER v. ARKANSAS</t>
  </si>
  <si>
    <t>1971-151</t>
  </si>
  <si>
    <t>1972 U.S. LEXIS 30</t>
  </si>
  <si>
    <t>MILTON v. WAINWRIGHT, CORRECTIONS DIRECTOR</t>
  </si>
  <si>
    <t>1971-152</t>
  </si>
  <si>
    <t>1972 U.S. LEXIS 135</t>
  </si>
  <si>
    <t>PIPEFITTERS LOCAL UNION NO. 562 et al. v. UNITED STATES</t>
  </si>
  <si>
    <t>1971-153</t>
  </si>
  <si>
    <t>1972 U.S. LEXIS 31</t>
  </si>
  <si>
    <t>WRIGHT et al. v. COUNCIL OF THE CITY OF EMPORIA et al.</t>
  </si>
  <si>
    <t>1971-154</t>
  </si>
  <si>
    <t>1972 U.S. LEXIS 32</t>
  </si>
  <si>
    <t>UNITED STATES v. SCOTLAND NECK CITY BOARD OF EDUCATION et al.</t>
  </si>
  <si>
    <t>1971-155</t>
  </si>
  <si>
    <t>1972 U.S. LEXIS 33</t>
  </si>
  <si>
    <t>PETERS v. KIFF, WARDEN</t>
  </si>
  <si>
    <t>1971-156</t>
  </si>
  <si>
    <t>1972 U.S. LEXIS 34</t>
  </si>
  <si>
    <t>BARKER v. WINGO, WARDEN</t>
  </si>
  <si>
    <t>1971-157</t>
  </si>
  <si>
    <t>1972 U.S. LEXIS 136</t>
  </si>
  <si>
    <t>CENTRAL HARDWARE CO. v. NATIONAL LABOR RELATIONS BOARD et al.</t>
  </si>
  <si>
    <t>1971-158</t>
  </si>
  <si>
    <t>1972 U.S. LEXIS 137</t>
  </si>
  <si>
    <t>LLOYD CORP., LTD. v. TANNER et al.</t>
  </si>
  <si>
    <t>1971-159</t>
  </si>
  <si>
    <t>1972 U.S. LEXIS 25</t>
  </si>
  <si>
    <t>LAIRD, SECRETARY OF DEFENSE, et al. v. TATUM et al.</t>
  </si>
  <si>
    <t>1971-160</t>
  </si>
  <si>
    <t>1972 U.S. LEXIS 103</t>
  </si>
  <si>
    <t>GELBARD et al. v. UNITED STATES</t>
  </si>
  <si>
    <t>1971-161</t>
  </si>
  <si>
    <t>1972 U.S. LEXIS 133</t>
  </si>
  <si>
    <t>POLICE DEPARTMENT OF THE CITY OF CHICAGO et al. v. MOSLEY</t>
  </si>
  <si>
    <t>1971-162</t>
  </si>
  <si>
    <t>1972 U.S. LEXIS 26</t>
  </si>
  <si>
    <t>GRAYNED v. CITY OF ROCKFORD</t>
  </si>
  <si>
    <t>1971-164</t>
  </si>
  <si>
    <t>1972 U.S. LEXIS 168</t>
  </si>
  <si>
    <t>UNITED STATES v. BYRUM, EXECUTRIX</t>
  </si>
  <si>
    <t>1971-165</t>
  </si>
  <si>
    <t>1972 U.S. LEXIS 160</t>
  </si>
  <si>
    <t>HEALY et al. v. JAMES et al.</t>
  </si>
  <si>
    <t>1971-166</t>
  </si>
  <si>
    <t>1972 U.S. LEXIS 134</t>
  </si>
  <si>
    <t>MANCUSI, CORRECTIONAL SUPERINTENDENT v. STUBBS</t>
  </si>
  <si>
    <t>1971-167</t>
  </si>
  <si>
    <t>1972 U.S. LEXIS 27</t>
  </si>
  <si>
    <t>COMBS v. UNITED STATES</t>
  </si>
  <si>
    <t>1971-168</t>
  </si>
  <si>
    <t>1972 U.S. LEXIS 28</t>
  </si>
  <si>
    <t>KOIS v. WISCONSIN</t>
  </si>
  <si>
    <t>1971-169</t>
  </si>
  <si>
    <t>1972 U.S. LEXIS 29</t>
  </si>
  <si>
    <t>1971-170</t>
  </si>
  <si>
    <t>1972 U.S. LEXIS 169</t>
  </si>
  <si>
    <t>FURMAN v. GEORGIA</t>
  </si>
  <si>
    <t>1971-171</t>
  </si>
  <si>
    <t>1972 U.S. LEXIS 19</t>
  </si>
  <si>
    <t>MORRISSEY et al. v. BREWER, WARDEN, et al.</t>
  </si>
  <si>
    <t>1971-172</t>
  </si>
  <si>
    <t>1972 U.S. LEXIS 109</t>
  </si>
  <si>
    <t>UNITED STATES v. BREWSTER</t>
  </si>
  <si>
    <t>1971-173</t>
  </si>
  <si>
    <t>1972 U.S. LEXIS 131</t>
  </si>
  <si>
    <t>BOARD OF REGENTS OF STATE COLLEGES et al. v. ROTH</t>
  </si>
  <si>
    <t>1971-174</t>
  </si>
  <si>
    <t>1972 U.S. LEXIS 20</t>
  </si>
  <si>
    <t>PERRY et al. v. SINDERMANN</t>
  </si>
  <si>
    <t>1971-175</t>
  </si>
  <si>
    <t>1972 U.S. LEXIS 21</t>
  </si>
  <si>
    <t>GRAVEL v. UNITED STATES</t>
  </si>
  <si>
    <t>1971-176</t>
  </si>
  <si>
    <t>1972 U.S. LEXIS 132</t>
  </si>
  <si>
    <t>BRANZBURG v. HAYES et al., JUDGES</t>
  </si>
  <si>
    <t>1971-177</t>
  </si>
  <si>
    <t>1972 U.S. LEXIS 22</t>
  </si>
  <si>
    <t>KLEINDIENST, ATTORNEY GENERAL, et al. v. MANDEL et al.</t>
  </si>
  <si>
    <t>1971-178</t>
  </si>
  <si>
    <t>1972 U.S. LEXIS 23</t>
  </si>
  <si>
    <t>MOORE v. ILLINOIS</t>
  </si>
  <si>
    <t>1971-179</t>
  </si>
  <si>
    <t>1972 U.S. LEXIS 121</t>
  </si>
  <si>
    <t>PORT OF PORTLAND et al. v. UNITED STATES et al.</t>
  </si>
  <si>
    <t>1971-180</t>
  </si>
  <si>
    <t>1972 U.S. LEXIS 24</t>
  </si>
  <si>
    <t>STEWART v. MASSACHUSETTS</t>
  </si>
  <si>
    <t>1972-001</t>
  </si>
  <si>
    <t>1972 U.S. LEXIS 4432</t>
  </si>
  <si>
    <t>1972-002</t>
  </si>
  <si>
    <t>1972 U.S. LEXIS 18</t>
  </si>
  <si>
    <t>O'BRIEN et al. v. BROWN et al.</t>
  </si>
  <si>
    <t>1972-003</t>
  </si>
  <si>
    <t>1972 U.S. LEXIS 16</t>
  </si>
  <si>
    <t>ILLINOIS v. MICHIGAN</t>
  </si>
  <si>
    <t>1972-004</t>
  </si>
  <si>
    <t>1972 U.S. LEXIS 15</t>
  </si>
  <si>
    <t>CALIFORNIA v. KRIVDA et al.</t>
  </si>
  <si>
    <t>1972-005</t>
  </si>
  <si>
    <t>1972 U.S. LEXIS 17</t>
  </si>
  <si>
    <t>ROBINSON v. HANRAHAN, STATES ATTORNEY OF COOK COUNTY</t>
  </si>
  <si>
    <t>1972-006</t>
  </si>
  <si>
    <t>1972 U.S. LEXIS 14</t>
  </si>
  <si>
    <t>MURCH et al. v. MOTTRAM</t>
  </si>
  <si>
    <t>1972-007</t>
  </si>
  <si>
    <t>1972 U.S. LEXIS 130</t>
  </si>
  <si>
    <t>NATIONAL LABOR RELATIONS BOARD v. INTERNATIONAL VAN LINES</t>
  </si>
  <si>
    <t>1972-008</t>
  </si>
  <si>
    <t>1972 U.S. LEXIS 11</t>
  </si>
  <si>
    <t>WARD v. VILLAGE OF MONROEVILLE</t>
  </si>
  <si>
    <t>1972-009</t>
  </si>
  <si>
    <t>1972 U.S. LEXIS 129</t>
  </si>
  <si>
    <t>GOTTSCHALK, ACTING COMMISSIONER OF PATENTS v. BENSON et al.</t>
  </si>
  <si>
    <t>1972-010</t>
  </si>
  <si>
    <t>1972 U.S. LEXIS 116</t>
  </si>
  <si>
    <t>UNITED STATES v. JIM et al.</t>
  </si>
  <si>
    <t>1972-011</t>
  </si>
  <si>
    <t>1972 U.S. LEXIS 10</t>
  </si>
  <si>
    <t>JOHNSON et al. v. NEW YORK STATE EDUCATION DEPARTMENT et al.</t>
  </si>
  <si>
    <t>1972-012</t>
  </si>
  <si>
    <t>1972 U.S. LEXIS 7</t>
  </si>
  <si>
    <t>EVCO, DBA EVCO INSTRUCTIONAL DESIGNS v. JONES, COMMISSIONER OF BUREAU OF REVENUE OF NEW MEXICO, et al.</t>
  </si>
  <si>
    <t>1972-013</t>
  </si>
  <si>
    <t>1972 U.S. LEXIS 8</t>
  </si>
  <si>
    <t>WEBB v. TEXAS</t>
  </si>
  <si>
    <t>1972-014</t>
  </si>
  <si>
    <t>1972 U.S. LEXIS 9</t>
  </si>
  <si>
    <t>COOL v. UNITED STATES</t>
  </si>
  <si>
    <t>1972-015</t>
  </si>
  <si>
    <t>1972 U.S. LEXIS 128</t>
  </si>
  <si>
    <t>CALIFORNIA et al. v. LARUE et al.</t>
  </si>
  <si>
    <t>1972-016</t>
  </si>
  <si>
    <t>1972 U.S. LEXIS 113</t>
  </si>
  <si>
    <t>UNION OIL CO. OF CALIFORNIA v. THE SAN JACINTO et al.</t>
  </si>
  <si>
    <t>1972-017</t>
  </si>
  <si>
    <t>1972 U.S. LEXIS 159</t>
  </si>
  <si>
    <t>TIDEWATER OIL CO. v. UNITED STATES et al.</t>
  </si>
  <si>
    <t>1972-018</t>
  </si>
  <si>
    <t>1972 U.S. LEXIS 6</t>
  </si>
  <si>
    <t>NEIL, WARDEN v. BIGGERS</t>
  </si>
  <si>
    <t>1972-019</t>
  </si>
  <si>
    <t>1972 U.S. LEXIS 4</t>
  </si>
  <si>
    <t>TRAFFICANTE et al. v. METROPOLITAN LIFE INSURANCE CO. et al.</t>
  </si>
  <si>
    <t>1972-020</t>
  </si>
  <si>
    <t>1972 U.S. LEXIS 127</t>
  </si>
  <si>
    <t>NATIONAL LABOR RELATIONS BOARD v. GRANITE STATE JOINT BOARD, TEXTILE WORKERS UNION OF AMERICA, LOCAL 1029, AFL-CIO</t>
  </si>
  <si>
    <t>1972-021</t>
  </si>
  <si>
    <t>1972 U.S. LEXIS 5</t>
  </si>
  <si>
    <t>SWENSON, WARDEN v. STIDHAM</t>
  </si>
  <si>
    <t>1972-022</t>
  </si>
  <si>
    <t>1972 U.S. LEXIS 120</t>
  </si>
  <si>
    <t>ONE LOT EMERALD CUT STONES AND ONE RING v. UNITED STATES</t>
  </si>
  <si>
    <t>1972-023</t>
  </si>
  <si>
    <t>1972 U.S. LEXIS 3</t>
  </si>
  <si>
    <t>DILLARD v. INDUSTRIAL COMMISSION OF VIRGINIA et al.</t>
  </si>
  <si>
    <t>1972-024</t>
  </si>
  <si>
    <t>1972 U.S. LEXIS 2</t>
  </si>
  <si>
    <t>ERLENBAUGH et al. v. UNITED STATES</t>
  </si>
  <si>
    <t>1972-025</t>
  </si>
  <si>
    <t>1972 U.S. LEXIS 112</t>
  </si>
  <si>
    <t>EXECUTIVE JET AVIATION, INC., et al. v. CITY OF CLEVELAND et al.</t>
  </si>
  <si>
    <t>1972-026</t>
  </si>
  <si>
    <t>1972 U.S. LEXIS 1</t>
  </si>
  <si>
    <t>HEUBLEIN, INC. v. SOUTH CAROLINA TAX COMMISSION</t>
  </si>
  <si>
    <t>1972-027</t>
  </si>
  <si>
    <t>1972 U.S. LEXIS 67</t>
  </si>
  <si>
    <t>1972-028</t>
  </si>
  <si>
    <t>1973 U.S. LEXIS 27</t>
  </si>
  <si>
    <t>RICCI v. CHICAGO MERCANTILE EXCHANGE et al.</t>
  </si>
  <si>
    <t>1972-029</t>
  </si>
  <si>
    <t>1973 U.S. LEXIS 23</t>
  </si>
  <si>
    <t>COUCH v. UNITED STATES et al.</t>
  </si>
  <si>
    <t>1972-030</t>
  </si>
  <si>
    <t>1973 U.S. LEXIS 160</t>
  </si>
  <si>
    <t>BRONSTON v. UNITED STATES</t>
  </si>
  <si>
    <t>1972-031</t>
  </si>
  <si>
    <t>1973 U.S. LEXIS 143</t>
  </si>
  <si>
    <t>1972-032</t>
  </si>
  <si>
    <t>1973 U.S. LEXIS 161</t>
  </si>
  <si>
    <t>PHILPOTT et al. v. ESSEX COUNTY WELFARE BOARD</t>
  </si>
  <si>
    <t>1972-033</t>
  </si>
  <si>
    <t>1973 U.S. LEXIS 121</t>
  </si>
  <si>
    <t>DISTRICT OF COLUMBIA v. CARTER</t>
  </si>
  <si>
    <t>1972-034</t>
  </si>
  <si>
    <t>1973 U.S. LEXIS 162</t>
  </si>
  <si>
    <t>UNITED STATES v. KRAS</t>
  </si>
  <si>
    <t>1972-035</t>
  </si>
  <si>
    <t>1973 U.S. LEXIS 119</t>
  </si>
  <si>
    <t>RICHARDSON, SECRETARY OF HEALTH, EDUCATION, AND WELFARE v. MORRIS et al.</t>
  </si>
  <si>
    <t>1972-036</t>
  </si>
  <si>
    <t>1973 U.S. LEXIS 120</t>
  </si>
  <si>
    <t>AMERICAN TRIAL LAWYERS ASSN., NEW JERSEY BRANCH, et al. v. NEW JERSEY SUPREME COURT</t>
  </si>
  <si>
    <t>1972-037</t>
  </si>
  <si>
    <t>1973 U.S. LEXIS 138</t>
  </si>
  <si>
    <t>ALMOTA FARMERS ELEVATOR &amp; WAREHOUSE CO. v. UNITED STATES</t>
  </si>
  <si>
    <t>1972-038</t>
  </si>
  <si>
    <t>1973 U.S. LEXIS 141</t>
  </si>
  <si>
    <t>UNITED STATES v. FULLER ET UX.</t>
  </si>
  <si>
    <t>1972-039</t>
  </si>
  <si>
    <t>1973 U.S. LEXIS 118</t>
  </si>
  <si>
    <t>ROBINSON v. NEIL, WARDEN</t>
  </si>
  <si>
    <t>1972-040</t>
  </si>
  <si>
    <t>1973 U.S. LEXIS 114</t>
  </si>
  <si>
    <t>GOOSBY et al. v. OSSER et al.</t>
  </si>
  <si>
    <t>1972-041</t>
  </si>
  <si>
    <t>1973 U.S. LEXIS 115</t>
  </si>
  <si>
    <t>HAM v. SOUTH CAROLINA</t>
  </si>
  <si>
    <t>1972-042</t>
  </si>
  <si>
    <t>1973 U.S. LEXIS 116</t>
  </si>
  <si>
    <t>GOMEZ v. PEREZ</t>
  </si>
  <si>
    <t>1972-043</t>
  </si>
  <si>
    <t>1973 U.S. LEXIS 117</t>
  </si>
  <si>
    <t>INDIANA EMPLOYMENT SECURITY DIVISION et al. v. BURNEY</t>
  </si>
  <si>
    <t>1972-044</t>
  </si>
  <si>
    <t>1973 U.S. LEXIS 110</t>
  </si>
  <si>
    <t>UNITED STATES v. DIONISIO</t>
  </si>
  <si>
    <t>1972-045</t>
  </si>
  <si>
    <t>1973 U.S. LEXIS 111</t>
  </si>
  <si>
    <t>UNITED STATES v. MARA, AKA MARASOVICH</t>
  </si>
  <si>
    <t>1972-046</t>
  </si>
  <si>
    <t>1973 U.S. LEXIS 26</t>
  </si>
  <si>
    <t>UNITED STATES v. GLAXO GROUP LTD. et al.</t>
  </si>
  <si>
    <t>1972-047</t>
  </si>
  <si>
    <t>1973 U.S. LEXIS 136</t>
  </si>
  <si>
    <t>ENVIRONMENTAL PROTECTION AGENCY et al. v. MINK et al.</t>
  </si>
  <si>
    <t>1972-048</t>
  </si>
  <si>
    <t>1973 U.S. LEXIS 159</t>
  </si>
  <si>
    <t>ROE et al. v. WADE, DISTRICT ATTORNEY OF DALLAS COUNTY</t>
  </si>
  <si>
    <t>1972-049</t>
  </si>
  <si>
    <t>1973 U.S. LEXIS 112</t>
  </si>
  <si>
    <t>DOE et al. v. BOLTON, ATTORNEY GENERAL OF GEORGIA, et al.</t>
  </si>
  <si>
    <t>1972-050</t>
  </si>
  <si>
    <t>1973 U.S. LEXIS 137</t>
  </si>
  <si>
    <t>UNITED STATES et al. v. FLORIDA EAST COAST RAILWAY CO. et al.</t>
  </si>
  <si>
    <t>1972-051</t>
  </si>
  <si>
    <t>1973 U.S. LEXIS 113</t>
  </si>
  <si>
    <t>UNITED STATES v. CHANDLER et al.</t>
  </si>
  <si>
    <t>1972-052</t>
  </si>
  <si>
    <t>1973 U.S. LEXIS 18</t>
  </si>
  <si>
    <t>MCGINNIS, COMMISSIONER OF CORRECTION, et al. v. ROYSTER et al.</t>
  </si>
  <si>
    <t>1972-053</t>
  </si>
  <si>
    <t>1973 U.S. LEXIS 107</t>
  </si>
  <si>
    <t>CHAMBERS v. MISSISSIPPI</t>
  </si>
  <si>
    <t>1972-054</t>
  </si>
  <si>
    <t>1973 U.S. LEXIS 108</t>
  </si>
  <si>
    <t>MAHAN, SECRETARY, STATE BOARD OF ELECTIONS, et al. v. HOWELL et al.</t>
  </si>
  <si>
    <t>1972-055</t>
  </si>
  <si>
    <t>1973 U.S. LEXIS 109</t>
  </si>
  <si>
    <t>TACON v. ARIZONA</t>
  </si>
  <si>
    <t>1972-056</t>
  </si>
  <si>
    <t>1973 U.S. LEXIS 135</t>
  </si>
  <si>
    <t>LEHNHAUSEN, DIRECTOR, DEPARTMENT OF LOCAL GOVERNMENT AFFAIRS OF ILLINOIS v. LAKE SHORE AUTO PARTS CO. et al.</t>
  </si>
  <si>
    <t>1972-057</t>
  </si>
  <si>
    <t>1973 U.S. LEXIS 131</t>
  </si>
  <si>
    <t>OTTER TAIL POWER CO. v. UNITED STATES</t>
  </si>
  <si>
    <t>1972-058</t>
  </si>
  <si>
    <t>1973 U.S. LEXIS 25</t>
  </si>
  <si>
    <t>UNITED STATES v. ENMONS et al.</t>
  </si>
  <si>
    <t>1972-059</t>
  </si>
  <si>
    <t>1973 U.S. LEXIS 106</t>
  </si>
  <si>
    <t>MORRIS v. WEINBERGER, SECRETARY OF HEALTH, EDUCATION, AND WELFARE</t>
  </si>
  <si>
    <t>1972-060</t>
  </si>
  <si>
    <t>1973 U.S. LEXIS 105</t>
  </si>
  <si>
    <t>MICHIGAN v. OHIO</t>
  </si>
  <si>
    <t>1972-061</t>
  </si>
  <si>
    <t>1973 U.S. LEXIS 104</t>
  </si>
  <si>
    <t>DEPARTMENT OF MOTOR VEHICLES OF CALIFORNIA v. RIOS</t>
  </si>
  <si>
    <t>1972-062</t>
  </si>
  <si>
    <t>1973 U.S. LEXIS 102</t>
  </si>
  <si>
    <t>TILLMAN et al. v. WHEATON-HAVEN RECREATION ASSN., INC., et al.</t>
  </si>
  <si>
    <t>1972-063</t>
  </si>
  <si>
    <t>1973 U.S. LEXIS 187</t>
  </si>
  <si>
    <t>UNITED STATES v. BASYE et al.</t>
  </si>
  <si>
    <t>1972-064</t>
  </si>
  <si>
    <t>1973 U.S. LEXIS 103</t>
  </si>
  <si>
    <t>ILLINOIS v. SOMERVILLE</t>
  </si>
  <si>
    <t>1972-065</t>
  </si>
  <si>
    <t>1973 U.S. LEXIS 17</t>
  </si>
  <si>
    <t>BRADEN v. 30TH JUDICIAL CIRCUIT COURT OF KENTUCKY</t>
  </si>
  <si>
    <t>1972-066</t>
  </si>
  <si>
    <t>1973 U.S. LEXIS 157</t>
  </si>
  <si>
    <t>BRENNAN, SECRETARY OF LABOR v. ARNHEIM &amp; NEELY, INC., et al.</t>
  </si>
  <si>
    <t>1972-067</t>
  </si>
  <si>
    <t>1973 U.S. LEXIS 130</t>
  </si>
  <si>
    <t>UNITED STATES v. FALSTAFF BREWING CORP. et al.</t>
  </si>
  <si>
    <t>1972-068</t>
  </si>
  <si>
    <t>1973 U.S. LEXIS 158</t>
  </si>
  <si>
    <t>UNITED STATES v. FIRST NATIONAL BANCORPORATION, INC., et al.</t>
  </si>
  <si>
    <t>1972-069</t>
  </si>
  <si>
    <t>1973 U.S. LEXIS 97</t>
  </si>
  <si>
    <t>HURTADO et al. v. UNITED STATES</t>
  </si>
  <si>
    <t>1972-070</t>
  </si>
  <si>
    <t>1973 U.S. LEXIS 98</t>
  </si>
  <si>
    <t>BRADLEY et al. v. UNITED STATES</t>
  </si>
  <si>
    <t>1972-071</t>
  </si>
  <si>
    <t>1973 U.S. LEXIS 99</t>
  </si>
  <si>
    <t>LINDA R. S. v. RICHARD D. et al.</t>
  </si>
  <si>
    <t>1972-072</t>
  </si>
  <si>
    <t>1973 U.S. LEXIS 100</t>
  </si>
  <si>
    <t>UNITED AIR LINES, INC. v. MAHIN, DIRECTOR OF DEPARTMENT OF REVENUE, et al.</t>
  </si>
  <si>
    <t>1972-073</t>
  </si>
  <si>
    <t>1973 U.S. LEXIS 101</t>
  </si>
  <si>
    <t>OHIO v. KENTUCKY</t>
  </si>
  <si>
    <t>1972-074</t>
  </si>
  <si>
    <t>1973 U.S. LEXIS 24</t>
  </si>
  <si>
    <t>ORTWEIN et al. v. SCHWAB et al.</t>
  </si>
  <si>
    <t>1972-075</t>
  </si>
  <si>
    <t>1973 U.S. LEXIS 93</t>
  </si>
  <si>
    <t>PAPISH v. BOARD OF CURATORS OF THE UNIVERSITY OF MISSOURI et al.</t>
  </si>
  <si>
    <t>1972-076</t>
  </si>
  <si>
    <t>1973 U.S. LEXIS 94</t>
  </si>
  <si>
    <t>MARSTON et al. v. LEWIS et al.</t>
  </si>
  <si>
    <t>1972-077</t>
  </si>
  <si>
    <t>1973 U.S. LEXIS 95</t>
  </si>
  <si>
    <t>BURNS et al. v. FORTSON, SECRETARY OF STATE OF GEORGIA, et al.</t>
  </si>
  <si>
    <t>1972-078</t>
  </si>
  <si>
    <t>1973 U.S. LEXIS 96</t>
  </si>
  <si>
    <t>LAVALLEE, CORRECTIONAL SUPERINTENDENT v. DELLE ROSE</t>
  </si>
  <si>
    <t>1972-079</t>
  </si>
  <si>
    <t>1973 U.S. LEXIS 9</t>
  </si>
  <si>
    <t>TEXAS v. LOUISIANA</t>
  </si>
  <si>
    <t>1972-080</t>
  </si>
  <si>
    <t>1973 U.S. LEXIS 10</t>
  </si>
  <si>
    <t>SALYER LAND CO. et al. v. TULARE LAKE BASIN WATER STORAGE DISTRICT</t>
  </si>
  <si>
    <t>1972-081</t>
  </si>
  <si>
    <t>1973 U.S. LEXIS 16</t>
  </si>
  <si>
    <t>ASSOCIATED ENTERPRISES, INC., et al. v. TOLTEC WATERSHED IMPROVEMENT DISTRICT</t>
  </si>
  <si>
    <t>1972-082</t>
  </si>
  <si>
    <t>1973 U.S. LEXIS 92</t>
  </si>
  <si>
    <t>ROSARIO et al. v. ROCKEFELLER, GOVERNOR OF NEW YORK, et al.</t>
  </si>
  <si>
    <t>1972-083</t>
  </si>
  <si>
    <t>1973 U.S. LEXIS 91</t>
  </si>
  <si>
    <t>SAN ANTONIO INDEPENDENT SCHOOL DISTRICT et al. v. RODRIGUEZ et al.</t>
  </si>
  <si>
    <t>1972-084</t>
  </si>
  <si>
    <t>1973 U.S. LEXIS 142</t>
  </si>
  <si>
    <t>CAMP, COMPTROLLER OF THE CURRENCY v. PITTS et al.</t>
  </si>
  <si>
    <t>1972-085</t>
  </si>
  <si>
    <t>1973 U.S. LEXIS 90</t>
  </si>
  <si>
    <t>OHIO MUNICIPAL JUDGES ASSN. et al. v. DAVIS et al.</t>
  </si>
  <si>
    <t>1972-086</t>
  </si>
  <si>
    <t>1973 U.S. LEXIS 88</t>
  </si>
  <si>
    <t>MESCALERO APACHE TRIBE v. JONES, COMMISSIONER, BUREAU OF REVENUE OF NEW MEXICO, et al.</t>
  </si>
  <si>
    <t>1972-087</t>
  </si>
  <si>
    <t>1973 U.S. LEXIS 89</t>
  </si>
  <si>
    <t>MCCLANAHAN v. ARIZONA STATE TAX COMMISSION</t>
  </si>
  <si>
    <t>1972-088</t>
  </si>
  <si>
    <t>1973 U.S. LEXIS 87</t>
  </si>
  <si>
    <t>BUTZ, SECRETARY OF AGRICULTURE, et al. v. GLOVER LIVESTOCK COMMISSION CO., INC.</t>
  </si>
  <si>
    <t>1972-089</t>
  </si>
  <si>
    <t>1973 U.S. LEXIS 85</t>
  </si>
  <si>
    <t>1972-090</t>
  </si>
  <si>
    <t>1973 U.S. LEXIS 86</t>
  </si>
  <si>
    <t>FONTAINE v. UNITED STATES</t>
  </si>
  <si>
    <t>1972-091</t>
  </si>
  <si>
    <t>1973 U.S. LEXIS 84</t>
  </si>
  <si>
    <t>UNITED STATES v. INDRELUNAS</t>
  </si>
  <si>
    <t>1972-092</t>
  </si>
  <si>
    <t>1973 U.S. LEXIS 82</t>
  </si>
  <si>
    <t>BROWN et al. v. UNITED STATES</t>
  </si>
  <si>
    <t>1972-093</t>
  </si>
  <si>
    <t>1973 U.S. LEXIS 8</t>
  </si>
  <si>
    <t>DAVIS v. UNITED STATES</t>
  </si>
  <si>
    <t>1972-094</t>
  </si>
  <si>
    <t>1973 U.S. LEXIS 83</t>
  </si>
  <si>
    <t>TOLLETT, WARDEN v. HENDERSON</t>
  </si>
  <si>
    <t>1972-095</t>
  </si>
  <si>
    <t>1973 U.S. LEXIS 156</t>
  </si>
  <si>
    <t>EMPLOYEES OF THE DEPARTMENT OF PUBLIC HEALTH AND WELFARE OF MISSOURI et al. v. DEPARTMENT OF PUBLIC HEALTH AND WELFARE OF MISSOURI et al.</t>
  </si>
  <si>
    <t>1972-096</t>
  </si>
  <si>
    <t>1973 U.S. LEXIS 139</t>
  </si>
  <si>
    <t>ASKEW, GOVERNOR OF FLORIDA, et al. v. AMERICAN WATERWAYS OPERATORS, INC., et al.</t>
  </si>
  <si>
    <t>1972-097</t>
  </si>
  <si>
    <t>1973 U.S. LEXIS 81</t>
  </si>
  <si>
    <t>HENSLEY v. MUNICIPAL COURT, SAN JOSE-MILPITAS JUDICIAL DISTRICT, SANTA CLARA COUNTY</t>
  </si>
  <si>
    <t>1972-098</t>
  </si>
  <si>
    <t>1973 U.S. LEXIS 129</t>
  </si>
  <si>
    <t>MOURNING v. FAMILY PUBLICATIONS SERVICE, INC.</t>
  </si>
  <si>
    <t>1972-099</t>
  </si>
  <si>
    <t>1973 U.S. LEXIS 78</t>
  </si>
  <si>
    <t>PALMORE v. UNITED STATES</t>
  </si>
  <si>
    <t>1972-100</t>
  </si>
  <si>
    <t>1973 U.S. LEXIS 79</t>
  </si>
  <si>
    <t>UNITED STATES v. RUSSELL</t>
  </si>
  <si>
    <t>1972-101</t>
  </si>
  <si>
    <t>1973 U.S. LEXIS 80</t>
  </si>
  <si>
    <t>TONASKET v. WASHINGTON et al.</t>
  </si>
  <si>
    <t>1972-102</t>
  </si>
  <si>
    <t>1973 U.S. LEXIS 71</t>
  </si>
  <si>
    <t>BROWN, SECRETARY OF STATE OF CALIFORNIA v. CHOTE</t>
  </si>
  <si>
    <t>1972-103</t>
  </si>
  <si>
    <t>1973 U.S. LEXIS 7</t>
  </si>
  <si>
    <t>FEDERAL POWER COMMISSION v. MEMPHIS LIGHT, GAS &amp; WATER DIVISION et al.</t>
  </si>
  <si>
    <t>1972-104</t>
  </si>
  <si>
    <t>1973 U.S. LEXIS 72</t>
  </si>
  <si>
    <t>PREISER, CORRECTION COMMISSIONER, et al. v. RODRIGUEZ et al.</t>
  </si>
  <si>
    <t>1972-105</t>
  </si>
  <si>
    <t>1973 U.S. LEXIS 73</t>
  </si>
  <si>
    <t>GEORGIA et al. v. UNITED STATES</t>
  </si>
  <si>
    <t>1972-106</t>
  </si>
  <si>
    <t>1973 U.S. LEXIS 74</t>
  </si>
  <si>
    <t>GIBSON et al. v. BERRYHILL et al.</t>
  </si>
  <si>
    <t>1972-107</t>
  </si>
  <si>
    <t>1973 U.S. LEXIS 75</t>
  </si>
  <si>
    <t>KERN COUNTY LAND CO. v. OCCIDENTAL PETROLEUM CORP.</t>
  </si>
  <si>
    <t>1972-108</t>
  </si>
  <si>
    <t>1973 U.S. LEXIS 155</t>
  </si>
  <si>
    <t>UNITED STATES v. CARTWRIGHT, EXECUTOR</t>
  </si>
  <si>
    <t>1972-109</t>
  </si>
  <si>
    <t>1973 U.S. LEXIS 76</t>
  </si>
  <si>
    <t>GACA v. UNITED STATES</t>
  </si>
  <si>
    <t>1972-110</t>
  </si>
  <si>
    <t>1973 U.S. LEXIS 77</t>
  </si>
  <si>
    <t>NEW JERSEY WELFARE RIGHTS ORGANIZATION et al. v. CAHILL, GOVERNOR OF NEW JERSEY, et al.</t>
  </si>
  <si>
    <t>1972-111</t>
  </si>
  <si>
    <t>1973 U.S. LEXIS 123</t>
  </si>
  <si>
    <t>CITY OF BURBANK et al. v. LOCKHEED AIR TERMINAL, INC., et al.</t>
  </si>
  <si>
    <t>1972-112</t>
  </si>
  <si>
    <t>1973 U.S. LEXIS 140</t>
  </si>
  <si>
    <t>UNITED STATES v. PENNSYLVANIA INDUSTRIAL CHEMICAL CORP.</t>
  </si>
  <si>
    <t>1972-113</t>
  </si>
  <si>
    <t>1973 U.S. LEXIS 153</t>
  </si>
  <si>
    <t>FRONTIERO ET VIR v. RICHARDSON, SECRETARY OF DEFENSE, et al.</t>
  </si>
  <si>
    <t>1972-114</t>
  </si>
  <si>
    <t>1973 U.S. LEXIS 69</t>
  </si>
  <si>
    <t>MOOR et al. v. COUNTY OF ALAMEDA et al.</t>
  </si>
  <si>
    <t>1972-115</t>
  </si>
  <si>
    <t>1973 U.S. LEXIS 127</t>
  </si>
  <si>
    <t>FEDERAL MARITIME COMMISSION v. SEATRAIN LINES, INC., et al.</t>
  </si>
  <si>
    <t>1972-116</t>
  </si>
  <si>
    <t>1973 U.S. LEXIS 128</t>
  </si>
  <si>
    <t>GULF STATES UTILITIES CO. v. FEDERAL POWER COMMISSION et al.</t>
  </si>
  <si>
    <t>1972-117</t>
  </si>
  <si>
    <t>1973 U.S. LEXIS 70</t>
  </si>
  <si>
    <t>GAGNON, WARDEN v. SCARPELLI</t>
  </si>
  <si>
    <t>1972-118</t>
  </si>
  <si>
    <t>1973 U.S. LEXIS 154</t>
  </si>
  <si>
    <t>MCDONNELL DOUGLAS CORP. v. GREEN</t>
  </si>
  <si>
    <t>1972-119</t>
  </si>
  <si>
    <t>1973 U.S. LEXIS 188</t>
  </si>
  <si>
    <t>HALL et al. v. COLE</t>
  </si>
  <si>
    <t>1972-120</t>
  </si>
  <si>
    <t>1973 U.S. LEXIS 66</t>
  </si>
  <si>
    <t>CHAFFIN v. STYNCHCOMBE, SHERIFF</t>
  </si>
  <si>
    <t>1972-121</t>
  </si>
  <si>
    <t>1973 U.S. LEXIS 67</t>
  </si>
  <si>
    <t>MICHIGAN v. PAYNE</t>
  </si>
  <si>
    <t>1972-122</t>
  </si>
  <si>
    <t>1973 U.S. LEXIS 151</t>
  </si>
  <si>
    <t>NATIONAL LABOR RELATIONS BOARD v. BOEING CO. et al.</t>
  </si>
  <si>
    <t>1972-123</t>
  </si>
  <si>
    <t>1973 U.S. LEXIS 152</t>
  </si>
  <si>
    <t>BOOSTER LODGE NO. 405, INTERNATIONAL ASSOCIATION OF MACHINISTS &amp; AEROSPACE WORKERS, AFL-CIO v. NATIONAL LABOR RELATIONS BOARD et al.</t>
  </si>
  <si>
    <t>1972-124</t>
  </si>
  <si>
    <t>1973 U.S. LEXIS 68</t>
  </si>
  <si>
    <t>SCHOOL BOARD OF CITY OF RICHMOND, VIRGINIA, et al. v. STATE BOARD OF EDUCATION OF VIRGINIA et al.</t>
  </si>
  <si>
    <t>1972-125</t>
  </si>
  <si>
    <t>1973 U.S. LEXIS 4</t>
  </si>
  <si>
    <t>COLUMBIA BROADCASTING SYSTEM, INC. v. DEMOCRATIC NATIONAL COMMITTEE</t>
  </si>
  <si>
    <t>1972-126</t>
  </si>
  <si>
    <t>1973 U.S. LEXIS 5</t>
  </si>
  <si>
    <t>KEEBLE v. UNITED STATES</t>
  </si>
  <si>
    <t>1972-127</t>
  </si>
  <si>
    <t>1973 U.S. LEXIS 6</t>
  </si>
  <si>
    <t>SCHNECKLOTH, CONSERVATION CENTER SUPERINTENDENT v. BUSTAMONTE</t>
  </si>
  <si>
    <t>1972-128</t>
  </si>
  <si>
    <t>1973 U.S. LEXIS 63</t>
  </si>
  <si>
    <t>CUPP, PENITENTIARY SUPERINTENDENT v. MURPHY</t>
  </si>
  <si>
    <t>1972-129</t>
  </si>
  <si>
    <t>1973 U.S. LEXIS 64</t>
  </si>
  <si>
    <t>DOE et al. v. MCMILLAN et al.</t>
  </si>
  <si>
    <t>1972-130</t>
  </si>
  <si>
    <t>1973 U.S. LEXIS 65</t>
  </si>
  <si>
    <t>UNITED STATES v. BISHOP</t>
  </si>
  <si>
    <t>1972-131</t>
  </si>
  <si>
    <t>1973 U.S. LEXIS 126</t>
  </si>
  <si>
    <t>UNITED STATES v. STATE TAX COMMISSION OF MISSISSIPPI et al.</t>
  </si>
  <si>
    <t>1972-132</t>
  </si>
  <si>
    <t>1973 U.S. LEXIS 186</t>
  </si>
  <si>
    <t>UNITED STATES v. MASON, ADMINISTRATOR, et al.</t>
  </si>
  <si>
    <t>1972-133</t>
  </si>
  <si>
    <t>1973 U.S. LEXIS 14</t>
  </si>
  <si>
    <t>UNITED STATES v. CHICAGO, BURLINGTON &amp; QUINCY RAILROAD CO.</t>
  </si>
  <si>
    <t>1972-134</t>
  </si>
  <si>
    <t>1973 U.S. LEXIS 61</t>
  </si>
  <si>
    <t>NORTHCROSS et al. v. BOARD OF EDUCATION OF THE MEMPHIS CITY SCHOOLS et al.</t>
  </si>
  <si>
    <t>1972-135</t>
  </si>
  <si>
    <t>1973 U.S. LEXIS 62</t>
  </si>
  <si>
    <t>DOUGLAS v. BUDER, JUDGE</t>
  </si>
  <si>
    <t>1972-136</t>
  </si>
  <si>
    <t>1973 U.S. LEXIS 54</t>
  </si>
  <si>
    <t>STRUNK, AKA WAGNER v. UNITED STATES</t>
  </si>
  <si>
    <t>1972-137</t>
  </si>
  <si>
    <t>1973 U.S. LEXIS 55</t>
  </si>
  <si>
    <t>VLANDIS v. KLINE et al.</t>
  </si>
  <si>
    <t>1972-138</t>
  </si>
  <si>
    <t>1973 U.S. LEXIS 56</t>
  </si>
  <si>
    <t>WARDIUS v. OREGON</t>
  </si>
  <si>
    <t>1972-139</t>
  </si>
  <si>
    <t>1973 U.S. LEXIS 57</t>
  </si>
  <si>
    <t>MATTZ v. ARNETT, DIRECTOR, DEPARTMENT OF FISH AND GAME</t>
  </si>
  <si>
    <t>1972-140</t>
  </si>
  <si>
    <t>1973 U.S. LEXIS 58</t>
  </si>
  <si>
    <t>CITY OF KENOSHA et al. v. BRUNO et al.</t>
  </si>
  <si>
    <t>1972-141</t>
  </si>
  <si>
    <t>1973 U.S. LEXIS 133</t>
  </si>
  <si>
    <t>LOGUE et al. v. UNITED STATES</t>
  </si>
  <si>
    <t>1972-142</t>
  </si>
  <si>
    <t>1973 U.S. LEXIS 59</t>
  </si>
  <si>
    <t>UNITED STATES v. NEVADA et al.</t>
  </si>
  <si>
    <t>1972-143</t>
  </si>
  <si>
    <t>1973 U.S. LEXIS 60</t>
  </si>
  <si>
    <t>DEAN v. GADSDEN TIMES PUBLISHING CORP.</t>
  </si>
  <si>
    <t>1972-144</t>
  </si>
  <si>
    <t>1973 U.S. LEXIS 122</t>
  </si>
  <si>
    <t>FRI, ACTING ADMINISTRATOR, ENVIRONMENTAL PROTECTION AGENCY v. SIERRA CLUB et al.</t>
  </si>
  <si>
    <t>1972-145</t>
  </si>
  <si>
    <t>1973 U.S. LEXIS 15</t>
  </si>
  <si>
    <t>GOLDSTEIN et al. v. CALIFORNIA</t>
  </si>
  <si>
    <t>1972-146</t>
  </si>
  <si>
    <t>1973 U.S. LEXIS 125</t>
  </si>
  <si>
    <t>UNITED STATES v. LITTLE LAKE MISERE LAND CO., INC., et al.</t>
  </si>
  <si>
    <t>1972-147</t>
  </si>
  <si>
    <t>1973 U.S. LEXIS 49</t>
  </si>
  <si>
    <t>WEINBERGER, SECRETARY OF HEALTH, EDUCATION, AND WELFARE, et al. v. HYNSON, WESTCOTT &amp; DUNNING, INC.</t>
  </si>
  <si>
    <t>1972-148</t>
  </si>
  <si>
    <t>1973 U.S. LEXIS 50</t>
  </si>
  <si>
    <t>CIBA CORP. v. WEINBERGER, SECRETARY OF HEALTH, EDUCATION, AND WELFARE, et al.</t>
  </si>
  <si>
    <t>1972-149</t>
  </si>
  <si>
    <t>1973 U.S. LEXIS 1</t>
  </si>
  <si>
    <t>WEINBERGER, SECRETARY OF HEALTH, EDUCATION, AND WELFARE, et al. v. BENTEX PHARMACEUTICALS, INC., et al.</t>
  </si>
  <si>
    <t>1972-150</t>
  </si>
  <si>
    <t>1973 U.S. LEXIS 51</t>
  </si>
  <si>
    <t>USV PHARMACEUTICAL CORP. v. WEINBERGER, SECRETARY OF HEALTH, EDUCATION, AND WELFARE, et al.</t>
  </si>
  <si>
    <t>1972-151</t>
  </si>
  <si>
    <t>1973 U.S. LEXIS 20</t>
  </si>
  <si>
    <t>UNITED STATES et al. v. STUDENTS CHALLENGING REGULATORY AGENCY PROCEDURES (SCRAP) et al.</t>
  </si>
  <si>
    <t>1972-152</t>
  </si>
  <si>
    <t>1973 U.S. LEXIS 52</t>
  </si>
  <si>
    <t>GAFFNEY v. CUMMINGS et al.</t>
  </si>
  <si>
    <t>1972-153</t>
  </si>
  <si>
    <t>1973 U.S. LEXIS 2</t>
  </si>
  <si>
    <t>WHITE, SECRETARY OF STATE OF TEXAS, et al. v. REGESTER et al.</t>
  </si>
  <si>
    <t>1972-154</t>
  </si>
  <si>
    <t>1973 U.S. LEXIS 3</t>
  </si>
  <si>
    <t>WHITE, SECRETARY OF STATE OF TEXAS v. WEISER et al.</t>
  </si>
  <si>
    <t>1972-155</t>
  </si>
  <si>
    <t>1973 U.S. LEXIS 144</t>
  </si>
  <si>
    <t>ATCHISON, TOPEKA &amp; SANTA FE RAILWAY CO. et al. v. WICHITA BOARD OF TRADE et al.</t>
  </si>
  <si>
    <t>1972-156</t>
  </si>
  <si>
    <t>1973 U.S. LEXIS 53</t>
  </si>
  <si>
    <t>BARNES v. UNITED STATES</t>
  </si>
  <si>
    <t>1972-157</t>
  </si>
  <si>
    <t>1973 U.S. LEXIS 39</t>
  </si>
  <si>
    <t>GILLIGAN, GOVERNOR OF OHIO, et al. v. MORGAN et al.</t>
  </si>
  <si>
    <t>1972-158</t>
  </si>
  <si>
    <t>1973 U.S. LEXIS 149</t>
  </si>
  <si>
    <t>1972-159</t>
  </si>
  <si>
    <t>1973 U.S. LEXIS 19</t>
  </si>
  <si>
    <t>PARIS ADULT THEATRE I et al. v. SLATON, DISTRICT ATTORNEY, et al.</t>
  </si>
  <si>
    <t>1972-160</t>
  </si>
  <si>
    <t>1973 U.S. LEXIS 40</t>
  </si>
  <si>
    <t>KAPLAN v. CALIFORNIA</t>
  </si>
  <si>
    <t>1972-161</t>
  </si>
  <si>
    <t>1973 U.S. LEXIS 124</t>
  </si>
  <si>
    <t>UNITED STATES v. 12 200-FT. REELS OF SUPER 8MM. FILM et al. (PALADINI, CLAIMANT)</t>
  </si>
  <si>
    <t>1972-162</t>
  </si>
  <si>
    <t>1973 U.S. LEXIS 41</t>
  </si>
  <si>
    <t>UNITED STATES v. ORITO</t>
  </si>
  <si>
    <t>1972-163</t>
  </si>
  <si>
    <t>1973 U.S. LEXIS 42</t>
  </si>
  <si>
    <t>COLGROVE v. BATTIN, U.S. DISTRICT JUDGE</t>
  </si>
  <si>
    <t>1972-164</t>
  </si>
  <si>
    <t>1973 U.S. LEXIS 43</t>
  </si>
  <si>
    <t>KEYES et al. v. SCHOOL DISTRICT NO. 1, DENVER, COLORADO, et al.</t>
  </si>
  <si>
    <t>1972-165</t>
  </si>
  <si>
    <t>1973 U.S. LEXIS 44</t>
  </si>
  <si>
    <t>ALMEIDA-SANCHEZ v. UNITED STATES</t>
  </si>
  <si>
    <t>1972-166</t>
  </si>
  <si>
    <t>1973 U.S. LEXIS 45</t>
  </si>
  <si>
    <t>UNITED STATES v. ASH</t>
  </si>
  <si>
    <t>1972-167</t>
  </si>
  <si>
    <t>1973 U.S. LEXIS 46</t>
  </si>
  <si>
    <t>NATIONAL ASSOCIATION FOR THE ADVANCEMENT OF COLORED PEOPLE, NEW YORK CITY REGION OF NEW YORK CONFERENCE OF BRANCHES, et al. v. NEW YORK et al.</t>
  </si>
  <si>
    <t>1972-168</t>
  </si>
  <si>
    <t>1973 U.S. LEXIS 150</t>
  </si>
  <si>
    <t>PITTSBURGH PRESS CO. v. PITTSBURGH COMMISSION ON HUMAN RELATIONS et al.</t>
  </si>
  <si>
    <t>1972-169</t>
  </si>
  <si>
    <t>1973 U.S. LEXIS 47</t>
  </si>
  <si>
    <t>NEW YORK STATE DEPARTMENT OF SOCIAL SERVICES et al. v. DUBLINO et al.</t>
  </si>
  <si>
    <t>1972-170</t>
  </si>
  <si>
    <t>1973 U.S. LEXIS 48</t>
  </si>
  <si>
    <t>CADY, WARDEN v. DOMBROWSKI</t>
  </si>
  <si>
    <t>1972-171</t>
  </si>
  <si>
    <t>1973 U.S. LEXIS 28</t>
  </si>
  <si>
    <t>NORWOOD et al. v. HARRISON et al.</t>
  </si>
  <si>
    <t>1972-172</t>
  </si>
  <si>
    <t>1973 U.S. LEXIS 29</t>
  </si>
  <si>
    <t>LEVITT, COMPTROLLER OF NEW YORK, et al. v. COMMITTEE FOR PUBLIC EDUCATION &amp; RELIGIOUS LIBERTY et al.</t>
  </si>
  <si>
    <t>1972-173</t>
  </si>
  <si>
    <t>1973 U.S. LEXIS 30</t>
  </si>
  <si>
    <t>HELLER v. NEW YORK</t>
  </si>
  <si>
    <t>1972-174</t>
  </si>
  <si>
    <t>1973 U.S. LEXIS 31</t>
  </si>
  <si>
    <t>ROADEN v. KENTUCKY</t>
  </si>
  <si>
    <t>1972-175</t>
  </si>
  <si>
    <t>1973 U.S. LEXIS 32</t>
  </si>
  <si>
    <t>UNITED STATES DEPARTMENT OF AGRICULTURE et al. v. MURRY et al.</t>
  </si>
  <si>
    <t>1972-176</t>
  </si>
  <si>
    <t>1973 U.S. LEXIS 33</t>
  </si>
  <si>
    <t>UNITED STATES DEPARTMENT OF AGRICULTURE et al. v. MORENO et al.</t>
  </si>
  <si>
    <t>1972-177</t>
  </si>
  <si>
    <t>1973 U.S. LEXIS 146</t>
  </si>
  <si>
    <t>UNITED STATES CIVIL SERVICE COMMISSION et al. v. NATIONAL ASSOCIATION OF LETTER CARRIERS, AFL-CIO, et al.</t>
  </si>
  <si>
    <t>1972-178</t>
  </si>
  <si>
    <t>1973 U.S. LEXIS 34</t>
  </si>
  <si>
    <t>BROADRICK et al. v. OKLAHOMA et al.</t>
  </si>
  <si>
    <t>1972-179</t>
  </si>
  <si>
    <t>1973 U.S. LEXIS 147</t>
  </si>
  <si>
    <t>SUGARMAN, ADMINISTRATOR, NEW YORK CITY HUMAN RESOURCES ADMINISTRATION, et al. v. DOUGALL et al.</t>
  </si>
  <si>
    <t>1972-180</t>
  </si>
  <si>
    <t>1973 U.S. LEXIS 148</t>
  </si>
  <si>
    <t>GOSA v. MAYDEN, WARDEN</t>
  </si>
  <si>
    <t>1972-181</t>
  </si>
  <si>
    <t>1973 U.S. LEXIS 35</t>
  </si>
  <si>
    <t>In re GRIFFITHS</t>
  </si>
  <si>
    <t>1972-182</t>
  </si>
  <si>
    <t>1973 U.S. LEXIS 13</t>
  </si>
  <si>
    <t>HUNT v. MCNAIR, GOVERNOR OF SOUTH CAROLINA, et al.</t>
  </si>
  <si>
    <t>1972-183</t>
  </si>
  <si>
    <t>1973 U.S. LEXIS 37</t>
  </si>
  <si>
    <t>SLOAN, TREASURER OF PENNSYLVANIA, et al. v. LEMON et al.</t>
  </si>
  <si>
    <t>1972-184</t>
  </si>
  <si>
    <t>1973 U.S. LEXIS 36</t>
  </si>
  <si>
    <t>COMMITTEE FOR PUBLIC EDUCATION &amp; RELIGIOUS LIBERTY et al. v. NYQUIST, COMMISSIONER OF EDUCATION OF NEW YORK, et al.</t>
  </si>
  <si>
    <t>1972-185</t>
  </si>
  <si>
    <t>1973 U.S. LEXIS 38</t>
  </si>
  <si>
    <t>ALEXANDER et al. v. VIRGINIA</t>
  </si>
  <si>
    <t>1972-186</t>
  </si>
  <si>
    <t>1973 U.S. LEXIS 145</t>
  </si>
  <si>
    <t>FAUSNER v. COMMISSIONER OF INTERNAL REVENUE</t>
  </si>
  <si>
    <t>1973-001</t>
  </si>
  <si>
    <t>1973 U.S. LEXIS 163</t>
  </si>
  <si>
    <t>SATIACUM v. WASHINGTON</t>
  </si>
  <si>
    <t>1973-002</t>
  </si>
  <si>
    <t>1973 U.S. LEXIS 164</t>
  </si>
  <si>
    <t>PLUMMER v. CITY OF COLUMBUS</t>
  </si>
  <si>
    <t>1973-003</t>
  </si>
  <si>
    <t>1973 U.S. LEXIS 165</t>
  </si>
  <si>
    <t>UNITED STATES IMMIGRATION AND NATURALIZATION SERVICE v. HIBI</t>
  </si>
  <si>
    <t>1973-004</t>
  </si>
  <si>
    <t>1973 U.S. LEXIS 166</t>
  </si>
  <si>
    <t>DENNETT v. HOGAN, WARDEN</t>
  </si>
  <si>
    <t>1973-005</t>
  </si>
  <si>
    <t>1973 U.S. LEXIS 167</t>
  </si>
  <si>
    <t>NORWELL v. CITY OF CINCINNATI</t>
  </si>
  <si>
    <t>1973-006</t>
  </si>
  <si>
    <t>1973 U.S. LEXIS 168</t>
  </si>
  <si>
    <t>TAYLOR v. UNITED STATES</t>
  </si>
  <si>
    <t>1973-007</t>
  </si>
  <si>
    <t>1973 U.S. LEXIS 169</t>
  </si>
  <si>
    <t>WAINWRIGHT, CORRECTIONS DIRECTOR, et al. v. STONE et al.</t>
  </si>
  <si>
    <t>1973-008</t>
  </si>
  <si>
    <t>1973 U.S. LEXIS 170</t>
  </si>
  <si>
    <t>MOORE v. ARIZONA</t>
  </si>
  <si>
    <t>1973-009</t>
  </si>
  <si>
    <t>1973 U.S. LEXIS 171</t>
  </si>
  <si>
    <t>BERRY v. CITY OF CINCINNATI</t>
  </si>
  <si>
    <t>1973-010</t>
  </si>
  <si>
    <t>1973 U.S. LEXIS 172</t>
  </si>
  <si>
    <t>MUSSER v. UNITED STATES</t>
  </si>
  <si>
    <t>1973-011</t>
  </si>
  <si>
    <t>1973 U.S. LEXIS 173</t>
  </si>
  <si>
    <t>DEPARTMENT OF GAME OF WASHINGTON v. PUYALLUP TRIBE et al.</t>
  </si>
  <si>
    <t>1973-012</t>
  </si>
  <si>
    <t>1973 U.S. LEXIS 174</t>
  </si>
  <si>
    <t>KUSPER et al. v. PONTIKES</t>
  </si>
  <si>
    <t>1973-013</t>
  </si>
  <si>
    <t>1973 U.S. LEXIS 132</t>
  </si>
  <si>
    <t>LEFKOWITZ, ATTORNEY GENERAL OF NEW YORK, et al. v. TURLEY et al.</t>
  </si>
  <si>
    <t>1973-014</t>
  </si>
  <si>
    <t>1973 U.S. LEXIS 175</t>
  </si>
  <si>
    <t>ESPINOZA ET VIR v. FARAH MANUFACTURING CO., INC.</t>
  </si>
  <si>
    <t>1973-015</t>
  </si>
  <si>
    <t>1973 U.S. LEXIS 176</t>
  </si>
  <si>
    <t>PASCHALL et al. v. CHRISTIE-STEWART, INC., et al.</t>
  </si>
  <si>
    <t>1973-016</t>
  </si>
  <si>
    <t>1973 U.S. LEXIS 177</t>
  </si>
  <si>
    <t>HESS v. INDIANA</t>
  </si>
  <si>
    <t>1973-017</t>
  </si>
  <si>
    <t>1973 U.S. LEXIS 178</t>
  </si>
  <si>
    <t>CHICAGO MERCANTILE EXCHANGE v. DEAKTOR et al.</t>
  </si>
  <si>
    <t>1973-018</t>
  </si>
  <si>
    <t>1973 U.S. LEXIS 179</t>
  </si>
  <si>
    <t>MERRILL LYNCH, PIERCE, FENNER &amp; SMITH, INC. v. WARE</t>
  </si>
  <si>
    <t>1973-019</t>
  </si>
  <si>
    <t>1973 U.S. LEXIS 180</t>
  </si>
  <si>
    <t>CUPP, PENITENTIARY SUPERINTENDENT v. NAUGHTEN</t>
  </si>
  <si>
    <t>1973-020</t>
  </si>
  <si>
    <t>1973 U.S. LEXIS 181</t>
  </si>
  <si>
    <t>NORTH DAKOTA STATE BOARD OF PHARMACY v. SNYDER'S DRUG STORES, INC.</t>
  </si>
  <si>
    <t>1973-021</t>
  </si>
  <si>
    <t>1973 U.S. LEXIS 11</t>
  </si>
  <si>
    <t>GOLDEN STATE BOTTLING CO., INC., FORMERLY PEPSI-COLA BOTTLING CO. OF SACRAMENTO, et al. v. NATIONAL LABOR RELATIONS BOARD</t>
  </si>
  <si>
    <t>1973-022</t>
  </si>
  <si>
    <t>1973 U.S. LEXIS 182</t>
  </si>
  <si>
    <t>FALK et al. v. BRENNAN, SECRETARY OF LABOR</t>
  </si>
  <si>
    <t>1973-023</t>
  </si>
  <si>
    <t>1973 U.S. LEXIS 183</t>
  </si>
  <si>
    <t>FOLEY et al. v. BLAIR &amp; CO., INC., et al.</t>
  </si>
  <si>
    <t>1973-024</t>
  </si>
  <si>
    <t>1973 U.S. LEXIS 21</t>
  </si>
  <si>
    <t>UNITED STATES v. ROBINSON</t>
  </si>
  <si>
    <t>1973-025</t>
  </si>
  <si>
    <t>1973 U.S. LEXIS 22</t>
  </si>
  <si>
    <t>GUSTAFSON v. FLORIDA</t>
  </si>
  <si>
    <t>1973-026</t>
  </si>
  <si>
    <t>1973 U.S. LEXIS 184</t>
  </si>
  <si>
    <t>NATIONAL LABOR RELATIONS BOARD v. SAVAIR MANUFACTURING CO.</t>
  </si>
  <si>
    <t>1973-027</t>
  </si>
  <si>
    <t>1973 U.S. LEXIS 185</t>
  </si>
  <si>
    <t>ZAHN et al. v. INTERNATIONAL PAPER CO.</t>
  </si>
  <si>
    <t>1973-028</t>
  </si>
  <si>
    <t>1973 U.S. LEXIS 12</t>
  </si>
  <si>
    <t>BONELLI CATTLE CO. et al. v. ARIZONA et al.</t>
  </si>
  <si>
    <t>1973-029</t>
  </si>
  <si>
    <t>1974 U.S. LEXIS 145</t>
  </si>
  <si>
    <t>UNITED STATES v. CALANDRA</t>
  </si>
  <si>
    <t>1973-030</t>
  </si>
  <si>
    <t>1974 U.S. LEXIS 38</t>
  </si>
  <si>
    <t>GATEWAY COAL CO. v. UNITED MINE WORKERS OF AMERICA et al.</t>
  </si>
  <si>
    <t>1973-031</t>
  </si>
  <si>
    <t>1974 U.S. LEXIS 10</t>
  </si>
  <si>
    <t>UNITED STATES v. MAZE</t>
  </si>
  <si>
    <t>1973-032</t>
  </si>
  <si>
    <t>1974 U.S. LEXIS 146</t>
  </si>
  <si>
    <t>1973-033</t>
  </si>
  <si>
    <t>1974 U.S. LEXIS 147</t>
  </si>
  <si>
    <t>COMMUNIST PARTY OF INDIANA et al. v. WHITCOMB, GOVERNOR OF INDIANA, et al.</t>
  </si>
  <si>
    <t>1973-034</t>
  </si>
  <si>
    <t>1974 U.S. LEXIS 39</t>
  </si>
  <si>
    <t>NATIONAL RAILROAD PASSENGER CORP. et al. v. NATIONAL ASSOCIATION OF RAILROAD PASSENGERS</t>
  </si>
  <si>
    <t>1973-035</t>
  </si>
  <si>
    <t>1974 U.S. LEXIS 40</t>
  </si>
  <si>
    <t>SCHMIDT, DIRECTOR OF WISCONSIN DEPARTMENT OF HEALTH AND SOCIAL SERVICES, et al. v. LESSARD</t>
  </si>
  <si>
    <t>1973-036</t>
  </si>
  <si>
    <t>1974 U.S. LEXIS 148</t>
  </si>
  <si>
    <t>VACHON v. NEW HAMPSHIRE</t>
  </si>
  <si>
    <t>1973-037</t>
  </si>
  <si>
    <t>1974 U.S. LEXIS 41</t>
  </si>
  <si>
    <t>O'SHEA, MAGISTRATE, CIRCUIT COURT OF ALEXANDER COUNTY, ILLINOIS, et al. v. LITTLETON et al.</t>
  </si>
  <si>
    <t>1973-038</t>
  </si>
  <si>
    <t>1974 U.S. LEXIS 149</t>
  </si>
  <si>
    <t>SPOMER, STATE'S ATTORNEY OF ALEXANDER COUNTY, ILLINOIS v. LITTLETON et al.</t>
  </si>
  <si>
    <t>1973-039</t>
  </si>
  <si>
    <t>1974 U.S. LEXIS 150</t>
  </si>
  <si>
    <t>O'BRIEN et al. v. SKINNER, SHERIFF, et al.</t>
  </si>
  <si>
    <t>1973-040</t>
  </si>
  <si>
    <t>1974 U.S. LEXIS 42</t>
  </si>
  <si>
    <t>AMERICAN PIPE &amp; CONSTRUCTION CO. et al. v. UTAH et al.</t>
  </si>
  <si>
    <t>1973-041</t>
  </si>
  <si>
    <t>1974 U.S. LEXIS 151</t>
  </si>
  <si>
    <t>LAU et al. v. NICHOLS et al.</t>
  </si>
  <si>
    <t>1973-042</t>
  </si>
  <si>
    <t>1974 U.S. LEXIS 43</t>
  </si>
  <si>
    <t>SEA-LAND SERVICES, INC. v. GAUDET, ADMINISTRATRIX</t>
  </si>
  <si>
    <t>1973-043</t>
  </si>
  <si>
    <t>1974 U.S. LEXIS 152</t>
  </si>
  <si>
    <t>CHRISTIAN et al. v. NEW YORK STATE DEPARTMENT OF LABOR, DIVISION OF EMPLOYMENT, et al.</t>
  </si>
  <si>
    <t>1973-044</t>
  </si>
  <si>
    <t>1974 U.S. LEXIS 44</t>
  </si>
  <si>
    <t>CLEVELAND BOARD OF EDUCATION et al. v. LAFLEUR et al.</t>
  </si>
  <si>
    <t>1973-045</t>
  </si>
  <si>
    <t>1974 U.S. LEXIS 45</t>
  </si>
  <si>
    <t>ONEIDA INDIAN NATION OF NEW YORK et al. v. COUNTY OF ONEIDA, NEW YORK, et al.</t>
  </si>
  <si>
    <t>1973-046</t>
  </si>
  <si>
    <t>1974 U.S. LEXIS 4076</t>
  </si>
  <si>
    <t>SNIDER et al. v. ALL STATE ADMINISTRATORS, INC., et al.</t>
  </si>
  <si>
    <t>1973-047</t>
  </si>
  <si>
    <t>1974 U.S. LEXIS 1</t>
  </si>
  <si>
    <t>RENEGOTIATION BOARD v. BANNERCRAFT CLOTHING CO., INC., et al.</t>
  </si>
  <si>
    <t>1973-048</t>
  </si>
  <si>
    <t>1974 U.S. LEXIS 95</t>
  </si>
  <si>
    <t>ALEXANDER v. GARDNER-DENVER CO.</t>
  </si>
  <si>
    <t>1973-049</t>
  </si>
  <si>
    <t>1974 U.S. LEXIS 7</t>
  </si>
  <si>
    <t>SAMPSON, ADMINISTRATOR, GENERAL SERVICES ADMINISTRATION, et al. v. MURRAY</t>
  </si>
  <si>
    <t>1973-050</t>
  </si>
  <si>
    <t>1974 U.S. LEXIS 28</t>
  </si>
  <si>
    <t>WINDWARD SHIPPING (LONDON) LTD. et al. v. AMERICAN RADIO ASSOCIATION, AFL-CIO, et al.</t>
  </si>
  <si>
    <t>1973-051</t>
  </si>
  <si>
    <t>1974 U.S. LEXIS 29</t>
  </si>
  <si>
    <t>PHILLIPS PETROLEUM CO. v. TEXACO INC.</t>
  </si>
  <si>
    <t>1973-052</t>
  </si>
  <si>
    <t>1974 U.S. LEXIS 96</t>
  </si>
  <si>
    <t>LEWIS v. CITY OF NEW ORLEANS</t>
  </si>
  <si>
    <t>1973-053</t>
  </si>
  <si>
    <t>1974 U.S. LEXIS 97</t>
  </si>
  <si>
    <t>UNITED STATES v. KAHN ET UX.</t>
  </si>
  <si>
    <t>1973-054</t>
  </si>
  <si>
    <t>1974 U.S. LEXIS 8</t>
  </si>
  <si>
    <t>UNITED STATES v. MATLOCK</t>
  </si>
  <si>
    <t>1973-055</t>
  </si>
  <si>
    <t>1974 U.S. LEXIS 98</t>
  </si>
  <si>
    <t>CURTIS v. LOETHER et al.</t>
  </si>
  <si>
    <t>1973-056</t>
  </si>
  <si>
    <t>1974 U.S. LEXIS 99</t>
  </si>
  <si>
    <t>MORTON, SECRETARY OF THE INTERIOR v. RUIZ ET UX.</t>
  </si>
  <si>
    <t>1973-057</t>
  </si>
  <si>
    <t>1974 U.S. LEXIS 100</t>
  </si>
  <si>
    <t>UNITED STATES v. KAHAN</t>
  </si>
  <si>
    <t>1973-058</t>
  </si>
  <si>
    <t>1974 U.S. LEXIS 101</t>
  </si>
  <si>
    <t>MEMORIAL HOSPITAL et al. v. MARICOPA COUNTY et al.</t>
  </si>
  <si>
    <t>1973-059</t>
  </si>
  <si>
    <t>1974 U.S. LEXIS 102</t>
  </si>
  <si>
    <t>MISSISSIPPI v. ARKANSAS</t>
  </si>
  <si>
    <t>1973-060</t>
  </si>
  <si>
    <t>1973-061</t>
  </si>
  <si>
    <t>1974 U.S. LEXIS 103</t>
  </si>
  <si>
    <t>PATTERSON v. WARNER et al.</t>
  </si>
  <si>
    <t>1973-062</t>
  </si>
  <si>
    <t>1974 U.S. LEXIS 104</t>
  </si>
  <si>
    <t>DAVIS v. ALASKA</t>
  </si>
  <si>
    <t>1973-063</t>
  </si>
  <si>
    <t>1974 U.S. LEXIS 105</t>
  </si>
  <si>
    <t>NATIONAL LABOR RELATIONS BOARD v. MAGNAVOX COMPANY OF TENNESSEE</t>
  </si>
  <si>
    <t>1973-064</t>
  </si>
  <si>
    <t>1974 U.S. LEXIS 106</t>
  </si>
  <si>
    <t>SPEIGHT, T/A HAREM BOOK STORE, et al. v. SLATON et al.</t>
  </si>
  <si>
    <t>1973-065</t>
  </si>
  <si>
    <t>1974 U.S. LEXIS 107</t>
  </si>
  <si>
    <t>NATIONAL CABLE TELEVISION ASSN., INC. v. UNITED STATES et al.</t>
  </si>
  <si>
    <t>1973-066</t>
  </si>
  <si>
    <t>1974 U.S. LEXIS 30</t>
  </si>
  <si>
    <t>FEDERAL POWER COMMISSION v. NEW ENGLAND POWER CO. et al.</t>
  </si>
  <si>
    <t>1973-067</t>
  </si>
  <si>
    <t>1974 U.S. LEXIS 108</t>
  </si>
  <si>
    <t>JOHNSON, ADMINISTRATOR OF VETERANS' AFFAIRS, et al. v. ROBISON</t>
  </si>
  <si>
    <t>1973-068</t>
  </si>
  <si>
    <t>1974 U.S. LEXIS 109</t>
  </si>
  <si>
    <t>HERNANDEZ et al. v. VETERANS' ADMINISTRATION et al.</t>
  </si>
  <si>
    <t>1973-069</t>
  </si>
  <si>
    <t>1974 U.S. LEXIS 110</t>
  </si>
  <si>
    <t>TELEPROMPTER CORP. et al. v. COLUMBIA BROADCASTING SYSTEM, INC., et al.</t>
  </si>
  <si>
    <t>1973-070</t>
  </si>
  <si>
    <t>1974 U.S. LEXIS 31</t>
  </si>
  <si>
    <t>GRANNY GOOSE FOODS, INC., et al. v. BROTHERHOOD OF TEAMSTERS &amp; AUTO TRUCK DRIVERS, LOCAL NO. 70 OF ALAMEDA COUNTY, INTERNATIONAL BROTHERHOOD OF TEAMSTERS, CHAUFFEURS, WAREHOUSEMEN &amp; HELPERS OF AMERICA</t>
  </si>
  <si>
    <t>1973-071</t>
  </si>
  <si>
    <t>1974 U.S. LEXIS 111</t>
  </si>
  <si>
    <t>DEMARCO v. UNITED STATES</t>
  </si>
  <si>
    <t>1973-072</t>
  </si>
  <si>
    <t>1974 U.S. LEXIS 112</t>
  </si>
  <si>
    <t>STEFFEL v. THOMPSON et al.</t>
  </si>
  <si>
    <t>1973-073</t>
  </si>
  <si>
    <t>1974 U.S. LEXIS 32</t>
  </si>
  <si>
    <t>UNITED STATES v. GENERAL DYNAMICS CORP. et al.</t>
  </si>
  <si>
    <t>1973-074</t>
  </si>
  <si>
    <t>1974 U.S. LEXIS 33</t>
  </si>
  <si>
    <t>HAGANS et al. v. LAVINE, COMMISSIONER, NEW YORK DEPARTMENT OF SOCIAL SERVICES, et al.</t>
  </si>
  <si>
    <t>1973-075</t>
  </si>
  <si>
    <t>1974 U.S. LEXIS 113</t>
  </si>
  <si>
    <t>SMITH, SHERIFF v. GOGUEN</t>
  </si>
  <si>
    <t>1973-076</t>
  </si>
  <si>
    <t>1974 U.S. LEXIS 114</t>
  </si>
  <si>
    <t>MAYOR OF PHILADELPHIA v. EDUCATIONAL EQUALITY LEAGUE et al.</t>
  </si>
  <si>
    <t>1973-077</t>
  </si>
  <si>
    <t>1974 U.S. LEXIS 115</t>
  </si>
  <si>
    <t>EDELMAN, DIRECTOR, DEPARTMENT OF PUBLIC AID OF ILLINOIS v. JORDAN</t>
  </si>
  <si>
    <t>1973-078</t>
  </si>
  <si>
    <t>1974 U.S. LEXIS 116</t>
  </si>
  <si>
    <t>EATON v. CITY OF TULSA</t>
  </si>
  <si>
    <t>1973-079</t>
  </si>
  <si>
    <t>1974 U.S. LEXIS 117</t>
  </si>
  <si>
    <t>LUBIN v. PANISH, REGISTRAR-RECORDER OF COUNTY OF LOS ANGELES</t>
  </si>
  <si>
    <t>1973-080</t>
  </si>
  <si>
    <t>1974 U.S. LEXIS 118</t>
  </si>
  <si>
    <t>STORER et al. v. BROWN, SECRETARY OF STATE OF CALIFORNIA, et al.</t>
  </si>
  <si>
    <t>1973-081</t>
  </si>
  <si>
    <t>1974 U.S. LEXIS 119</t>
  </si>
  <si>
    <t>AMERICAN PARTY OF TEXAS et al. v. WHITE, SECRETARY OF STATE OF TEXAS</t>
  </si>
  <si>
    <t>1973-082</t>
  </si>
  <si>
    <t>1974 U.S. LEXIS 120</t>
  </si>
  <si>
    <t>UNITED STATES v. EDWARDS et al.</t>
  </si>
  <si>
    <t>1973-083</t>
  </si>
  <si>
    <t>1974 U.S. LEXIS 121</t>
  </si>
  <si>
    <t>HUDDLESTON v. UNITED STATES</t>
  </si>
  <si>
    <t>1973-084</t>
  </si>
  <si>
    <t>1974 U.S. LEXIS 122</t>
  </si>
  <si>
    <t>VILLAGE OF BELLE TERRE et al. v. BORAAS et al.</t>
  </si>
  <si>
    <t>1973-085</t>
  </si>
  <si>
    <t>1974 U.S. LEXIS 34</t>
  </si>
  <si>
    <t>CALIFORNIA BANKERS ASSN. v. SHULTZ, SECRETARY OF THE TREASURY, et al.</t>
  </si>
  <si>
    <t>1973-086</t>
  </si>
  <si>
    <t>1974 U.S. LEXIS 124</t>
  </si>
  <si>
    <t>SUPER TIRE ENGINEERING CO. et al. v. MCCORKLE et al.</t>
  </si>
  <si>
    <t>1973-087</t>
  </si>
  <si>
    <t>1974 U.S. LEXIS 125</t>
  </si>
  <si>
    <t>ARNETT, DIRECTOR, OFFICE OF ECONOMIC OPPORTUNITY, et al. v. KENNEDY et al.</t>
  </si>
  <si>
    <t>1973-088</t>
  </si>
  <si>
    <t>1974 U.S. LEXIS 123</t>
  </si>
  <si>
    <t>MAHON, TRUSTEE IN BANKRUPTCY, et al. v. STOWERS et al.</t>
  </si>
  <si>
    <t>1973-089</t>
  </si>
  <si>
    <t>1974 U.S. LEXIS 126</t>
  </si>
  <si>
    <t>SCHEUER, ADMINISTRATRIX v. RHODES, GOVERNOR OF OHIO, et al.</t>
  </si>
  <si>
    <t>1973-090</t>
  </si>
  <si>
    <t>1974 U.S. LEXIS 127</t>
  </si>
  <si>
    <t>SHEA, EXECUTIVE DIRECTOR, DEPARTMENT OF SOCIAL SERVICES OF COLORADO, et al. v. VIALPANDO</t>
  </si>
  <si>
    <t>1973-091</t>
  </si>
  <si>
    <t>1974 U.S. LEXIS 35</t>
  </si>
  <si>
    <t>NATIONAL LABOR RELATIONS BOARD v. BELL AEROSPACE COMPANY, DIVISION OF TEXTRON, INC.</t>
  </si>
  <si>
    <t>1973-092</t>
  </si>
  <si>
    <t>1974 U.S. LEXIS 128</t>
  </si>
  <si>
    <t>DEFUNIS et al. v. ODEGAARD et al.</t>
  </si>
  <si>
    <t>1973-093</t>
  </si>
  <si>
    <t>1974 U.S. LEXIS 129</t>
  </si>
  <si>
    <t>KAHN v. SHEVIN, ATTORNEY GENERAL OF FLORIDA, et al.</t>
  </si>
  <si>
    <t>1973-094</t>
  </si>
  <si>
    <t>1974 U.S. LEXIS 130</t>
  </si>
  <si>
    <t>PERNELL v. SOUTHALL REALTY</t>
  </si>
  <si>
    <t>1973-095</t>
  </si>
  <si>
    <t>1974 U.S. LEXIS 131</t>
  </si>
  <si>
    <t>LEHMAN BROTHERS v. SCHEIN et al.</t>
  </si>
  <si>
    <t>1973-096</t>
  </si>
  <si>
    <t>1974 U.S. LEXIS 132</t>
  </si>
  <si>
    <t>PROCUNIER, CORRECTIONS DIRECTOR, et al. v. MARTINEZ et al.</t>
  </si>
  <si>
    <t>1973-097</t>
  </si>
  <si>
    <t>1974 U.S. LEXIS 133</t>
  </si>
  <si>
    <t>GOODING v. UNITED STATES</t>
  </si>
  <si>
    <t>1973-098</t>
  </si>
  <si>
    <t>1974 U.S. LEXIS 134</t>
  </si>
  <si>
    <t>KEWANEE OIL CO. v. BICRON CORP. et al.</t>
  </si>
  <si>
    <t>1973-099</t>
  </si>
  <si>
    <t>1974 U.S. LEXIS 135</t>
  </si>
  <si>
    <t>SNOW et ux. v. COMMISSIONER OF INTERNAL REVENUE</t>
  </si>
  <si>
    <t>1973-100</t>
  </si>
  <si>
    <t>1974 U.S. LEXIS 36</t>
  </si>
  <si>
    <t>UNITED STATES v. GIORDANO et al.</t>
  </si>
  <si>
    <t>1973-101</t>
  </si>
  <si>
    <t>1974 U.S. LEXIS 136</t>
  </si>
  <si>
    <t>UNITED STATES v. CHAVEZ et al.</t>
  </si>
  <si>
    <t>1973-102</t>
  </si>
  <si>
    <t>1974 U.S. LEXIS 137</t>
  </si>
  <si>
    <t>MITCHELL v. W. T. GRANT CO.</t>
  </si>
  <si>
    <t>1973-103</t>
  </si>
  <si>
    <t>1974 U.S. LEXIS 138</t>
  </si>
  <si>
    <t>DONNELLY v. DECHRISTOFORO</t>
  </si>
  <si>
    <t>1973-104</t>
  </si>
  <si>
    <t>1974 U.S. LEXIS 139</t>
  </si>
  <si>
    <t>BEASLEY et al. v. FOOD FAIR OF NORTH CAROLINA, INC., et al.</t>
  </si>
  <si>
    <t>1973-105</t>
  </si>
  <si>
    <t>1974 U.S. LEXIS 140</t>
  </si>
  <si>
    <t>CALERO-TOLEDO et al. v. PEARSON YACHT LEASING CO.</t>
  </si>
  <si>
    <t>1973-106</t>
  </si>
  <si>
    <t>1974 U.S. LEXIS 141</t>
  </si>
  <si>
    <t>BRADLEY et al. v. SCHOOL BOARD OF THE CITY OF RICHMOND et al.</t>
  </si>
  <si>
    <t>1973-107</t>
  </si>
  <si>
    <t>1974 U.S. LEXIS 9</t>
  </si>
  <si>
    <t>BOB JONES UNIVERSITY v. SIMON, SECRETARY OF THE TREASURY, et al.</t>
  </si>
  <si>
    <t>1973-108</t>
  </si>
  <si>
    <t>1974 U.S. LEXIS 142</t>
  </si>
  <si>
    <t>ALEXANDER, COMMISSIONER OF INTERNAL REVENUE v. 'AMERICANS UNITED' INC.</t>
  </si>
  <si>
    <t>1973-109</t>
  </si>
  <si>
    <t>1974 U.S. LEXIS 143</t>
  </si>
  <si>
    <t>DILLARD et al. v. INDUSTRIAL COMMISSION OF VIRGINIA et al.</t>
  </si>
  <si>
    <t>1973-110</t>
  </si>
  <si>
    <t>1974 U.S. LEXIS 144</t>
  </si>
  <si>
    <t>ALLEE et al. v. MEDRANO et al.</t>
  </si>
  <si>
    <t>1973-111</t>
  </si>
  <si>
    <t>1974 U.S. LEXIS 37</t>
  </si>
  <si>
    <t>AIR POLLUTION VARIANCE BOARD OF COLORADO v. WESTERN ALFALFA CORP.</t>
  </si>
  <si>
    <t>1973-112</t>
  </si>
  <si>
    <t>1974 U.S. LEXIS 52</t>
  </si>
  <si>
    <t>NATIONAL LABOR RELATIONS BOARD v. FOOD STORE EMPLOYEES UNION, LOCAL 347, AMALGAMATED MEAT CUTTERS &amp; BUTCHER WORKMEN OF NORTH AMERICA, AFL-CIO</t>
  </si>
  <si>
    <t>1973-113</t>
  </si>
  <si>
    <t>1974 U.S. LEXIS 53</t>
  </si>
  <si>
    <t>WILLIAM E. ARNOLD CO. v. CARPENTERS DISTRICT COUNCIL OF JACKSONVILLE AND VICINITY et al.</t>
  </si>
  <si>
    <t>1973-114</t>
  </si>
  <si>
    <t>1974 U.S. LEXIS 54</t>
  </si>
  <si>
    <t>BLACKLEDGE, WARDEN, et al. v. PERRY</t>
  </si>
  <si>
    <t>1973-115</t>
  </si>
  <si>
    <t>1974 U.S. LEXIS 55</t>
  </si>
  <si>
    <t>FULLER v. OREGON</t>
  </si>
  <si>
    <t>1973-116</t>
  </si>
  <si>
    <t>1974 U.S. LEXIS 56</t>
  </si>
  <si>
    <t>KOSYDAR, TAX COMMISSIONER OF OHIO v. NATIONAL CASH REGISTER CO.</t>
  </si>
  <si>
    <t>1973-117</t>
  </si>
  <si>
    <t>1974 U.S. LEXIS 57</t>
  </si>
  <si>
    <t>CASS v. UNITED STATES</t>
  </si>
  <si>
    <t>1973-118</t>
  </si>
  <si>
    <t>1974 U.S. LEXIS 58</t>
  </si>
  <si>
    <t>BELLIS v. UNITED STATES</t>
  </si>
  <si>
    <t>1973-119</t>
  </si>
  <si>
    <t>1974 U.S. LEXIS 19</t>
  </si>
  <si>
    <t>COOPER STEVEDORING CO., INC. v. FRITZ KOPKE, INC., et al.</t>
  </si>
  <si>
    <t>1973-120</t>
  </si>
  <si>
    <t>1974 U.S. LEXIS 20</t>
  </si>
  <si>
    <t>F. D. RICH CO., INC., et al. v. UNITED STATES FOR THE USE OF INDUSTRIAL LUMBER CO., INC.</t>
  </si>
  <si>
    <t>1973-121</t>
  </si>
  <si>
    <t>1974 U.S. LEXIS 59</t>
  </si>
  <si>
    <t>COMMISSIONER OF INTERNAL REVENUE v. NATIONAL ALFALFA DEHYDRATING &amp; MILLING CO.</t>
  </si>
  <si>
    <t>1973-122</t>
  </si>
  <si>
    <t>1974 U.S. LEXIS 60</t>
  </si>
  <si>
    <t>EISEN v. CARLISLE &amp; JACQUELIN et al.</t>
  </si>
  <si>
    <t>1973-123</t>
  </si>
  <si>
    <t>1974 U.S. LEXIS 61</t>
  </si>
  <si>
    <t>HOLDER, U.S. DISTRICT JUDGE v. BANKS</t>
  </si>
  <si>
    <t>1973-124</t>
  </si>
  <si>
    <t>1974 U.S. LEXIS 62</t>
  </si>
  <si>
    <t>CORNING GLASS WORKS v. BRENNAN, SECRETARY OF LABOR</t>
  </si>
  <si>
    <t>1973-125</t>
  </si>
  <si>
    <t>1974 U.S. LEXIS 63</t>
  </si>
  <si>
    <t>ANDERSON et al. v. UNITED STATES</t>
  </si>
  <si>
    <t>1973-126</t>
  </si>
  <si>
    <t>1974 U.S. LEXIS 64</t>
  </si>
  <si>
    <t>HOWARD JOHNSON CO., INC. v. DETROIT LOCAL JOINT EXECUTIVE BOARD, HOTEL &amp; RESTAURANT EMPLOYEES &amp; BARTENDERS INTERNATIONAL UNION, AFL-CIO</t>
  </si>
  <si>
    <t>1973-127</t>
  </si>
  <si>
    <t>1974 U.S. LEXIS 65</t>
  </si>
  <si>
    <t>1973-128</t>
  </si>
  <si>
    <t>1974 U.S. LEXIS 66</t>
  </si>
  <si>
    <t>GERSTEIN et al. v. COE et al.</t>
  </si>
  <si>
    <t>1973-129</t>
  </si>
  <si>
    <t>1974 U.S. LEXIS 67</t>
  </si>
  <si>
    <t>POE et al. v. GERSTEIN et al.</t>
  </si>
  <si>
    <t>1973-130</t>
  </si>
  <si>
    <t>1974 U.S. LEXIS 21</t>
  </si>
  <si>
    <t>MOBIL OIL CORP. v. FEDERAL POWER COMMISSION et al.</t>
  </si>
  <si>
    <t>1973-131</t>
  </si>
  <si>
    <t>1974 U.S. LEXIS 68</t>
  </si>
  <si>
    <t>1973-132</t>
  </si>
  <si>
    <t>1974 U.S. LEXIS 69</t>
  </si>
  <si>
    <t>CITY OF PITTSBURGH v. ALCO PARKING CORP. et al.</t>
  </si>
  <si>
    <t>1973-133</t>
  </si>
  <si>
    <t>1974 U.S. LEXIS 22</t>
  </si>
  <si>
    <t>1973-134</t>
  </si>
  <si>
    <t>1974 U.S. LEXIS 70</t>
  </si>
  <si>
    <t>WHEELER et al. v. BARRERA et al.</t>
  </si>
  <si>
    <t>1973-135</t>
  </si>
  <si>
    <t>1974 U.S. LEXIS 71</t>
  </si>
  <si>
    <t>MICHIGAN v. TUCKER</t>
  </si>
  <si>
    <t>1973-136</t>
  </si>
  <si>
    <t>1974 U.S. LEXIS 72</t>
  </si>
  <si>
    <t>BAKER et al., TRUSTEES IN REORGANIZATION v. GOLD SEAL LIQUORS, INC.</t>
  </si>
  <si>
    <t>1973-137</t>
  </si>
  <si>
    <t>1974 U.S. LEXIS 23</t>
  </si>
  <si>
    <t>GEDULDIG, DIRECTOR, DEPARTMENT OF HUMAN RESOURCES DEVELOPMENT v. AIELLO et al.</t>
  </si>
  <si>
    <t>1973-138</t>
  </si>
  <si>
    <t>1974 U.S. LEXIS 73</t>
  </si>
  <si>
    <t>SCHERK v. ALBERTO-CULVER CO.</t>
  </si>
  <si>
    <t>1973-139</t>
  </si>
  <si>
    <t>1974 U.S. LEXIS 74</t>
  </si>
  <si>
    <t>MORTON, SECRETARY OF THE INTERIOR, et al. v. MANCARI et al.</t>
  </si>
  <si>
    <t>1973-140</t>
  </si>
  <si>
    <t>1974 U.S. LEXIS 13</t>
  </si>
  <si>
    <t>GILMORE et al. v. CITY OF MONTGOMERY, ALABAMA, et al.</t>
  </si>
  <si>
    <t>1973-141</t>
  </si>
  <si>
    <t>1974 U.S. LEXIS 75</t>
  </si>
  <si>
    <t>CARDWELL, WARDEN v. LEWIS</t>
  </si>
  <si>
    <t>1973-142</t>
  </si>
  <si>
    <t>1974 U.S. LEXIS 76</t>
  </si>
  <si>
    <t>ROSS et al. v. MOFFITT</t>
  </si>
  <si>
    <t>1973-143</t>
  </si>
  <si>
    <t>1974 U.S. LEXIS 14</t>
  </si>
  <si>
    <t>MOODY et al. v. ALBEMARLE PAPER CO. et al.</t>
  </si>
  <si>
    <t>1973-144</t>
  </si>
  <si>
    <t>1974 U.S. LEXIS 77</t>
  </si>
  <si>
    <t>JIMENEZ et al. v. WEINBERGER, SECRETARY OF HEALTH, EDUCATION, AND WELFARE</t>
  </si>
  <si>
    <t>1973-145</t>
  </si>
  <si>
    <t>1974 U.S. LEXIS 78</t>
  </si>
  <si>
    <t>KOKOSZKA v. BELFORD, TRUSTEE IN BANKRUPTCY</t>
  </si>
  <si>
    <t>1973-146</t>
  </si>
  <si>
    <t>1974 U.S. LEXIS 79</t>
  </si>
  <si>
    <t>WARDEN, LEWISBURG PENITENTIARY v. MARRERO</t>
  </si>
  <si>
    <t>1973-147</t>
  </si>
  <si>
    <t>1974 U.S. LEXIS 24</t>
  </si>
  <si>
    <t>CENTRAL TABLET MANUFACTURING CO. v. UNITED STATES</t>
  </si>
  <si>
    <t>1973-148</t>
  </si>
  <si>
    <t>1974 U.S. LEXIS 80</t>
  </si>
  <si>
    <t>BANGOR PUNTA OPERATIONS, INC., et al. v. BANGOR &amp; AROOSTOOK RAILROAD CO. et al.</t>
  </si>
  <si>
    <t>1973-149</t>
  </si>
  <si>
    <t>1974 U.S. LEXIS 81</t>
  </si>
  <si>
    <t>PARKER, WARDEN, et al. v. LEVY</t>
  </si>
  <si>
    <t>1973-150</t>
  </si>
  <si>
    <t>1974 U.S. LEXIS 15</t>
  </si>
  <si>
    <t>FLORIDA POWER &amp; LIGHT CO. v. INTERNATIONAL BROTHERHOOD OF ELECTRICAL WORKERS, LOCAL 641, et al.</t>
  </si>
  <si>
    <t>1973-151</t>
  </si>
  <si>
    <t>1974 U.S. LEXIS 82</t>
  </si>
  <si>
    <t>PELL et al. v. PROCUNIER, CORRECTIONS DIRECTOR, et al.</t>
  </si>
  <si>
    <t>1973-152</t>
  </si>
  <si>
    <t>1974 U.S. LEXIS 83</t>
  </si>
  <si>
    <t>SAXBE, ATTORNEY GENERAL, et al. v. WASHINGTON POST CO. et al.</t>
  </si>
  <si>
    <t>1973-153</t>
  </si>
  <si>
    <t>1974 U.S. LEXIS 2</t>
  </si>
  <si>
    <t>COMMISSIONER OF INTERNAL REVENUE v. IDAHO POWER CO.</t>
  </si>
  <si>
    <t>1973-154</t>
  </si>
  <si>
    <t>1974 U.S. LEXIS 84</t>
  </si>
  <si>
    <t>RICHARDSON, COUNTY CLERK AND REGISTRAR OF VOTERS OF MENDOCINO COUNTY v. RAMIREZ et al.</t>
  </si>
  <si>
    <t>1973-155</t>
  </si>
  <si>
    <t>1974 U.S. LEXIS 16</t>
  </si>
  <si>
    <t>HAMLING et al. v. UNITED STATES</t>
  </si>
  <si>
    <t>1973-156</t>
  </si>
  <si>
    <t>1974 U.S. LEXIS 85</t>
  </si>
  <si>
    <t>JENKINS v. GEORGIA</t>
  </si>
  <si>
    <t>1973-157</t>
  </si>
  <si>
    <t>1974 U.S. LEXIS 3</t>
  </si>
  <si>
    <t>UNITED STATES et al. v. RICHARDSON</t>
  </si>
  <si>
    <t>1973-158</t>
  </si>
  <si>
    <t>1974 U.S. LEXIS 17</t>
  </si>
  <si>
    <t>SCHLESINGER, SECRETARY OF DEFENSE, et al. v. RESERVISTS COMMITTEE TO STOP THE WAR et al.</t>
  </si>
  <si>
    <t>1973-159</t>
  </si>
  <si>
    <t>1974 U.S. LEXIS 86</t>
  </si>
  <si>
    <t>MIAMI HERALD PUBLISHING CO., DIVISION OF KNIGHT NEWSPAPERS, INC. v. TORNILLO</t>
  </si>
  <si>
    <t>1973-160</t>
  </si>
  <si>
    <t>1974 U.S. LEXIS 87</t>
  </si>
  <si>
    <t>OLD DOMINION BRANCH NO. 496, NATIONAL ASSOCIATION OF LETTER CARRIERS, AFL-CIO, et al. v. AUSTIN et al.</t>
  </si>
  <si>
    <t>1973-161</t>
  </si>
  <si>
    <t>1974 U.S. LEXIS 25</t>
  </si>
  <si>
    <t>LEHMAN v. CITY OF SHAKER HEIGHTS et al.</t>
  </si>
  <si>
    <t>1973-162</t>
  </si>
  <si>
    <t>1974 U.S. LEXIS 88</t>
  </si>
  <si>
    <t>GERTZ v. ROBERT WELCH, INC.</t>
  </si>
  <si>
    <t>1973-163</t>
  </si>
  <si>
    <t>1974 U.S. LEXIS 89</t>
  </si>
  <si>
    <t>SPENCE v. WASHINGTON</t>
  </si>
  <si>
    <t>1973-164</t>
  </si>
  <si>
    <t>1974 U.S. LEXIS 26</t>
  </si>
  <si>
    <t>DORSZYNSKI v. UNITED STATES</t>
  </si>
  <si>
    <t>1973-165</t>
  </si>
  <si>
    <t>1974 U.S. LEXIS 5</t>
  </si>
  <si>
    <t>WINGO, WARDEN v. WEDDING</t>
  </si>
  <si>
    <t>1973-166</t>
  </si>
  <si>
    <t>1974 U.S. LEXIS 6</t>
  </si>
  <si>
    <t>TAYLOR v. HAYES, JUDGE</t>
  </si>
  <si>
    <t>1973-167</t>
  </si>
  <si>
    <t>1974 U.S. LEXIS 90</t>
  </si>
  <si>
    <t>CODISPOTI et al. v. PENNSYLVANIA</t>
  </si>
  <si>
    <t>1973-168</t>
  </si>
  <si>
    <t>1974 U.S. LEXIS 91</t>
  </si>
  <si>
    <t>WOLFF, WARDEN, et al. v. MCDONNELL</t>
  </si>
  <si>
    <t>1973-169</t>
  </si>
  <si>
    <t>1974 U.S. LEXIS 4</t>
  </si>
  <si>
    <t>UNITED STATES v. MARINE BANCORPORATION, INC., et al.</t>
  </si>
  <si>
    <t>1973-170</t>
  </si>
  <si>
    <t>1974 U.S. LEXIS 27</t>
  </si>
  <si>
    <t>UNITED STATES v. CONNECTICUT NATIONAL BANK et al.</t>
  </si>
  <si>
    <t>1973-171</t>
  </si>
  <si>
    <t>1974 U.S. LEXIS 92</t>
  </si>
  <si>
    <t>SECRETARY OF THE NAVY v. AVRECH</t>
  </si>
  <si>
    <t>1973-172</t>
  </si>
  <si>
    <t>1974 U.S. LEXIS 93</t>
  </si>
  <si>
    <t>UNITED STATES v. NIXON, PRESIDENT OF THE UNITED STATES, et al.</t>
  </si>
  <si>
    <t>1973-173</t>
  </si>
  <si>
    <t>1974 U.S. LEXIS 94</t>
  </si>
  <si>
    <t>MILLIKEN, GOVERNOR OF MICHIGAN, et al. v. BRADLEY et al.</t>
  </si>
  <si>
    <t>1974-001</t>
  </si>
  <si>
    <t>1974 U.S. LEXIS 46</t>
  </si>
  <si>
    <t>UNITED STATES v. MICHIGAN NATIONAL CORP. et al.</t>
  </si>
  <si>
    <t>1974-002</t>
  </si>
  <si>
    <t>1974 U.S. LEXIS 153</t>
  </si>
  <si>
    <t>UNITED STATES v. AMERICAN FRIENDS SERVICE COMMITTEE et al.</t>
  </si>
  <si>
    <t>1974-003</t>
  </si>
  <si>
    <t>1974 U.S. LEXIS 154</t>
  </si>
  <si>
    <t>RING v. UNITED STATES</t>
  </si>
  <si>
    <t>1974-004</t>
  </si>
  <si>
    <t>1974 U.S. LEXIS 11</t>
  </si>
  <si>
    <t>ALLENBERG COTTON CO., INC. v. PITTMAN</t>
  </si>
  <si>
    <t>1974-005</t>
  </si>
  <si>
    <t>1974 U.S. LEXIS 155</t>
  </si>
  <si>
    <t>OTTE, TRUSTEE IN BANKRUPTCY v. UNITED STATES et al.</t>
  </si>
  <si>
    <t>1974-006</t>
  </si>
  <si>
    <t>1974 U.S. LEXIS 18</t>
  </si>
  <si>
    <t>FRANCISCO v. GATHRIGHT, CORRECTIONAL SUPERINTENDENT</t>
  </si>
  <si>
    <t>1974-007</t>
  </si>
  <si>
    <t>1974 U.S. LEXIS 156</t>
  </si>
  <si>
    <t>SAXBE, ATTORNEY GENERAL, et al. v. BUSTOS et al.</t>
  </si>
  <si>
    <t>1974-008</t>
  </si>
  <si>
    <t>1974 U.S. LEXIS 157</t>
  </si>
  <si>
    <t>GONZALEZ v. AUTOMATIC EMPLOYEES CREDIT UNION et al.</t>
  </si>
  <si>
    <t>1974-009</t>
  </si>
  <si>
    <t>1974 U.S. LEXIS 12</t>
  </si>
  <si>
    <t>BLANCHETTE et al., TRUSTEES OF PROPERTY OF PENN CENTRAL TRANSPORTATION CO. v. CONNECTICUT GENERAL INSURANCE CORP. et al.</t>
  </si>
  <si>
    <t>1974-010</t>
  </si>
  <si>
    <t>1974 U.S. LEXIS 47</t>
  </si>
  <si>
    <t>GULF OIL CORP. et al. v. COPP PAVING CO., INC., et al.</t>
  </si>
  <si>
    <t>1974-011</t>
  </si>
  <si>
    <t>1974 U.S. LEXIS 48</t>
  </si>
  <si>
    <t>AMERICAN RADIO ASSN., AFL-CIO, et al. v. MOBILE STEAMSHIP ASSN., INC., et al.</t>
  </si>
  <si>
    <t>1974-012</t>
  </si>
  <si>
    <t>1974 U.S. LEXIS 158</t>
  </si>
  <si>
    <t>CANTRELL et al. v. FOREST CITY PUBLISHING CO. et al.</t>
  </si>
  <si>
    <t>1974-013</t>
  </si>
  <si>
    <t>1974 U.S. LEXIS 159</t>
  </si>
  <si>
    <t>SCHICK v. REED, CHAIRMAN, UNITED STATES BOARD OF PAROLE, et al.</t>
  </si>
  <si>
    <t>1974-014</t>
  </si>
  <si>
    <t>1974 U.S. LEXIS 51</t>
  </si>
  <si>
    <t>BOWMAN TRANSPORTATION, INC. v. ARKANSAS-BEST FREIGHT SYSTEM, INC., et al.</t>
  </si>
  <si>
    <t>1974-015</t>
  </si>
  <si>
    <t>1974 U.S. LEXIS 160</t>
  </si>
  <si>
    <t>LINDEN LUMBER DIVISION, SUMMER &amp; CO. v. NATIONAL LABOR RELATIONS BOARD et al.</t>
  </si>
  <si>
    <t>1974-016</t>
  </si>
  <si>
    <t>1974 U.S. LEXIS 50</t>
  </si>
  <si>
    <t>JACKSON v. METROPOLITAN EDISON CO.</t>
  </si>
  <si>
    <t>1974-017</t>
  </si>
  <si>
    <t>1974 U.S. LEXIS 49</t>
  </si>
  <si>
    <t>KELLEY v. SOUTHERN PACIFIC CO.</t>
  </si>
  <si>
    <t>1974-018</t>
  </si>
  <si>
    <t>1974 U.S. LEXIS 161</t>
  </si>
  <si>
    <t>1974-019</t>
  </si>
  <si>
    <t>1975 U.S. LEXIS 18</t>
  </si>
  <si>
    <t>FUSARI, COMMISSIONER OF LABOR v. STEINBERG et al.</t>
  </si>
  <si>
    <t>1974-020</t>
  </si>
  <si>
    <t>1975 U.S. LEXIS 19</t>
  </si>
  <si>
    <t>SOSNA v. IOWA et al.</t>
  </si>
  <si>
    <t>1974-021</t>
  </si>
  <si>
    <t>1975 U.S. LEXIS 103</t>
  </si>
  <si>
    <t>INTERNATIONAL TELEPHONE &amp; TELEGRAPH CORP., COMMUNICATIONS EQUIPMENT &amp; SYSTEMS DIVISION v. LOCAL 134, INTERNATIONAL BROTHERHOOD OF ELECTRICAL WORKERS, AFL-CIO, et al.</t>
  </si>
  <si>
    <t>1974-022</t>
  </si>
  <si>
    <t>1975 U.S. LEXIS 20</t>
  </si>
  <si>
    <t>MANESS v. MEYERS, JUDGE</t>
  </si>
  <si>
    <t>1974-023</t>
  </si>
  <si>
    <t>1975 U.S. LEXIS 21</t>
  </si>
  <si>
    <t>COUSINS et al. v. WIGODA et al.</t>
  </si>
  <si>
    <t>1974-024</t>
  </si>
  <si>
    <t>1975 U.S. LEXIS 22</t>
  </si>
  <si>
    <t>SCHLESINGER, SECRETARY OF DEFENSE, et al. v. BALLARD</t>
  </si>
  <si>
    <t>1974-025</t>
  </si>
  <si>
    <t>1975 U.S. LEXIS 2</t>
  </si>
  <si>
    <t>TAYLOR v. LOUISIANA</t>
  </si>
  <si>
    <t>1974-026</t>
  </si>
  <si>
    <t>1975 U.S. LEXIS 154</t>
  </si>
  <si>
    <t>UNITED STATES v. MAZURIE et al.</t>
  </si>
  <si>
    <t>1974-027</t>
  </si>
  <si>
    <t>1975 U.S. LEXIS 147</t>
  </si>
  <si>
    <t>STANDARD PRESSED STEEL CO. v. DEPARTMENT OF REVENUE OF WASHINGTON</t>
  </si>
  <si>
    <t>1974-028</t>
  </si>
  <si>
    <t>1975 U.S. LEXIS 23</t>
  </si>
  <si>
    <t>GOSS et al. v. LOPEZ et al.</t>
  </si>
  <si>
    <t>1974-029</t>
  </si>
  <si>
    <t>1975 U.S. LEXIS 24</t>
  </si>
  <si>
    <t>NORTH GEORGIA FINISHING, INC. v. DI-CHEM, INC.</t>
  </si>
  <si>
    <t>1974-030</t>
  </si>
  <si>
    <t>1975 U.S. LEXIS 25</t>
  </si>
  <si>
    <t>CHAPMAN et al. v. MEIER, SECRETARY OF STATE OF NORTH DAKOTA</t>
  </si>
  <si>
    <t>1974-031</t>
  </si>
  <si>
    <t>1975 U.S. LEXIS 26</t>
  </si>
  <si>
    <t>TEST v. UNITED STATES</t>
  </si>
  <si>
    <t>1974-032</t>
  </si>
  <si>
    <t>1975 U.S. LEXIS 27</t>
  </si>
  <si>
    <t>DANIEL v. LOUISIANA</t>
  </si>
  <si>
    <t>1974-033</t>
  </si>
  <si>
    <t>1975 U.S. LEXIS 104</t>
  </si>
  <si>
    <t>TRAIN, ADMINISTRATOR, ENVIRONMENTAL PROTECTION AGENCY v. CITY OF NEW YORK et al.</t>
  </si>
  <si>
    <t>1974-034</t>
  </si>
  <si>
    <t>1975 U.S. LEXIS 134</t>
  </si>
  <si>
    <t>EMPORIUM CAPWELL CO. v. WESTERN ADDITION COMMUNITY ORGANIZATION et al.</t>
  </si>
  <si>
    <t>1974-035</t>
  </si>
  <si>
    <t>1975 U.S. LEXIS 28</t>
  </si>
  <si>
    <t>HARRIS COUNTY COMMISSIONERS COURT et al. v. MOORE et al.</t>
  </si>
  <si>
    <t>1974-036</t>
  </si>
  <si>
    <t>1975 U.S. LEXIS 149</t>
  </si>
  <si>
    <t>FOSTER v. DRAVO CORP.</t>
  </si>
  <si>
    <t>1974-037</t>
  </si>
  <si>
    <t>1975 U.S. LEXIS 29</t>
  </si>
  <si>
    <t>GERSTEIN v. PUGH et al.</t>
  </si>
  <si>
    <t>1974-038</t>
  </si>
  <si>
    <t>1975 U.S. LEXIS 30</t>
  </si>
  <si>
    <t>BOARD OF SCHOOL COMMISSIONERS OF THE CITY OF INDIANAPOLIS et al. v. JACOBS et al.</t>
  </si>
  <si>
    <t>1974-039</t>
  </si>
  <si>
    <t>1975 U.S. LEXIS 105</t>
  </si>
  <si>
    <t>TRAIN, ADMINISTRATOR, ENVIRONMENTAL PROTECTION AGENCY v. CAMPAIGN CLEAN WATER, INC.</t>
  </si>
  <si>
    <t>1974-040</t>
  </si>
  <si>
    <t>1975 U.S. LEXIS 31</t>
  </si>
  <si>
    <t>LEE et al. v. THORNTON, DISTRICT DIRECTOR, UNITED STATES CUSTOMS SERVICE, et al.</t>
  </si>
  <si>
    <t>1974-041</t>
  </si>
  <si>
    <t>1975 U.S. LEXIS 135</t>
  </si>
  <si>
    <t>UNITED STATES et al. v. BISCEGLIA</t>
  </si>
  <si>
    <t>1974-042</t>
  </si>
  <si>
    <t>1975 U.S. LEXIS 32</t>
  </si>
  <si>
    <t>DROPE v. MISSOURI</t>
  </si>
  <si>
    <t>1974-043</t>
  </si>
  <si>
    <t>1975 U.S. LEXIS 133</t>
  </si>
  <si>
    <t>INTERSTATE COMMERCE COMMISSION v. OREGON PACIFIC INDUSTRIES, INC., et al.</t>
  </si>
  <si>
    <t>1974-044</t>
  </si>
  <si>
    <t>1975 U.S. LEXIS 33</t>
  </si>
  <si>
    <t>ANTOINE et ux. v. WASHINGTON</t>
  </si>
  <si>
    <t>1974-045</t>
  </si>
  <si>
    <t>1975 U.S. LEXIS 152</t>
  </si>
  <si>
    <t>UNITED STATES v. ITT CONTINENTAL BAKING CO.</t>
  </si>
  <si>
    <t>1974-046</t>
  </si>
  <si>
    <t>1975 U.S. LEXIS 136</t>
  </si>
  <si>
    <t>NATIONAL LABOR RELATIONS BOARD v. J. WEINGARTEN, INC.</t>
  </si>
  <si>
    <t>1974-047</t>
  </si>
  <si>
    <t>1975 U.S. LEXIS 137</t>
  </si>
  <si>
    <t>INTERNATIONAL LADIES' GARMENT WORKERS' UNION, UPPER SOUTH DEPARTMENT, AFL-CIO v. QUALITY MANUFACTURING CO. et al.</t>
  </si>
  <si>
    <t>1974-048</t>
  </si>
  <si>
    <t>1975 U.S. LEXIS 34</t>
  </si>
  <si>
    <t>LEFKOWITZ, ATTORNEY GENERAL OF NEW YORK v. NEWSOME</t>
  </si>
  <si>
    <t>1974-049</t>
  </si>
  <si>
    <t>1975 U.S. LEXIS 35</t>
  </si>
  <si>
    <t>1974-050</t>
  </si>
  <si>
    <t>1975 U.S. LEXIS 36</t>
  </si>
  <si>
    <t>ROE et al. v. DOE</t>
  </si>
  <si>
    <t>1974-051</t>
  </si>
  <si>
    <t>1975 U.S. LEXIS 37</t>
  </si>
  <si>
    <t>WOOD et al. v. STRICKLAND et al.</t>
  </si>
  <si>
    <t>1974-052</t>
  </si>
  <si>
    <t>1975 U.S. LEXIS 138</t>
  </si>
  <si>
    <t>UNITED STATES v. WILSON</t>
  </si>
  <si>
    <t>1974-053</t>
  </si>
  <si>
    <t>1975 U.S. LEXIS 38</t>
  </si>
  <si>
    <t>UNITED STATES v. JENKINS</t>
  </si>
  <si>
    <t>1974-054</t>
  </si>
  <si>
    <t>1975 U.S. LEXIS 39</t>
  </si>
  <si>
    <t>UNITED STATES et al. v. NEW JERSEY STATE LOTTERY COMMISSION</t>
  </si>
  <si>
    <t>1974-055</t>
  </si>
  <si>
    <t>1975 U.S. LEXIS 3976</t>
  </si>
  <si>
    <t>WILLIAMS &amp; WILKINS CO v. UNITED STATES</t>
  </si>
  <si>
    <t>1974-056</t>
  </si>
  <si>
    <t>1975 U.S. LEXIS 40</t>
  </si>
  <si>
    <t>SERFASS v. UNITED STATES</t>
  </si>
  <si>
    <t>1974-057</t>
  </si>
  <si>
    <t>1975 U.S. LEXIS 129</t>
  </si>
  <si>
    <t>CHEMEHUEVI TRIBE OF INDIANS et al. v. FEDERAL POWER COMMISSION et al.</t>
  </si>
  <si>
    <t>1974-058</t>
  </si>
  <si>
    <t>1975 U.S. LEXIS 41</t>
  </si>
  <si>
    <t>DECOTEAU, NATURAL MOTHER AND NEXT FRIEND OF FEATHER et al. v. DISTRICT COUNTY COURT FOR THE TENTH JUDICIAL DISTRICT</t>
  </si>
  <si>
    <t>1974-059</t>
  </si>
  <si>
    <t>1975 U.S. LEXIS 139</t>
  </si>
  <si>
    <t>COX BROADCASTING CORP. et al. v. COHN</t>
  </si>
  <si>
    <t>1974-060</t>
  </si>
  <si>
    <t>1975 U.S. LEXIS 706</t>
  </si>
  <si>
    <t>UNITED STATES v. GUANA-SANCHEZ</t>
  </si>
  <si>
    <t>1974-061</t>
  </si>
  <si>
    <t>1975 U.S. LEXIS 707</t>
  </si>
  <si>
    <t>CASSIUS v. ARIZONA</t>
  </si>
  <si>
    <t>1974-062</t>
  </si>
  <si>
    <t>1975 U.S. LEXIS 121</t>
  </si>
  <si>
    <t>UNITED STATES v. MAINE et al.</t>
  </si>
  <si>
    <t>1974-063</t>
  </si>
  <si>
    <t>1975 U.S. LEXIS 42</t>
  </si>
  <si>
    <t>1974-064</t>
  </si>
  <si>
    <t>1975 U.S. LEXIS 43</t>
  </si>
  <si>
    <t>1974-065</t>
  </si>
  <si>
    <t>1975 U.S. LEXIS 44</t>
  </si>
  <si>
    <t>ESTELLE, CORRECTIONS DIRECTOR v. DORROUGH</t>
  </si>
  <si>
    <t>1974-066</t>
  </si>
  <si>
    <t>1975 U.S. LEXIS 3</t>
  </si>
  <si>
    <t>SOUTHEASTERN PROMOTIONS, LTD. v. CONRAD et al.</t>
  </si>
  <si>
    <t>1974-067</t>
  </si>
  <si>
    <t>1975 U.S. LEXIS 45</t>
  </si>
  <si>
    <t>BURNS, COMMISSIONER, DEPARTMENT OF SOCIAL SERVICES OF IOWA, et al. v. ALCALA et al.</t>
  </si>
  <si>
    <t>1974-068</t>
  </si>
  <si>
    <t>1975 U.S. LEXIS 46</t>
  </si>
  <si>
    <t>HUFFMAN et al. v. PURSUE, LTD.</t>
  </si>
  <si>
    <t>1974-069</t>
  </si>
  <si>
    <t>1975 U.S. LEXIS 47</t>
  </si>
  <si>
    <t>REID et ux. v. IMMIGRATION AND NATURALIZATION SERVICE</t>
  </si>
  <si>
    <t>1974-070</t>
  </si>
  <si>
    <t>1975 U.S. LEXIS 48</t>
  </si>
  <si>
    <t>WEINBERGER, SECRETARY OF HEALTH, EDUCATION, AND WELFARE v. WIESENFELD</t>
  </si>
  <si>
    <t>1974-071</t>
  </si>
  <si>
    <t>1975 U.S. LEXIS 106</t>
  </si>
  <si>
    <t>AUSTIN et al. v. NEW HAMPSHIRE et al.</t>
  </si>
  <si>
    <t>1974-072</t>
  </si>
  <si>
    <t>1975 U.S. LEXIS 4</t>
  </si>
  <si>
    <t>UNITED STATES v. FEOLA</t>
  </si>
  <si>
    <t>1974-073</t>
  </si>
  <si>
    <t>1975 U.S. LEXIS 5</t>
  </si>
  <si>
    <t>OREGON v. HASS</t>
  </si>
  <si>
    <t>1974-074</t>
  </si>
  <si>
    <t>1975 U.S. LEXIS 49</t>
  </si>
  <si>
    <t>LASCARIS, COMMISSIONER, DEPARTMENT OF SOCIAL SERVICES OF ONONDAGA COUNTY v. SHIRLEY et al.</t>
  </si>
  <si>
    <t>1974-075</t>
  </si>
  <si>
    <t>1975 U.S. LEXIS 50</t>
  </si>
  <si>
    <t>COX, FORMER ASSISTANT DIRECTOR FOR TREATMENT, VIRGINIA DIVISION OF CORRECTIONS, et al. v. COOK</t>
  </si>
  <si>
    <t>1974-076</t>
  </si>
  <si>
    <t>1975 U.S. LEXIS 51</t>
  </si>
  <si>
    <t>SCHLESINGER, SECRETARY OF DEFENSE, et al. v. COUNCILMAN</t>
  </si>
  <si>
    <t>1974-077</t>
  </si>
  <si>
    <t>1975 U.S. LEXIS 52</t>
  </si>
  <si>
    <t>IANNELLI et al. v. UNITED STATES</t>
  </si>
  <si>
    <t>1974-078</t>
  </si>
  <si>
    <t>1975 U.S. LEXIS 53</t>
  </si>
  <si>
    <t>MTM, INC., et al. v. BAXLEY, ATTORNEY GENERAL OF ALABAMA, et al.</t>
  </si>
  <si>
    <t>1974-079</t>
  </si>
  <si>
    <t>1975 U.S. LEXIS 122</t>
  </si>
  <si>
    <t>VELLA v. FORD MOTOR CO.</t>
  </si>
  <si>
    <t>1974-080</t>
  </si>
  <si>
    <t>1975 U.S. LEXIS 54</t>
  </si>
  <si>
    <t>STANTON v. STANTON</t>
  </si>
  <si>
    <t>1974-081</t>
  </si>
  <si>
    <t>1975 U.S. LEXIS 55</t>
  </si>
  <si>
    <t>MCLUCAS, SECRETARY OF THE AIR FORCE, et al. v. DECHAMPLAIN</t>
  </si>
  <si>
    <t>1974-082</t>
  </si>
  <si>
    <t>1975 U.S. LEXIS 56</t>
  </si>
  <si>
    <t>WITHROW et al. v. LARKIN</t>
  </si>
  <si>
    <t>1974-083</t>
  </si>
  <si>
    <t>1975 U.S. LEXIS 107</t>
  </si>
  <si>
    <t>TRAIN, ADMINISTRATOR, ENVIRONMENTAL PROTECTION AGENCY, et al. v. NATURAL RESOURCES DEFENSE COUNCIL, INC., et al.</t>
  </si>
  <si>
    <t>1974-084</t>
  </si>
  <si>
    <t>1975 U.S. LEXIS 130</t>
  </si>
  <si>
    <t>COLONIAL PIPELINE CO. v. TRAIGLE, COLLECTOR OF REVENUE OF LOUISIANA</t>
  </si>
  <si>
    <t>1974-085</t>
  </si>
  <si>
    <t>1975 U.S. LEXIS 57</t>
  </si>
  <si>
    <t>KUGLER, ATTORNEY GENERAL OF NEW JERSEY, et al. v. HELFANT</t>
  </si>
  <si>
    <t>1974-086</t>
  </si>
  <si>
    <t>1975 U.S. LEXIS 14</t>
  </si>
  <si>
    <t>NATIONAL LABOR RELATIONS BOARD et al. v. SEARS, ROEBUCK &amp; CO.</t>
  </si>
  <si>
    <t>1974-087</t>
  </si>
  <si>
    <t>1975 U.S. LEXIS 119</t>
  </si>
  <si>
    <t>RENEGOTIATION BOARD v. GRUMMAN AIRCRAFT ENGINEERING CORP.</t>
  </si>
  <si>
    <t>1974-088</t>
  </si>
  <si>
    <t>1975 U.S. LEXIS 58</t>
  </si>
  <si>
    <t>COSTARELLI v. MASSACHUSETTS</t>
  </si>
  <si>
    <t>1974-089</t>
  </si>
  <si>
    <t>1975 U.S. LEXIS 11</t>
  </si>
  <si>
    <t>GURLEY, DBA GURLEY OIL CO. v. RHODEN, CHAIRMAN, TAX COMMISSION OF MISSISSIPPI</t>
  </si>
  <si>
    <t>1974-090</t>
  </si>
  <si>
    <t>1975 U.S. LEXIS 59</t>
  </si>
  <si>
    <t>JOHNSON et al. v. MISSISSIPPI et al.</t>
  </si>
  <si>
    <t>1974-091</t>
  </si>
  <si>
    <t>1975 U.S. LEXIS 108</t>
  </si>
  <si>
    <t>ALYESKA PIPELINE SERVICE CO. v. WILDERNESS SOCIETY et al.</t>
  </si>
  <si>
    <t>1974-092</t>
  </si>
  <si>
    <t>1975 U.S. LEXIS 60</t>
  </si>
  <si>
    <t>HILL, ATTORNEY GENERAL OF TEXAS v. STONE et al.</t>
  </si>
  <si>
    <t>1974-093</t>
  </si>
  <si>
    <t>1975 U.S. LEXIS 61</t>
  </si>
  <si>
    <t>UNITED STATES v. WILSON et al.</t>
  </si>
  <si>
    <t>1974-094</t>
  </si>
  <si>
    <t>1975 U.S. LEXIS 12</t>
  </si>
  <si>
    <t>PHELPS, RECEIVER IN BANKRUPTCY v. UNITED STATES</t>
  </si>
  <si>
    <t>1974-095</t>
  </si>
  <si>
    <t>1975 U.S. LEXIS 62</t>
  </si>
  <si>
    <t>VAN LARE, ACTING COMMISSIONER, DEPARTMENT OF SOCIAL SERVICES OF NEW YORK, et al. v. HURLEY et al.</t>
  </si>
  <si>
    <t>1974-096</t>
  </si>
  <si>
    <t>1975 U.S. LEXIS 6</t>
  </si>
  <si>
    <t>MEEK et al. v. PITTENGER, SECRETARY OF EDUCATION, et al.</t>
  </si>
  <si>
    <t>1974-098</t>
  </si>
  <si>
    <t>1975 U.S. LEXIS 151</t>
  </si>
  <si>
    <t>UNITED STATES v. RELIABLE TRANSFER CO., INC.</t>
  </si>
  <si>
    <t>1974-099</t>
  </si>
  <si>
    <t>1975 U.S. LEXIS 109</t>
  </si>
  <si>
    <t>SECURITIES INVESTOR PROTECTION CORP. v. BARBOUR et al.</t>
  </si>
  <si>
    <t>1974-100</t>
  </si>
  <si>
    <t>1975 U.S. LEXIS 123</t>
  </si>
  <si>
    <t>ELLIS et al. v. DYSON et al.</t>
  </si>
  <si>
    <t>1974-101</t>
  </si>
  <si>
    <t>1975 U.S. LEXIS 15</t>
  </si>
  <si>
    <t>JOHNSON v. RAILWAY EXPRESS AGENCY, INC., et al.</t>
  </si>
  <si>
    <t>1974-102</t>
  </si>
  <si>
    <t>1975 U.S. LEXIS 63</t>
  </si>
  <si>
    <t>DALLAS COUNTY, ALABAMA, et al. v. REESE et al.</t>
  </si>
  <si>
    <t>1974-103</t>
  </si>
  <si>
    <t>1975 U.S. LEXIS 64</t>
  </si>
  <si>
    <t>PITCHESS, SHERIFF v. DAVIS</t>
  </si>
  <si>
    <t>1974-104</t>
  </si>
  <si>
    <t>1975 U.S. LEXIS 65</t>
  </si>
  <si>
    <t>EASTLAND et al. v. UNITED STATES SERVICEMEN'S FUND et al.</t>
  </si>
  <si>
    <t>1974-105</t>
  </si>
  <si>
    <t>1975 U.S. LEXIS 66</t>
  </si>
  <si>
    <t>BREED, DIRECTOR, CALIFORNIA YOUTH AUTHORITY v. JONES</t>
  </si>
  <si>
    <t>1974-106</t>
  </si>
  <si>
    <t>1975 U.S. LEXIS 67</t>
  </si>
  <si>
    <t>FRY et al. v. UNITED STATES</t>
  </si>
  <si>
    <t>1974-107</t>
  </si>
  <si>
    <t>1975 U.S. LEXIS 140</t>
  </si>
  <si>
    <t>DUNLOP, SECRETARY OF LABOR v. BACHOWSKI et al.</t>
  </si>
  <si>
    <t>1974-108</t>
  </si>
  <si>
    <t>1975 U.S. LEXIS 120</t>
  </si>
  <si>
    <t>UNITED STATES v. TAX COMMISSION OF MISSISSIPPI et al.</t>
  </si>
  <si>
    <t>1974-109</t>
  </si>
  <si>
    <t>1975 U.S. LEXIS 17</t>
  </si>
  <si>
    <t>CONNELL CONSTRUCTION CO., INC. v. PLUMBERS &amp; STEAMFITTERS LOCAL UNION NO. 100, UNITED ASSOCIATION OF JOURNEYMEN &amp; APPRENTICES OF THE PLUMBING &amp; PIPEFITTING INDUSTRY OF THE UNITED STATES AND CANADA, AFL-CIO</t>
  </si>
  <si>
    <t>1974-110</t>
  </si>
  <si>
    <t>1975 U.S. LEXIS 68</t>
  </si>
  <si>
    <t>CONNOR et al. v. WALLER, GOVERNOR OF MISSISSIPPI, et al.</t>
  </si>
  <si>
    <t>1974-111</t>
  </si>
  <si>
    <t>1975 U.S. LEXIS 69</t>
  </si>
  <si>
    <t>UNITED STATES v. PARK</t>
  </si>
  <si>
    <t>1974-112</t>
  </si>
  <si>
    <t>1975 U.S. LEXIS 70</t>
  </si>
  <si>
    <t>MULLANEY et al. v. WILBUR</t>
  </si>
  <si>
    <t>1974-113</t>
  </si>
  <si>
    <t>1975 U.S. LEXIS 71</t>
  </si>
  <si>
    <t>PHILBROOK, COMMISSIONER, DEPARTMENT OF SOCIAL WELFARE v. GLODGETT et al.</t>
  </si>
  <si>
    <t>1974-114</t>
  </si>
  <si>
    <t>1975 U.S. LEXIS 141</t>
  </si>
  <si>
    <t>BLUE CHIP STAMPS et al. v. MANOR DRUG STORES</t>
  </si>
  <si>
    <t>1974-115</t>
  </si>
  <si>
    <t>1975 U.S. LEXIS 1877</t>
  </si>
  <si>
    <t>EDWARDS, GOVERNOR OF LOUISIANA, et al. v. HEALY et al.</t>
  </si>
  <si>
    <t>1974-116</t>
  </si>
  <si>
    <t>1975 U.S. LEXIS 13</t>
  </si>
  <si>
    <t>GOLDFARB et ux. v. VIRGINIA STATE BAR et al.</t>
  </si>
  <si>
    <t>1974-117</t>
  </si>
  <si>
    <t>1975 U.S. LEXIS 72</t>
  </si>
  <si>
    <t>MURPHY v. FLORIDA</t>
  </si>
  <si>
    <t>1974-118</t>
  </si>
  <si>
    <t>1975 U.S. LEXIS 73</t>
  </si>
  <si>
    <t>BIGELOW v. VIRGINIA</t>
  </si>
  <si>
    <t>1974-119</t>
  </si>
  <si>
    <t>1975 U.S. LEXIS 110</t>
  </si>
  <si>
    <t>UNITED HOUSING FOUNDATION, INC., et al. v. FORMAN et al.</t>
  </si>
  <si>
    <t>1974-120</t>
  </si>
  <si>
    <t>1975 U.S. LEXIS 124</t>
  </si>
  <si>
    <t>INTERCOUNTY CONSTRUCTION CORP. et al. v. WALTER, DEPUTY COMMISSIONER, BUREAU OF EMPLOYEES' COMPENSATION, U.S. DEPARTMENT OF LABOR, et al.</t>
  </si>
  <si>
    <t>1974-121</t>
  </si>
  <si>
    <t>1975 U.S. LEXIS 9</t>
  </si>
  <si>
    <t>1974-122</t>
  </si>
  <si>
    <t>1975 U.S. LEXIS 77</t>
  </si>
  <si>
    <t>1974-123</t>
  </si>
  <si>
    <t>1975 U.S. LEXIS 142</t>
  </si>
  <si>
    <t>RONDEAU v. MOSINEE PAPER CORP.</t>
  </si>
  <si>
    <t>1974-124</t>
  </si>
  <si>
    <t>1975 U.S. LEXIS 143</t>
  </si>
  <si>
    <t>CORT et al. v. ASH</t>
  </si>
  <si>
    <t>1974-125</t>
  </si>
  <si>
    <t>1975 U.S. LEXIS 113</t>
  </si>
  <si>
    <t>UNITED STATES v. CITIZENS &amp; SOUTHERN NATIONAL BANK et al.</t>
  </si>
  <si>
    <t>1974-126</t>
  </si>
  <si>
    <t>1975 U.S. LEXIS 156</t>
  </si>
  <si>
    <t>TWENTIETH CENTURY MUSIC CORP. et al. v. AIKEN</t>
  </si>
  <si>
    <t>1974-127</t>
  </si>
  <si>
    <t>1975 U.S. LEXIS 78</t>
  </si>
  <si>
    <t>UNITED STATES v. HALE</t>
  </si>
  <si>
    <t>1974-128</t>
  </si>
  <si>
    <t>1975 U.S. LEXIS 125</t>
  </si>
  <si>
    <t>UNITED STATES v. ALASKA</t>
  </si>
  <si>
    <t>1974-129</t>
  </si>
  <si>
    <t>1975 U.S. LEXIS 79</t>
  </si>
  <si>
    <t>ERZNOZNIK v. CITY OF JACKSONVILLE</t>
  </si>
  <si>
    <t>1974-130</t>
  </si>
  <si>
    <t>1975 U.S. LEXIS 80</t>
  </si>
  <si>
    <t>UNITED STATES v. NOBLES</t>
  </si>
  <si>
    <t>1974-131</t>
  </si>
  <si>
    <t>1975 U.S. LEXIS 132</t>
  </si>
  <si>
    <t>ADMINISTRATOR, FEDERAL AVIATION ADMINISTRATION, et al. v. ROBERTSON et al.</t>
  </si>
  <si>
    <t>1974-132</t>
  </si>
  <si>
    <t>1975 U.S. LEXIS 153</t>
  </si>
  <si>
    <t>UNITED STATES v. AMERICAN BUILDING MAINTENANCE INDUSTRIES</t>
  </si>
  <si>
    <t>1974-133</t>
  </si>
  <si>
    <t>1975 U.S. LEXIS 114</t>
  </si>
  <si>
    <t>ABERDEEN &amp; ROCKFISH RAILROAD CO. et al. v. STUDENTS CHALLENGING REGULATORY AGENCY PROCEDURES (SCRAP) et al.</t>
  </si>
  <si>
    <t>1974-134</t>
  </si>
  <si>
    <t>1975 U.S. LEXIS 7</t>
  </si>
  <si>
    <t>HICKS, DISTRICT ATTORNEY OF ORANGE COUNTY, et al. v. MIRANDA, DBA WALNUT PROPERTIES, et al.</t>
  </si>
  <si>
    <t>1974-135</t>
  </si>
  <si>
    <t>1975 U.S. LEXIS 8</t>
  </si>
  <si>
    <t>CITY OF RICHMOND, VIRGINIA v. UNITED STATES et al.</t>
  </si>
  <si>
    <t>1974-136</t>
  </si>
  <si>
    <t>1975 U.S. LEXIS 74</t>
  </si>
  <si>
    <t>ROE et al. v. NORTON, COMMISSIONER OF WELFARE</t>
  </si>
  <si>
    <t>1974-137</t>
  </si>
  <si>
    <t>1975 U.S. LEXIS 75</t>
  </si>
  <si>
    <t>PREISER, COMMISSIONER OF CORRECTIONAL SERVICES OF NEW YORK, et al. v. NEWKIRK</t>
  </si>
  <si>
    <t>1974-138</t>
  </si>
  <si>
    <t>1975 U.S. LEXIS 111</t>
  </si>
  <si>
    <t>ALBEMARLE PAPER CO. et al. v. MOODY et al.</t>
  </si>
  <si>
    <t>1974-139</t>
  </si>
  <si>
    <t>1975 U.S. LEXIS 112</t>
  </si>
  <si>
    <t>MUNIZ et al. v. HOFFMAN, REGIONAL DIRECTOR, NATIONAL LABOR RELATIONS BOARD</t>
  </si>
  <si>
    <t>1974-140</t>
  </si>
  <si>
    <t>1975 U.S. LEXIS 76</t>
  </si>
  <si>
    <t>WARTH et al. v. SELDIN et al.</t>
  </si>
  <si>
    <t>1974-141</t>
  </si>
  <si>
    <t>1975 U.S. LEXIS 155</t>
  </si>
  <si>
    <t>UNITED STATES v. PELTIER</t>
  </si>
  <si>
    <t>1974-142</t>
  </si>
  <si>
    <t>1975 U.S. LEXIS 81</t>
  </si>
  <si>
    <t>O'CONNOR v. DONALDSON</t>
  </si>
  <si>
    <t>1974-143</t>
  </si>
  <si>
    <t>1975 U.S. LEXIS 82</t>
  </si>
  <si>
    <t>BROWN v. ILLINOIS</t>
  </si>
  <si>
    <t>1974-144</t>
  </si>
  <si>
    <t>1975 U.S. LEXIS 144</t>
  </si>
  <si>
    <t>IVAN ALLEN CO. v. UNITED STATES</t>
  </si>
  <si>
    <t>1974-145</t>
  </si>
  <si>
    <t>1975 U.S. LEXIS 115</t>
  </si>
  <si>
    <t>GORDON v. NEW YORK STOCK EXCHANGE, INC., et al.</t>
  </si>
  <si>
    <t>1974-146</t>
  </si>
  <si>
    <t>1975 U.S. LEXIS 116</t>
  </si>
  <si>
    <t>UNITED STATES v. NATIONAL ASSOCIATION OF SECURITIES DEALERS, INC., et al.</t>
  </si>
  <si>
    <t>1974-147</t>
  </si>
  <si>
    <t>1975 U.S. LEXIS 145</t>
  </si>
  <si>
    <t>WEINBERGER, SECRETARY OF HEALTH, EDUCATION, AND WELFARE, et al. v. SALFI et al.</t>
  </si>
  <si>
    <t>1974-148</t>
  </si>
  <si>
    <t>1975 U.S. LEXIS 83</t>
  </si>
  <si>
    <t>FARETTA v. CALIFORNIA</t>
  </si>
  <si>
    <t>1974-149</t>
  </si>
  <si>
    <t>1975 U.S. LEXIS 84</t>
  </si>
  <si>
    <t>HERRING v. NEW YORK</t>
  </si>
  <si>
    <t>1974-150</t>
  </si>
  <si>
    <t>1975 U.S. LEXIS 10</t>
  </si>
  <si>
    <t>UNITED STATES v. BRIGNONI-PONCE</t>
  </si>
  <si>
    <t>1974-151</t>
  </si>
  <si>
    <t>1975 U.S. LEXIS 146</t>
  </si>
  <si>
    <t>UNITED STATES v. ORTIZ</t>
  </si>
  <si>
    <t>1974-152</t>
  </si>
  <si>
    <t>1975 U.S. LEXIS 85</t>
  </si>
  <si>
    <t>BOWEN v. UNITED STATES</t>
  </si>
  <si>
    <t>1974-153</t>
  </si>
  <si>
    <t>1975 U.S. LEXIS 86</t>
  </si>
  <si>
    <t>DORAN v. SALEM INN, INC., et al.</t>
  </si>
  <si>
    <t>1974-154</t>
  </si>
  <si>
    <t>1975 U.S. LEXIS 87</t>
  </si>
  <si>
    <t>1974-155</t>
  </si>
  <si>
    <t>1975 U.S. LEXIS 88</t>
  </si>
  <si>
    <t>HILL, ATTORNEY GENERAL OF TEXAS, et al. v. PRINTING INDUSTRIES OF THE GULF COAST et al.</t>
  </si>
  <si>
    <t>1975-001</t>
  </si>
  <si>
    <t>1975 U.S. LEXIS 89</t>
  </si>
  <si>
    <t>1975-002</t>
  </si>
  <si>
    <t>1975 U.S. LEXIS 90</t>
  </si>
  <si>
    <t>DAY &amp; ZIMMERMANN, INC. v. CHALLONER et al.</t>
  </si>
  <si>
    <t>1975-003</t>
  </si>
  <si>
    <t>1975 U.S. LEXIS 91</t>
  </si>
  <si>
    <t>BOEHNING, CHAIRMAN COMMISSIONER, STATE HIGHWAY COMMISSION, et al. v. INDIANA STATE EMPLOYEES ASSN., INC., et al.</t>
  </si>
  <si>
    <t>1975-004</t>
  </si>
  <si>
    <t>1975 U.S. LEXIS 92</t>
  </si>
  <si>
    <t>CONNECTICUT v. MENILLO</t>
  </si>
  <si>
    <t>1975-005</t>
  </si>
  <si>
    <t>1975 U.S. LEXIS 131</t>
  </si>
  <si>
    <t>NORTHERN INDIANA PUBLIC SERVICE CO. v. PORTER COUNTY CHAPTER OF THE IZAAK WALTON LEAGUE OF AMERICA, INC., et al.</t>
  </si>
  <si>
    <t>1975-006</t>
  </si>
  <si>
    <t>1975 U.S. LEXIS 93</t>
  </si>
  <si>
    <t>ROSE, WARDEN v. HODGES et al.</t>
  </si>
  <si>
    <t>1975-007</t>
  </si>
  <si>
    <t>1975 U.S. LEXIS 126</t>
  </si>
  <si>
    <t>TRANSAMERICAN FREIGHT LINES, INC. v. BRADA MILLER FREIGHT SYSTEMS, INC., et al.</t>
  </si>
  <si>
    <t>1975-008</t>
  </si>
  <si>
    <t>1975 U.S. LEXIS 94</t>
  </si>
  <si>
    <t>TURNER v. DEPARTMENT OF EMPLOYMENT SECURITY OF UTAH et al.</t>
  </si>
  <si>
    <t>1975-009</t>
  </si>
  <si>
    <t>1975 U.S. LEXIS 95</t>
  </si>
  <si>
    <t>ROSE, WARDEN v. LOCKE</t>
  </si>
  <si>
    <t>1975-010</t>
  </si>
  <si>
    <t>1975 U.S. LEXIS 96</t>
  </si>
  <si>
    <t>MENNA v. NEW YORK</t>
  </si>
  <si>
    <t>1975-011</t>
  </si>
  <si>
    <t>1975 U.S. LEXIS 97</t>
  </si>
  <si>
    <t>DILLINGHAM v. UNITED STATES</t>
  </si>
  <si>
    <t>1975-012</t>
  </si>
  <si>
    <t>1975 U.S. LEXIS 98</t>
  </si>
  <si>
    <t>TEXAS v. WHITE</t>
  </si>
  <si>
    <t>1975-013</t>
  </si>
  <si>
    <t>1975 U.S. LEXIS 117</t>
  </si>
  <si>
    <t>BRAY v. UNITED STATES</t>
  </si>
  <si>
    <t>1975-014</t>
  </si>
  <si>
    <t>1975 U.S. LEXIS 118</t>
  </si>
  <si>
    <t>UNITED STATES v. MOORE et al.</t>
  </si>
  <si>
    <t>1975-015</t>
  </si>
  <si>
    <t>1975 U.S. LEXIS 99</t>
  </si>
  <si>
    <t>UNITED STATES v. POWELL</t>
  </si>
  <si>
    <t>1975-016</t>
  </si>
  <si>
    <t>1975 U.S. LEXIS 100</t>
  </si>
  <si>
    <t>MICHIGAN v. MOSLEY</t>
  </si>
  <si>
    <t>1975-017</t>
  </si>
  <si>
    <t>1975 U.S. LEXIS 101</t>
  </si>
  <si>
    <t>UNITED STATES v. MOORE</t>
  </si>
  <si>
    <t>1975-018</t>
  </si>
  <si>
    <t>1975 U.S. LEXIS 102</t>
  </si>
  <si>
    <t>WEINSTEIN et al. v. BRADFORD</t>
  </si>
  <si>
    <t>1975-019</t>
  </si>
  <si>
    <t>1975 U.S. LEXIS 127</t>
  </si>
  <si>
    <t>AMERICAN FOREIGN STEAMSHIP CO. v. MATISE</t>
  </si>
  <si>
    <t>1975-020</t>
  </si>
  <si>
    <t>1976 U.S. LEXIS 144</t>
  </si>
  <si>
    <t>LAING v. UNITED STATES et al.</t>
  </si>
  <si>
    <t>1975-021</t>
  </si>
  <si>
    <t>1976 U.S. LEXIS 37</t>
  </si>
  <si>
    <t>BARRETT v. UNITED STATES</t>
  </si>
  <si>
    <t>1975-022</t>
  </si>
  <si>
    <t>1976 U.S. LEXIS 145</t>
  </si>
  <si>
    <t>FOREMOST-MCKESSON, INC. v. PROVIDENT SECURITIES CO.</t>
  </si>
  <si>
    <t>1975-023</t>
  </si>
  <si>
    <t>1976 U.S. LEXIS 38</t>
  </si>
  <si>
    <t>MATHEWS, SECRETARY OF HEALTH, EDUCATION, AND WELFARE v. WEBER</t>
  </si>
  <si>
    <t>1975-024</t>
  </si>
  <si>
    <t>1976 U.S. LEXIS 120</t>
  </si>
  <si>
    <t>MICHELIN TIRE CORP. v. WAGES, TAX COMMISSIONER, et al.</t>
  </si>
  <si>
    <t>1975-025</t>
  </si>
  <si>
    <t>1976 U.S. LEXIS 96</t>
  </si>
  <si>
    <t>UNITED STATES v. BORNSTEIN et al.</t>
  </si>
  <si>
    <t>1975-026</t>
  </si>
  <si>
    <t>1976 U.S. LEXIS 39</t>
  </si>
  <si>
    <t>DOVE v. UNITED STATES</t>
  </si>
  <si>
    <t>1975-027</t>
  </si>
  <si>
    <t>1976 U.S. LEXIS 40</t>
  </si>
  <si>
    <t>1975-028</t>
  </si>
  <si>
    <t>1976 U.S. LEXIS 41</t>
  </si>
  <si>
    <t>THERMTRON PRODUCTS, INC., et al. v. HERMANSDORFER, U.S. DISTRICT JUDGE</t>
  </si>
  <si>
    <t>1975-029</t>
  </si>
  <si>
    <t>1976 U.S. LEXIS 42</t>
  </si>
  <si>
    <t>RIZZO, MAYOR OF PHILADELPHIA, et al. v. GOODE et al.</t>
  </si>
  <si>
    <t>1975-030</t>
  </si>
  <si>
    <t>1976 U.S. LEXIS 43</t>
  </si>
  <si>
    <t>NATIONAL INDEPENDENT COAL OPERATORS' ASSOCIATION et al. v. KLEPPE, SECRETARY OF THE INTERIOR, et al.</t>
  </si>
  <si>
    <t>1975-031</t>
  </si>
  <si>
    <t>1976 U.S. LEXIS 114</t>
  </si>
  <si>
    <t>KLEPPE, SECRETARY OF THE INTERIOR v. DELTA MINING, INC., et al.</t>
  </si>
  <si>
    <t>1975-032</t>
  </si>
  <si>
    <t>1976 U.S. LEXIS 121</t>
  </si>
  <si>
    <t>UNITED STATES v. WATSON</t>
  </si>
  <si>
    <t>1975-033</t>
  </si>
  <si>
    <t>1976 U.S. LEXIS 16</t>
  </si>
  <si>
    <t>BUCKLEY et al. v. VALEO, SECRETARY OF THE UNITED STATES SENATE, et al.</t>
  </si>
  <si>
    <t>1975-034</t>
  </si>
  <si>
    <t>1976 U.S. LEXIS 23</t>
  </si>
  <si>
    <t>ALAMO LAND &amp; CATTLE CO., INC. v. ARIZONA CERTIORARI TO THE UNITED STATES COURT OF APPEALS FOR THE NINTH CIRCUIT</t>
  </si>
  <si>
    <t>1975-035</t>
  </si>
  <si>
    <t>1976 U.S. LEXIS 141</t>
  </si>
  <si>
    <t>MATHEWS, SECRETARY OF HEALTH, EDUCATION, AND WELFARE v. ELDRIDGE</t>
  </si>
  <si>
    <t>1975-036</t>
  </si>
  <si>
    <t>1976 U.S. LEXIS 142</t>
  </si>
  <si>
    <t>DE CANAS et al. v. BICA et al.</t>
  </si>
  <si>
    <t>1975-037</t>
  </si>
  <si>
    <t>1976 U.S. LEXIS 91</t>
  </si>
  <si>
    <t>GREAT ATLANTIC &amp; PACIFIC TEA CO., INC. v. COTTRELL, HEALTH OFFICER OF MISSISSIPPI</t>
  </si>
  <si>
    <t>1975-038</t>
  </si>
  <si>
    <t>1976 U.S. LEXIS 24</t>
  </si>
  <si>
    <t>FISHER v. DISTRICT COURT OF THE SIXTEENTH JUDICIAL DISTRICT OF MONTANA, IN AND FOR THE COUNTY OF ROSEBUD</t>
  </si>
  <si>
    <t>1975-039</t>
  </si>
  <si>
    <t>1976 U.S. LEXIS 92</t>
  </si>
  <si>
    <t>UNITED STATES v. TESTAN et al.</t>
  </si>
  <si>
    <t>1975-040</t>
  </si>
  <si>
    <t>1976 U.S. LEXIS 25</t>
  </si>
  <si>
    <t>IMBLER v. PACHTMAN, DISTRICT ATTORNEY</t>
  </si>
  <si>
    <t>1975-041</t>
  </si>
  <si>
    <t>1976 U.S. LEXIS 26</t>
  </si>
  <si>
    <t>TIME, INC. v. FIRESTONE</t>
  </si>
  <si>
    <t>1975-043</t>
  </si>
  <si>
    <t>1976 U.S. LEXIS 125</t>
  </si>
  <si>
    <t>FEDERAL POWER COMMISSION v. MOSS et al.</t>
  </si>
  <si>
    <t>1975-044</t>
  </si>
  <si>
    <t>1976 U.S. LEXIS 5</t>
  </si>
  <si>
    <t>HUDGENS v. NATIONAL LABOR RELATIONS BOARD et al.</t>
  </si>
  <si>
    <t>1975-045</t>
  </si>
  <si>
    <t>1976 U.S. LEXIS 143</t>
  </si>
  <si>
    <t>UNITED STATES v. GADDIS et al.</t>
  </si>
  <si>
    <t>1975-046</t>
  </si>
  <si>
    <t>1976 U.S. LEXIS 93</t>
  </si>
  <si>
    <t>HINES et al. v. ANCHOR MOTOR FREIGHT, INC., et al.</t>
  </si>
  <si>
    <t>1975-047</t>
  </si>
  <si>
    <t>1976 U.S. LEXIS 27</t>
  </si>
  <si>
    <t>LAVINE, COMMISSIONER, DEPARTMENT OF SOCIAL SERVICES OF NEW YORK v. MILNE et al.</t>
  </si>
  <si>
    <t>1975-048</t>
  </si>
  <si>
    <t>1976 U.S. LEXIS 28</t>
  </si>
  <si>
    <t>RISTAINO et al. v. ROSS</t>
  </si>
  <si>
    <t>1975-049</t>
  </si>
  <si>
    <t>1976 U.S. LEXIS 18</t>
  </si>
  <si>
    <t>UNITED STATES v. DINITZ</t>
  </si>
  <si>
    <t>1975-050</t>
  </si>
  <si>
    <t>1976 U.S. LEXIS 137</t>
  </si>
  <si>
    <t>COMMISSIONER OF INTERNAL REVENUE v. SHAPIRO ET UX.</t>
  </si>
  <si>
    <t>1975-051</t>
  </si>
  <si>
    <t>1976 U.S. LEXIS 19</t>
  </si>
  <si>
    <t>EAST CARROLL PARISH SCHOOL BOARD et al. v. MARSHALL</t>
  </si>
  <si>
    <t>1975-052</t>
  </si>
  <si>
    <t>1976 U.S. LEXIS 20</t>
  </si>
  <si>
    <t>BUCOLO et al. v. ADKINS, CHIEF JUSTICE, et al.</t>
  </si>
  <si>
    <t>1975-053</t>
  </si>
  <si>
    <t>1976 U.S. LEXIS 21</t>
  </si>
  <si>
    <t>MCCARTHY v. PHILADELPHIA CIVIL SERVICE COMMISSION</t>
  </si>
  <si>
    <t>1975-054</t>
  </si>
  <si>
    <t>1976 U.S. LEXIS 138</t>
  </si>
  <si>
    <t>GARNER v. UNITED STATES</t>
  </si>
  <si>
    <t>1975-055</t>
  </si>
  <si>
    <t>1976 U.S. LEXIS 11</t>
  </si>
  <si>
    <t>MCKINNEY v. ALABAMA</t>
  </si>
  <si>
    <t>1975-056</t>
  </si>
  <si>
    <t>1976 U.S. LEXIS 112</t>
  </si>
  <si>
    <t>PAUL, CHIEF OF POLICE, LOUISVILLE, et al. v. DAVIS</t>
  </si>
  <si>
    <t>1975-057</t>
  </si>
  <si>
    <t>1976 U.S. LEXIS 139</t>
  </si>
  <si>
    <t>LIBERTY MUTUAL INSURANCE CO. v. WETZEL et al.</t>
  </si>
  <si>
    <t>1975-058</t>
  </si>
  <si>
    <t>1976 U.S. LEXIS 140</t>
  </si>
  <si>
    <t>FRANKS et al. v. BOWMAN TRANSPORTATION CO., INC., et al.</t>
  </si>
  <si>
    <t>1975-059</t>
  </si>
  <si>
    <t>1976 U.S. LEXIS 22</t>
  </si>
  <si>
    <t>COLORADO RIVER WATER CONSERVATION DISTRICT et al. v. UNITED STATES</t>
  </si>
  <si>
    <t>1975-060</t>
  </si>
  <si>
    <t>1976 U.S. LEXIS 12</t>
  </si>
  <si>
    <t>GREER, COMMANDER, FORT DIX MILITARY RESERVATION, et al. v. SPOCK et al.</t>
  </si>
  <si>
    <t>1975-061</t>
  </si>
  <si>
    <t>1976 U.S. LEXIS 94</t>
  </si>
  <si>
    <t>ABBOTT LABORATORIES et al. v. PORTLAND RETAIL DRUGGISTS ASSN., INC.</t>
  </si>
  <si>
    <t>1975-062</t>
  </si>
  <si>
    <t>1976 U.S. LEXIS 29</t>
  </si>
  <si>
    <t>MIDDENDORF, SECRETARY OF THE NAVY, et al. v. HENRY et al.</t>
  </si>
  <si>
    <t>1975-063</t>
  </si>
  <si>
    <t>1976 U.S. LEXIS 30</t>
  </si>
  <si>
    <t>CAREY, GOVERNOR OF NEW YORK, et al. v. SUGAR et al.</t>
  </si>
  <si>
    <t>1975-064</t>
  </si>
  <si>
    <t>1976 U.S. LEXIS 31</t>
  </si>
  <si>
    <t>GEDERS v. UNITED STATES</t>
  </si>
  <si>
    <t>1975-065</t>
  </si>
  <si>
    <t>1976 U.S. LEXIS 32</t>
  </si>
  <si>
    <t>GOLDBERG v. UNITED STATES</t>
  </si>
  <si>
    <t>1975-066</t>
  </si>
  <si>
    <t>1976 U.S. LEXIS 33</t>
  </si>
  <si>
    <t>BEER et al. v. UNITED STATES et al.</t>
  </si>
  <si>
    <t>1975-067</t>
  </si>
  <si>
    <t>1976 U.S. LEXIS 113</t>
  </si>
  <si>
    <t>UNITED STATES v. UNITED CONTINENTAL TUNA CORP.</t>
  </si>
  <si>
    <t>1975-068</t>
  </si>
  <si>
    <t>1976 U.S. LEXIS 2</t>
  </si>
  <si>
    <t>ERNST &amp; ERNST v. HOCHFELDER et al.</t>
  </si>
  <si>
    <t>1975-069</t>
  </si>
  <si>
    <t>1976 U.S. LEXIS 95</t>
  </si>
  <si>
    <t>DANN, COMMISSIONER OF PATENTS AND TRADEMARKS v. JOHNSTON</t>
  </si>
  <si>
    <t>1975-070</t>
  </si>
  <si>
    <t>1976 U.S. LEXIS 34</t>
  </si>
  <si>
    <t>YOUAKIM et al. v. MILLER, DIRECTOR, DEPARTMENT OF CHILDREN AND FAMILY SERVICES, et al.</t>
  </si>
  <si>
    <t>1975-071</t>
  </si>
  <si>
    <t>1976 U.S. LEXIS 35</t>
  </si>
  <si>
    <t>KELLEY, COMMISSIONER, SUFFOLK COUNTY POLICE DEPARTMENT v. JOHNSON</t>
  </si>
  <si>
    <t>1975-072</t>
  </si>
  <si>
    <t>1976 U.S. LEXIS 36</t>
  </si>
  <si>
    <t>OHIO v. GALLAGHER</t>
  </si>
  <si>
    <t>1975-073</t>
  </si>
  <si>
    <t>1976 U.S. LEXIS 44</t>
  </si>
  <si>
    <t>BUTLER et al. v. DEXTER</t>
  </si>
  <si>
    <t>1975-074</t>
  </si>
  <si>
    <t>1976 U.S. LEXIS 45</t>
  </si>
  <si>
    <t>DIAMOND NATIONAL CORP. et al. v. STATE BOARD OF EQUALIZATION</t>
  </si>
  <si>
    <t>1975-075</t>
  </si>
  <si>
    <t>1976 U.S. LEXIS 146</t>
  </si>
  <si>
    <t>SAKRAIDA v. AG PRO, INC.</t>
  </si>
  <si>
    <t>1975-076</t>
  </si>
  <si>
    <t>1976 U.S. LEXIS 46</t>
  </si>
  <si>
    <t>HILLS, SECRETARY OF HOUSING AND URBAN DEVELOPMENT v. GAUTREAUX et al.</t>
  </si>
  <si>
    <t>1975-077</t>
  </si>
  <si>
    <t>1976 U.S. LEXIS 115</t>
  </si>
  <si>
    <t>BAXTER et al. v. PALMIGIANO</t>
  </si>
  <si>
    <t>1975-078</t>
  </si>
  <si>
    <t>1976 U.S. LEXIS 147</t>
  </si>
  <si>
    <t>BECKWITH v. UNITED STATES</t>
  </si>
  <si>
    <t>1975-079</t>
  </si>
  <si>
    <t>1976 U.S. LEXIS 97</t>
  </si>
  <si>
    <t>DEPARTMENT OF THE AIR FORCE et al. v. ROSE et al.</t>
  </si>
  <si>
    <t>1975-080</t>
  </si>
  <si>
    <t>1976 U.S. LEXIS 98</t>
  </si>
  <si>
    <t>FISHER et al. v. UNITED STATES et al.</t>
  </si>
  <si>
    <t>1975-081</t>
  </si>
  <si>
    <t>1976 U.S. LEXIS 148</t>
  </si>
  <si>
    <t>UNITED STATES v. MILLER</t>
  </si>
  <si>
    <t>1975-082</t>
  </si>
  <si>
    <t>1976 U.S. LEXIS 47</t>
  </si>
  <si>
    <t>NEW YORK CIVIL SERVICE COMMISSION et al. v. SNEAD</t>
  </si>
  <si>
    <t>1975-083</t>
  </si>
  <si>
    <t>1976 U.S. LEXIS 132</t>
  </si>
  <si>
    <t>NATIONAL BANK OF NORTH AMERICA v. ASSOCIATES OF OBSTETRICS AND FEMALE SURGERY, INC., et al.</t>
  </si>
  <si>
    <t>1975-084</t>
  </si>
  <si>
    <t>1976 U.S. LEXIS 48</t>
  </si>
  <si>
    <t>MOE, SHERIFF, et al. v. CONFEDERATED SALISH AND KOOTENAI TRIBES OF THE FLATHEAD RESERVATION et al.</t>
  </si>
  <si>
    <t>1975-085</t>
  </si>
  <si>
    <t>1976 U.S. LEXIS 49</t>
  </si>
  <si>
    <t>HAMPTON, AKA BYERS v. UNITED STATES</t>
  </si>
  <si>
    <t>1975-086</t>
  </si>
  <si>
    <t>1976 U.S. LEXIS 50</t>
  </si>
  <si>
    <t>ESTELLE, CORRECTIONS DIRECTOR v. WILLIAMS</t>
  </si>
  <si>
    <t>1975-087</t>
  </si>
  <si>
    <t>1976 U.S. LEXIS 116</t>
  </si>
  <si>
    <t>FRANCIS v. HENDERSON, WARDEN</t>
  </si>
  <si>
    <t>1975-088</t>
  </si>
  <si>
    <t>1976 U.S. LEXIS 52</t>
  </si>
  <si>
    <t>QUINN, COMMISSIONER, CHICAGO FIRE DEPARTMENT v. MUSCARE</t>
  </si>
  <si>
    <t>1975-089</t>
  </si>
  <si>
    <t>1976 U.S. LEXIS 51</t>
  </si>
  <si>
    <t>DREW MUNICIPAL SEPARATE SCHOOL DISTRICT et al. v. ANDREWS et al.</t>
  </si>
  <si>
    <t>1975-090</t>
  </si>
  <si>
    <t>1976 U.S. LEXIS 6</t>
  </si>
  <si>
    <t>UNITED STATES v. MANDUJANO</t>
  </si>
  <si>
    <t>1975-091</t>
  </si>
  <si>
    <t>1976 U.S. LEXIS 149</t>
  </si>
  <si>
    <t>HYNES et al. v. MAYOR AND COUNCIL OF BOROUGH OF ORADELL et al.</t>
  </si>
  <si>
    <t>1975-092</t>
  </si>
  <si>
    <t>1976 U.S. LEXIS 53</t>
  </si>
  <si>
    <t>AMERICAN MOTORISTS INSURANCE CO. v. STARNES</t>
  </si>
  <si>
    <t>1975-093</t>
  </si>
  <si>
    <t>1976 U.S. LEXIS 126</t>
  </si>
  <si>
    <t>NORTHERN CHEYENNE TRIBE v. HOLLOWBREAST et al.</t>
  </si>
  <si>
    <t>1975-094</t>
  </si>
  <si>
    <t>1976 U.S. LEXIS 99</t>
  </si>
  <si>
    <t>NATIONAL ASSOCIATION FOR THE ADVANCEMENT OF COLORED PEOPLE et al. v. FEDERAL POWER COMMISSION</t>
  </si>
  <si>
    <t>1975-095</t>
  </si>
  <si>
    <t>1976 U.S. LEXIS 54</t>
  </si>
  <si>
    <t>CONNOR et al. v. COLEMAN, UNITED STATES CIRCUIT JUDGE, et al.</t>
  </si>
  <si>
    <t>1975-096</t>
  </si>
  <si>
    <t>1976 U.S. LEXIS 100</t>
  </si>
  <si>
    <t>ALFRED DUNHILL OF LONDON, INC. v. REPUBLIC OF CUBA et al.</t>
  </si>
  <si>
    <t>1975-097</t>
  </si>
  <si>
    <t>1976 U.S. LEXIS 150</t>
  </si>
  <si>
    <t>HOSPITAL BUILDING CO. v. TRUSTEES OF REX HOSPITAL et al.</t>
  </si>
  <si>
    <t>1975-098</t>
  </si>
  <si>
    <t>1976 U.S. LEXIS 55</t>
  </si>
  <si>
    <t>VIRGINIA STATE BOARD OF PHARMACY et al. v. VIRGINIA CITIZENS CONSUMER COUNCIL, INC., et al.</t>
  </si>
  <si>
    <t>1975-099</t>
  </si>
  <si>
    <t>1976 U.S. LEXIS 117</t>
  </si>
  <si>
    <t>ARIZONA v. NEW MEXICO</t>
  </si>
  <si>
    <t>1975-100</t>
  </si>
  <si>
    <t>1976 U.S. LEXIS 151</t>
  </si>
  <si>
    <t>SOUTH PRAIRIE CONSTRUCTION CO. v. LOCAL NO. 627, INTERNATIONAL UNION OF OPERATING ENGINEERS, AFL-CIO, et al.</t>
  </si>
  <si>
    <t>1975-101</t>
  </si>
  <si>
    <t>1975 U.S. LEXIS 128</t>
  </si>
  <si>
    <t>1975-102</t>
  </si>
  <si>
    <t>1976 U.S. LEXIS 118</t>
  </si>
  <si>
    <t>UNITED STATES v. ORLEANS et al.</t>
  </si>
  <si>
    <t>1975-103</t>
  </si>
  <si>
    <t>1976 U.S. LEXIS 101</t>
  </si>
  <si>
    <t>BROWN v. GENERAL SERVICES ADMINISTRATION et al.</t>
  </si>
  <si>
    <t>1975-104</t>
  </si>
  <si>
    <t>1976 U.S. LEXIS 102</t>
  </si>
  <si>
    <t>CHANDLER v. ROUDEBUSH, ADMINISTRATOR OF VETERANS' AFFAIRS, et al.</t>
  </si>
  <si>
    <t>1975-105</t>
  </si>
  <si>
    <t>1976 U.S. LEXIS 127</t>
  </si>
  <si>
    <t>TRAIN, ADMINISTRATOR, ENVIRONMENTAL PROTECTION AGENCY, et al. v. COLORADO PUBLIC INTEREST RESEARCH GROUP, INC., et al.</t>
  </si>
  <si>
    <t>1975-106</t>
  </si>
  <si>
    <t>1976 U.S. LEXIS 152</t>
  </si>
  <si>
    <t>SIMON, SECRETARY OF THE TREASURY, et al. v. EASTERN KENTUCKY WELFARE RIGHTS ORGANIZATION et al.</t>
  </si>
  <si>
    <t>1975-107</t>
  </si>
  <si>
    <t>1976 U.S. LEXIS 122</t>
  </si>
  <si>
    <t>MATHEWS, SECRETARY OF HEALTH, EDUCATION, AND WELFARE v. DIAZ et al.</t>
  </si>
  <si>
    <t>1975-108</t>
  </si>
  <si>
    <t>1976 U.S. LEXIS 153</t>
  </si>
  <si>
    <t>HAMPTON, CHAIRMAN, U.S. CIVIL SERVICE COMMISSION, et al. v. MOW SUN WONG et al.</t>
  </si>
  <si>
    <t>1975-109</t>
  </si>
  <si>
    <t>1976 U.S. LEXIS 128</t>
  </si>
  <si>
    <t>CAPPAERT et al. v. UNITED STATES et al.</t>
  </si>
  <si>
    <t>1975-110</t>
  </si>
  <si>
    <t>1976 U.S. LEXIS 103</t>
  </si>
  <si>
    <t>RADZANOWER v. TOUCHE ROSS &amp; CO. et al.</t>
  </si>
  <si>
    <t>1975-111</t>
  </si>
  <si>
    <t>1976 U.S. LEXIS 104</t>
  </si>
  <si>
    <t>HANCOCK, ATTORNEY GENERAL OF KENTUCKY v. TRAIN, ADMINISTRATOR, ENVIRONMENTAL PROTECTION AGENCY, et al.</t>
  </si>
  <si>
    <t>1975-112</t>
  </si>
  <si>
    <t>1976 U.S. LEXIS 105</t>
  </si>
  <si>
    <t>ENVIRONMENTAL PROTECTION AGENCY et al. v. CALIFORNIA ex rel. STATE WATER RESOURCES CONTROL BOARD et al.</t>
  </si>
  <si>
    <t>1975-113</t>
  </si>
  <si>
    <t>1976 U.S. LEXIS 154</t>
  </si>
  <si>
    <t>WASHINGTON, MAYOR OF WASHINGTON, D. C., et al. v. DAVIS et al.</t>
  </si>
  <si>
    <t>1975-114</t>
  </si>
  <si>
    <t>1976 U.S. LEXIS 129</t>
  </si>
  <si>
    <t>FEDERAL POWER COMMISSION v. CONWAY CORP. et al.</t>
  </si>
  <si>
    <t>1975-115</t>
  </si>
  <si>
    <t>1976 U.S. LEXIS 56</t>
  </si>
  <si>
    <t>CITY OF CHARLOTTE et al. v. LOCAL 660, INTERNATIONAL ASSOCIATION OF FIREFIGHTERS, et al.</t>
  </si>
  <si>
    <t>1975-116</t>
  </si>
  <si>
    <t>1976 U.S. LEXIS 134</t>
  </si>
  <si>
    <t>NADER v. ALLEGHENY AIRLINES, INC.</t>
  </si>
  <si>
    <t>1975-117</t>
  </si>
  <si>
    <t>1976 U.S. LEXIS 133</t>
  </si>
  <si>
    <t>OMAHA NATIONAL BANK v. NEBRASKANS FOR INDEPENDENT BANKING, INC., et al.</t>
  </si>
  <si>
    <t>1975-118</t>
  </si>
  <si>
    <t>1976 U.S. LEXIS 57</t>
  </si>
  <si>
    <t>TENNESSEE et al. v. DUNLAP</t>
  </si>
  <si>
    <t>1975-119</t>
  </si>
  <si>
    <t>1976 U.S. LEXIS 58</t>
  </si>
  <si>
    <t>UNITED STATES v. MACCOLLOM</t>
  </si>
  <si>
    <t>1975-120</t>
  </si>
  <si>
    <t>1976 U.S. LEXIS 59</t>
  </si>
  <si>
    <t>BISHOP v. WOOD et al.</t>
  </si>
  <si>
    <t>1975-121</t>
  </si>
  <si>
    <t>1976 U.S. LEXIS 60</t>
  </si>
  <si>
    <t>NEW HAMPSHIRE v. MAINE</t>
  </si>
  <si>
    <t>1975-122</t>
  </si>
  <si>
    <t>1976 U.S. LEXIS 61</t>
  </si>
  <si>
    <t>BRYAN v. ITASCA COUNTY, MINNESOTA</t>
  </si>
  <si>
    <t>1975-123</t>
  </si>
  <si>
    <t>1976 U.S. LEXIS 62</t>
  </si>
  <si>
    <t>KERR et al. v. UNITED STATES DISTRICT COURT FOR THE NORTHERN DISTRICT OF CALIFORNIA et al.</t>
  </si>
  <si>
    <t>1975-124</t>
  </si>
  <si>
    <t>1976 U.S. LEXIS 106</t>
  </si>
  <si>
    <t>OIL, CHEMICAL &amp; ATOMIC WORKERS INTERNATIONAL UNION, AFL-CIO, et al. v. MOBIL OIL CORP., MARINE TRANSPORTATION DEPARTMENT, GULF-EAST COAST OPERATIONS</t>
  </si>
  <si>
    <t>1975-125</t>
  </si>
  <si>
    <t>1976 U.S. LEXIS 155</t>
  </si>
  <si>
    <t>TSC INDUSTRIES, INC., et al. v. NORTHWAY, INC.</t>
  </si>
  <si>
    <t>1975-126</t>
  </si>
  <si>
    <t>1976 U.S. LEXIS 123</t>
  </si>
  <si>
    <t>1975-127</t>
  </si>
  <si>
    <t>1976 U.S. LEXIS 135</t>
  </si>
  <si>
    <t>RALSTON PURINA CO. et al. v. LOUISVILLE &amp; NASHVILLE RAILROAD CO. et al.</t>
  </si>
  <si>
    <t>1975-128</t>
  </si>
  <si>
    <t>1976 U.S. LEXIS 156</t>
  </si>
  <si>
    <t>MASSACHUSETTS MUTUAL LIFE INSURANCE CO. v. LUDWIG, ADMINISTRATOR</t>
  </si>
  <si>
    <t>1975-129</t>
  </si>
  <si>
    <t>1976 U.S. LEXIS 63</t>
  </si>
  <si>
    <t>BURRELL et al. v. MCCRAY et al.</t>
  </si>
  <si>
    <t>1975-130</t>
  </si>
  <si>
    <t>1976 U.S. LEXIS 64</t>
  </si>
  <si>
    <t>HORTONVILLE JOINT SCHOOL DISTRICT NO. 1 et al. v. HORTONVILLE EDUCATION ASSN. et al.</t>
  </si>
  <si>
    <t>1975-131</t>
  </si>
  <si>
    <t>1976 U.S. LEXIS 157</t>
  </si>
  <si>
    <t>UNITED STATES et al. v. CHESAPEAKE &amp; OHIO RAILWAY CO. et al.</t>
  </si>
  <si>
    <t>1975-132</t>
  </si>
  <si>
    <t>1976 U.S. LEXIS 124</t>
  </si>
  <si>
    <t>KLEPPE, SECRETARY OF THE INTERIOR v. NEW MEXICO et al.</t>
  </si>
  <si>
    <t>1975-133</t>
  </si>
  <si>
    <t>1976 U.S. LEXIS 130</t>
  </si>
  <si>
    <t>FEDERAL ENERGY ADMINISTRATION et al. v. ALGONQUIN SNG, INC., et al.</t>
  </si>
  <si>
    <t>1975-134</t>
  </si>
  <si>
    <t>1976 U.S. LEXIS 65</t>
  </si>
  <si>
    <t>EXAMINING BOARD OF ENGINEERS, ARCHITECTS AND SURVEYORS et al. v. FLORES DE OTERO</t>
  </si>
  <si>
    <t>1975-135</t>
  </si>
  <si>
    <t>1976 U.S. LEXIS 66</t>
  </si>
  <si>
    <t>DOYLE v. OHIO</t>
  </si>
  <si>
    <t>1975-136</t>
  </si>
  <si>
    <t>1976 U.S. LEXIS 67</t>
  </si>
  <si>
    <t>HENDERSON, CORRECTIONAL SUPERINTENDENT v. MORGAN</t>
  </si>
  <si>
    <t>1975-137</t>
  </si>
  <si>
    <t>1976 U.S. LEXIS 68</t>
  </si>
  <si>
    <t>PENNSYLVANIA v. NEW JERSEY</t>
  </si>
  <si>
    <t>1975-138</t>
  </si>
  <si>
    <t>1976 U.S. LEXIS 186</t>
  </si>
  <si>
    <t>CITY OF EASTLAKE et al. v. FOREST CITY ENTERPRISES, INC.</t>
  </si>
  <si>
    <t>1975-139</t>
  </si>
  <si>
    <t>1976 U.S. LEXIS 69</t>
  </si>
  <si>
    <t>SERBIAN EASTERN ORTHODOX DIOCESE FOR THE UNITED STATES OF AMERICA AND CANADA et al. v. MILIVOJEVICH et al.</t>
  </si>
  <si>
    <t>1975-140</t>
  </si>
  <si>
    <t>1976 U.S. LEXIS 70</t>
  </si>
  <si>
    <t>ROEMER et al. v. BOARD OF PUBLIC WORKS OF MARYLAND et al.</t>
  </si>
  <si>
    <t>1975-141</t>
  </si>
  <si>
    <t>1976 U.S. LEXIS 107</t>
  </si>
  <si>
    <t>FLINT RIDGE DEVELOPMENT CO. v. SCENIC RIVERS ASSOCIATION OF OKLAHOMA et al.</t>
  </si>
  <si>
    <t>1975-142</t>
  </si>
  <si>
    <t>1976 U.S. LEXIS 136</t>
  </si>
  <si>
    <t>HUGHES, SECRETARY OF TRANSPORTATION OF MARYLAND, et al. v. ALEXANDRIA SCRAP CORP.</t>
  </si>
  <si>
    <t>1975-143</t>
  </si>
  <si>
    <t>1976 U.S. LEXIS 158</t>
  </si>
  <si>
    <t>NATIONAL LEAGUE OF CITIES et al. v. USERY, SECRETARY OF LABOR</t>
  </si>
  <si>
    <t>1975-144</t>
  </si>
  <si>
    <t>1976 U.S. LEXIS 188</t>
  </si>
  <si>
    <t>ALDINGER v. HOWARD, TREASURER OF SPOKANE COUNTY, et al.</t>
  </si>
  <si>
    <t>1975-145</t>
  </si>
  <si>
    <t>1976 U.S. LEXIS 71</t>
  </si>
  <si>
    <t>UNITED STATES v. SANTANA et al.</t>
  </si>
  <si>
    <t>1975-146</t>
  </si>
  <si>
    <t>1976 U.S. LEXIS 3</t>
  </si>
  <si>
    <t>YOUNG, MAYOR OF DETROIT, et al. v. AMERICAN MINI THEATRES, INC., et al.</t>
  </si>
  <si>
    <t>1975-147</t>
  </si>
  <si>
    <t>1976 U.S. LEXIS 72</t>
  </si>
  <si>
    <t>UNITED STATES v. AGURS</t>
  </si>
  <si>
    <t>1975-148</t>
  </si>
  <si>
    <t>1976 U.S. LEXIS 119</t>
  </si>
  <si>
    <t>UNITED STATES v. HOPKINS, SPECIAL ADMINISTRATOR</t>
  </si>
  <si>
    <t>1975-149</t>
  </si>
  <si>
    <t>1976 U.S. LEXIS 159</t>
  </si>
  <si>
    <t>LODGE 76, INTERNATIONAL ASSOCIATION OF MACHINISTS &amp; AEROSPACE WORKERS, AFL-CIO, et al. v. WISCONSIN EMPLOYMENT RELATIONS COMMISSION et al.</t>
  </si>
  <si>
    <t>1975-150</t>
  </si>
  <si>
    <t>1976 U.S. LEXIS 7</t>
  </si>
  <si>
    <t>RUNYON ET UX., DBA BOBBE'S SCHOOL v. MCCRARY et al.</t>
  </si>
  <si>
    <t>1975-151</t>
  </si>
  <si>
    <t>1976 U.S. LEXIS 73</t>
  </si>
  <si>
    <t>MEACHUM, CORRECTIONAL SUPERINTENDENT, et al. v. FANO et al.</t>
  </si>
  <si>
    <t>1975-152</t>
  </si>
  <si>
    <t>1976 U.S. LEXIS 74</t>
  </si>
  <si>
    <t>MONTANYE, CORRECTIONAL SUPERINTENDENT, et al. v. HAYMES</t>
  </si>
  <si>
    <t>1975-153</t>
  </si>
  <si>
    <t>1976 U.S. LEXIS 108</t>
  </si>
  <si>
    <t>UNION ELECTRIC CO. v. ENVIRONMENTAL PROTECTION AGENCY et al.</t>
  </si>
  <si>
    <t>1975-154</t>
  </si>
  <si>
    <t>1976 U.S. LEXIS 8</t>
  </si>
  <si>
    <t>MCDONALD et al. v. SANTA FE TRAIL TRANSPORTATION CO. et al.</t>
  </si>
  <si>
    <t>1975-155</t>
  </si>
  <si>
    <t>1976 U.S. LEXIS 75</t>
  </si>
  <si>
    <t>CITY OF NEW ORLEANS et al. v. DUKES, DBA LOUISIANA CONCESSIONS</t>
  </si>
  <si>
    <t>1975-156</t>
  </si>
  <si>
    <t>1976 U.S. LEXIS 9</t>
  </si>
  <si>
    <t>MASSACHUSETTS BOARD OF RETIREMENT et al. v. MURGIA</t>
  </si>
  <si>
    <t>1975-157</t>
  </si>
  <si>
    <t>1976 U.S. LEXIS 76</t>
  </si>
  <si>
    <t>NORTH v. RUSSELL et al.</t>
  </si>
  <si>
    <t>1975-158</t>
  </si>
  <si>
    <t>1976 U.S. LEXIS 109</t>
  </si>
  <si>
    <t>ELROD, SHERIFF, et al. v. BURNS et al.</t>
  </si>
  <si>
    <t>1975-159</t>
  </si>
  <si>
    <t>1976 U.S. LEXIS 131</t>
  </si>
  <si>
    <t>KLEPPE, SECRETARY OF THE INTERIOR, et al. v. SIERRA CLUB et al.</t>
  </si>
  <si>
    <t>1975-160</t>
  </si>
  <si>
    <t>1976 U.S. LEXIS 77</t>
  </si>
  <si>
    <t>PASADENA CITY BOARD OF EDUCATION et al. v. SPANGLER et al.</t>
  </si>
  <si>
    <t>1975-161</t>
  </si>
  <si>
    <t>1976 U.S. LEXIS 160</t>
  </si>
  <si>
    <t>FITZPATRICK et al. v. BITZER, CHAIRMAN, STATE EMPLOYEES' RETIREMENT COMMISSION et al.</t>
  </si>
  <si>
    <t>1975-162</t>
  </si>
  <si>
    <t>1975 U.S. LEXIS 157</t>
  </si>
  <si>
    <t>1975-163</t>
  </si>
  <si>
    <t>1976 U.S. LEXIS 78</t>
  </si>
  <si>
    <t>ANDRESEN v. MARYLAND</t>
  </si>
  <si>
    <t>1975-164</t>
  </si>
  <si>
    <t>1976 U.S. LEXIS 79</t>
  </si>
  <si>
    <t>MATHEWS, SECRETARY OF HEALTH, EDUCATION, AND WELFARE v. LUCAS et al.</t>
  </si>
  <si>
    <t>1975-165</t>
  </si>
  <si>
    <t>1976 U.S. LEXIS 80</t>
  </si>
  <si>
    <t>NORTON, A MINOR, BY CHILES v. MATHEWS, SECRETARY OF HEALTH, EDUCATION, AND WELFARE</t>
  </si>
  <si>
    <t>1975-166</t>
  </si>
  <si>
    <t>1976 U.S. LEXIS 17</t>
  </si>
  <si>
    <t>NEBRASKA PRESS ASSN. et al. v. STUART, JUDGE, et al.</t>
  </si>
  <si>
    <t>1975-167</t>
  </si>
  <si>
    <t>1976 U.S. LEXIS 1</t>
  </si>
  <si>
    <t>LUDWIG v. MASSACHUSETTS</t>
  </si>
  <si>
    <t>1975-168</t>
  </si>
  <si>
    <t>1976 U.S. LEXIS 187</t>
  </si>
  <si>
    <t>NATIONAL HOCKEY LEAGUE et al. v. METROPOLITAN HOCKEY CLUB, INC., et al.</t>
  </si>
  <si>
    <t>1975-169</t>
  </si>
  <si>
    <t>1976 U.S. LEXIS 10</t>
  </si>
  <si>
    <t>USERY, SECRETARY OF LABOR, et al. v. TURNER ELKHORN MINING CO. et al.</t>
  </si>
  <si>
    <t>1975-170</t>
  </si>
  <si>
    <t>1976 U.S. LEXIS 13</t>
  </si>
  <si>
    <t>PLANNED PARENTHOOD OF CENTRAL MISSOURI et al. v. DANFORTH, ATTORNEY GENERAL OF MISSOURI, et al.</t>
  </si>
  <si>
    <t>1975-171</t>
  </si>
  <si>
    <t>1976 U.S. LEXIS 161</t>
  </si>
  <si>
    <t>SINGLETON, CHIEF, BUREAU OF MEDICAL SERVICES, DEPARTMENT OF HEALTH AND WELFARE OF MISSOURI v. WULFF et al.</t>
  </si>
  <si>
    <t>1975-172</t>
  </si>
  <si>
    <t>1976 U.S. LEXIS 81</t>
  </si>
  <si>
    <t>BELLOTTI, ATTORNEY GENERAL OF MASSACHUSETTS, et al. v. BAIRD et al.</t>
  </si>
  <si>
    <t>1975-173</t>
  </si>
  <si>
    <t>1976 U.S. LEXIS 82</t>
  </si>
  <si>
    <t>GREGG v. GEORGIA</t>
  </si>
  <si>
    <t>1975-174</t>
  </si>
  <si>
    <t>1976 U.S. LEXIS 83</t>
  </si>
  <si>
    <t>PROFFITT v. FLORIDA</t>
  </si>
  <si>
    <t>1975-175</t>
  </si>
  <si>
    <t>1976 U.S. LEXIS 84</t>
  </si>
  <si>
    <t>JUREK v. TEXAS</t>
  </si>
  <si>
    <t>1975-176</t>
  </si>
  <si>
    <t>1976 U.S. LEXIS 85</t>
  </si>
  <si>
    <t>WOODSON et al. v. NORTH CAROLINA</t>
  </si>
  <si>
    <t>1975-177</t>
  </si>
  <si>
    <t>1976 U.S. LEXIS 14</t>
  </si>
  <si>
    <t>ROBERTS v. LOUISIANA</t>
  </si>
  <si>
    <t>1975-178</t>
  </si>
  <si>
    <t>1976 U.S. LEXIS 15</t>
  </si>
  <si>
    <t>SOUTH DAKOTA v. OPPERMAN</t>
  </si>
  <si>
    <t>1975-179</t>
  </si>
  <si>
    <t>1976 U.S. LEXIS 110</t>
  </si>
  <si>
    <t>BUFFALO FORGE CO. v. UNITED STEELWORKERS OF AMERICA, AFL-CIO, et al.</t>
  </si>
  <si>
    <t>1975-180</t>
  </si>
  <si>
    <t>1976 U.S. LEXIS 162</t>
  </si>
  <si>
    <t>UNITED STATES et al. v. JANIS</t>
  </si>
  <si>
    <t>1975-181</t>
  </si>
  <si>
    <t>1976 U.S. LEXIS 86</t>
  </si>
  <si>
    <t>STONE, WARDEN v. POWELL</t>
  </si>
  <si>
    <t>1975-182</t>
  </si>
  <si>
    <t>1976 U.S. LEXIS 87</t>
  </si>
  <si>
    <t>UNITED STATES v. MARTINEZ-FUERTE et al.</t>
  </si>
  <si>
    <t>1975-183</t>
  </si>
  <si>
    <t>1976 U.S. LEXIS 4</t>
  </si>
  <si>
    <t>CANTOR, DBA SELDEN DRUGS CO. v. DETROIT EDISON CO.</t>
  </si>
  <si>
    <t>1976-001</t>
  </si>
  <si>
    <t>1976 U.S. LEXIS 163</t>
  </si>
  <si>
    <t>UNITED STATES v. MORRISON</t>
  </si>
  <si>
    <t>1976-002</t>
  </si>
  <si>
    <t>1976 U.S. LEXIS 164</t>
  </si>
  <si>
    <t>UNITED STATES v. ROSE</t>
  </si>
  <si>
    <t>1976-003</t>
  </si>
  <si>
    <t>1976 U.S. LEXIS 165</t>
  </si>
  <si>
    <t>UNITED STATES v. DIETER</t>
  </si>
  <si>
    <t>1976-004</t>
  </si>
  <si>
    <t>1976 U.S. LEXIS 166</t>
  </si>
  <si>
    <t>UNITED STATES v. POMPONIO et al.</t>
  </si>
  <si>
    <t>1976-005</t>
  </si>
  <si>
    <t>1976 U.S. LEXIS 88</t>
  </si>
  <si>
    <t>UNITED STATES v. SANFORD et al.</t>
  </si>
  <si>
    <t>1976-006</t>
  </si>
  <si>
    <t>1976 U.S. LEXIS 167</t>
  </si>
  <si>
    <t>STANDARD OIL CO. OF CALIFORNIA v. UNITED STATES</t>
  </si>
  <si>
    <t>1976-007</t>
  </si>
  <si>
    <t>1976 U.S. LEXIS 168</t>
  </si>
  <si>
    <t>MOORE v. UNITED STATES</t>
  </si>
  <si>
    <t>1976-008</t>
  </si>
  <si>
    <t>1976 U.S. LEXIS 169</t>
  </si>
  <si>
    <t>IMMIGRATION AND NATURALIZATION SERVICE v. BAGAMASBAD</t>
  </si>
  <si>
    <t>1976-009</t>
  </si>
  <si>
    <t>1976 U.S. LEXIS 170</t>
  </si>
  <si>
    <t>HUTTO, ARKANSAS DEPARTMENT OF CORRECTION COMMISSIONER v. ROSS</t>
  </si>
  <si>
    <t>1976-010</t>
  </si>
  <si>
    <t>1976 U.S. LEXIS 111</t>
  </si>
  <si>
    <t>UNITED STATES v. FOSTER LUMBER CO., INC.</t>
  </si>
  <si>
    <t>1976-011</t>
  </si>
  <si>
    <t>1976 U.S. LEXIS 171</t>
  </si>
  <si>
    <t>SCOTT v. KENTUCKY PAROLE BOARD et al.</t>
  </si>
  <si>
    <t>1976-012</t>
  </si>
  <si>
    <t>1976 U.S. LEXIS 172</t>
  </si>
  <si>
    <t>PARKER SEAL CO. v. CUMMINS</t>
  </si>
  <si>
    <t>1976-013</t>
  </si>
  <si>
    <t>1976 U.S. LEXIS 89</t>
  </si>
  <si>
    <t>MASSACHUSETTS et al. v. FEENEY</t>
  </si>
  <si>
    <t>1976-014</t>
  </si>
  <si>
    <t>1976 U.S. LEXIS 173</t>
  </si>
  <si>
    <t>TULLY et al. v. GRIFFIN, INC.</t>
  </si>
  <si>
    <t>1976-015</t>
  </si>
  <si>
    <t>1976 U.S. LEXIS 174</t>
  </si>
  <si>
    <t>MOODY v. DAGGETT</t>
  </si>
  <si>
    <t>1976-016</t>
  </si>
  <si>
    <t>1976 U.S. LEXIS 175</t>
  </si>
  <si>
    <t>ESTELLE, CORRECTIONS DIRECTOR, et al. v. GAMBLE</t>
  </si>
  <si>
    <t>1976-017</t>
  </si>
  <si>
    <t>1976 U.S. LEXIS 176</t>
  </si>
  <si>
    <t>BELCHER v. STENGEL et al.</t>
  </si>
  <si>
    <t>1976-018</t>
  </si>
  <si>
    <t>1976 U.S. LEXIS 90</t>
  </si>
  <si>
    <t>UNITED STATES v. KOPP</t>
  </si>
  <si>
    <t>1976-019</t>
  </si>
  <si>
    <t>1976 U.S. LEXIS 177</t>
  </si>
  <si>
    <t>DAVIS v. GEORGIA</t>
  </si>
  <si>
    <t>1976-020</t>
  </si>
  <si>
    <t>1976 U.S. LEXIS 178</t>
  </si>
  <si>
    <t>GENERAL ELECTRIC CO. v. GILBERT et al.</t>
  </si>
  <si>
    <t>1976-021</t>
  </si>
  <si>
    <t>1976 U.S. LEXIS 179</t>
  </si>
  <si>
    <t>IDAHO ex rel. ANDRUS, GOVERNOR, et al. v. OREGON et al.</t>
  </si>
  <si>
    <t>1976-022</t>
  </si>
  <si>
    <t>1976 U.S. LEXIS 180</t>
  </si>
  <si>
    <t>COOK et al. v. HUDSON et al.</t>
  </si>
  <si>
    <t>1976-023</t>
  </si>
  <si>
    <t>1976 U.S. LEXIS 181</t>
  </si>
  <si>
    <t>CITY OF MADISON JOINT SCHOOL DISTRICT NO. 8 et al. v. WISCONSIN EMPLOYMENT RELATIONS COMMISSION et al.</t>
  </si>
  <si>
    <t>1976-024</t>
  </si>
  <si>
    <t>1976 U.S. LEXIS 182</t>
  </si>
  <si>
    <t>MATHEWS, SECRETARY OF HEALTH, EDUCATION, AND WELFARE v. DE CASTRO</t>
  </si>
  <si>
    <t>1976-025</t>
  </si>
  <si>
    <t>1976 U.S. LEXIS 183</t>
  </si>
  <si>
    <t>CRAIG et al. v. BOREN, GOVERNOR OF OKLAHOMA, et al.</t>
  </si>
  <si>
    <t>1976-026</t>
  </si>
  <si>
    <t>1976 U.S. LEXIS 184</t>
  </si>
  <si>
    <t>INTERNATIONAL UNION OF ELECTRICAL, RADIO &amp; MACHINE WORKERS, AFL-CIO, LOCAL 790 v. ROBBINS &amp; MYERS, INC., et al.</t>
  </si>
  <si>
    <t>1976-027</t>
  </si>
  <si>
    <t>1977 U.S. LEXIS 27</t>
  </si>
  <si>
    <t>CONNALLY v. GEORGIA</t>
  </si>
  <si>
    <t>1976-028</t>
  </si>
  <si>
    <t>1977 U.S. LEXIS 28</t>
  </si>
  <si>
    <t>VILLAGE OF ARLINGTON HEIGHTS et al. v. METROPOLITAN HOUSING DEVELOPMENT CORP. et al.</t>
  </si>
  <si>
    <t>1976-029</t>
  </si>
  <si>
    <t>1977 U.S. LEXIS 29</t>
  </si>
  <si>
    <t>MT. HEALTHY CITY SCHOOL DISTRICT BOARD OF EDUCATION v. DOYLE</t>
  </si>
  <si>
    <t>1976-030</t>
  </si>
  <si>
    <t>1977 U.S. LEXIS 30</t>
  </si>
  <si>
    <t>KNEBEL, SECRETARY OF AGRICULTURE v. HEIN</t>
  </si>
  <si>
    <t>1976-031</t>
  </si>
  <si>
    <t>1977 U.S. LEXIS 7</t>
  </si>
  <si>
    <t>BAYSIDE ENTERPRISES, INC., et al. v. NATIONAL LABOR RELATIONS BOARD</t>
  </si>
  <si>
    <t>1976-032</t>
  </si>
  <si>
    <t>1977 U.S. LEXIS 31</t>
  </si>
  <si>
    <t>LOCAL 3489, UNITED STEELWORKERS OF AMERICA, AFL-CIO, et al. v. USERY, SECRETARY OF LABOR</t>
  </si>
  <si>
    <t>1976-033</t>
  </si>
  <si>
    <t>1977 U.S. LEXIS 32</t>
  </si>
  <si>
    <t>BOSTON STOCK EXCHANGE et al. v. STATE TAX COMMISSION et al.</t>
  </si>
  <si>
    <t>1976-034</t>
  </si>
  <si>
    <t>1977 U.S. LEXIS 33</t>
  </si>
  <si>
    <t>G. M. LEASING CORP. et al. v. UNITED STATES et al.</t>
  </si>
  <si>
    <t>1976-035</t>
  </si>
  <si>
    <t>1977 U.S. LEXIS 8</t>
  </si>
  <si>
    <t>OREGON ex rel. STATE LAND BOARD v. CORVALLIS SAND &amp; GRAVEL CO.</t>
  </si>
  <si>
    <t>1976-036</t>
  </si>
  <si>
    <t>1977 U.S. LEXIS 34</t>
  </si>
  <si>
    <t>PEARSON v. DODD et al.</t>
  </si>
  <si>
    <t>1976-037</t>
  </si>
  <si>
    <t>1977 U.S. LEXIS 35</t>
  </si>
  <si>
    <t>GUSTE, ATTORNEY GENERAL OF LOUISIANA, et al. v. JACKSON et al.</t>
  </si>
  <si>
    <t>1976-038</t>
  </si>
  <si>
    <t>1977 U.S. LEXIS 9</t>
  </si>
  <si>
    <t>WALSH, DBA TOM WALSH &amp; CO. v. SCHLECHT et al., TRUSTEES</t>
  </si>
  <si>
    <t>1976-039</t>
  </si>
  <si>
    <t>1977 U.S. LEXIS 36</t>
  </si>
  <si>
    <t>UNITED STATES v. DONOVAN et al.</t>
  </si>
  <si>
    <t>1976-040</t>
  </si>
  <si>
    <t>1977 U.S. LEXIS 10</t>
  </si>
  <si>
    <t>UNITED STATES et al. v. COUNTY OF FRESNO</t>
  </si>
  <si>
    <t>1976-041</t>
  </si>
  <si>
    <t>1977 U.S. LEXIS 37</t>
  </si>
  <si>
    <t>BRUNSWICK CORP. v. PUEBLO BOWL-O-MAT, INC., et al.</t>
  </si>
  <si>
    <t>1976-042</t>
  </si>
  <si>
    <t>1977 U.S. LEXIS 38</t>
  </si>
  <si>
    <t>OREGON v. MATHIASON</t>
  </si>
  <si>
    <t>1976-043</t>
  </si>
  <si>
    <t>1977 U.S. LEXIS 39</t>
  </si>
  <si>
    <t>1976-044</t>
  </si>
  <si>
    <t>1977 U.S. LEXIS 11</t>
  </si>
  <si>
    <t>NATIONAL LABOR RELATIONS BOARD v. ENTERPRISE ASSOCIATION OF STEAM, HOT WATER, HYDRAULIC SPRINKLER, PNEUMATIC TUBE, ICE MACHINE &amp; GENERAL PIPEFITTERS OF NEW YORK AND VICINITY, LOCAL UNION NO. 638</t>
  </si>
  <si>
    <t>1976-045</t>
  </si>
  <si>
    <t>1977 U.S. LEXIS 40</t>
  </si>
  <si>
    <t>WEATHERFORD, AGENT OF THE SOUTH CAROLINA LAW ENFORCEMENT DIVISION, et al. v. BURSEY</t>
  </si>
  <si>
    <t>1976-046</t>
  </si>
  <si>
    <t>1977 U.S. LEXIS 41</t>
  </si>
  <si>
    <t>DON E. WILLIAMS CO. v. COMMISSIONER OF INTERNAL REVENUE</t>
  </si>
  <si>
    <t>1976-047</t>
  </si>
  <si>
    <t>1977 U.S. LEXIS 42</t>
  </si>
  <si>
    <t>WHALEN, COMMISSIONER OF HEALTH OF NEW YORK v. ROE et al.</t>
  </si>
  <si>
    <t>1976-048</t>
  </si>
  <si>
    <t>1977 U.S. LEXIS 43</t>
  </si>
  <si>
    <t>UNITED STATES STEEL CORP. et al. v. FORTNER ENTERPRISES, INC.</t>
  </si>
  <si>
    <t>1976-049</t>
  </si>
  <si>
    <t>1977 U.S. LEXIS 44</t>
  </si>
  <si>
    <t>CODD, POLICE COMMISSIONER, CITY OF NEW YORK, et al. v. VELGER</t>
  </si>
  <si>
    <t>1976-050</t>
  </si>
  <si>
    <t>1977 U.S. LEXIS 45</t>
  </si>
  <si>
    <t>UNITED STATES v. BOARD OF SUPERVISORS OF WARREN COUNTY, MISSISSIPPI, et al.</t>
  </si>
  <si>
    <t>1976-051</t>
  </si>
  <si>
    <t>1977 U.S. LEXIS 12</t>
  </si>
  <si>
    <t>DONOVAN v. PENN SHIPPING CO., INC., et al.</t>
  </si>
  <si>
    <t>1976-052</t>
  </si>
  <si>
    <t>1977 U.S. LEXIS 46</t>
  </si>
  <si>
    <t>CONCERNED CITIZENS OF SOUTHERN OHIO, INC., et al. v. PINE CREEK CONSERVANCY DISTRICT et al.</t>
  </si>
  <si>
    <t>1976-053</t>
  </si>
  <si>
    <t>1977 U.S. LEXIS 47</t>
  </si>
  <si>
    <t>PIPER et al. v. CHRIS-CRAFT INDUSTRIES, INC.</t>
  </si>
  <si>
    <t>1976-054</t>
  </si>
  <si>
    <t>1977 U.S. LEXIS 48</t>
  </si>
  <si>
    <t>DELAWARE TRIBAL BUSINESS COMMITTEE et al. v. WEEKS et al.</t>
  </si>
  <si>
    <t>1976-055</t>
  </si>
  <si>
    <t>1977 U.S. LEXIS 49</t>
  </si>
  <si>
    <t>CALIFANO, SECRETARY OF HEALTH, EDUCATION, AND WELFARE v. SANDERS</t>
  </si>
  <si>
    <t>1976-056</t>
  </si>
  <si>
    <t>1977 U.S. LEXIS 13</t>
  </si>
  <si>
    <t>E. I. DU PONT DE NEMOURS &amp; CO. et al. v. TRAIN, ADMINISTRATOR, ENVIRONMENTAL PROTECTION AGENCY, et al.</t>
  </si>
  <si>
    <t>1976-057</t>
  </si>
  <si>
    <t>1977 U.S. LEXIS 14</t>
  </si>
  <si>
    <t>CITY OF PHILADELPHIA et al. v. NEW JERSEY et al.</t>
  </si>
  <si>
    <t>1976-058</t>
  </si>
  <si>
    <t>1977 U.S. LEXIS 50</t>
  </si>
  <si>
    <t>1976-059</t>
  </si>
  <si>
    <t>1977 U.S. LEXIS 51</t>
  </si>
  <si>
    <t>UNITED JEWISH ORGANIZATIONS OF WILLIAMSBURGH, INC., et al. v. CAREY, GOVERNOR OF NEW YORK, et al.</t>
  </si>
  <si>
    <t>1976-060</t>
  </si>
  <si>
    <t>1977 U.S. LEXIS 52</t>
  </si>
  <si>
    <t>MARKS et al. v. UNITED STATES</t>
  </si>
  <si>
    <t>1976-061</t>
  </si>
  <si>
    <t>1977 U.S. LEXIS 53</t>
  </si>
  <si>
    <t>CALIFANO, SECRETARY OF HEALTH, EDUCATION, AND WELFARE v. GOLDFARB</t>
  </si>
  <si>
    <t>1976-062</t>
  </si>
  <si>
    <t>1977 U.S. LEXIS 54</t>
  </si>
  <si>
    <t>NOLDE BROTHERS, INC. v. LOCAL NO. 358, BAKERY &amp; CONFECTIONERY WORKERS UNION, AFL-CIO</t>
  </si>
  <si>
    <t>1976-063</t>
  </si>
  <si>
    <t>1977 U.S. LEXIS 55</t>
  </si>
  <si>
    <t>TOWN OF LOCKPORT, NEW YORK, et al. v. CITIZENS FOR COMMUNITY ACTION AT THE LOCAL LEVEL, INC., et al.</t>
  </si>
  <si>
    <t>1976-064</t>
  </si>
  <si>
    <t>1977 U.S. LEXIS 56</t>
  </si>
  <si>
    <t>COMPLETE AUTO TRANSIT, INC. v. BRADY, CHAIRMAN, MISSISSIPPI TAX COMMISSION</t>
  </si>
  <si>
    <t>1976-065</t>
  </si>
  <si>
    <t>1977 U.S. LEXIS 57</t>
  </si>
  <si>
    <t>FARMER, SPECIAL ADMININISTRATOR v. UNITED BROTHERHOOD OF CARPENTERS &amp; JOINERS OF AMERICA, LOCAL 25, et al.</t>
  </si>
  <si>
    <t>1976-066</t>
  </si>
  <si>
    <t>1977 U.S. LEXIS 58</t>
  </si>
  <si>
    <t>OKLAHOMA PUBLISHING CO. v. DISTRICT COURT IN AND FOR OKLAHOMA COUNTY, OKLAHOMA, et al.</t>
  </si>
  <si>
    <t>1976-067</t>
  </si>
  <si>
    <t>1977 U.S. LEXIS 5</t>
  </si>
  <si>
    <t>CALIFANO, SECRETARY OF HEALTH, EDUCATION, AND WELFARE v. WEBSTER</t>
  </si>
  <si>
    <t>1976-068</t>
  </si>
  <si>
    <t>1977 U.S. LEXIS 59</t>
  </si>
  <si>
    <t>MORALES v. TURMAN et al.</t>
  </si>
  <si>
    <t>1976-069</t>
  </si>
  <si>
    <t>1977 U.S. LEXIS 60</t>
  </si>
  <si>
    <t>COSTELLO et al. v. WAINWRIGHT, SECRETARY, FLORIDA DEPARTMENT OF OFFENDER REHABILITATION, et al.</t>
  </si>
  <si>
    <t>1976-070</t>
  </si>
  <si>
    <t>1977 U.S. LEXIS 61</t>
  </si>
  <si>
    <t>JUIDICE et al., JUDGES v. VAIL et al.</t>
  </si>
  <si>
    <t>1976-071</t>
  </si>
  <si>
    <t>1977 U.S. LEXIS 62</t>
  </si>
  <si>
    <t>GARDNER v. FLORIDA</t>
  </si>
  <si>
    <t>1976-073</t>
  </si>
  <si>
    <t>1977 U.S. LEXIS 63</t>
  </si>
  <si>
    <t>SWAIN, REFORMATORY SUPERINTENDENT v. PRESSLEY</t>
  </si>
  <si>
    <t>1976-074</t>
  </si>
  <si>
    <t>1977 U.S. LEXIS 64</t>
  </si>
  <si>
    <t>BREWER, WARDEN v. WILLIAMS</t>
  </si>
  <si>
    <t>1976-075</t>
  </si>
  <si>
    <t>1977 U.S. LEXIS 65</t>
  </si>
  <si>
    <t>ATLAS ROOFING CO., INC. v. OCCUPATIONAL SAFETY AND HEALTH REVIEW COMMISSION et al.</t>
  </si>
  <si>
    <t>1976-076</t>
  </si>
  <si>
    <t>1977 U.S. LEXIS 66</t>
  </si>
  <si>
    <t>SANTA FE INDUSTRIES, INC., et al. v. GREEN et al.</t>
  </si>
  <si>
    <t>1976-077</t>
  </si>
  <si>
    <t>1977 U.S. LEXIS 67</t>
  </si>
  <si>
    <t>CASTANEDA, SHERIFF v. PARTIDA</t>
  </si>
  <si>
    <t>1976-078</t>
  </si>
  <si>
    <t>1977 U.S. LEXIS 68</t>
  </si>
  <si>
    <t>JONES, DIRECTOR, DEPARTMENT OF WEIGHTS AND MEASURES, RIVERSIDE COUNTY v. RATH PACKING CO. et al.</t>
  </si>
  <si>
    <t>1976-079</t>
  </si>
  <si>
    <t>1977 U.S. LEXIS 2170</t>
  </si>
  <si>
    <t>MANESS v. WAINWRIGHT, SECRETARY, DEPARTMENT OF OFFENDER REHABILITATION OF FLORIDA</t>
  </si>
  <si>
    <t>1976-080</t>
  </si>
  <si>
    <t>1977 U.S. LEXIS 69</t>
  </si>
  <si>
    <t>NATIONAL GEOGRAPHIC SOCIETY v. CALIFORNIA BOARD OF EQUALIZATION</t>
  </si>
  <si>
    <t>1976-081</t>
  </si>
  <si>
    <t>1977 U.S. LEXIS 70</t>
  </si>
  <si>
    <t>UNITED STATES v. MARTIN LINEN SUPPLY CO. et al.</t>
  </si>
  <si>
    <t>1976-082</t>
  </si>
  <si>
    <t>1977 U.S. LEXIS 71</t>
  </si>
  <si>
    <t>ROSEBUD SIOUX TRIBE v. KNEIP, GOVERNOR OF SOUTH DAKOTA, et al.</t>
  </si>
  <si>
    <t>1976-083</t>
  </si>
  <si>
    <t>1977 U.S. LEXIS 72</t>
  </si>
  <si>
    <t>ALEXANDER, SECRETARY OF THE ARMY v. FIOTO</t>
  </si>
  <si>
    <t>1976-084</t>
  </si>
  <si>
    <t>1977 U.S. LEXIS 73</t>
  </si>
  <si>
    <t>UNITED STATES v. ANTELOPE et al.</t>
  </si>
  <si>
    <t>1976-085</t>
  </si>
  <si>
    <t>1977 U.S. LEXIS 74</t>
  </si>
  <si>
    <t>INGRAHAM et al. v. WRIGHT et al.</t>
  </si>
  <si>
    <t>1976-086</t>
  </si>
  <si>
    <t>1977 U.S. LEXIS 1438</t>
  </si>
  <si>
    <t>VORCHHEIMER v. SCHOOL DISTRICT OF PHILADELPHIA et al.</t>
  </si>
  <si>
    <t>1976-087</t>
  </si>
  <si>
    <t>1977 U.S. LEXIS 2187</t>
  </si>
  <si>
    <t>DARDEN v. FLORIDA</t>
  </si>
  <si>
    <t>1976-088</t>
  </si>
  <si>
    <t>1977 U.S. LEXIS 75</t>
  </si>
  <si>
    <t>WOOLEY, CHIEF OF POLICE OF LEBANON, et al. v. MAYNARD ET UX.</t>
  </si>
  <si>
    <t>1976-089</t>
  </si>
  <si>
    <t>1977 U.S. LEXIS 6</t>
  </si>
  <si>
    <t>GRAVITT, EXECUTRIX et al. v. SOUTHWESTERN BELL TELEPHONE CO. et al.</t>
  </si>
  <si>
    <t>1976-090</t>
  </si>
  <si>
    <t>1977 U.S. LEXIS 76</t>
  </si>
  <si>
    <t>UNITED STATES v. CONSUMER LIFE INSURANCE CO.</t>
  </si>
  <si>
    <t>1976-091</t>
  </si>
  <si>
    <t>1977 U.S. LEXIS 77</t>
  </si>
  <si>
    <t>TRIMBLE et al. v. GORDON et al.</t>
  </si>
  <si>
    <t>1976-092</t>
  </si>
  <si>
    <t>1977 U.S. LEXIS 78</t>
  </si>
  <si>
    <t>FIALLO, A MINOR, BY RODRIGUEZ, et al. v. BELL, ATTORNEY GENERAL, et al.</t>
  </si>
  <si>
    <t>1976-093</t>
  </si>
  <si>
    <t>1977 U.S. LEXIS 79</t>
  </si>
  <si>
    <t>BOUNDS, CORRECTION COMMISSIONER, et al. v. SMITH et al.</t>
  </si>
  <si>
    <t>1976-094</t>
  </si>
  <si>
    <t>1977 U.S. LEXIS 1</t>
  </si>
  <si>
    <t>UNITED STATES TRUST COMPANY OF NEW YORK, TRUSTEE v. NEW JERSEY et al.</t>
  </si>
  <si>
    <t>1976-095</t>
  </si>
  <si>
    <t>1977 U.S. LEXIS 80</t>
  </si>
  <si>
    <t>BLACKLEDGE, WARDEN, et al. v. ALLISON</t>
  </si>
  <si>
    <t>1976-096</t>
  </si>
  <si>
    <t>1977 U.S. LEXIS 81</t>
  </si>
  <si>
    <t>LINMARK ASSOCIATES, INC., et al. v. TOWNSHIP OF WILLINGBORO et al.</t>
  </si>
  <si>
    <t>1976-097</t>
  </si>
  <si>
    <t>1977 U.S. LEXIS 15</t>
  </si>
  <si>
    <t>ENVIRONMENTAL PROTECTION AGENCY v. BROWN, GOVERNOR OF CALIFORNIA, et al.</t>
  </si>
  <si>
    <t>1976-098</t>
  </si>
  <si>
    <t>1977 U.S. LEXIS 82</t>
  </si>
  <si>
    <t>DIXON, SECRETARY OF STATE OF ILLINOIS v. LOVE</t>
  </si>
  <si>
    <t>1976-099</t>
  </si>
  <si>
    <t>1977 U.S. LEXIS 83</t>
  </si>
  <si>
    <t>KREMENS, HOSPITAL DIRECTOR, et al. v. BARTLEY et al.</t>
  </si>
  <si>
    <t>1976-100</t>
  </si>
  <si>
    <t>1977 U.S. LEXIS 84</t>
  </si>
  <si>
    <t>HENDERSON, CORRECTIONAL SUPERINTENDENT v. KIBBE</t>
  </si>
  <si>
    <t>1976-101</t>
  </si>
  <si>
    <t>1977 U.S. LEXIS 86</t>
  </si>
  <si>
    <t>PRESSLER, MEMBER, U.S. HOUSE OF REPRESENTATIVES v. BLUMENTHAL, SECRETARY OF THE TREASURY, et al.</t>
  </si>
  <si>
    <t>1976-102</t>
  </si>
  <si>
    <t>1977 U.S. LEXIS 87</t>
  </si>
  <si>
    <t>ASHCROFT, ATTORNEY GENERAL OF MISSOURI v. MATTIS</t>
  </si>
  <si>
    <t>1976-103</t>
  </si>
  <si>
    <t>1977 U.S. LEXIS 85</t>
  </si>
  <si>
    <t>CHAPPELLE v. GREATER BATON ROUGE AIRPORT DISTRICT et al.</t>
  </si>
  <si>
    <t>1976-104</t>
  </si>
  <si>
    <t>1976 U.S. LEXIS 185</t>
  </si>
  <si>
    <t>1976-105</t>
  </si>
  <si>
    <t>1977 U.S. LEXIS 88</t>
  </si>
  <si>
    <t>UNITED STATES v. WONG</t>
  </si>
  <si>
    <t>1976-106</t>
  </si>
  <si>
    <t>1977 U.S. LEXIS 89</t>
  </si>
  <si>
    <t>UNITED STATES v. WASHINGTON</t>
  </si>
  <si>
    <t>1976-107</t>
  </si>
  <si>
    <t>1977 U.S. LEXIS 90</t>
  </si>
  <si>
    <t>TERRITORY OF GUAM v. OLSEN</t>
  </si>
  <si>
    <t>1976-108</t>
  </si>
  <si>
    <t>1977 U.S. LEXIS 91</t>
  </si>
  <si>
    <t>ABOOD et al. v. DETROIT BOARD OF EDUCATION et al.</t>
  </si>
  <si>
    <t>1976-109</t>
  </si>
  <si>
    <t>1977 U.S. LEXIS 16</t>
  </si>
  <si>
    <t>DOUGLAS, COMMISSIONER, VIRGINIA MARINE RESOURCES COMMISSION v. SEACOAST PRODUCTS, INC., et al.</t>
  </si>
  <si>
    <t>1976-110</t>
  </si>
  <si>
    <t>1977 U.S. LEXIS 92</t>
  </si>
  <si>
    <t>1976-111</t>
  </si>
  <si>
    <t>1977 U.S. LEXIS 93</t>
  </si>
  <si>
    <t>MASSACHUSETTS v. WESTCOTT</t>
  </si>
  <si>
    <t>1976-112</t>
  </si>
  <si>
    <t>1977 U.S. LEXIS 2</t>
  </si>
  <si>
    <t>INTERNATIONAL BROTHERHOOD OF TEAMSTERS v. UNITED STATES et al.</t>
  </si>
  <si>
    <t>1976-113</t>
  </si>
  <si>
    <t>1977 U.S. LEXIS 94</t>
  </si>
  <si>
    <t>EAST TEXAS MOTOR FREIGHT SYSTEM, INC. v. RODRIGUEZ et al.</t>
  </si>
  <si>
    <t>1976-114</t>
  </si>
  <si>
    <t>1977 U.S. LEXIS 95</t>
  </si>
  <si>
    <t>CONNOR et al. v. FINCH, GOVERNOR OF MISSISSIPPI, et al.</t>
  </si>
  <si>
    <t>1976-115</t>
  </si>
  <si>
    <t>1977 U.S. LEXIS 96</t>
  </si>
  <si>
    <t>TRAINOR, DIRECTOR, ILLINOIS DEPARTMENT OF PUBLIC AID, et al. v. HERNANDEZ ET UX.</t>
  </si>
  <si>
    <t>1976-116</t>
  </si>
  <si>
    <t>1977 U.S. LEXIS 97</t>
  </si>
  <si>
    <t>OHIO BUREAU OF EMPLOYMENT SERVICES et al. v. HODORY</t>
  </si>
  <si>
    <t>1976-117</t>
  </si>
  <si>
    <t>1977 U.S. LEXIS 17</t>
  </si>
  <si>
    <t>MOORE v. CITY OF EAST CLEVELAND, OHIO</t>
  </si>
  <si>
    <t>1976-118</t>
  </si>
  <si>
    <t>1977 U.S. LEXIS 98</t>
  </si>
  <si>
    <t>UNITED AIR LINES, INC. v. EVANS</t>
  </si>
  <si>
    <t>1976-119</t>
  </si>
  <si>
    <t>1977 U.S. LEXIS 2230</t>
  </si>
  <si>
    <t>SCARBOROUGH v. UNITED STATES</t>
  </si>
  <si>
    <t>1976-120</t>
  </si>
  <si>
    <t>1977 U.S. LEXIS 99</t>
  </si>
  <si>
    <t>ALABAMA POWER CO. v. DAVIS</t>
  </si>
  <si>
    <t>1976-121</t>
  </si>
  <si>
    <t>1977 U.S. LEXIS 100</t>
  </si>
  <si>
    <t>SPLAWN v. CALIFORNIA</t>
  </si>
  <si>
    <t>1976-122</t>
  </si>
  <si>
    <t>1977 U.S. LEXIS 101</t>
  </si>
  <si>
    <t>UNITED STATES v. RAMSEY et al.</t>
  </si>
  <si>
    <t>1976-123</t>
  </si>
  <si>
    <t>1977 U.S. LEXIS 102</t>
  </si>
  <si>
    <t>1976-124</t>
  </si>
  <si>
    <t>1977 U.S. LEXIS 103</t>
  </si>
  <si>
    <t>ABNEY et al. v. UNITED STATES</t>
  </si>
  <si>
    <t>1976-125</t>
  </si>
  <si>
    <t>1977 U.S. LEXIS 18</t>
  </si>
  <si>
    <t>STENCEL AERO ENGINEERING CORP. v. UNITED STATES</t>
  </si>
  <si>
    <t>1976-126</t>
  </si>
  <si>
    <t>1977 U.S. LEXIS 104</t>
  </si>
  <si>
    <t>CAREY, GOVERNOR OF NEW YORK, et al. v. POPULATION SERVICES INTERNATIONAL et al.</t>
  </si>
  <si>
    <t>1976-127</t>
  </si>
  <si>
    <t>1977 U.S. LEXIS 105</t>
  </si>
  <si>
    <t>ILLINOIS BRICK CO. et al. v. ILLINOIS et al.</t>
  </si>
  <si>
    <t>1976-128</t>
  </si>
  <si>
    <t>1977 U.S. LEXIS 106</t>
  </si>
  <si>
    <t>WARD v. ILLINOIS</t>
  </si>
  <si>
    <t>1976-129</t>
  </si>
  <si>
    <t>1977 U.S. LEXIS 107</t>
  </si>
  <si>
    <t>UNITED STATES v. LOVASCO</t>
  </si>
  <si>
    <t>1976-130</t>
  </si>
  <si>
    <t>1977 U.S. LEXIS 19</t>
  </si>
  <si>
    <t>LEFKOWITZ, ATTORNEY GENERAL OF NEW YORK v. CUNNINGHAM et al.</t>
  </si>
  <si>
    <t>1976-131</t>
  </si>
  <si>
    <t>1977 U.S. LEXIS 108</t>
  </si>
  <si>
    <t>SMITH, ADMINISTRATOR, NEW YORK CITY HUMAN RESOURCES ADMINISTRATION, et al. v. ORGANIZATION OF FOSTER FAMILIES FOR EQUALITY &amp; REFORM et al.</t>
  </si>
  <si>
    <t>1976-132</t>
  </si>
  <si>
    <t>1977 U.S. LEXIS 109</t>
  </si>
  <si>
    <t>UNITED STATES et al. v. LARIONOFF et al.</t>
  </si>
  <si>
    <t>1976-133</t>
  </si>
  <si>
    <t>1977 U.S. LEXIS 110</t>
  </si>
  <si>
    <t>NYQUIST, COMMISSIONER OF EDUCATION OF NEW YORK, et al. v. MAUCLET et al.</t>
  </si>
  <si>
    <t>1976-134</t>
  </si>
  <si>
    <t>1977 U.S. LEXIS 111</t>
  </si>
  <si>
    <t>LEE v. UNITED STATES</t>
  </si>
  <si>
    <t>1976-135</t>
  </si>
  <si>
    <t>1977 U.S. LEXIS 112</t>
  </si>
  <si>
    <t>1976-136</t>
  </si>
  <si>
    <t>1977 U.S. LEXIS 113</t>
  </si>
  <si>
    <t>NATIONAL SOCIALIST PARTY OF AMERICA et al. v. VILLAGE OF SKOKIE</t>
  </si>
  <si>
    <t>1976-137</t>
  </si>
  <si>
    <t>1977 U.S. LEXIS 114</t>
  </si>
  <si>
    <t>E.I. DU PONT DE NEMOURS &amp; CO. et al. v. COLLINS et al.</t>
  </si>
  <si>
    <t>1976-138</t>
  </si>
  <si>
    <t>1977 U.S. LEXIS 115</t>
  </si>
  <si>
    <t>TRANS WORLD AIRLINES, INC. v. HARDISON et al.</t>
  </si>
  <si>
    <t>1976-139</t>
  </si>
  <si>
    <t>1977 U.S. LEXIS 116</t>
  </si>
  <si>
    <t>MANSON, CORRECTION COMMISSIONER v. BRATHWAITE</t>
  </si>
  <si>
    <t>1976-140</t>
  </si>
  <si>
    <t>1977 U.S. LEXIS 20</t>
  </si>
  <si>
    <t>JEFFERS v. UNITED STATES</t>
  </si>
  <si>
    <t>1976-141</t>
  </si>
  <si>
    <t>1977 U.S. LEXIS 117</t>
  </si>
  <si>
    <t>BROWN v. OHIO</t>
  </si>
  <si>
    <t>1976-142</t>
  </si>
  <si>
    <t>1977 U.S. LEXIS 118</t>
  </si>
  <si>
    <t>MANDEL, GOVERNOR OF MARYLAND, et al. v. BRADLEY et al.</t>
  </si>
  <si>
    <t>1976-143</t>
  </si>
  <si>
    <t>1977 U.S. LEXIS 119</t>
  </si>
  <si>
    <t>JONES v. HILDEBRANT et al.</t>
  </si>
  <si>
    <t>1976-144</t>
  </si>
  <si>
    <t>1977 U.S. LEXIS 120</t>
  </si>
  <si>
    <t>PATTERSON v. NEW YORK</t>
  </si>
  <si>
    <t>1976-145</t>
  </si>
  <si>
    <t>1977 U.S. LEXIS 121</t>
  </si>
  <si>
    <t>HANKERSON v. NORTH CAROLINA</t>
  </si>
  <si>
    <t>1976-146</t>
  </si>
  <si>
    <t>1977 U.S. LEXIS 21</t>
  </si>
  <si>
    <t>NORTHEAST MARINE TERMINAL CO., INC., et al. v. CAPUTO et al.</t>
  </si>
  <si>
    <t>1976-147</t>
  </si>
  <si>
    <t>1977 U.S. LEXIS 122</t>
  </si>
  <si>
    <t>DOBBERT v. FLORIDA</t>
  </si>
  <si>
    <t>1976-148</t>
  </si>
  <si>
    <t>1977 U.S. LEXIS 22</t>
  </si>
  <si>
    <t>THIRD NATIONAL BANK IN NASHVILLE v. IMPAC LIMITED, INC., et al.</t>
  </si>
  <si>
    <t>1976-149</t>
  </si>
  <si>
    <t>1977 U.S. LEXIS 123</t>
  </si>
  <si>
    <t>HUNT, GOVERNOR OF NORTH CAROLINA, et al. v. WASHINGTON STATE APPLE ADVERTISING COMMISSION</t>
  </si>
  <si>
    <t>1976-150</t>
  </si>
  <si>
    <t>1977 U.S. LEXIS 124</t>
  </si>
  <si>
    <t>OCCIDENTAL LIFE INSURANCE COMPANY OF CALIFORNIA v. EQUAL EMPLOYMENT OPPORTUNITY COMMISSION</t>
  </si>
  <si>
    <t>1976-151</t>
  </si>
  <si>
    <t>1977 U.S. LEXIS 125</t>
  </si>
  <si>
    <t>UNITED AIRLINES, INC. v. MCDONALD</t>
  </si>
  <si>
    <t>1976-152</t>
  </si>
  <si>
    <t>1977 U.S. LEXIS 126</t>
  </si>
  <si>
    <t>BRISCOE, GOVERNOR OF TEXAS, et al. v. BELL, ATTORNEY GENERAL, et al.</t>
  </si>
  <si>
    <t>1976-153</t>
  </si>
  <si>
    <t>1977 U.S. LEXIS 127</t>
  </si>
  <si>
    <t>BATTERTON, SECRETARY, DEPARTMENT OF HUMAN RESOURCES OF MARYLAND, et al. v. FRANCIS et al.</t>
  </si>
  <si>
    <t>1976-154</t>
  </si>
  <si>
    <t>1977 U.S. LEXIS 128</t>
  </si>
  <si>
    <t>BEAL, SECRETARY, DEPARTMENT OF PUBLIC WELFARE OF PENNSYLVANIA, et al. v. DOE et al.</t>
  </si>
  <si>
    <t>1976-155</t>
  </si>
  <si>
    <t>1977 U.S. LEXIS 129</t>
  </si>
  <si>
    <t>MAHER, COMMISSIONER OF SOCIAL SERVICES OF CONNECTICUT v. ROE et al.</t>
  </si>
  <si>
    <t>1976-156</t>
  </si>
  <si>
    <t>1977 U.S. LEXIS 130</t>
  </si>
  <si>
    <t>MORRIS et al. v. GRESSETTE, PRESIDENT PRO TEM, SOUTH CAROLINA SENATE, et al.</t>
  </si>
  <si>
    <t>1976-157</t>
  </si>
  <si>
    <t>1977 U.S. LEXIS 131</t>
  </si>
  <si>
    <t>POELKER, MAYOR OF ST. LOUIS, et al. v. DOE</t>
  </si>
  <si>
    <t>1976-158</t>
  </si>
  <si>
    <t>1977 U.S. LEXIS 132</t>
  </si>
  <si>
    <t>MAHER, COMMISSIONER OF SOCIAL SERVICES OF CONNECTICUT v. DOE et al.</t>
  </si>
  <si>
    <t>1976-159</t>
  </si>
  <si>
    <t>1977 U.S. LEXIS 133</t>
  </si>
  <si>
    <t>UNITED STATES v. CHADWICK et al.</t>
  </si>
  <si>
    <t>1976-160</t>
  </si>
  <si>
    <t>1977 U.S. LEXIS 3</t>
  </si>
  <si>
    <t>MIREE et al. v. DEKALB COUNTY, GEORGIA, et al.</t>
  </si>
  <si>
    <t>1976-161</t>
  </si>
  <si>
    <t>1977 U.S. LEXIS 134</t>
  </si>
  <si>
    <t>CONTINENTAL T.V., INC., et al. v. GTE SYLVANIA INC.</t>
  </si>
  <si>
    <t>1976-162</t>
  </si>
  <si>
    <t>1977 U.S. LEXIS 135</t>
  </si>
  <si>
    <t>WAINWRIGHT, SECRETARY, DEPARTMENT OF OFFENDER REHABILITATION OF FLORIDA v. SYKES</t>
  </si>
  <si>
    <t>1976-163</t>
  </si>
  <si>
    <t>1977 U.S. LEXIS 136</t>
  </si>
  <si>
    <t>JONES, SECRETARY, DEPARTMENT OF CORRECTION OF NORTH CAROLINA, et al. v. NORTH CAROLINA PRISONERS' LABOR UNION, INC.</t>
  </si>
  <si>
    <t>1976-164</t>
  </si>
  <si>
    <t>1977 U.S. LEXIS 137</t>
  </si>
  <si>
    <t>COMMISSIONER OF INTERNAL REVENUE v. STANDARD LIFE &amp; ACCIDENT INSURANCE CO.</t>
  </si>
  <si>
    <t>1976-165</t>
  </si>
  <si>
    <t>1977 U.S. LEXIS 138</t>
  </si>
  <si>
    <t>PUYALLUP TRIBE, INC., et al. v. DEPARTMENT OF GAME OF WASHINGTON et al.</t>
  </si>
  <si>
    <t>1976-166</t>
  </si>
  <si>
    <t>1977 U.S. LEXIS 139</t>
  </si>
  <si>
    <t>SHAFFER et al. v. HEITNER</t>
  </si>
  <si>
    <t>1976-167</t>
  </si>
  <si>
    <t>1977 U.S. LEXIS 140</t>
  </si>
  <si>
    <t>WOLMAN et al. v. WALTER et al.</t>
  </si>
  <si>
    <t>1976-171</t>
  </si>
  <si>
    <t>1977 U.S. LEXIS 141</t>
  </si>
  <si>
    <t>1976-172</t>
  </si>
  <si>
    <t>1977 U.S. LEXIS 142</t>
  </si>
  <si>
    <t>HAZELWOOD SCHOOL DISTRICT et al. v. UNITED STATES</t>
  </si>
  <si>
    <t>1976-173</t>
  </si>
  <si>
    <t>1977 U.S. LEXIS 143</t>
  </si>
  <si>
    <t>DOTHARD, DIRECTOR, DEPARTMENT OF PUBLIC SAFETY OF ALABAMA, et al. v. RAWLINSON et al.</t>
  </si>
  <si>
    <t>1976-174</t>
  </si>
  <si>
    <t>1977 U.S. LEXIS 23</t>
  </si>
  <si>
    <t>BATES et al. v. STATE BAR OF ARIZONA</t>
  </si>
  <si>
    <t>1976-175</t>
  </si>
  <si>
    <t>1977 U.S. LEXIS 144</t>
  </si>
  <si>
    <t>DAYTON BOARD OF EDUCATION et al. v. BRINKMAN et al.</t>
  </si>
  <si>
    <t>1976-176</t>
  </si>
  <si>
    <t>1977 U.S. LEXIS 24</t>
  </si>
  <si>
    <t>NIXON v. ADMINISTRATOR OF GENERAL SERVICES et al.</t>
  </si>
  <si>
    <t>1976-177</t>
  </si>
  <si>
    <t>1977 U.S. LEXIS 145</t>
  </si>
  <si>
    <t>ZACCHINI v. SCRIPPS-HOWARD BROADCASTING CO.</t>
  </si>
  <si>
    <t>1976-178</t>
  </si>
  <si>
    <t>1977 U.S. LEXIS 146</t>
  </si>
  <si>
    <t>COKER v. GEORGIA</t>
  </si>
  <si>
    <t>1976-179</t>
  </si>
  <si>
    <t>1977 U.S. LEXIS 25</t>
  </si>
  <si>
    <t>VENDO CO. v. LEKTRO-VEND CORP. et al.</t>
  </si>
  <si>
    <t>1976-180</t>
  </si>
  <si>
    <t>1977 U.S. LEXIS 147</t>
  </si>
  <si>
    <t>SCHOOL DISTRICT OF OMAHA et al. v. UNITED STATES et al.</t>
  </si>
  <si>
    <t>1976-181</t>
  </si>
  <si>
    <t>1977 U.S. LEXIS 148</t>
  </si>
  <si>
    <t>BRENNAN et al. v. ARMSTRONG et al.</t>
  </si>
  <si>
    <t>1976-182</t>
  </si>
  <si>
    <t>1977 U.S. LEXIS 149</t>
  </si>
  <si>
    <t>FINCH v. UNITED STATES</t>
  </si>
  <si>
    <t>1976-183</t>
  </si>
  <si>
    <t>1977 U.S. LEXIS 150</t>
  </si>
  <si>
    <t>HARRIS v. OKLAHOMA</t>
  </si>
  <si>
    <t>1977-001</t>
  </si>
  <si>
    <t>1976 U.S. LEXIS 4011</t>
  </si>
  <si>
    <t>1977-002</t>
  </si>
  <si>
    <t>1977 U.S. LEXIS 26</t>
  </si>
  <si>
    <t>COUNTY BOARD OF ARLINGTON COUNTY, VIRGINIA, et al. v. RICHARDS et al.</t>
  </si>
  <si>
    <t>1977-003</t>
  </si>
  <si>
    <t>1977 U.S. LEXIS 151</t>
  </si>
  <si>
    <t>SOUTHERN OVERLYING CARRIER CHAPTER OF THE CALIFORNIA DUMP TRUCK OWNERS ASSOCIATION et al. v. PUBLIC UTILITIES COMMISSION OF CALIFORNIA</t>
  </si>
  <si>
    <t>1977-004</t>
  </si>
  <si>
    <t>1977 U.S. LEXIS 152</t>
  </si>
  <si>
    <t>GENERAL ATOMIC CO. v. FELTER, JUDGE, et al.</t>
  </si>
  <si>
    <t>1977-005</t>
  </si>
  <si>
    <t>1977 U.S. LEXIS 153</t>
  </si>
  <si>
    <t>RINALDI v. UNITED STATES</t>
  </si>
  <si>
    <t>1977-006</t>
  </si>
  <si>
    <t>1977 U.S. LEXIS 4</t>
  </si>
  <si>
    <t>CITIZENS &amp; SOUTHERN NATIONAL BANK v. BOUGAS</t>
  </si>
  <si>
    <t>1977-007</t>
  </si>
  <si>
    <t>1977 U.S. LEXIS 154</t>
  </si>
  <si>
    <t>CALIFANO, SECRETARY OF HEALTH, EDUCATION, AND WELFARE v. JOBST</t>
  </si>
  <si>
    <t>1977-008</t>
  </si>
  <si>
    <t>1977 U.S. LEXIS 2672</t>
  </si>
  <si>
    <t>KEY et al. v. DOYLE et al.</t>
  </si>
  <si>
    <t>1977-009</t>
  </si>
  <si>
    <t>1977 U.S. LEXIS 155</t>
  </si>
  <si>
    <t>COMMISSIONER OF INTERNAL REVENUE v. KOWALSKI ET UX.</t>
  </si>
  <si>
    <t>1977-010</t>
  </si>
  <si>
    <t>1977 U.S. LEXIS 2673</t>
  </si>
  <si>
    <t>SHELL OIL CO. v. DARTT</t>
  </si>
  <si>
    <t>1977-011</t>
  </si>
  <si>
    <t>1977 U.S. LEXIS 156</t>
  </si>
  <si>
    <t>IDAHO DEPARTMENT OF EMPLOYMENT v. SMITH</t>
  </si>
  <si>
    <t>1977-012</t>
  </si>
  <si>
    <t>1977 U.S. LEXIS 157</t>
  </si>
  <si>
    <t>PENNSYLVANIA v. MIMMS</t>
  </si>
  <si>
    <t>1977-013</t>
  </si>
  <si>
    <t>1977 U.S. LEXIS 158</t>
  </si>
  <si>
    <t>NEW YORK v. CATHEDRAL ACADEMY</t>
  </si>
  <si>
    <t>1977-014</t>
  </si>
  <si>
    <t>1977 U.S. LEXIS 159</t>
  </si>
  <si>
    <t>NASHVILLE GAS CO. v. SATTY</t>
  </si>
  <si>
    <t>1977-015</t>
  </si>
  <si>
    <t>1977 U.S. LEXIS 160</t>
  </si>
  <si>
    <t>RICHMOND UNIFIED SCHOOL DISTRICT v. BERG</t>
  </si>
  <si>
    <t>1977-016</t>
  </si>
  <si>
    <t>1977 U.S. LEXIS 161</t>
  </si>
  <si>
    <t>UNITED STATES v. NEW YORK TELEPHONE CO.</t>
  </si>
  <si>
    <t>1977-017</t>
  </si>
  <si>
    <t>1977 U.S. LEXIS 162</t>
  </si>
  <si>
    <t>UNITED AIR LINES, INC. v. MCMANN</t>
  </si>
  <si>
    <t>1977-018</t>
  </si>
  <si>
    <t>1977 U.S. LEXIS 163</t>
  </si>
  <si>
    <t>1977-019</t>
  </si>
  <si>
    <t>1978 U.S. LEXIS 50</t>
  </si>
  <si>
    <t>CHASE MANHATTAN BANK (NATIONAL ASSOCIATION) v. SOUTH ACRES DEVELOPMENT CO.</t>
  </si>
  <si>
    <t>1977-020</t>
  </si>
  <si>
    <t>1978 U.S. LEXIS 51</t>
  </si>
  <si>
    <t>PHILADELPHIA NEWSPAPERS, INC., et al. v. JEROME, JUDGE</t>
  </si>
  <si>
    <t>1977-021</t>
  </si>
  <si>
    <t>1978 U.S. LEXIS 52</t>
  </si>
  <si>
    <t>QUILLOIN v. WALCOTT ET VIR</t>
  </si>
  <si>
    <t>1977-022</t>
  </si>
  <si>
    <t>1978 U.S. LEXIS 53</t>
  </si>
  <si>
    <t>BROWDER v. DIRECTOR, DEPARTMENT OF CORRECTIONS OF ILLINOIS</t>
  </si>
  <si>
    <t>1977-023</t>
  </si>
  <si>
    <t>1978 U.S. LEXIS 13</t>
  </si>
  <si>
    <t>ADAMO WRECKING CO. v. UNITED STATES</t>
  </si>
  <si>
    <t>1977-024</t>
  </si>
  <si>
    <t>1978 U.S. LEXIS 14</t>
  </si>
  <si>
    <t>PFIZER INC. et al. v. GOVERNMENT OF INDIA et al.</t>
  </si>
  <si>
    <t>1977-025</t>
  </si>
  <si>
    <t>1978 U.S. LEXIS 54</t>
  </si>
  <si>
    <t>SMITH v. DIGMON, WARDEN, ET AL</t>
  </si>
  <si>
    <t>1977-026</t>
  </si>
  <si>
    <t>1978 U.S. LEXIS 204</t>
  </si>
  <si>
    <t>NATIONAL LABOR RELATIONS BOARD v. LOCAL UNION NO. 103, INTERNATIONAL ASSOCIATION OF BRIDGE, STRUCTURAL &amp; ORNAMENTAL IRON WORKERS, AFL-CIO, et al.</t>
  </si>
  <si>
    <t>1977-027</t>
  </si>
  <si>
    <t>1978 U.S. LEXIS 55</t>
  </si>
  <si>
    <t>CARTER, PUBLIC VEHICLE LICENSE COMMISSIONER OF CHICAGO v. MILLER</t>
  </si>
  <si>
    <t>1977-028</t>
  </si>
  <si>
    <t>1978 U.S. LEXIS 56</t>
  </si>
  <si>
    <t>BORDENKIRCHER, PENITENTIARY SUPERINTENDENT v. HAYES</t>
  </si>
  <si>
    <t>1977-029</t>
  </si>
  <si>
    <t>1978 U.S. LEXIS 57</t>
  </si>
  <si>
    <t>ZABLOCKI, MILWAUKEE COUNTY CLERK v. REDHAIL</t>
  </si>
  <si>
    <t>1977-030</t>
  </si>
  <si>
    <t>1978 U.S. LEXIS 148</t>
  </si>
  <si>
    <t>CHRISTIANSBURG GARMENT CO. v. EQUAL EMPLOYMENT OPPORTUNITY COMMISSION</t>
  </si>
  <si>
    <t>1977-031</t>
  </si>
  <si>
    <t>1978 U.S. LEXIS 205</t>
  </si>
  <si>
    <t>1977-032</t>
  </si>
  <si>
    <t>1978 U.S. LEXIS 46</t>
  </si>
  <si>
    <t>RAYMOND MOTOR TRANSPORTATION, INC., et al. v. RICE, SECRETARY, DEPARTMENT OF TRANSPORTATION OF WISCONSIN, et al.</t>
  </si>
  <si>
    <t>1977-033</t>
  </si>
  <si>
    <t>1978 U.S. LEXIS 58</t>
  </si>
  <si>
    <t>UNITED STATES STEEL CORP. et al. v. MULTISTATE TAX COMMISSION et al.</t>
  </si>
  <si>
    <t>1977-034</t>
  </si>
  <si>
    <t>1978 U.S. LEXIS 628</t>
  </si>
  <si>
    <t>ARIZONA et al. v. WASHINGTON</t>
  </si>
  <si>
    <t>1977-035</t>
  </si>
  <si>
    <t>1978 U.S. LEXIS 629</t>
  </si>
  <si>
    <t>FULMAN et al., TRUSTEES v. UNITED STATES</t>
  </si>
  <si>
    <t>1977-036</t>
  </si>
  <si>
    <t>1978 U.S. LEXIS 59</t>
  </si>
  <si>
    <t>DURST et al. v. UNITED STATES</t>
  </si>
  <si>
    <t>1977-037</t>
  </si>
  <si>
    <t>1978 U.S. LEXIS 60</t>
  </si>
  <si>
    <t>PROCUNIER, CORRECTIONS DIRECTOR, et al. v. NAVARETTE</t>
  </si>
  <si>
    <t>1977-038</t>
  </si>
  <si>
    <t>1978 U.S. LEXIS 61</t>
  </si>
  <si>
    <t>LORILLARD, A DIVISION OF LOEW'S THEATRES, INC. v. PONS</t>
  </si>
  <si>
    <t>1977-039</t>
  </si>
  <si>
    <t>1978 U.S. LEXIS 15</t>
  </si>
  <si>
    <t>J. W. BATESON CO., INC., et al. v. UNITED STATES ex rel. BOARD OF TRUSTEES OF THE NATIONAL AUTOMATIC SPRINKLER INDUSTRY PENSION FUND et al.</t>
  </si>
  <si>
    <t>1977-040</t>
  </si>
  <si>
    <t>1978 U.S. LEXIS 62</t>
  </si>
  <si>
    <t>CALIFANO, SECRETARY OF HEALTH, EDUCATION, AND WELFARE v. TORRES</t>
  </si>
  <si>
    <t>1977-041</t>
  </si>
  <si>
    <t>1978 U.S. LEXIS 63</t>
  </si>
  <si>
    <t>SIMPSON v. UNITED STATES</t>
  </si>
  <si>
    <t>1977-042</t>
  </si>
  <si>
    <t>1978 U.S. LEXIS 16</t>
  </si>
  <si>
    <t>CENTRAL ILLINOIS PUBLIC SERVICE CO. v. UNITED STATES</t>
  </si>
  <si>
    <t>1977-043</t>
  </si>
  <si>
    <t>1978 U.S. LEXIS 17</t>
  </si>
  <si>
    <t>FEDERAL MARITIME COMMISSION et al. v. PACIFIC MARITIME ASSN. et al.</t>
  </si>
  <si>
    <t>1977-044</t>
  </si>
  <si>
    <t>1978 U.S. LEXIS 64</t>
  </si>
  <si>
    <t>BOARD OF CURATORS OF THE UNIVERSITY OF MISSOURI et al. v. HOROWITZ</t>
  </si>
  <si>
    <t>1977-045</t>
  </si>
  <si>
    <t>1978 U.S. LEXIS 65</t>
  </si>
  <si>
    <t>UNITED STATES v. BOARD OF COMMISSIONERS OF SHEFFIELD, ALABAMA, et al.</t>
  </si>
  <si>
    <t>1977-047</t>
  </si>
  <si>
    <t>1978 U.S. LEXIS 18</t>
  </si>
  <si>
    <t>RAY, GOVERNOR OF WASHINGTON, et al. v. ATLANTIC RICHFIELD CO. et al.</t>
  </si>
  <si>
    <t>1977-048</t>
  </si>
  <si>
    <t>1978 U.S. LEXIS 66</t>
  </si>
  <si>
    <t>OLIPHANT v. SUQUAMISH INDIAN TRIBE et al.</t>
  </si>
  <si>
    <t>1977-049</t>
  </si>
  <si>
    <t>1978 U.S. LEXIS 67</t>
  </si>
  <si>
    <t>CLELAND, ADMINISTRATOR OF VETERANS' ADMINISTRATION, et al. v. NATIONAL COLLEGE OF BUSINESS</t>
  </si>
  <si>
    <t>1977-050</t>
  </si>
  <si>
    <t>1978 U.S. LEXIS 68</t>
  </si>
  <si>
    <t>BALLEW v. GEORGIA</t>
  </si>
  <si>
    <t>1977-051</t>
  </si>
  <si>
    <t>1978 U.S. LEXIS 69</t>
  </si>
  <si>
    <t>CAREY et al. v. PIPHUS et al.</t>
  </si>
  <si>
    <t>1977-052</t>
  </si>
  <si>
    <t>1978 U.S. LEXIS 70</t>
  </si>
  <si>
    <t>UNITED STATES v. CECCOLINI</t>
  </si>
  <si>
    <t>1977-053</t>
  </si>
  <si>
    <t>1978 U.S. LEXIS 71</t>
  </si>
  <si>
    <t>FOLEY v. CONNELIE, SUPERINTENDENT OF NEW YORK STATE POLICE, et al.</t>
  </si>
  <si>
    <t>1977-054</t>
  </si>
  <si>
    <t>1978 U.S. LEXIS 72</t>
  </si>
  <si>
    <t>UNITED STATES v. WHEELER</t>
  </si>
  <si>
    <t>1977-055</t>
  </si>
  <si>
    <t>1978 U.S. LEXIS 73</t>
  </si>
  <si>
    <t>LAKESIDE v. OREGON</t>
  </si>
  <si>
    <t>1977-056</t>
  </si>
  <si>
    <t>1978 U.S. LEXIS 74</t>
  </si>
  <si>
    <t>STUMP et al. v. SPARKMAN ET VIR</t>
  </si>
  <si>
    <t>1977-057</t>
  </si>
  <si>
    <t>1978 U.S. LEXIS 75</t>
  </si>
  <si>
    <t>UNITED STATES v. CULBERT</t>
  </si>
  <si>
    <t>1977-058</t>
  </si>
  <si>
    <t>1978 U.S. LEXIS 76</t>
  </si>
  <si>
    <t>BANKERS TRUST CO. v. MALLIS et al.</t>
  </si>
  <si>
    <t>1977-059</t>
  </si>
  <si>
    <t>1978 U.S. LEXIS 19</t>
  </si>
  <si>
    <t>CITY OF LAFAYETTE, LOUISIANA, et al. v. LOUISIANA POWER &amp; LIGHT CO.</t>
  </si>
  <si>
    <t>1977-060</t>
  </si>
  <si>
    <t>1978 U.S. LEXIS 20</t>
  </si>
  <si>
    <t>MASSACHUSETTS v. UNITED STATES</t>
  </si>
  <si>
    <t>1977-061</t>
  </si>
  <si>
    <t>1978 U.S. LEXIS 77</t>
  </si>
  <si>
    <t>HOLLOWAY et al. v. ARKANSAS</t>
  </si>
  <si>
    <t>1977-062</t>
  </si>
  <si>
    <t>1978 U.S. LEXIS 78</t>
  </si>
  <si>
    <t>MALONE, COMMISSIONER OF LABOR AND INDUSTRY FOR MINNESOTA v. WHITE MOTOR CORP. et al.</t>
  </si>
  <si>
    <t>1977-063</t>
  </si>
  <si>
    <t>1978 U.S. LEXIS 21</t>
  </si>
  <si>
    <t>VERMONT YANKEE NUCLEAR POWER CORP. v. NATURAL RESOURCES DEFENSE COUNCIL, INC., et al.</t>
  </si>
  <si>
    <t>1977-064</t>
  </si>
  <si>
    <t>1978 U.S. LEXIS 79</t>
  </si>
  <si>
    <t>PROCTOR v. WARDEN, MARYLAND PENITENTIARY</t>
  </si>
  <si>
    <t>1977-065</t>
  </si>
  <si>
    <t>1978 U.S. LEXIS 22</t>
  </si>
  <si>
    <t>FRANK LYON CO. v. UNITED STATES</t>
  </si>
  <si>
    <t>1977-066</t>
  </si>
  <si>
    <t>1978 U.S. LEXIS 80</t>
  </si>
  <si>
    <t>NIXON v. WARNER COMMUNICATIONS, INC., et al.</t>
  </si>
  <si>
    <t>1977-067</t>
  </si>
  <si>
    <t>1978 U.S. LEXIS 81</t>
  </si>
  <si>
    <t>MCDANIEL v. PATY et al.</t>
  </si>
  <si>
    <t>1977-068</t>
  </si>
  <si>
    <t>1978 U.S. LEXIS 82</t>
  </si>
  <si>
    <t>ELKINS, PRESIDENT, UNIVERSITY OF MARYLAND v. MORENO et al.</t>
  </si>
  <si>
    <t>1977-069</t>
  </si>
  <si>
    <t>1978 U.S. LEXIS 47</t>
  </si>
  <si>
    <t>NATIONAL SOCIETY OF PROFESSIONAL ENGINEERS v. UNITED STATES</t>
  </si>
  <si>
    <t>1977-070</t>
  </si>
  <si>
    <t>1978 U.S. LEXIS 23</t>
  </si>
  <si>
    <t>CITY OF LOS ANGELES DEPARTMENT OF WATER AND POWER et al. v. MANHART et al.</t>
  </si>
  <si>
    <t>1977-072</t>
  </si>
  <si>
    <t>1978 U.S. LEXIS 24</t>
  </si>
  <si>
    <t>DEPARTMENT OF REVENUE OF WASHINGTON v. ASSOCIATION OF WASHINGTON STEVEDORING COMPANIES et al.</t>
  </si>
  <si>
    <t>1977-073</t>
  </si>
  <si>
    <t>1978 U.S. LEXIS 83</t>
  </si>
  <si>
    <t>FIRST NATIONAL BANK OF BOSTON et al. v. BELLOTTI, ATTORNEY GENERAL OF MASSACHUSETTS</t>
  </si>
  <si>
    <t>1977-074</t>
  </si>
  <si>
    <t>1978 U.S. LEXIS 84</t>
  </si>
  <si>
    <t>LANDMARK COMMUNICATIONS, INC. v. VIRGINIA</t>
  </si>
  <si>
    <t>1977-075</t>
  </si>
  <si>
    <t>1978 U.S. LEXIS 85</t>
  </si>
  <si>
    <t>UNITED STATES v. MACDONALD</t>
  </si>
  <si>
    <t>1977-076</t>
  </si>
  <si>
    <t>1978 U.S. LEXIS 6</t>
  </si>
  <si>
    <t>MEMPHIS LIGHT, GAS &amp; WATER DIVISION et al. v. CRAFT et al.</t>
  </si>
  <si>
    <t>1977-077</t>
  </si>
  <si>
    <t>1978 U.S. LEXIS 86</t>
  </si>
  <si>
    <t>UNITED STATES v. JACOBS, AKA 'MRS. KRAMER'</t>
  </si>
  <si>
    <t>1977-078</t>
  </si>
  <si>
    <t>1978 U.S. LEXIS 7</t>
  </si>
  <si>
    <t>1977-079</t>
  </si>
  <si>
    <t>1978 U.S. LEXIS 8</t>
  </si>
  <si>
    <t>SANTA CLARA PUEBLO et al. v. MARTINEZ et al.</t>
  </si>
  <si>
    <t>1977-080</t>
  </si>
  <si>
    <t>1978 U.S. LEXIS 87</t>
  </si>
  <si>
    <t>KULKO v. SUPERIOR COURT OF CALIFORNIA IN AND FOR THE CITY AND COUNTY OF SAN FRANCISCO (HORN, REAL PARTY IN INTEREST)</t>
  </si>
  <si>
    <t>1977-081</t>
  </si>
  <si>
    <t>1978 U.S. LEXIS 88</t>
  </si>
  <si>
    <t>SECURITIES AND EXCHANGE COMMISSION v. SLOAN</t>
  </si>
  <si>
    <t>1977-082</t>
  </si>
  <si>
    <t>1978 U.S. LEXIS 89</t>
  </si>
  <si>
    <t>SCOTT et al. v. UNITED STATES</t>
  </si>
  <si>
    <t>1977-083</t>
  </si>
  <si>
    <t>1978 U.S. LEXIS 90</t>
  </si>
  <si>
    <t>FLAGG BROS., INC., et al. v. BROOKS et al.</t>
  </si>
  <si>
    <t>1977-084</t>
  </si>
  <si>
    <t>1978 U.S. LEXIS 25</t>
  </si>
  <si>
    <t>SEARS, ROEBUCK &amp; CO. v. SAN DIEGO COUNTY DISTRICT COUNCIL OF CARPENTERS</t>
  </si>
  <si>
    <t>1977-085</t>
  </si>
  <si>
    <t>1978 U.S. LEXIS 91</t>
  </si>
  <si>
    <t>SLODOV v. UNITED STATES</t>
  </si>
  <si>
    <t>1977-086</t>
  </si>
  <si>
    <t>1978 U.S. LEXIS 9</t>
  </si>
  <si>
    <t>UNITED STATES v. SOTELO ET UX.</t>
  </si>
  <si>
    <t>1977-087</t>
  </si>
  <si>
    <t>1978 U.S. LEXIS 92</t>
  </si>
  <si>
    <t>PINKUS, DBA ROSSLYN NEWS CO. et al. v. UNITED STATES</t>
  </si>
  <si>
    <t>1977-088</t>
  </si>
  <si>
    <t>1978 U.S. LEXIS 26</t>
  </si>
  <si>
    <t>MARSHALL, SECRETARY OF LABOR, et al. v. BARLOW'S, INC.</t>
  </si>
  <si>
    <t>1977-089</t>
  </si>
  <si>
    <t>1978 U.S. LEXIS 93</t>
  </si>
  <si>
    <t>UNITED STATES v. MAURO et al.</t>
  </si>
  <si>
    <t>1977-090</t>
  </si>
  <si>
    <t>1978 U.S. LEXIS 27</t>
  </si>
  <si>
    <t>BALDWIN et al. v. FISH AND GAME COMMISSION OF MONTANA et al.</t>
  </si>
  <si>
    <t>1977-091</t>
  </si>
  <si>
    <t>1978 U.S. LEXIS 94</t>
  </si>
  <si>
    <t>VITEK, DIRECTOR, DEPARTMENT OF CORRECTIONAL SERVICES, et al. v. JONES et al.</t>
  </si>
  <si>
    <t>1977-092</t>
  </si>
  <si>
    <t>1978 U.S. LEXIS 28</t>
  </si>
  <si>
    <t>In re PRIMUS</t>
  </si>
  <si>
    <t>1977-093</t>
  </si>
  <si>
    <t>1978 U.S. LEXIS 29</t>
  </si>
  <si>
    <t>OHRALIK v. OHIO STATE BAR ASSN.</t>
  </si>
  <si>
    <t>1977-094</t>
  </si>
  <si>
    <t>1978 U.S. LEXIS 95</t>
  </si>
  <si>
    <t>TAYLOR v. KENTUCKY</t>
  </si>
  <si>
    <t>1977-095</t>
  </si>
  <si>
    <t>1978 U.S. LEXIS 96</t>
  </si>
  <si>
    <t>1977-096</t>
  </si>
  <si>
    <t>1978 U.S. LEXIS 97</t>
  </si>
  <si>
    <t>MICHIGAN v. TYLER et al.</t>
  </si>
  <si>
    <t>1977-097</t>
  </si>
  <si>
    <t>1978 U.S. LEXIS 30</t>
  </si>
  <si>
    <t>CALIFORNIA et al. v. SOUTHLAND ROYALTY CO. et al.</t>
  </si>
  <si>
    <t>1977-098</t>
  </si>
  <si>
    <t>1978 U.S. LEXIS 98</t>
  </si>
  <si>
    <t>ZURCHER, CHIEF OF POLICE OF PALO ALTO, et al. v. STANFORD DAILY et al.</t>
  </si>
  <si>
    <t>1977-099</t>
  </si>
  <si>
    <t>1978 U.S. LEXIS 31</t>
  </si>
  <si>
    <t>ROBERTSON v. WEGMANN, EXECUTOR, et al.</t>
  </si>
  <si>
    <t>1977-100</t>
  </si>
  <si>
    <t>1978 U.S. LEXIS 99</t>
  </si>
  <si>
    <t>ANDRUS, SECRETARY OF THE INTERIOR v. CHARLESTONE STONE PRODUCTS CO.</t>
  </si>
  <si>
    <t>1977-101</t>
  </si>
  <si>
    <t>1978 U.S. LEXIS 32</t>
  </si>
  <si>
    <t>MOBIL OIL CORP. v. HIGGINBOTHAM, ADMINISTRATRIX, et al.</t>
  </si>
  <si>
    <t>1977-102</t>
  </si>
  <si>
    <t>1978 U.S. LEXIS 1</t>
  </si>
  <si>
    <t>MOBIL ALASKA PIPELINE CO. v. UNITED STATES et al.</t>
  </si>
  <si>
    <t>1977-103</t>
  </si>
  <si>
    <t>1978 U.S. LEXIS 100</t>
  </si>
  <si>
    <t>MONELL et al. v. DEPARTMENT OF SOCIAL SERVICES OF THE CITY OF NEW YORK et al.</t>
  </si>
  <si>
    <t>1977-104</t>
  </si>
  <si>
    <t>1978 U.S. LEXIS 101</t>
  </si>
  <si>
    <t>QUERN, DIRECTOR, DEPARTMENT OF PUBLIC AID OF ILLINOIS, et al. v. MANDLEY et al.</t>
  </si>
  <si>
    <t>1977-105</t>
  </si>
  <si>
    <t>1978 U.S. LEXIS 102</t>
  </si>
  <si>
    <t>AGOSTO v. IMMIGRATION AND NATURALIZATION SERVICE</t>
  </si>
  <si>
    <t>1977-106</t>
  </si>
  <si>
    <t>1978 U.S. LEXIS 103</t>
  </si>
  <si>
    <t>FEDERAL COMMUNICATIONS COMMISSION v. NATIONAL CITIZENS COMMITTEE FOR BROADCASTING et al.</t>
  </si>
  <si>
    <t>1977-107</t>
  </si>
  <si>
    <t>1978 U.S. LEXIS 104</t>
  </si>
  <si>
    <t>NATIONAL BROILER MARKETING ASSN. v. UNITED STATES</t>
  </si>
  <si>
    <t>1977-108</t>
  </si>
  <si>
    <t>1978 U.S. LEXIS 105</t>
  </si>
  <si>
    <t>TERK v. GORDON, DIRECTOR, NEW MEXICO DEPARTMENT OF FISH AND GAME, et al.</t>
  </si>
  <si>
    <t>1977-109</t>
  </si>
  <si>
    <t>1978 U.S. LEXIS 3</t>
  </si>
  <si>
    <t>BURKS v. UNITED STATES</t>
  </si>
  <si>
    <t>1977-110</t>
  </si>
  <si>
    <t>1978 U.S. LEXIS 106</t>
  </si>
  <si>
    <t>GREENE v. MASSEY, CORRECTIONAL SUPERINTENDENT</t>
  </si>
  <si>
    <t>1977-111</t>
  </si>
  <si>
    <t>1978 U.S. LEXIS 107</t>
  </si>
  <si>
    <t>CRIST, WARDEN, et al. v. BRETZ et al.</t>
  </si>
  <si>
    <t>1977-112</t>
  </si>
  <si>
    <t>1978 U.S. LEXIS 108</t>
  </si>
  <si>
    <t>SANABRIA v. UNITED STATES</t>
  </si>
  <si>
    <t>1977-113</t>
  </si>
  <si>
    <t>1978 U.S. LEXIS 109</t>
  </si>
  <si>
    <t>UNITED STATES v. SCOTT</t>
  </si>
  <si>
    <t>1977-114</t>
  </si>
  <si>
    <t>1978 U.S. LEXIS 2</t>
  </si>
  <si>
    <t>EXXON CORP. et al. v. GOVERNOR OF MARYLAND et al.</t>
  </si>
  <si>
    <t>1977-115</t>
  </si>
  <si>
    <t>1978 U.S. LEXIS 33</t>
  </si>
  <si>
    <t>TENNESSEE VALLEY AUTHORITY v. HILL et al.</t>
  </si>
  <si>
    <t>1977-116</t>
  </si>
  <si>
    <t>1978 U.S. LEXIS 34</t>
  </si>
  <si>
    <t>NATIONAL LABOR RELATIONS BOARD v. ROBBINS TIRE &amp; RUBBER CO.</t>
  </si>
  <si>
    <t>1977-117</t>
  </si>
  <si>
    <t>1978 U.S. LEXIS 110</t>
  </si>
  <si>
    <t>FIRST FEDERAL SAVINGS &amp; LOAN ASSOCIATION OF BOSTON et al. v. TAX COMMISSION OF MASSACHUSETTS et al.</t>
  </si>
  <si>
    <t>1977-118</t>
  </si>
  <si>
    <t>1978 U.S. LEXIS 111</t>
  </si>
  <si>
    <t>MOORMAN MANUFACTURING CO. v. BAIR, DIRECTOR OF REVENUE OF IOWA</t>
  </si>
  <si>
    <t>1977-119</t>
  </si>
  <si>
    <t>1978 U.S. LEXIS 112</t>
  </si>
  <si>
    <t>UNITED STATES et al. v. LASALLE NATIONAL BANK et al.</t>
  </si>
  <si>
    <t>1977-120</t>
  </si>
  <si>
    <t>1978 U.S. LEXIS 48</t>
  </si>
  <si>
    <t>GREYHOUND CORP. et al. v. MT. HOOD STAGES, INC., DBA PACIFIC TRAILWAYS</t>
  </si>
  <si>
    <t>1977-121</t>
  </si>
  <si>
    <t>1978 U.S. LEXIS 113</t>
  </si>
  <si>
    <t>OPPENHEIMER FUND, INC., et al. v. SANDERS et al.</t>
  </si>
  <si>
    <t>1977-122</t>
  </si>
  <si>
    <t>1978 U.S. LEXIS 114</t>
  </si>
  <si>
    <t>OWEN EQUIPMENT &amp; ERECTION CO. v. KROGER, ADMINISTRATRIX</t>
  </si>
  <si>
    <t>1977-123</t>
  </si>
  <si>
    <t>1978 U.S. LEXIS 115</t>
  </si>
  <si>
    <t>MINCEY v. ARIZONA</t>
  </si>
  <si>
    <t>1977-124</t>
  </si>
  <si>
    <t>1978 U.S. LEXIS 116</t>
  </si>
  <si>
    <t>AMERICAN BROADCASTING COMPANIES, INC., et al. v. WRITERS GUILD OF AMERICA, WEST, INC., et al.</t>
  </si>
  <si>
    <t>1977-125</t>
  </si>
  <si>
    <t>1978 U.S. LEXIS 35</t>
  </si>
  <si>
    <t>ZENITH RADIO CORP. v. UNITED STATES</t>
  </si>
  <si>
    <t>1977-126</t>
  </si>
  <si>
    <t>1978 U.S. LEXIS 117</t>
  </si>
  <si>
    <t>COOPERS &amp; LYBRAND v. LIVESAY et al.</t>
  </si>
  <si>
    <t>1977-127</t>
  </si>
  <si>
    <t>1978 U.S. LEXIS 118</t>
  </si>
  <si>
    <t>GARDNER v. WESTINGHOUSE BROADCASTING CO.</t>
  </si>
  <si>
    <t>1977-128</t>
  </si>
  <si>
    <t>1978 U.S. LEXIS 119</t>
  </si>
  <si>
    <t>BETH ISRAEL HOSPITAL v. NATIONAL LABOR RELATIONS BOARD</t>
  </si>
  <si>
    <t>1977-129</t>
  </si>
  <si>
    <t>1978 U.S. LEXIS 36</t>
  </si>
  <si>
    <t>HICKLIN et al. v. ORBECK, COMMISSIONER, DEPARTMENT OF LABOR OF ALASKA, et al.</t>
  </si>
  <si>
    <t>1977-130</t>
  </si>
  <si>
    <t>1978 U.S. LEXIS 120</t>
  </si>
  <si>
    <t>WISE, MAYOR OF DALLAS, et al. v. LIPSCOMB et al.</t>
  </si>
  <si>
    <t>1977-131</t>
  </si>
  <si>
    <t>1978 U.S. LEXIS 121</t>
  </si>
  <si>
    <t>EASTEX, INC. v. NATIONAL LABOR RELATIONS BOARD</t>
  </si>
  <si>
    <t>1977-132</t>
  </si>
  <si>
    <t>1978 U.S. LEXIS 122</t>
  </si>
  <si>
    <t>PARKER, ACTING COMMISSIONER OF PATENTS AND TRADEMARKS v. FLOOK</t>
  </si>
  <si>
    <t>1977-133</t>
  </si>
  <si>
    <t>1978 U.S. LEXIS 123</t>
  </si>
  <si>
    <t>CALIFORNIA v. TEXAS</t>
  </si>
  <si>
    <t>1977-134</t>
  </si>
  <si>
    <t>1978 U.S. LEXIS 37</t>
  </si>
  <si>
    <t>1977-135</t>
  </si>
  <si>
    <t>1978 U.S. LEXIS 124</t>
  </si>
  <si>
    <t>UNITED STATES v. JOHN et al.</t>
  </si>
  <si>
    <t>1977-136</t>
  </si>
  <si>
    <t>1978 U.S. LEXIS 10</t>
  </si>
  <si>
    <t>WILL, U. S. DISTRICT JUDGE v. CALVERT FIRE INSURANCE CO. et al.</t>
  </si>
  <si>
    <t>1977-137</t>
  </si>
  <si>
    <t>1978 U.S. LEXIS 125</t>
  </si>
  <si>
    <t>HUTTO et al. v. FINNEY et al.</t>
  </si>
  <si>
    <t>1977-138</t>
  </si>
  <si>
    <t>1978 U.S. LEXIS 11</t>
  </si>
  <si>
    <t>HOUCHINS, SHERIFF OF THE COUNTY OF ALAMEDA, CALIFORNIA v. KQED, INC., et al.</t>
  </si>
  <si>
    <t>1977-139</t>
  </si>
  <si>
    <t>1978 U.S. LEXIS 126</t>
  </si>
  <si>
    <t>UNITED STATES v. GRAYSON</t>
  </si>
  <si>
    <t>1977-140</t>
  </si>
  <si>
    <t>1978 U.S. LEXIS 38</t>
  </si>
  <si>
    <t>DUKE POWER CO. v. CAROLINA ENVIRONMENTAL STUDY GROUP, INC., et al.</t>
  </si>
  <si>
    <t>1977-141</t>
  </si>
  <si>
    <t>1978 U.S. LEXIS 39</t>
  </si>
  <si>
    <t>PENN CENTRAL TRANSPORTATION CO. et al. v. NEW YORK CITY et al.</t>
  </si>
  <si>
    <t>1977-142</t>
  </si>
  <si>
    <t>1978 U.S. LEXIS 127</t>
  </si>
  <si>
    <t>FRANKS v. DELAWARE</t>
  </si>
  <si>
    <t>1977-143</t>
  </si>
  <si>
    <t>1978 U.S. LEXIS 129</t>
  </si>
  <si>
    <t>BERRY et al. v. DOLES et al.</t>
  </si>
  <si>
    <t>1977-144</t>
  </si>
  <si>
    <t>1978 U.S. LEXIS 128</t>
  </si>
  <si>
    <t>MCADAMS, EXECUTOR, et al. v. MCSURELY ET UX.</t>
  </si>
  <si>
    <t>1977-145</t>
  </si>
  <si>
    <t>1978 U.S. LEXIS 4</t>
  </si>
  <si>
    <t>SWISHER, STATE'S ATTORNEY FOR BALTIMORE CITY, et al. v. BRADY et al.</t>
  </si>
  <si>
    <t>1977-146</t>
  </si>
  <si>
    <t>1978 U.S. LEXIS 130</t>
  </si>
  <si>
    <t>ALLIED STRUCTURAL STEEL CO. v. SPANNAUS, ATTORNEY GENERAL OF MINNESOTA, et al.</t>
  </si>
  <si>
    <t>1977-147</t>
  </si>
  <si>
    <t>1978 U.S. LEXIS 5</t>
  </si>
  <si>
    <t>REGENTS OF THE UNIVERSITY OF CALIFORNIA v. BAKKE</t>
  </si>
  <si>
    <t>1977-149</t>
  </si>
  <si>
    <t>1978 U.S. LEXIS 131</t>
  </si>
  <si>
    <t>UNITED STATES v. UNITED STATES GYPSUM CO. et al.</t>
  </si>
  <si>
    <t>1977-150</t>
  </si>
  <si>
    <t>1978 U.S. LEXIS 132</t>
  </si>
  <si>
    <t>BUTZ et al. v. ECONOMOU et al.</t>
  </si>
  <si>
    <t>1977-151</t>
  </si>
  <si>
    <t>1978 U.S. LEXIS 40</t>
  </si>
  <si>
    <t>ST. PAUL FIRE &amp; MARINE INSURANCE CO. et al. v. BARRY et al.</t>
  </si>
  <si>
    <t>1977-152</t>
  </si>
  <si>
    <t>1978 U.S. LEXIS 41</t>
  </si>
  <si>
    <t>FURNCO CONSTRUCTION CORP. v. WATERS et al.</t>
  </si>
  <si>
    <t>1977-153</t>
  </si>
  <si>
    <t>1978 U.S. LEXIS 133</t>
  </si>
  <si>
    <t>LOCKETT v. OHIO</t>
  </si>
  <si>
    <t>1977-154</t>
  </si>
  <si>
    <t>1978 U.S. LEXIS 134</t>
  </si>
  <si>
    <t>BELL v. OHIO</t>
  </si>
  <si>
    <t>1977-155</t>
  </si>
  <si>
    <t>1978 U.S. LEXIS 42</t>
  </si>
  <si>
    <t>CALIFORNIA et al. v. UNITED STATES</t>
  </si>
  <si>
    <t>1977-156</t>
  </si>
  <si>
    <t>1978 U.S. LEXIS 43</t>
  </si>
  <si>
    <t>UNITED STATES v. NEW MEXICO</t>
  </si>
  <si>
    <t>1977-157</t>
  </si>
  <si>
    <t>1978 U.S. LEXIS 135</t>
  </si>
  <si>
    <t>FEDERAL COMMUNICATIONS COMMISSION v. PACIFICA FOUNDATION et al.</t>
  </si>
  <si>
    <t>1977-158</t>
  </si>
  <si>
    <t>1978 U.S. LEXIS 136</t>
  </si>
  <si>
    <t>ALABAMA et al. v. PUGH et al.</t>
  </si>
  <si>
    <t>1978-001</t>
  </si>
  <si>
    <t>1978 U.S. LEXIS 49</t>
  </si>
  <si>
    <t>LONG ISLAND RAIL ROAD CO. v. ABERDEEN &amp; ROCKFISH RAILROAD CO. et al.</t>
  </si>
  <si>
    <t>1978-002</t>
  </si>
  <si>
    <t>1978 U.S. LEXIS 137</t>
  </si>
  <si>
    <t>CAREY, STATE'S ATTORNEY OF COOK COUNTY, ILLINOIS v. WYNN et al.</t>
  </si>
  <si>
    <t>1978-003</t>
  </si>
  <si>
    <t>1978 U.S. LEXIS 138</t>
  </si>
  <si>
    <t>NATIONAL LABOR RELATIONS BOARD v. BAYLOR UNIVERSITY MEDICAL CENTER</t>
  </si>
  <si>
    <t>1978-004</t>
  </si>
  <si>
    <t>1978 U.S. LEXIS 139</t>
  </si>
  <si>
    <t>PRESNELL v. GEORGIA</t>
  </si>
  <si>
    <t>1978-005</t>
  </si>
  <si>
    <t>1978 U.S. LEXIS 140</t>
  </si>
  <si>
    <t>BOARD OF TRUSTEES OF KEENE STATE COLLEGE et al. v. SWEENEY</t>
  </si>
  <si>
    <t>1978-006</t>
  </si>
  <si>
    <t>1947 U.S. LEXIS 2903</t>
  </si>
  <si>
    <t>1978-007</t>
  </si>
  <si>
    <t>1978 U.S. LEXIS 2451</t>
  </si>
  <si>
    <t>DOUGHERTY COUNTY, GEORGIA, BOARD OF EDUCATION et al. v. WHITE</t>
  </si>
  <si>
    <t>1978-008</t>
  </si>
  <si>
    <t>1978 U.S. LEXIS 141</t>
  </si>
  <si>
    <t>HOLT CIVIC CLUB et al. v. CITY OF TUSCALOOSA et al.</t>
  </si>
  <si>
    <t>1978-009</t>
  </si>
  <si>
    <t>1978 U.S. LEXIS 168</t>
  </si>
  <si>
    <t>UNION PACIFIC RAILROAD CO. v. SHEEHAN</t>
  </si>
  <si>
    <t>1978-010</t>
  </si>
  <si>
    <t>1978 U.S. LEXIS 142</t>
  </si>
  <si>
    <t>NEW MOTOR VEHICLE BOARD OF CALIFORNIA et al. v. ORRIN W. FOX CO. et al.</t>
  </si>
  <si>
    <t>1978-011</t>
  </si>
  <si>
    <t>1978 U.S. LEXIS 2452</t>
  </si>
  <si>
    <t>RAKAS et al. v. ILLINOIS</t>
  </si>
  <si>
    <t>1978-012</t>
  </si>
  <si>
    <t>1978 U.S. LEXIS 143</t>
  </si>
  <si>
    <t>CALIFANO, SECRETARY OF HEALTH, EDUCATION, AND WELFARE v. AZNAVORIAN</t>
  </si>
  <si>
    <t>1978-013</t>
  </si>
  <si>
    <t>1978 U.S. LEXIS 2453</t>
  </si>
  <si>
    <t>UNITED CALIFORNIA BANK et al., CO-EXECUTORS v. UNITED STATES</t>
  </si>
  <si>
    <t>1978-014</t>
  </si>
  <si>
    <t>1978 U.S. LEXIS 144</t>
  </si>
  <si>
    <t>CORBITT v. NEW JERSEY</t>
  </si>
  <si>
    <t>1978-015</t>
  </si>
  <si>
    <t>1978 U.S. LEXIS 44</t>
  </si>
  <si>
    <t>BOARD OF GOVERNORS OF THE FEDERAL RESERVE SYSTEM v. FIRST LINCOLNWOOD CORP.</t>
  </si>
  <si>
    <t>1978-016</t>
  </si>
  <si>
    <t>1978 U.S. LEXIS 145</t>
  </si>
  <si>
    <t>LALLI v. LALLI, ADMINISTRATRIX, et al.</t>
  </si>
  <si>
    <t>1978-017</t>
  </si>
  <si>
    <t>1978 U.S. LEXIS 2454</t>
  </si>
  <si>
    <t>MASSACHUSETTS v. WHITE</t>
  </si>
  <si>
    <t>1978-018</t>
  </si>
  <si>
    <t>1978 U.S. LEXIS 146</t>
  </si>
  <si>
    <t>HUNTER v. DEAN, SHERIFF</t>
  </si>
  <si>
    <t>1978-019</t>
  </si>
  <si>
    <t>1978 U.S. LEXIS 147</t>
  </si>
  <si>
    <t>MICHIGAN v. DORAN</t>
  </si>
  <si>
    <t>1978-020</t>
  </si>
  <si>
    <t>1978 U.S. LEXIS 45</t>
  </si>
  <si>
    <t>MARQUETTE NATIONAL BANK OF MINNEAPOLIS v. FIRST OF OMAHA SERVICE CORP. et al.</t>
  </si>
  <si>
    <t>1978-021</t>
  </si>
  <si>
    <t>1979 U.S. LEXIS 23</t>
  </si>
  <si>
    <t>MOBAY CHEMICAL CORP. v. COSTLE, ADMINISTRATRATOR, UNITED STATES ENVIRONMENTAL PROTECTION AGENCY</t>
  </si>
  <si>
    <t>1978-022</t>
  </si>
  <si>
    <t>1979 U.S. LEXIS 50</t>
  </si>
  <si>
    <t>PARKLANE HOSIERY CO., INC., et al. v. SHORE</t>
  </si>
  <si>
    <t>1978-023</t>
  </si>
  <si>
    <t>1979 U.S. LEXIS 208</t>
  </si>
  <si>
    <t>DUREN v. MISSOURI</t>
  </si>
  <si>
    <t>1978-024</t>
  </si>
  <si>
    <t>1979 U.S. LEXIS 51</t>
  </si>
  <si>
    <t>COLAUTTI, SECRETARY OF WELFARE OF PENNSYLVANIA, et al. v. FRANKLIN et al.</t>
  </si>
  <si>
    <t>1978-025</t>
  </si>
  <si>
    <t>1979 U.S. LEXIS 209</t>
  </si>
  <si>
    <t>GIVHAN v. WESTERN LINE CONSOLIDATED SCHOOL DISTRICT et al.</t>
  </si>
  <si>
    <t>1978-026</t>
  </si>
  <si>
    <t>1979 U.S. LEXIS 210</t>
  </si>
  <si>
    <t>1978-027</t>
  </si>
  <si>
    <t>1979 U.S. LEXIS 52</t>
  </si>
  <si>
    <t>LEIS et al. v. FLYNT et al.</t>
  </si>
  <si>
    <t>1978-028</t>
  </si>
  <si>
    <t>1979 U.S. LEXIS 53</t>
  </si>
  <si>
    <t>HARLIN v. MISSOURI</t>
  </si>
  <si>
    <t>1978-029</t>
  </si>
  <si>
    <t>1979 U.S. LEXIS 54</t>
  </si>
  <si>
    <t>LEE v. MISSOURI</t>
  </si>
  <si>
    <t>1978-030</t>
  </si>
  <si>
    <t>1979 U.S. LEXIS 55</t>
  </si>
  <si>
    <t>WASHINGTON et al. v. CONFEDERATED BANDS AND TRIBES OF THE YAKIMA INDIAN NATION</t>
  </si>
  <si>
    <t>1978-031</t>
  </si>
  <si>
    <t>1979 U.S. LEXIS 24</t>
  </si>
  <si>
    <t>FEDERAL ENERGY REGULATORY COMMISSION v. PENNZOIL PRODUCING CO. et al.</t>
  </si>
  <si>
    <t>1978-032</t>
  </si>
  <si>
    <t>1979 U.S. LEXIS 19</t>
  </si>
  <si>
    <t>THOR POWER TOOL CO. v. COMMISSIONER OF INTERNAL REVENUE</t>
  </si>
  <si>
    <t>1978-033</t>
  </si>
  <si>
    <t>1979 U.S. LEXIS 211</t>
  </si>
  <si>
    <t>INTERNATIONAL BROTHERHOOD OF TEAMSTERS, CHAUFFEURS, WAREHOUSEMEN &amp; HELPERS OF AMERICA v. DANIEL</t>
  </si>
  <si>
    <t>1978-034</t>
  </si>
  <si>
    <t>1979 U.S. LEXIS 56</t>
  </si>
  <si>
    <t>HISQUIERDO v. HISQUIERDO</t>
  </si>
  <si>
    <t>1978-035</t>
  </si>
  <si>
    <t>1979 U.S. LEXIS 57</t>
  </si>
  <si>
    <t>FRIEDMAN et al. v. ROGERS et al.</t>
  </si>
  <si>
    <t>1978-036</t>
  </si>
  <si>
    <t>1979 U.S. LEXIS 25</t>
  </si>
  <si>
    <t>DIRECTOR, OFFICE OF WORKERS' COMPENSATION PROGRAMS, UNITED STATES DEPARTMENT OF LABOR v. RASMUSSEN et al.</t>
  </si>
  <si>
    <t>1978-037</t>
  </si>
  <si>
    <t>1979 U.S. LEXIS 58</t>
  </si>
  <si>
    <t>BUTNER v. UNITED STATES et al.</t>
  </si>
  <si>
    <t>1978-038</t>
  </si>
  <si>
    <t>1979 U.S. LEXIS 2</t>
  </si>
  <si>
    <t>CALIFORNIA v. ARIZONA et al.</t>
  </si>
  <si>
    <t>1978-039</t>
  </si>
  <si>
    <t>1979 U.S. LEXIS 59</t>
  </si>
  <si>
    <t>GREAT ATLANTIC &amp; PACIFIC TEA CO., INC. v. FEDERAL TRADE COMMISSION</t>
  </si>
  <si>
    <t>1978-040</t>
  </si>
  <si>
    <t>1979 U.S. LEXIS 60</t>
  </si>
  <si>
    <t>VANCE, SECRETARY OF STATE, et al. v. BRADLEY et al.</t>
  </si>
  <si>
    <t>1978-041</t>
  </si>
  <si>
    <t>1979 U.S. LEXIS 26</t>
  </si>
  <si>
    <t>MILLER, DIRECTOR, DEPARTMENT OF CHILDREN AND FAMILY SERVICES OF ILLINOIS, et al. v. YOUAKIM et al.</t>
  </si>
  <si>
    <t>1978-042</t>
  </si>
  <si>
    <t>1979 U.S. LEXIS 27</t>
  </si>
  <si>
    <t>MONTANA et al. v. UNITED STATES</t>
  </si>
  <si>
    <t>1978-043</t>
  </si>
  <si>
    <t>1979 U.S. LEXIS 61</t>
  </si>
  <si>
    <t>ILLINOIS STATE BOARD OF ELECTIONS v. SOCIALIST WORKERS PARTY et al.</t>
  </si>
  <si>
    <t>1978-044</t>
  </si>
  <si>
    <t>1979 U.S. LEXIS 28</t>
  </si>
  <si>
    <t>FEDERAL ENERGY REGULATORY COMMISSION v. SHELL OIL CO. et al.</t>
  </si>
  <si>
    <t>1978-045</t>
  </si>
  <si>
    <t>1979 U.S. LEXIS 62</t>
  </si>
  <si>
    <t>HARRAH INDEPENDENT SCHOOL DISTRICT et al. v. MARTIN</t>
  </si>
  <si>
    <t>1978-046</t>
  </si>
  <si>
    <t>1979 U.S. LEXIS 63</t>
  </si>
  <si>
    <t>UNITED STATES v. BODCAW CO.</t>
  </si>
  <si>
    <t>1978-047</t>
  </si>
  <si>
    <t>1979 U.S. LEXIS 29</t>
  </si>
  <si>
    <t>GROUP LIFE &amp; HEALTH INSURANCE CO., AKA BLUE SHIELD OF TEXAS, et al. v. ROYAL DRUG CO., INC., DBA ROYAL PHARMACY OF CASTLE HILLS, et al.</t>
  </si>
  <si>
    <t>1978-048</t>
  </si>
  <si>
    <t>1979 U.S. LEXIS 64</t>
  </si>
  <si>
    <t>ARONSON v. QUICK POINT PENCIL CO.</t>
  </si>
  <si>
    <t>1978-049</t>
  </si>
  <si>
    <t>1979 U.S. LEXIS 65</t>
  </si>
  <si>
    <t>ORR v. ORR</t>
  </si>
  <si>
    <t>1978-050</t>
  </si>
  <si>
    <t>1979 U.S. LEXIS 66</t>
  </si>
  <si>
    <t>DETROIT EDISON CO. v. NATIONAL LABOR RELATIONS BOARD</t>
  </si>
  <si>
    <t>1978-051</t>
  </si>
  <si>
    <t>1979 U.S. LEXIS 67</t>
  </si>
  <si>
    <t>QUERN, DIRECTOR, DEPARTMENT OF PUBLIC AID OF ILLINOIS v. JORDAN</t>
  </si>
  <si>
    <t>1978-052</t>
  </si>
  <si>
    <t>1979 U.S. LEXIS 3</t>
  </si>
  <si>
    <t>SCOTT v. ILLINOIS</t>
  </si>
  <si>
    <t>1978-053</t>
  </si>
  <si>
    <t>1979 U.S. LEXIS 68</t>
  </si>
  <si>
    <t>LAKE COUNTRY ESTATES, INC., et al. v. TAHOE REGIONAL PLANNING AGENCY et al.</t>
  </si>
  <si>
    <t>1978-054</t>
  </si>
  <si>
    <t>1979 U.S. LEXIS 69</t>
  </si>
  <si>
    <t>NEVADA et al. v. HALL et al.</t>
  </si>
  <si>
    <t>1978-055</t>
  </si>
  <si>
    <t>1979 U.S. LEXIS 70</t>
  </si>
  <si>
    <t>RAMSEY v. NEW YORK</t>
  </si>
  <si>
    <t>1978-056</t>
  </si>
  <si>
    <t>1979 U.S. LEXIS 71</t>
  </si>
  <si>
    <t>ANDERS, SOLICITOR OF RICHLAND COUNTY v. FLOYD</t>
  </si>
  <si>
    <t>1978-057</t>
  </si>
  <si>
    <t>1979 U.S. LEXIS 72</t>
  </si>
  <si>
    <t>CHASE MANHATTAN BANK, N. A., et al. v. FINANCE ADMINISTRATION OF CITY OF NEW YORK et al.</t>
  </si>
  <si>
    <t>1978-058</t>
  </si>
  <si>
    <t>1979 U.S. LEXIS 73</t>
  </si>
  <si>
    <t>NEW JERSEY v. PORTASH</t>
  </si>
  <si>
    <t>1978-059</t>
  </si>
  <si>
    <t>1979 U.S. LEXIS 74</t>
  </si>
  <si>
    <t>NATIONAL MUFFLER DEALERS ASSN., INC. v. UNITED STATES</t>
  </si>
  <si>
    <t>1978-060</t>
  </si>
  <si>
    <t>1979 U.S. LEXIS 75</t>
  </si>
  <si>
    <t>NATIONAL LABOR RELATIONS BOARD v. CATHOLIC BISHOP OF CHICAGO et al.</t>
  </si>
  <si>
    <t>1978-061</t>
  </si>
  <si>
    <t>1979 U.S. LEXIS 76</t>
  </si>
  <si>
    <t>NEW YORK TELEPHONE CO. et al. v. NEW YORK STATE DEPARTMENT OF LABOR et al.</t>
  </si>
  <si>
    <t>1978-062</t>
  </si>
  <si>
    <t>1979 U.S. LEXIS 77</t>
  </si>
  <si>
    <t>NEW YORK CITY TRANSIT AUTHORITY et al. v. BEAZER et al.</t>
  </si>
  <si>
    <t>1978-063</t>
  </si>
  <si>
    <t>1979 U.S. LEXIS 78</t>
  </si>
  <si>
    <t>CONNOR et al. v. COLEMAN, JUDGE, UNITED STATES COURT OF APPEALS, et al.</t>
  </si>
  <si>
    <t>1978-064</t>
  </si>
  <si>
    <t>1979 U.S. LEXIS 79</t>
  </si>
  <si>
    <t>COUNTY OF LOS ANGELES et al. v. DAVIS et al.</t>
  </si>
  <si>
    <t>1978-065</t>
  </si>
  <si>
    <t>1979 U.S. LEXIS 80</t>
  </si>
  <si>
    <t>DELAWARE v. PROUSE</t>
  </si>
  <si>
    <t>1978-066</t>
  </si>
  <si>
    <t>1979 U.S. LEXIS 81</t>
  </si>
  <si>
    <t>LEO SHEEP CO. et al. v. UNITED STATES et al.</t>
  </si>
  <si>
    <t>1978-067</t>
  </si>
  <si>
    <t>1979 U.S. LEXIS 82</t>
  </si>
  <si>
    <t>FEDERAL COMMUNICATIONS COMMISSION v. MIDWEST VIDEO CORPORATION et al.</t>
  </si>
  <si>
    <t>1978-068</t>
  </si>
  <si>
    <t>1979 U.S. LEXIS 30</t>
  </si>
  <si>
    <t>UNITED STATES v. KIMBELL FOODS, INC., et al.</t>
  </si>
  <si>
    <t>1978-069</t>
  </si>
  <si>
    <t>1979 U.S. LEXIS 83</t>
  </si>
  <si>
    <t>UNITED STATES v. CACERES</t>
  </si>
  <si>
    <t>1978-070</t>
  </si>
  <si>
    <t>1979 U.S. LEXIS 84</t>
  </si>
  <si>
    <t>BROADCAST MUSIC, INC., et al. v. COLUMBIA BROADCASTING SYSTEM, INC., et al.</t>
  </si>
  <si>
    <t>1978-071</t>
  </si>
  <si>
    <t>1979 U.S. LEXIS 31</t>
  </si>
  <si>
    <t>ALEXANDER et al. v. UNITED STATES DEPARTMENT OF HOUSING AND URBAN DEVELOPMENT et al.</t>
  </si>
  <si>
    <t>1978-072</t>
  </si>
  <si>
    <t>1979 U.S. LEXIS 85</t>
  </si>
  <si>
    <t>AMBACH, COMMISSIONER OF EDUCATION OF THE STATE OF NEW YORK, et al. v. NORWICK et al.</t>
  </si>
  <si>
    <t>1978-073</t>
  </si>
  <si>
    <t>1979 U.S. LEXIS 86</t>
  </si>
  <si>
    <t>GLADSTONE, REALTORS, et al. v. VILLAGE OF BELLWOOD et al.</t>
  </si>
  <si>
    <t>1978-074</t>
  </si>
  <si>
    <t>1979 U.S. LEXIS 87</t>
  </si>
  <si>
    <t>BURCH et al. v. LOUISIANA</t>
  </si>
  <si>
    <t>1978-075</t>
  </si>
  <si>
    <t>1979 U.S. LEXIS 32</t>
  </si>
  <si>
    <t>ARIZONA PUBLIC SERVICE CO. et al. v. SNEAD, DIRECTOR OF REVENUE DIVISION, TAXATION AND REVENUE DEPARTMENT OF NEW MEXICO, et al.</t>
  </si>
  <si>
    <t>1978-076</t>
  </si>
  <si>
    <t>1979 U.S. LEXIS 88</t>
  </si>
  <si>
    <t>HERBERT v. LANDO et al.</t>
  </si>
  <si>
    <t>1978-077</t>
  </si>
  <si>
    <t>1979 U.S. LEXIS 33</t>
  </si>
  <si>
    <t>DOUGLAS OIL COMPANY OF CALIFORNIA et al. v. PETROL STOPS NORTHWEST et al.</t>
  </si>
  <si>
    <t>1978-078</t>
  </si>
  <si>
    <t>1979 U.S. LEXIS 89</t>
  </si>
  <si>
    <t>DALIA v. UNITED STATES</t>
  </si>
  <si>
    <t>1978-079</t>
  </si>
  <si>
    <t>1979 U.S. LEXIS 34</t>
  </si>
  <si>
    <t>CHRYSLER CORP. v. BROWN, SECRETARY OF DEFENSE, et al.</t>
  </si>
  <si>
    <t>1978-080</t>
  </si>
  <si>
    <t>1979 U.S. LEXIS 35</t>
  </si>
  <si>
    <t>HUGHES v. OKLAHOMA</t>
  </si>
  <si>
    <t>1978-081</t>
  </si>
  <si>
    <t>1979 U.S. LEXIS 90</t>
  </si>
  <si>
    <t>PARHAM v. HUGHES</t>
  </si>
  <si>
    <t>1978-082</t>
  </si>
  <si>
    <t>1979 U.S. LEXIS 91</t>
  </si>
  <si>
    <t>NORTH CAROLINA v. BUTLER</t>
  </si>
  <si>
    <t>1978-083</t>
  </si>
  <si>
    <t>1979 U.S. LEXIS 92</t>
  </si>
  <si>
    <t>CABAN v. MOHAMMED ET UX.</t>
  </si>
  <si>
    <t>1978-084</t>
  </si>
  <si>
    <t>1979 U.S. LEXIS 93</t>
  </si>
  <si>
    <t>ADDINGTON v. TEXAS</t>
  </si>
  <si>
    <t>1978-085</t>
  </si>
  <si>
    <t>1979 U.S. LEXIS 20</t>
  </si>
  <si>
    <t>JAPAN LINE, LTD., et al. v. COUNTY OF LOS ANGELES et al.</t>
  </si>
  <si>
    <t>1978-086</t>
  </si>
  <si>
    <t>1979 U.S. LEXIS 94</t>
  </si>
  <si>
    <t>TOLL, PRESIDENT, UNIVERSITY OF MARYLAND v. MORENO et al.</t>
  </si>
  <si>
    <t>1978-087</t>
  </si>
  <si>
    <t>1979 U.S. LEXIS 95</t>
  </si>
  <si>
    <t>SMITH et al. v. ARKANSAS STATE HIGHWAY EMPLOYEES, LOCAL 1315, et al.</t>
  </si>
  <si>
    <t>1978-088</t>
  </si>
  <si>
    <t>1979 U.S. LEXIS 96</t>
  </si>
  <si>
    <t>WILKINS v. UNITED STATES</t>
  </si>
  <si>
    <t>1978-089</t>
  </si>
  <si>
    <t>1979 U.S. LEXIS 97</t>
  </si>
  <si>
    <t>BURKS et al. v. LASKER et al.</t>
  </si>
  <si>
    <t>1978-090</t>
  </si>
  <si>
    <t>1979 U.S. LEXIS 98</t>
  </si>
  <si>
    <t>FORD MOTOR CO. (CHICAGO STAMPING PLANT) v. NATIONAL LABOR RELATIONS BOARD et al.</t>
  </si>
  <si>
    <t>1978-091</t>
  </si>
  <si>
    <t>1979 U.S. LEXIS 99</t>
  </si>
  <si>
    <t>UNITED STATES v. 564.54 ACRES OF LAND, MORE OR LESS, SITUATED IN MONROE AND PIKE COUNTIES, PENNSYLVANIA, et al.</t>
  </si>
  <si>
    <t>1978-092</t>
  </si>
  <si>
    <t>1979 U.S. LEXIS 100</t>
  </si>
  <si>
    <t>BELL, ATTORNEY GENERAL, et al. v. WOLFISH et al.</t>
  </si>
  <si>
    <t>1978-093</t>
  </si>
  <si>
    <t>1979 U.S. LEXIS 101</t>
  </si>
  <si>
    <t>CHAPMAN, COMMISSIONER, DEPARTMENT OF HUMAN RESOURCES OF TEXAS, et al. v. HOUSTON WELFARE RIGHTS ORGANIZATION et al.</t>
  </si>
  <si>
    <t>1978-094</t>
  </si>
  <si>
    <t>1979 U.S. LEXIS 36</t>
  </si>
  <si>
    <t>CANNON v. UNIVERSITY OF CHICAGO et al.</t>
  </si>
  <si>
    <t>1978-095</t>
  </si>
  <si>
    <t>1979 U.S. LEXIS 102</t>
  </si>
  <si>
    <t>OSCAR MAYER &amp; CO. et al. v. EVANS</t>
  </si>
  <si>
    <t>1978-096</t>
  </si>
  <si>
    <t>1979 U.S. LEXIS 103</t>
  </si>
  <si>
    <t>UNITED STATES v. NAFTALIN</t>
  </si>
  <si>
    <t>1978-097</t>
  </si>
  <si>
    <t>1979 U.S. LEXIS 104</t>
  </si>
  <si>
    <t>UNITED STATES v. TIMMRECK</t>
  </si>
  <si>
    <t>1978-098</t>
  </si>
  <si>
    <t>1979 U.S. LEXIS 105</t>
  </si>
  <si>
    <t>KENTUCKY v. WHORTON</t>
  </si>
  <si>
    <t>1978-099</t>
  </si>
  <si>
    <t>1979 U.S. LEXIS 106</t>
  </si>
  <si>
    <t>1978-100</t>
  </si>
  <si>
    <t>1979 U.S. LEXIS 116</t>
  </si>
  <si>
    <t>GREENHOLTZ, CHAIRMAN, BOARD OF PAROLE OF NEBRASKA, et al. v. INMATES OF THE NEBRASKA PENAL AND CORRECTION COMPLEX et al.</t>
  </si>
  <si>
    <t>1978-101</t>
  </si>
  <si>
    <t>1979 U.S. LEXIS 117</t>
  </si>
  <si>
    <t>INTERNATIONAL BROTHERHOOD OF ELECTRICAL WORKERS et al. v. FOUST</t>
  </si>
  <si>
    <t>1978-102</t>
  </si>
  <si>
    <t>1979 U.S. LEXIS 118</t>
  </si>
  <si>
    <t>PARKER v. RANDOLPH et al.</t>
  </si>
  <si>
    <t>1978-103</t>
  </si>
  <si>
    <t>1979 U.S. LEXIS 119</t>
  </si>
  <si>
    <t>GREAT WESTERN SUGAR CO. v. NELSON</t>
  </si>
  <si>
    <t>1978-104</t>
  </si>
  <si>
    <t>1979 U.S. LEXIS 120</t>
  </si>
  <si>
    <t>GREEN v. GEORGIA</t>
  </si>
  <si>
    <t>1978-105</t>
  </si>
  <si>
    <t>1979 U.S. LEXIS 121</t>
  </si>
  <si>
    <t>DUNN v. UNITED STATES</t>
  </si>
  <si>
    <t>1978-106</t>
  </si>
  <si>
    <t>1979 U.S. LEXIS 122</t>
  </si>
  <si>
    <t>UNITED STATES v. BATCHELDER</t>
  </si>
  <si>
    <t>1978-107</t>
  </si>
  <si>
    <t>1979 U.S. LEXIS 123</t>
  </si>
  <si>
    <t>BROWN v. FELSEN</t>
  </si>
  <si>
    <t>1978-108</t>
  </si>
  <si>
    <t>1979 U.S. LEXIS 124</t>
  </si>
  <si>
    <t>COUNTY COURT OF ULSTER COUNTY, NEW YORK, et al. v. ALLEN et al.</t>
  </si>
  <si>
    <t>1978-109</t>
  </si>
  <si>
    <t>1979 U.S. LEXIS 125</t>
  </si>
  <si>
    <t>UNITED STATES v. ADDONIZIO et al.</t>
  </si>
  <si>
    <t>1978-110</t>
  </si>
  <si>
    <t>1979 U.S. LEXIS 22</t>
  </si>
  <si>
    <t>MARCHIORO et al. v. CHANEY et al.</t>
  </si>
  <si>
    <t>1978-111</t>
  </si>
  <si>
    <t>1979 U.S. LEXIS 126</t>
  </si>
  <si>
    <t>DUNAWAY v. NEW YORK</t>
  </si>
  <si>
    <t>1978-112</t>
  </si>
  <si>
    <t>1979 U.S. LEXIS 127</t>
  </si>
  <si>
    <t>DAVIS v. PASSMAN</t>
  </si>
  <si>
    <t>1978-113</t>
  </si>
  <si>
    <t>1979 U.S. LEXIS 128</t>
  </si>
  <si>
    <t>PERSONNEL ADMINISTRATOR OF MASSACHUSETTS et al. v. FEENEY</t>
  </si>
  <si>
    <t>1978-114</t>
  </si>
  <si>
    <t>1979 U.S. LEXIS 129</t>
  </si>
  <si>
    <t>BABBITT, GOVERNOR OF ARIZONA, et al. v. UNITED FARM WORKERS NATIONAL UNION et al.</t>
  </si>
  <si>
    <t>1978-115</t>
  </si>
  <si>
    <t>1979 U.S. LEXIS 107</t>
  </si>
  <si>
    <t>LO-JI SALES, INC. v. NEW YORK</t>
  </si>
  <si>
    <t>1978-116</t>
  </si>
  <si>
    <t>1979 U.S. LEXIS 108</t>
  </si>
  <si>
    <t>REITER v. SONOTONE CORP. et al.</t>
  </si>
  <si>
    <t>1978-117</t>
  </si>
  <si>
    <t>1979 U.S. LEXIS 37</t>
  </si>
  <si>
    <t>ANDRUS, SECRETARY OF THE INTERIOR, et al. v. SIERRA CLUB et al.</t>
  </si>
  <si>
    <t>1978-118</t>
  </si>
  <si>
    <t>1979 U.S. LEXIS 109</t>
  </si>
  <si>
    <t>GREAT AMERICAN FEDERAL SAVINGS &amp; LOAN ASSOCIATION et al. v. NOVOTNY</t>
  </si>
  <si>
    <t>1978-119</t>
  </si>
  <si>
    <t>1979 U.S. LEXIS 38</t>
  </si>
  <si>
    <t>SOUTHEASTERN COMMUNITY COLLEGE v. DAVIS</t>
  </si>
  <si>
    <t>1978-120</t>
  </si>
  <si>
    <t>1979 U.S. LEXIS 110</t>
  </si>
  <si>
    <t>MOORE et al. v. SIMS ET UX.</t>
  </si>
  <si>
    <t>1978-121</t>
  </si>
  <si>
    <t>1979 U.S. LEXIS 39</t>
  </si>
  <si>
    <t>SOUTHERN RAILWAY CO. v. SEABOARD ALLIED MILLING CORP. et al.</t>
  </si>
  <si>
    <t>1978-122</t>
  </si>
  <si>
    <t>1979 U.S. LEXIS 111</t>
  </si>
  <si>
    <t>TORRES v. PUERTO RICO</t>
  </si>
  <si>
    <t>1978-123</t>
  </si>
  <si>
    <t>1979 U.S. LEXIS 4</t>
  </si>
  <si>
    <t>UNITED STATES v. HELSTOSKI</t>
  </si>
  <si>
    <t>1978-124</t>
  </si>
  <si>
    <t>1979 U.S. LEXIS 112</t>
  </si>
  <si>
    <t>HELSTOSKI v. MEANOR, UNITED STATES DISTRICT JUDGE, et al.</t>
  </si>
  <si>
    <t>1978-125</t>
  </si>
  <si>
    <t>1979 U.S. LEXIS 113</t>
  </si>
  <si>
    <t>SANDSTROM v. MONTANA</t>
  </si>
  <si>
    <t>1978-126</t>
  </si>
  <si>
    <t>1979 U.S. LEXIS 21</t>
  </si>
  <si>
    <t>UNITED GAS PIPE LINE CO. v. MCCOMBS et al.</t>
  </si>
  <si>
    <t>1978-127</t>
  </si>
  <si>
    <t>1979 U.S. LEXIS 114</t>
  </si>
  <si>
    <t>UNITED STATES et al. v. RUTHERFORD et al.</t>
  </si>
  <si>
    <t>1978-128</t>
  </si>
  <si>
    <t>1979 U.S. LEXIS 115</t>
  </si>
  <si>
    <t>TOUCHE ROSS &amp; CO. v. REDINGTON, TRUSTEE, et al.</t>
  </si>
  <si>
    <t>1978-129</t>
  </si>
  <si>
    <t>1979 U.S. LEXIS 130</t>
  </si>
  <si>
    <t>PARHAM, COMMISSIONER, DEPARTMENT OF HUMAN RESOURCES OF GEORGIA, et al. v. J.R. et al.</t>
  </si>
  <si>
    <t>1978-130</t>
  </si>
  <si>
    <t>1979 U.S. LEXIS 131</t>
  </si>
  <si>
    <t>SECRETARY OF PUBLIC WELFARE OF PENNSYLVANIA et al. v. INSTITUTIONALIZED JUVENILES et al.</t>
  </si>
  <si>
    <t>1978-131</t>
  </si>
  <si>
    <t>1979 U.S. LEXIS 5</t>
  </si>
  <si>
    <t>WILSON et al. v. OMAHA INDIAN TRIBE et al.</t>
  </si>
  <si>
    <t>1978-132</t>
  </si>
  <si>
    <t>1979 U.S. LEXIS 132</t>
  </si>
  <si>
    <t>CALIFANO, SECRETARY OF HEALTH, EDUCATION, AND WELFARE v. YAMASAKI et al.</t>
  </si>
  <si>
    <t>1978-133</t>
  </si>
  <si>
    <t>1979 U.S. LEXIS 133</t>
  </si>
  <si>
    <t>FARE, ACTING CHIEF PROBATION OFFICER v. MICHAEL C.</t>
  </si>
  <si>
    <t>1978-134</t>
  </si>
  <si>
    <t>1979 U.S. LEXIS 134</t>
  </si>
  <si>
    <t>SMITH v. MARYLAND</t>
  </si>
  <si>
    <t>1978-135</t>
  </si>
  <si>
    <t>1979 U.S. LEXIS 6</t>
  </si>
  <si>
    <t>ARKANSAS v. SANDERS</t>
  </si>
  <si>
    <t>1978-136</t>
  </si>
  <si>
    <t>1979 U.S. LEXIS 7</t>
  </si>
  <si>
    <t>NATIONAL LABOR RELATIONS BOARD et al. v. BAPTIST HOSPITAL, INC.</t>
  </si>
  <si>
    <t>1978-137</t>
  </si>
  <si>
    <t>1979 U.S. LEXIS 8</t>
  </si>
  <si>
    <t>MACKEY, REGISTRAR OF MOTOR VEHICLES OF MASSACHUSETTS v. MONTRYM</t>
  </si>
  <si>
    <t>1978-138</t>
  </si>
  <si>
    <t>1979 U.S. LEXIS 135</t>
  </si>
  <si>
    <t>MICHIGAN v. DEFILLIPPO</t>
  </si>
  <si>
    <t>1978-139</t>
  </si>
  <si>
    <t>1979 U.S. LEXIS 136</t>
  </si>
  <si>
    <t>BROWN v. TEXAS</t>
  </si>
  <si>
    <t>1978-140</t>
  </si>
  <si>
    <t>1979 U.S. LEXIS 137</t>
  </si>
  <si>
    <t>BARRY, CHAIRMAN, RACING AND WAGERING BOARD OF NEW YORK, et al. v. BARCHI</t>
  </si>
  <si>
    <t>1978-141</t>
  </si>
  <si>
    <t>1979 U.S. LEXIS 138</t>
  </si>
  <si>
    <t>CALIFANO, SECRETARY OF HEALTH, EDUCATION, AND WELFARE v. WESTCOTT et al.</t>
  </si>
  <si>
    <t>1978-142</t>
  </si>
  <si>
    <t>1979 U.S. LEXIS 139</t>
  </si>
  <si>
    <t>SMITH, JUDGE, et al. v. DAILY MAIL PUBLISHING CO. et al.</t>
  </si>
  <si>
    <t>1978-143</t>
  </si>
  <si>
    <t>1979 U.S. LEXIS 140</t>
  </si>
  <si>
    <t>HUTCHINSON v. PROXMIRE et al.</t>
  </si>
  <si>
    <t>1978-144</t>
  </si>
  <si>
    <t>1979 U.S. LEXIS 141</t>
  </si>
  <si>
    <t>BAKER v. MCCOLLAN</t>
  </si>
  <si>
    <t>1978-145</t>
  </si>
  <si>
    <t>1979 U.S. LEXIS 142</t>
  </si>
  <si>
    <t>WOLSTON v. READER'S DIGEST ASSOCIATION, INC., et al.</t>
  </si>
  <si>
    <t>1978-146</t>
  </si>
  <si>
    <t>1979 U.S. LEXIS 143</t>
  </si>
  <si>
    <t>LEROY, ATTORNEY GENERAL OF IDAHO, et al. v. GREAT WESTERN UNITED CORP.</t>
  </si>
  <si>
    <t>1978-147</t>
  </si>
  <si>
    <t>1979 U.S. LEXIS 40</t>
  </si>
  <si>
    <t>UNITED STEELWORKERS OF AMERICA, AFL-CIO-CLC v. WEBER et al.</t>
  </si>
  <si>
    <t>1978-148</t>
  </si>
  <si>
    <t>1979 U.S. LEXIS 41</t>
  </si>
  <si>
    <t>EDMONDS v. COMPAGNIE GENERALE TRANSATLANTIQUE</t>
  </si>
  <si>
    <t>1978-149</t>
  </si>
  <si>
    <t>1979 U.S. LEXIS 9</t>
  </si>
  <si>
    <t>CALIFANO, SECRETARY OF HEALTH, EDUCATION, AND WELFARE v. BOLES et al.</t>
  </si>
  <si>
    <t>1978-150</t>
  </si>
  <si>
    <t>1979 U.S. LEXIS 10</t>
  </si>
  <si>
    <t>JACKSON v. VIRGINIA et al.</t>
  </si>
  <si>
    <t>1978-151</t>
  </si>
  <si>
    <t>1979 U.S. LEXIS 42</t>
  </si>
  <si>
    <t>FEDERAL OPEN MARKET COMMITTEE OF THE FEDERAL RESERVE SYSTEM v. MERRILL</t>
  </si>
  <si>
    <t>1978-152</t>
  </si>
  <si>
    <t>1979 U.S. LEXIS 15</t>
  </si>
  <si>
    <t>GANNETT CO., INC. v. DEPASQUALE, COUNTY COURT JUDGE OF SENECA COUNTY, N. Y., et al.</t>
  </si>
  <si>
    <t>1978-153</t>
  </si>
  <si>
    <t>1979 U.S. LEXIS 144</t>
  </si>
  <si>
    <t>COLUMBUS BOARD OF EDUCATION et al. v. PENICK et al.</t>
  </si>
  <si>
    <t>1978-154</t>
  </si>
  <si>
    <t>1979 U.S. LEXIS 145</t>
  </si>
  <si>
    <t>1978-155</t>
  </si>
  <si>
    <t>1979 U.S. LEXIS 146</t>
  </si>
  <si>
    <t>ROSE, WARDEN v. MITCHELL et al.</t>
  </si>
  <si>
    <t>1978-157</t>
  </si>
  <si>
    <t>1979 U.S. LEXIS 16</t>
  </si>
  <si>
    <t>JONES et al. v. WOLF et al.</t>
  </si>
  <si>
    <t>1978-158</t>
  </si>
  <si>
    <t>1979 U.S. LEXIS 17</t>
  </si>
  <si>
    <t>1978-159</t>
  </si>
  <si>
    <t>1979 U.S. LEXIS 43</t>
  </si>
  <si>
    <t>WASHINGTON et al. v. WASHINGTON STATE COMMERCIAL PASSENGER FISHING VESSEL ASSOCIATION et al.</t>
  </si>
  <si>
    <t>1978-160</t>
  </si>
  <si>
    <t>1979 U.S. LEXIS 147</t>
  </si>
  <si>
    <t>MORLAND et al. v. SPRECHER, JUDGE, UNITED STATES COURT OF APPEALS FOR THE SEVENTH CIRCUIT, et al.</t>
  </si>
  <si>
    <t>1978-161</t>
  </si>
  <si>
    <t>1979 U.S. LEXIS 148</t>
  </si>
  <si>
    <t>MOORE v. DUCKWORTH, WARDEN</t>
  </si>
  <si>
    <t>1979-001</t>
  </si>
  <si>
    <t>1979 U.S. LEXIS 149</t>
  </si>
  <si>
    <t>PILON v. BORDENKIRCHER, WARDEN</t>
  </si>
  <si>
    <t>1979-002</t>
  </si>
  <si>
    <t>1979 U.S. LEXIS 49</t>
  </si>
  <si>
    <t>UNITED STATES et al. v. BENMAR TRANSPORT &amp; LEASING CORP. et al.</t>
  </si>
  <si>
    <t>1979-003</t>
  </si>
  <si>
    <t>1979 U.S. LEXIS 150</t>
  </si>
  <si>
    <t>TRANSAMERICA MORTGAGE ADVISORS, INC. (TAMA), et al. v. LEWIS</t>
  </si>
  <si>
    <t>1979-004</t>
  </si>
  <si>
    <t>1979 U.S. LEXIS 44</t>
  </si>
  <si>
    <t>PERRIN v. UNITED STATES</t>
  </si>
  <si>
    <t>1979-005</t>
  </si>
  <si>
    <t>1979 U.S. LEXIS 45</t>
  </si>
  <si>
    <t>ANDRUS, SECRETARY OF THE INTERIOR, et al. v. ALLARD et al.</t>
  </si>
  <si>
    <t>1979-006</t>
  </si>
  <si>
    <t>1979 U.S. LEXIS 46</t>
  </si>
  <si>
    <t>P. C. PFEIFFER CO., INC., et al. v. FORD et al.</t>
  </si>
  <si>
    <t>1979-007</t>
  </si>
  <si>
    <t>1979 U.S. LEXIS 151</t>
  </si>
  <si>
    <t>YBARRA v. ILLINOIS</t>
  </si>
  <si>
    <t>1979-008</t>
  </si>
  <si>
    <t>1979 U.S. LEXIS 152</t>
  </si>
  <si>
    <t>UNITED STATES v. KUBRICK</t>
  </si>
  <si>
    <t>1979-009</t>
  </si>
  <si>
    <t>1979 U.S. LEXIS 47</t>
  </si>
  <si>
    <t>BOARD OF EDUCATION OF THE CITY SCHOOL DISTRICT OF NEW YORK et al. v. HARRIS, SECRETARY OF HEALTH, EDUCATION, AND WELFARE, et al.</t>
  </si>
  <si>
    <t>1979-010</t>
  </si>
  <si>
    <t>1979 U.S. LEXIS 48</t>
  </si>
  <si>
    <t>KAISER AETNA et al. v. UNITED STATES</t>
  </si>
  <si>
    <t>1979-011</t>
  </si>
  <si>
    <t>1979 U.S. LEXIS 153</t>
  </si>
  <si>
    <t>FERRI v. ACKERMAN</t>
  </si>
  <si>
    <t>1979-012</t>
  </si>
  <si>
    <t>1979 U.S. LEXIS 154</t>
  </si>
  <si>
    <t>VAUGHN et al. v. VERMILION CORP.</t>
  </si>
  <si>
    <t>1979-013</t>
  </si>
  <si>
    <t>1979 U.S. LEXIS 155</t>
  </si>
  <si>
    <t>CARBON FUEL CO. v. UNITED MINE WORKERS OF AMERICA et al.</t>
  </si>
  <si>
    <t>1979-014</t>
  </si>
  <si>
    <t>1980 U.S. LEXIS 20</t>
  </si>
  <si>
    <t>STRYCKER'S BAY NEIGHBORHOOD COUNCIL, INC. v. KARLEN et al.</t>
  </si>
  <si>
    <t>1979-015</t>
  </si>
  <si>
    <t>1980 U.S. LEXIS 21</t>
  </si>
  <si>
    <t>MCLAIN et al. v. REAL ESTATE BOARD OF NEW ORLEANS, INC., et al.</t>
  </si>
  <si>
    <t>1979-016</t>
  </si>
  <si>
    <t>1980 U.S. LEXIS 62</t>
  </si>
  <si>
    <t>1979-017</t>
  </si>
  <si>
    <t>1980 U.S. LEXIS 63</t>
  </si>
  <si>
    <t>VANCE, SECRETARY OF STATE v. TERRAZAS</t>
  </si>
  <si>
    <t>1979-018</t>
  </si>
  <si>
    <t>1980 U.S. LEXIS 64</t>
  </si>
  <si>
    <t>MARTINEZ et al. v. CALIFORNIA et al.</t>
  </si>
  <si>
    <t>1979-019</t>
  </si>
  <si>
    <t>1980 U.S. LEXIS 65</t>
  </si>
  <si>
    <t>WORLD-WIDE VOLKSWAGEN CORP. et al. v. WOODSON, DISTRICT JUDGE OF CREEK COUNTY, OKLAHOMA, et al.</t>
  </si>
  <si>
    <t>1979-020</t>
  </si>
  <si>
    <t>1980 U.S. LEXIS 66</t>
  </si>
  <si>
    <t>RUSH et al. v. SAVCHUK</t>
  </si>
  <si>
    <t>1979-021</t>
  </si>
  <si>
    <t>1980 U.S. LEXIS 67</t>
  </si>
  <si>
    <t>1979-022</t>
  </si>
  <si>
    <t>1980 U.S. LEXIS 68</t>
  </si>
  <si>
    <t>BROWN, SECRETARY OF DEFENSE, et al. v. GLINES</t>
  </si>
  <si>
    <t>1979-023</t>
  </si>
  <si>
    <t>1980 U.S. LEXIS 22</t>
  </si>
  <si>
    <t>IDAHO ex rel. EVANS, GOVERNOR OF IDAHO, et al. v. OREGON et al.</t>
  </si>
  <si>
    <t>1979-024</t>
  </si>
  <si>
    <t>1980 U.S. LEXIS 69</t>
  </si>
  <si>
    <t>UNITED STATES v. BAILEY et al.</t>
  </si>
  <si>
    <t>1979-025</t>
  </si>
  <si>
    <t>1980 U.S. LEXIS 71</t>
  </si>
  <si>
    <t>SECRETARY OF THE NAVY et al. v. HUFF et al.</t>
  </si>
  <si>
    <t>1979-026</t>
  </si>
  <si>
    <t>1980 U.S. LEXIS 23</t>
  </si>
  <si>
    <t>HATZLACHH SUPPLY CO., INC. v. UNITED STATES</t>
  </si>
  <si>
    <t>1979-027</t>
  </si>
  <si>
    <t>1980 U.S. LEXIS 72</t>
  </si>
  <si>
    <t>TAGUE v. LOUISIANA</t>
  </si>
  <si>
    <t>1979-028</t>
  </si>
  <si>
    <t>1980 U.S. LEXIS 70</t>
  </si>
  <si>
    <t>ESTES et al. v. METROPOLITAN BRANCHES OF THE DALLAS NAACP et al.</t>
  </si>
  <si>
    <t>1979-029</t>
  </si>
  <si>
    <t>1980 U.S. LEXIS 73</t>
  </si>
  <si>
    <t>BOEING CO. v. VAN GEMERT et al.</t>
  </si>
  <si>
    <t>1979-030</t>
  </si>
  <si>
    <t>1980 U.S. LEXIS 74</t>
  </si>
  <si>
    <t>NORFOLK &amp; WESTERN RAILWAY CO. v. LIEPELT, ADMINISTRATRIX</t>
  </si>
  <si>
    <t>1979-031</t>
  </si>
  <si>
    <t>1979 U.S. LEXIS 156</t>
  </si>
  <si>
    <t>CROWELL, SECRETARY OF STATE OF TENNESSEE, et al. v. MADER et al.</t>
  </si>
  <si>
    <t>1979-032</t>
  </si>
  <si>
    <t>1980 U.S. LEXIS 75</t>
  </si>
  <si>
    <t>SNEPP v. UNITED STATES</t>
  </si>
  <si>
    <t>1979-033</t>
  </si>
  <si>
    <t>1980 U.S. LEXIS 76</t>
  </si>
  <si>
    <t>STAFFORD, U.S. ATTORNEY, et al. v. BRIGGS et al.</t>
  </si>
  <si>
    <t>1979-034</t>
  </si>
  <si>
    <t>1980 U.S. LEXIS 60</t>
  </si>
  <si>
    <t>FORD MOTOR CREDIT CO. et al. v. MILHOLLIN</t>
  </si>
  <si>
    <t>1979-035</t>
  </si>
  <si>
    <t>1980 U.S. LEXIS 24</t>
  </si>
  <si>
    <t>SEATRAIN SHIPBUILDING CORP. et al. v. SHELL OIL CO. et al.</t>
  </si>
  <si>
    <t>1979-036</t>
  </si>
  <si>
    <t>1980 U.S. LEXIS 77</t>
  </si>
  <si>
    <t>CALIFORNIA BREWERS ASSN. et al. v. BRYANT et al.</t>
  </si>
  <si>
    <t>1979-037</t>
  </si>
  <si>
    <t>1980 U.S. LEXIS 78</t>
  </si>
  <si>
    <t>VILLAGE OF SCHAUMBURG v. CITIZENS FOR A BETTER ENVIRONMENT et al.</t>
  </si>
  <si>
    <t>1979-038</t>
  </si>
  <si>
    <t>1980 U.S. LEXIS 79</t>
  </si>
  <si>
    <t>COMMITTEE FOR PUBLIC EDUCATION AND RELIGIOUS LIBERTY et al. v. REGAN, COMPTROLLER OF NEW YORK, et al.</t>
  </si>
  <si>
    <t>1979-039</t>
  </si>
  <si>
    <t>1980 U.S. LEXIS 25</t>
  </si>
  <si>
    <t>NATIONAL LABOR RELATIONS BOARD v. YESHIVA UNIVERSITY</t>
  </si>
  <si>
    <t>1979-040</t>
  </si>
  <si>
    <t>1980 U.S. LEXIS 80</t>
  </si>
  <si>
    <t>UNITED STATES et al. v. EUGE</t>
  </si>
  <si>
    <t>1979-041</t>
  </si>
  <si>
    <t>1980 U.S. LEXIS 81</t>
  </si>
  <si>
    <t>WHIRLPOOL CORP. v. MARSHALL, SECRETARY OF LABOR</t>
  </si>
  <si>
    <t>1979-042</t>
  </si>
  <si>
    <t>1980 U.S. LEXIS 82</t>
  </si>
  <si>
    <t>UNITED STATES v. CLARK, GUARDIAN</t>
  </si>
  <si>
    <t>1979-043</t>
  </si>
  <si>
    <t>1980 U.S. LEXIS 83</t>
  </si>
  <si>
    <t>MASSACHUSETTS v. MEEHAN</t>
  </si>
  <si>
    <t>1979-044</t>
  </si>
  <si>
    <t>1980 U.S. LEXIS 84</t>
  </si>
  <si>
    <t>TRAMMEL v. UNITED STATES</t>
  </si>
  <si>
    <t>1979-045</t>
  </si>
  <si>
    <t>1980 U.S. LEXIS 85</t>
  </si>
  <si>
    <t>1979-046</t>
  </si>
  <si>
    <t>1980 U.S. LEXIS 26</t>
  </si>
  <si>
    <t>BLOOMER v. LIBERTY MUTUAL INSURANCE CO.</t>
  </si>
  <si>
    <t>1979-047</t>
  </si>
  <si>
    <t>1980 U.S. LEXIS 86</t>
  </si>
  <si>
    <t>CALIFORNIA RETAIL LIQUOR DEALERS ASSN. v. MIDCAL ALUMINUM, INC., et al.</t>
  </si>
  <si>
    <t>1979-048</t>
  </si>
  <si>
    <t>1980 U.S. LEXIS 87</t>
  </si>
  <si>
    <t>UNITED STATES v. APFELBAUM</t>
  </si>
  <si>
    <t>1979-049</t>
  </si>
  <si>
    <t>1980 U.S. LEXIS 19</t>
  </si>
  <si>
    <t>KISSINGER v. REPORTERS COMMITTEE FOR FREEDOM OF THE PRESS et al.</t>
  </si>
  <si>
    <t>1979-050</t>
  </si>
  <si>
    <t>1980 U.S. LEXIS 27</t>
  </si>
  <si>
    <t>FORSHAM et al. v. HARRIS, SECRETARY OF HEALTH, EDUCATION, AND WELFARE, et al.</t>
  </si>
  <si>
    <t>1979-051</t>
  </si>
  <si>
    <t>1980 U.S. LEXIS 28</t>
  </si>
  <si>
    <t>CROWN SIMPSON PULP CO. et al. v. COSTLE, ADMINISTRATOR, ENVIRONMENTAL PROTECTION AGENCY</t>
  </si>
  <si>
    <t>1979-052</t>
  </si>
  <si>
    <t>1980 U.S. LEXIS 29</t>
  </si>
  <si>
    <t>COSTLE, ADMINISTRATOR, ENVIRONMENTAL PROTECTION AGENCY v. PACIFIC LEGAL FOUNDATION et al.</t>
  </si>
  <si>
    <t>1979-053</t>
  </si>
  <si>
    <t>1980 U.S. LEXIS 88</t>
  </si>
  <si>
    <t>CHIARELLA v. UNITED STATES</t>
  </si>
  <si>
    <t>1979-054</t>
  </si>
  <si>
    <t>1980 U.S. LEXIS 89</t>
  </si>
  <si>
    <t>UNITED STATES v. CLARKE et al.</t>
  </si>
  <si>
    <t>1979-055</t>
  </si>
  <si>
    <t>1980 U.S. LEXIS 90</t>
  </si>
  <si>
    <t>RUMMEL v. ESTELLE, CORRECTIONS DIRECTOR</t>
  </si>
  <si>
    <t>1979-056</t>
  </si>
  <si>
    <t>1980 U.S. LEXIS 91</t>
  </si>
  <si>
    <t>VANCE et al. v. UNIVERSAL AMUSEMENT CO., INC., et al.</t>
  </si>
  <si>
    <t>1979-057</t>
  </si>
  <si>
    <t>1980 U.S. LEXIS 30</t>
  </si>
  <si>
    <t>DEPOSIT GUARANTY NATIONAL BANK OF JACKSON, MISSISSIPPI v. ROPER et al.</t>
  </si>
  <si>
    <t>1979-058</t>
  </si>
  <si>
    <t>1980 U.S. LEXIS 92</t>
  </si>
  <si>
    <t>UNITED STATES v. GILLOCK</t>
  </si>
  <si>
    <t>1979-059</t>
  </si>
  <si>
    <t>1980 U.S. LEXIS 11</t>
  </si>
  <si>
    <t>GTE SYLVANIA, INC., et al. v. CONSUMERS UNION OF THE UNITED STATES, INC., et al.</t>
  </si>
  <si>
    <t>1979-060</t>
  </si>
  <si>
    <t>1980 U.S. LEXIS 12</t>
  </si>
  <si>
    <t>UNITED STATES PAROLE COMMISSION et al. v. GERAGHTY</t>
  </si>
  <si>
    <t>1979-061</t>
  </si>
  <si>
    <t>1980 U.S. LEXIS 1292</t>
  </si>
  <si>
    <t>MOBIL OIL CORP. v. COMMISSIONER OF TAXES OF VERMONT</t>
  </si>
  <si>
    <t>1979-062</t>
  </si>
  <si>
    <t>1980 U.S. LEXIS 1293</t>
  </si>
  <si>
    <t>UNITED STATES v. CREWS</t>
  </si>
  <si>
    <t>1979-063</t>
  </si>
  <si>
    <t>1980 U.S. LEXIS 31</t>
  </si>
  <si>
    <t>VITEK, CORRECTIONAL DIRECTOR, et al. v. JONES</t>
  </si>
  <si>
    <t>1979-064</t>
  </si>
  <si>
    <t>1980 U.S. LEXIS 4</t>
  </si>
  <si>
    <t>BRANTI v. FINKEL et al.</t>
  </si>
  <si>
    <t>1979-065</t>
  </si>
  <si>
    <t>1980 U.S. LEXIS 32</t>
  </si>
  <si>
    <t>UNITED STATES v. MITCHELL et al.</t>
  </si>
  <si>
    <t>1979-066</t>
  </si>
  <si>
    <t>1980 U.S. LEXIS 93</t>
  </si>
  <si>
    <t>1979-067</t>
  </si>
  <si>
    <t>1980 U.S. LEXIS 13</t>
  </si>
  <si>
    <t>PAYTON v. NEW YORK</t>
  </si>
  <si>
    <t>1979-068</t>
  </si>
  <si>
    <t>1980 U.S. LEXIS 14</t>
  </si>
  <si>
    <t>OWEN v. CITY OF INDEPENDENCE, MISSOURI, et al.</t>
  </si>
  <si>
    <t>1979-069</t>
  </si>
  <si>
    <t>1980 U.S. LEXIS 15</t>
  </si>
  <si>
    <t>WHALEN v. UNITED STATES</t>
  </si>
  <si>
    <t>1979-070</t>
  </si>
  <si>
    <t>1980 U.S. LEXIS 33</t>
  </si>
  <si>
    <t>ANDRUS, SECRETARY OF THE INTERIOR v. IDAHO et al.</t>
  </si>
  <si>
    <t>1979-071</t>
  </si>
  <si>
    <t>1980 U.S. LEXIS 119</t>
  </si>
  <si>
    <t>CURTISS-WRIGHT CORP. v. GENERAL ELECTRIC CO.</t>
  </si>
  <si>
    <t>1979-072</t>
  </si>
  <si>
    <t>1980 U.S. LEXIS 120</t>
  </si>
  <si>
    <t>CARLSON, DIRECTOR, FEDERAL BUREAU OF PRISONS, et al. v. GREEN, ADMINISTRATRIX</t>
  </si>
  <si>
    <t>1979-073</t>
  </si>
  <si>
    <t>1980 U.S. LEXIS 121</t>
  </si>
  <si>
    <t>CITY OF MOBILE, ALABAMA, et al. v. BOLDEN et al.</t>
  </si>
  <si>
    <t>1979-074</t>
  </si>
  <si>
    <t>1980 U.S. LEXIS 122</t>
  </si>
  <si>
    <t>WENGLER v. DRUGGISTS MUTUAL INSURANCE CO. et al.</t>
  </si>
  <si>
    <t>1979-075</t>
  </si>
  <si>
    <t>1980 U.S. LEXIS 123</t>
  </si>
  <si>
    <t>CITY OF ROME et al. v. UNITED STATES et al.</t>
  </si>
  <si>
    <t>1979-076</t>
  </si>
  <si>
    <t>1980 U.S. LEXIS 124</t>
  </si>
  <si>
    <t>BALDASAR v. ILLINOIS</t>
  </si>
  <si>
    <t>1979-077</t>
  </si>
  <si>
    <t>1980 U.S. LEXIS 125</t>
  </si>
  <si>
    <t>WILLIAMS et al. v. BROWN et al.</t>
  </si>
  <si>
    <t>1979-078</t>
  </si>
  <si>
    <t>1980 U.S. LEXIS 126</t>
  </si>
  <si>
    <t>MARSHALL, SECRETARY OF LABOR, et al. v. JERRICO, INC.</t>
  </si>
  <si>
    <t>1979-079</t>
  </si>
  <si>
    <t>1980 U.S. LEXIS 42</t>
  </si>
  <si>
    <t>1979-080</t>
  </si>
  <si>
    <t>1980 U.S. LEXIS 34</t>
  </si>
  <si>
    <t>AMERICAN EXPORT LINES, INC. v. ALVEZ et al.</t>
  </si>
  <si>
    <t>1979-081</t>
  </si>
  <si>
    <t>1980 U.S. LEXIS 94</t>
  </si>
  <si>
    <t>RHODE ISLAND v. INNIS</t>
  </si>
  <si>
    <t>1979-082</t>
  </si>
  <si>
    <t>1980 U.S. LEXIS 95</t>
  </si>
  <si>
    <t>GENERAL TELEPHONE COMPANY OF THE NORTHWEST, INC., et al. v. EQUAL EMPLOYMENT OPPORTUNITY COMMISSION et al.</t>
  </si>
  <si>
    <t>1979-083</t>
  </si>
  <si>
    <t>1980 U.S. LEXIS 96</t>
  </si>
  <si>
    <t>CUYLER, CORRECTIONAL SUPERINTENDENT, et al. v. SULLIVAN</t>
  </si>
  <si>
    <t>1979-084</t>
  </si>
  <si>
    <t>1980 U.S. LEXIS 97</t>
  </si>
  <si>
    <t>NACHMAN CORP. v. PENSION BENEFIT GUARANTY CORPORATION et al.</t>
  </si>
  <si>
    <t>1979-085</t>
  </si>
  <si>
    <t>1980 U.S. LEXIS 98</t>
  </si>
  <si>
    <t>BUSIC v. UNITED STATES</t>
  </si>
  <si>
    <t>1979-086</t>
  </si>
  <si>
    <t>1980 U.S. LEXIS 99</t>
  </si>
  <si>
    <t>GODFREY v. GEORGIA</t>
  </si>
  <si>
    <t>1979-087</t>
  </si>
  <si>
    <t>1980 U.S. LEXIS 35</t>
  </si>
  <si>
    <t>NAVARRO SAVINGS ASSN. v. LEE et al.</t>
  </si>
  <si>
    <t>1979-088</t>
  </si>
  <si>
    <t>1980 U.S. LEXIS 100</t>
  </si>
  <si>
    <t>BOARD OF REGENTS OF THE UNIVERSITY OF THE STATE OF NEW YORK et al. v. TOMANIO</t>
  </si>
  <si>
    <t>1979-089</t>
  </si>
  <si>
    <t>1980 U.S. LEXIS 36</t>
  </si>
  <si>
    <t>ANDRUS, SECRETARY OF THE INTERIOR v. UTAH</t>
  </si>
  <si>
    <t>1979-090</t>
  </si>
  <si>
    <t>1980 U.S. LEXIS 101</t>
  </si>
  <si>
    <t>TEXAS v. NEW MEXICO</t>
  </si>
  <si>
    <t>1979-091</t>
  </si>
  <si>
    <t>1980 U.S. LEXIS 102</t>
  </si>
  <si>
    <t>UNITED STATES v. MENDENHALL</t>
  </si>
  <si>
    <t>1979-092</t>
  </si>
  <si>
    <t>1980 U.S. LEXIS 37</t>
  </si>
  <si>
    <t>HARRISON, REGIONAL ADMINISTRATOR, ENVIRONMENTAL PROTECTION AGENCY, et al. v. PPG INDUSTRIES, INC., et al.</t>
  </si>
  <si>
    <t>1979-093</t>
  </si>
  <si>
    <t>1980 U.S. LEXIS 38</t>
  </si>
  <si>
    <t>ANDRUS, SECRETARY OF THE INTERIOR, et al. v. GLOVER CONSTRUCTION CO.</t>
  </si>
  <si>
    <t>1979-094</t>
  </si>
  <si>
    <t>1980 U.S. LEXIS 103</t>
  </si>
  <si>
    <t>UNITED STATES v. HAVENS</t>
  </si>
  <si>
    <t>1979-095</t>
  </si>
  <si>
    <t>1980 U.S. LEXIS 104</t>
  </si>
  <si>
    <t>GOMEZ v. TOLEDO</t>
  </si>
  <si>
    <t>1979-096</t>
  </si>
  <si>
    <t>1980 U.S. LEXIS 105</t>
  </si>
  <si>
    <t>CATALANO, INC., et al. v. TARGET SALES, INC., et al.</t>
  </si>
  <si>
    <t>1979-097</t>
  </si>
  <si>
    <t>1980 U.S. LEXIS 106</t>
  </si>
  <si>
    <t>HARRIS, SECRETARY OF HEALTH AND HUMAN SERVICES v. ROSARIO et al.</t>
  </si>
  <si>
    <t>1979-098</t>
  </si>
  <si>
    <t>1980 U.S. LEXIS 39</t>
  </si>
  <si>
    <t>ANDRUS, SECRETARY OF THE INTERIOR v. SHELL OIL CO. et al.</t>
  </si>
  <si>
    <t>1979-099</t>
  </si>
  <si>
    <t>1980 U.S. LEXIS 107</t>
  </si>
  <si>
    <t>AARON v. SECURITIES AND EXCHANGE COMMISSION</t>
  </si>
  <si>
    <t>1979-100</t>
  </si>
  <si>
    <t>1980 U.S. LEXIS 108</t>
  </si>
  <si>
    <t>SUPREME COURT OF VIRGINIA et al. v. CONSUMERS UNION OF THE UNITED STATES, INC., et al.</t>
  </si>
  <si>
    <t>1979-101</t>
  </si>
  <si>
    <t>1980 U.S. LEXIS 109</t>
  </si>
  <si>
    <t>WALKER v. ARMCO STEEL CORP.</t>
  </si>
  <si>
    <t>1979-102</t>
  </si>
  <si>
    <t>1980 U.S. LEXIS 110</t>
  </si>
  <si>
    <t>HANRAHAN et al. v. HAMPTON et al.</t>
  </si>
  <si>
    <t>1979-103</t>
  </si>
  <si>
    <t>1980 U.S. LEXIS 43</t>
  </si>
  <si>
    <t>1979-104</t>
  </si>
  <si>
    <t>1980 U.S. LEXIS 127</t>
  </si>
  <si>
    <t>STANDEFER v. UNITED STATES</t>
  </si>
  <si>
    <t>1979-105</t>
  </si>
  <si>
    <t>1980 U.S. LEXIS 44</t>
  </si>
  <si>
    <t>LEWIS, COMPTROLLER OF FLORIDA v. BT INVESTMENT MANAGERS, INC., et al.</t>
  </si>
  <si>
    <t>1979-106</t>
  </si>
  <si>
    <t>1980 U.S. LEXIS 128</t>
  </si>
  <si>
    <t>NEW YORK GASLIGHT CLUB, INC., et al. v. CAREY</t>
  </si>
  <si>
    <t>1979-107</t>
  </si>
  <si>
    <t>1980 U.S. LEXIS 129</t>
  </si>
  <si>
    <t>PRUNEYARD SHOPPING CENTER et al. v. ROBINS et al.</t>
  </si>
  <si>
    <t>1979-108</t>
  </si>
  <si>
    <t>1980 U.S. LEXIS 45</t>
  </si>
  <si>
    <t>CONSUMER PRODUCT SAFETY COMMISSION et al. v. GTE SYLVANIA, INC., et al.</t>
  </si>
  <si>
    <t>1979-109</t>
  </si>
  <si>
    <t>1980 U.S. LEXIS 46</t>
  </si>
  <si>
    <t>CALIFORNIA v. NEVADA</t>
  </si>
  <si>
    <t>1979-110</t>
  </si>
  <si>
    <t>1980 U.S. LEXIS 16</t>
  </si>
  <si>
    <t>WASHINGTON et al. v. CONFEDERATED TRIBES OF THE COLVILLE INDIAN RESERVATION et al.</t>
  </si>
  <si>
    <t>1979-111</t>
  </si>
  <si>
    <t>1980 U.S. LEXIS 130</t>
  </si>
  <si>
    <t>COFFY v. REPUBLIC STEEL CORP.</t>
  </si>
  <si>
    <t>1979-112</t>
  </si>
  <si>
    <t>1980 U.S. LEXIS 47</t>
  </si>
  <si>
    <t>EXXON CORP. v. DEPARTMENT OF REVENUE OF WISCONSIN</t>
  </si>
  <si>
    <t>1979-113</t>
  </si>
  <si>
    <t>1980 U.S. LEXIS 131</t>
  </si>
  <si>
    <t>JENKINS v. ANDERSON, WARDEN</t>
  </si>
  <si>
    <t>1979-114</t>
  </si>
  <si>
    <t>1980 U.S. LEXIS 132</t>
  </si>
  <si>
    <t>AGINS et ux. v. CITY OF TIBURON</t>
  </si>
  <si>
    <t>1979-115</t>
  </si>
  <si>
    <t>1980 U.S. LEXIS 111</t>
  </si>
  <si>
    <t>UNITED STATES v. HENRY</t>
  </si>
  <si>
    <t>1979-116</t>
  </si>
  <si>
    <t>1980 U.S. LEXIS 112</t>
  </si>
  <si>
    <t>DIAMOND, COMMISSIONER OF PATENTS AND TRADEMARKS v. CHAKRABARTY</t>
  </si>
  <si>
    <t>1979-117</t>
  </si>
  <si>
    <t>1980 U.S. LEXIS 113</t>
  </si>
  <si>
    <t>BROWN v. LOUISIANA</t>
  </si>
  <si>
    <t>1979-118</t>
  </si>
  <si>
    <t>1980 U.S. LEXIS 114</t>
  </si>
  <si>
    <t>HICKS v. OKLAHOMA</t>
  </si>
  <si>
    <t>1979-119</t>
  </si>
  <si>
    <t>1980 U.S. LEXIS 5</t>
  </si>
  <si>
    <t>BRYANT et al. v. YELLEN et al.</t>
  </si>
  <si>
    <t>1979-120</t>
  </si>
  <si>
    <t>1980 U.S. LEXIS 115</t>
  </si>
  <si>
    <t>BIFULCO v. UNITED STATES</t>
  </si>
  <si>
    <t>1979-121</t>
  </si>
  <si>
    <t>1980 U.S. LEXIS 116</t>
  </si>
  <si>
    <t>ANDERSON, WARDEN v. CHARLES</t>
  </si>
  <si>
    <t>1979-122</t>
  </si>
  <si>
    <t>1980 U.S. LEXIS 117</t>
  </si>
  <si>
    <t>ILLINOIS v. VITALE</t>
  </si>
  <si>
    <t>1979-123</t>
  </si>
  <si>
    <t>1980 U.S. LEXIS 40</t>
  </si>
  <si>
    <t>REEVES, INC. v. STAKE et al.</t>
  </si>
  <si>
    <t>1979-124</t>
  </si>
  <si>
    <t>1980 U.S. LEXIS 118</t>
  </si>
  <si>
    <t>CAREY, STATE'S ATTORNEY OF COOK COUNTY v. BROWN et al.</t>
  </si>
  <si>
    <t>1979-125</t>
  </si>
  <si>
    <t>1980 U.S. LEXIS 41</t>
  </si>
  <si>
    <t>NATIONAL LABOR RELATIONS BOARD v. INTERNATIONAL LONGSHOREMEN'S ASSN., AFL-CIO, et al.</t>
  </si>
  <si>
    <t>1979-126</t>
  </si>
  <si>
    <t>1980 U.S. LEXIS 6</t>
  </si>
  <si>
    <t>CONSOLIDATED EDISON COMPANY OF NEW YORK, INC. v. PUBLIC SERVICE COMMISSION OF NEW YORK</t>
  </si>
  <si>
    <t>1979-127</t>
  </si>
  <si>
    <t>1980 U.S. LEXIS 48</t>
  </si>
  <si>
    <t>CENTRAL HUDSON GAS &amp; ELECTRIC CORP. v. PUBLIC SERVICE COMMISSION OF NEW YORK</t>
  </si>
  <si>
    <t>1979-128</t>
  </si>
  <si>
    <t>1980 U.S. LEXIS 133</t>
  </si>
  <si>
    <t>NATIONAL LABOR RELATIONS BOARD v. RETAIL STORE EMPLOYEES UNION, LOCAL 1001, RETAIL CLERKS INTERNATIONAL ASSN., AFL-CIO, et al.</t>
  </si>
  <si>
    <t>1979-129</t>
  </si>
  <si>
    <t>1980 U.S. LEXIS 134</t>
  </si>
  <si>
    <t>BECK v. ALABAMA</t>
  </si>
  <si>
    <t>1979-130</t>
  </si>
  <si>
    <t>1980 U.S. LEXIS 135</t>
  </si>
  <si>
    <t>WALTER v. UNITED STATES</t>
  </si>
  <si>
    <t>1979-131</t>
  </si>
  <si>
    <t>1980 U.S. LEXIS 49</t>
  </si>
  <si>
    <t>UNITED STATES v. RADDATZ</t>
  </si>
  <si>
    <t>1979-132</t>
  </si>
  <si>
    <t>1980 U.S. LEXIS 50</t>
  </si>
  <si>
    <t>SUN SHIP, INC. v. PENNSYLVANIA et al.</t>
  </si>
  <si>
    <t>1979-133</t>
  </si>
  <si>
    <t>1980 U.S. LEXIS 136</t>
  </si>
  <si>
    <t>UNITED STATES v. PAYNER</t>
  </si>
  <si>
    <t>1979-134</t>
  </si>
  <si>
    <t>1980 U.S. LEXIS 137</t>
  </si>
  <si>
    <t>ROADWAY EXPRESS, INC. v. PIPER et al.</t>
  </si>
  <si>
    <t>1979-135</t>
  </si>
  <si>
    <t>1980 U.S. LEXIS 17</t>
  </si>
  <si>
    <t>O'BANNON, SECRETARY OF PUBLIC WELFARE OF PENNSYLVANIA v. TOWN COURT NURSING CENTER et al.</t>
  </si>
  <si>
    <t>1979-136</t>
  </si>
  <si>
    <t>1980 U.S. LEXIS 138</t>
  </si>
  <si>
    <t>MOHASCO CORP. v. SILVER</t>
  </si>
  <si>
    <t>1979-137</t>
  </si>
  <si>
    <t>1980 U.S. LEXIS 51</t>
  </si>
  <si>
    <t>MAINE et al. v. THIBOUTOT ET VIR.</t>
  </si>
  <si>
    <t>1979-138</t>
  </si>
  <si>
    <t>1980 U.S. LEXIS 139</t>
  </si>
  <si>
    <t>ADAMS v. TEXAS</t>
  </si>
  <si>
    <t>1979-139</t>
  </si>
  <si>
    <t>1980 U.S. LEXIS 140</t>
  </si>
  <si>
    <t>OHIO v. ROBERTS</t>
  </si>
  <si>
    <t>1979-140</t>
  </si>
  <si>
    <t>1980 U.S. LEXIS 141</t>
  </si>
  <si>
    <t>UNITED STATES v. SALVUCCI et al.</t>
  </si>
  <si>
    <t>1979-141</t>
  </si>
  <si>
    <t>1980 U.S. LEXIS 142</t>
  </si>
  <si>
    <t>RAWLINGS v. KENTUCKY</t>
  </si>
  <si>
    <t>1979-142</t>
  </si>
  <si>
    <t>1980 U.S. LEXIS 143</t>
  </si>
  <si>
    <t>MAHER, COMMISSIONER OF INCOME MAINTENANCE OF CONNECTICUT v. GAGNE</t>
  </si>
  <si>
    <t>1979-143</t>
  </si>
  <si>
    <t>1980 U.S. LEXIS 52</t>
  </si>
  <si>
    <t>WHITE MOUNTAIN APACHE TRIBE et al. v. BRACKER et al.</t>
  </si>
  <si>
    <t>1979-144</t>
  </si>
  <si>
    <t>1980 U.S. LEXIS 144</t>
  </si>
  <si>
    <t>CENTRAL MACHINERY CO. v. ARIZONA STATE TAX COMMISSION</t>
  </si>
  <si>
    <t>1979-145</t>
  </si>
  <si>
    <t>1980 U.S. LEXIS 7</t>
  </si>
  <si>
    <t>DAWSON CHEMICAL CO. et al. v. ROHM &amp; HAAS CO.</t>
  </si>
  <si>
    <t>1979-146</t>
  </si>
  <si>
    <t>1980 U.S. LEXIS 53</t>
  </si>
  <si>
    <t>UNITED STATES v. WARD, DBA L. O. WARD OIL &amp; GAS OPERATIONS</t>
  </si>
  <si>
    <t>1979-147</t>
  </si>
  <si>
    <t>1980 U.S. LEXIS 54</t>
  </si>
  <si>
    <t>THOMAS v. WASHINGTON GAS LIGHT CO. et al.</t>
  </si>
  <si>
    <t>1979-148</t>
  </si>
  <si>
    <t>1980 U.S. LEXIS 145</t>
  </si>
  <si>
    <t>HARRIS, SECRETARY OF HEALTH AND HUMAN SERVICES v. MCRAE et al.</t>
  </si>
  <si>
    <t>1979-149</t>
  </si>
  <si>
    <t>1980 U.S. LEXIS 146</t>
  </si>
  <si>
    <t>WILLIAMS et al. v. ZBARAZ et al.</t>
  </si>
  <si>
    <t>1979-150</t>
  </si>
  <si>
    <t>1980 U.S. LEXIS 147</t>
  </si>
  <si>
    <t>UNITED STATES v. SIOUX NATION OF INDIANS et al.</t>
  </si>
  <si>
    <t>1979-151</t>
  </si>
  <si>
    <t>1980 U.S. LEXIS 148</t>
  </si>
  <si>
    <t>REID v. GEORGIA</t>
  </si>
  <si>
    <t>1979-152</t>
  </si>
  <si>
    <t>1980 U.S. LEXIS 149</t>
  </si>
  <si>
    <t>MABRY, COMMISSIONER, ARKANSAS DEPARTMENT OF CORRECTION v. KLIMAS</t>
  </si>
  <si>
    <t>1979-153</t>
  </si>
  <si>
    <t>1980 U.S. LEXIS 8</t>
  </si>
  <si>
    <t>FULLILOVE et al. v. KLUTZNICK, SECRETARY OF COMMERCE, et al.</t>
  </si>
  <si>
    <t>1979-154</t>
  </si>
  <si>
    <t>1980 U.S. LEXIS 18</t>
  </si>
  <si>
    <t>RICHMOND NEWSPAPERS, INC., et al. v. VIRGINIA et al.</t>
  </si>
  <si>
    <t>1979-155</t>
  </si>
  <si>
    <t>1980 U.S. LEXIS 55</t>
  </si>
  <si>
    <t>INDUSTRIAL UNION DEPARTMENT, AFL-CIO v. AMERICAN PETROLEUM INSTITUTE et al.</t>
  </si>
  <si>
    <t>1979-156</t>
  </si>
  <si>
    <t>1980 U.S. LEXIS 150</t>
  </si>
  <si>
    <t>HAMMETT v. TEXAS</t>
  </si>
  <si>
    <t>1979-157</t>
  </si>
  <si>
    <t>1980 U.S. LEXIS 1525</t>
  </si>
  <si>
    <t>FUNGAROLI v. FUNGAROLI</t>
  </si>
  <si>
    <t>1980-001</t>
  </si>
  <si>
    <t>1980 U.S. LEXIS 151</t>
  </si>
  <si>
    <t>COLORADO v. BANNISTER</t>
  </si>
  <si>
    <t>1980-002</t>
  </si>
  <si>
    <t>1980 U.S. LEXIS 1</t>
  </si>
  <si>
    <t>HUGHES v. ROWE et al.</t>
  </si>
  <si>
    <t>1980-003</t>
  </si>
  <si>
    <t>1980 U.S. LEXIS 9</t>
  </si>
  <si>
    <t>DENNIS v. SPARKS et al., DBA SIDNEY A. SPARKS, TRUSTEE</t>
  </si>
  <si>
    <t>1980-004</t>
  </si>
  <si>
    <t>1980 U.S. LEXIS 152</t>
  </si>
  <si>
    <t>ALLIED CHEMICAL CORP. et al. v. DAIFLON, INC.</t>
  </si>
  <si>
    <t>1980-005</t>
  </si>
  <si>
    <t>1980 U.S. LEXIS 2</t>
  </si>
  <si>
    <t>STONE et al. v. GRAHAM, SUPERINTENDENT OF PUBLIC INSTRUCTION OF KENTUCKY</t>
  </si>
  <si>
    <t>1980-006</t>
  </si>
  <si>
    <t>1980 U.S. LEXIS 153</t>
  </si>
  <si>
    <t>WISCONSIN et al. v. ILLINOIS et al.</t>
  </si>
  <si>
    <t>1980-007</t>
  </si>
  <si>
    <t>1980 U.S. LEXIS 154</t>
  </si>
  <si>
    <t>COUNTY OF IMPERIAL, CALIFORNIA, et al. v. MUNOZ et al.</t>
  </si>
  <si>
    <t>1980-008</t>
  </si>
  <si>
    <t>1980 U.S. LEXIS 56</t>
  </si>
  <si>
    <t>ENVIRONMENTAL PROTECTION AGENCY v. NATIONAL CRUSHED STONE ASSOCIATION et al.</t>
  </si>
  <si>
    <t>1980-009</t>
  </si>
  <si>
    <t>1980 U.S. LEXIS 155</t>
  </si>
  <si>
    <t>PACILEO, SHERIFF v. WALKER</t>
  </si>
  <si>
    <t>1980-010</t>
  </si>
  <si>
    <t>1980 U.S. LEXIS 156</t>
  </si>
  <si>
    <t>ALLEN et al. v. MCCURRY</t>
  </si>
  <si>
    <t>1980-011</t>
  </si>
  <si>
    <t>1980 U.S. LEXIS 3</t>
  </si>
  <si>
    <t>UNITED STATES v. DIFRANCESCO</t>
  </si>
  <si>
    <t>1980-012</t>
  </si>
  <si>
    <t>1980 U.S. LEXIS 157</t>
  </si>
  <si>
    <t>WEBB'S FABULOUS PHARMACIES, INC., et al. v. BECKWITH, CLERK OF THE CIRCUIT COURT OF SEMINOLE COUNTY, et al.</t>
  </si>
  <si>
    <t>1980-013</t>
  </si>
  <si>
    <t>1980 U.S. LEXIS 158</t>
  </si>
  <si>
    <t>UNITED STATES RAILROAD RETIREMENT BOARD v. FRITZ</t>
  </si>
  <si>
    <t>1980-014</t>
  </si>
  <si>
    <t>1980 U.S. LEXIS 159</t>
  </si>
  <si>
    <t>VINCENT v. TEXAS</t>
  </si>
  <si>
    <t>1980-015</t>
  </si>
  <si>
    <t>1980 U.S. LEXIS 160</t>
  </si>
  <si>
    <t>UNITED STATES v. WILL et al.</t>
  </si>
  <si>
    <t>1980-016</t>
  </si>
  <si>
    <t>1980 U.S. LEXIS 10</t>
  </si>
  <si>
    <t>FEDERAL TRADE COMMISSION et al. v. STANDARD OIL COMPANY OF CALIFORNIA</t>
  </si>
  <si>
    <t>1980-017</t>
  </si>
  <si>
    <t>1980 U.S. LEXIS 161</t>
  </si>
  <si>
    <t>DELAWARE STATE COLLEGE et al. v. RICKS</t>
  </si>
  <si>
    <t>1980-018</t>
  </si>
  <si>
    <t>1980 U.S. LEXIS 57</t>
  </si>
  <si>
    <t>POTOMAC ELECTRIC POWER CO. v. DIRECTOR, OFFICE OF WORKERS' COMPENSATION PROGRAMS, U.S. DEPARTMENT OF LABOR, et al.</t>
  </si>
  <si>
    <t>1980-019</t>
  </si>
  <si>
    <t>1981 U.S. LEXIS 51</t>
  </si>
  <si>
    <t>UNITED STATES v. DARUSMONT ET UX.</t>
  </si>
  <si>
    <t>1980-020</t>
  </si>
  <si>
    <t>1981 U.S. LEXIS 52</t>
  </si>
  <si>
    <t>ALLSTATE INSURANCE CO. v. HAGUE, PERSONAL REPRESENTATIVE OF HAGUE'S ESTATE</t>
  </si>
  <si>
    <t>1980-021</t>
  </si>
  <si>
    <t>1981 U.S. LEXIS 53</t>
  </si>
  <si>
    <t>WATKINS v. SOWDERS, WARDEN</t>
  </si>
  <si>
    <t>1980-022</t>
  </si>
  <si>
    <t>1981 U.S. LEXIS 54</t>
  </si>
  <si>
    <t>1980-023</t>
  </si>
  <si>
    <t>1981 U.S. LEXIS 55</t>
  </si>
  <si>
    <t>FIRESTONE TIRE &amp; RUBBER CO. v. RISJORD</t>
  </si>
  <si>
    <t>1980-024</t>
  </si>
  <si>
    <t>1981 U.S. LEXIS 56</t>
  </si>
  <si>
    <t>UPJOHN CO. et al. v. UNITED STATES et al.</t>
  </si>
  <si>
    <t>1980-025</t>
  </si>
  <si>
    <t>1981 U.S. LEXIS 57</t>
  </si>
  <si>
    <t>MARISCAL v. UNITED STATES</t>
  </si>
  <si>
    <t>1980-026</t>
  </si>
  <si>
    <t>1947 U.S. LEXIS 2970</t>
  </si>
  <si>
    <t>1980-027</t>
  </si>
  <si>
    <t>1981 U.S. LEXIS 58</t>
  </si>
  <si>
    <t>UNITED STATES v. CORTEZ et al.</t>
  </si>
  <si>
    <t>1980-028</t>
  </si>
  <si>
    <t>1981 U.S. LEXIS 59</t>
  </si>
  <si>
    <t>RUBIN v. UNITED STATES</t>
  </si>
  <si>
    <t>1980-029</t>
  </si>
  <si>
    <t>1981 U.S. LEXIS 60</t>
  </si>
  <si>
    <t>CUYLER, CORRECTIONAL SUPERINTENDENT, et al. v. ADAMS</t>
  </si>
  <si>
    <t>1980-030</t>
  </si>
  <si>
    <t>1981 U.S. LEXIS 14</t>
  </si>
  <si>
    <t>MINNESOTA v. CLOVER LEAF CREAMERY CO. et al.</t>
  </si>
  <si>
    <t>1980-031</t>
  </si>
  <si>
    <t>1981 U.S. LEXIS 61</t>
  </si>
  <si>
    <t>FEDORENKO v. UNITED STATES</t>
  </si>
  <si>
    <t>1980-032</t>
  </si>
  <si>
    <t>1981 U.S. LEXIS 62</t>
  </si>
  <si>
    <t>SUMNER, WARDEN v. MATA</t>
  </si>
  <si>
    <t>1980-033</t>
  </si>
  <si>
    <t>1981 U.S. LEXIS 63</t>
  </si>
  <si>
    <t>CHANDLER et al. v. FLORIDA</t>
  </si>
  <si>
    <t>1980-034</t>
  </si>
  <si>
    <t>1981 U.S. LEXIS 64</t>
  </si>
  <si>
    <t>EQUAL EMPLOYMENT OPPORTUNITY COMMISSION v. ASSOCIATED DRY GOODS CORP.</t>
  </si>
  <si>
    <t>1980-035</t>
  </si>
  <si>
    <t>1981 U.S. LEXIS 47</t>
  </si>
  <si>
    <t>CONSOLIDATED RAIL CORPORATION et al. v. NATIONAL ASSOCIATION OF RECYCLING INDUSTRIES, INC., et al.</t>
  </si>
  <si>
    <t>1980-036</t>
  </si>
  <si>
    <t>1981 U.S. LEXIS 65</t>
  </si>
  <si>
    <t>WALTER FLEISHER CO., INC. v. COUNTY OF LOS ANGELES et al.</t>
  </si>
  <si>
    <t>1980-037</t>
  </si>
  <si>
    <t>1981 U.S. LEXIS 66</t>
  </si>
  <si>
    <t>HCSC-LAUNDRY v. UNITED STATES</t>
  </si>
  <si>
    <t>1980-038</t>
  </si>
  <si>
    <t>1981 U.S. LEXIS 67</t>
  </si>
  <si>
    <t>WEAVER v. GRAHAM, GOVERNOR OF FLORIDA</t>
  </si>
  <si>
    <t>1980-039</t>
  </si>
  <si>
    <t>1981 U.S. LEXIS 68</t>
  </si>
  <si>
    <t>HUDSON v. LOUISIANA</t>
  </si>
  <si>
    <t>1980-040</t>
  </si>
  <si>
    <t>1981 U.S. LEXIS 15</t>
  </si>
  <si>
    <t>BOARD OF GOVERNORS OF FEDERAL RESERVE SYSTEM v. INVESTMENT COMPANY INSTITUTE</t>
  </si>
  <si>
    <t>1980-041</t>
  </si>
  <si>
    <t>1981 U.S. LEXIS 69</t>
  </si>
  <si>
    <t>CARSON et al. v. AMERICAN BRANDS, INC., T/A AMERICAN TOBACCO CO., et al.</t>
  </si>
  <si>
    <t>1980-042</t>
  </si>
  <si>
    <t>1981 U.S. LEXIS 70</t>
  </si>
  <si>
    <t>STEADMAN v. SECURITIES AND EXCHANGE COMMISSION</t>
  </si>
  <si>
    <t>1980-043</t>
  </si>
  <si>
    <t>1981 U.S. LEXIS 7</t>
  </si>
  <si>
    <t>DEMOCRATIC PARTY OF UNITED STATES et al. v. WISCONSIN ex rel. LA FOLLETTE et al.</t>
  </si>
  <si>
    <t>1980-044</t>
  </si>
  <si>
    <t>1981 U.S. LEXIS 71</t>
  </si>
  <si>
    <t>IMMIGRATION AND NATURALIZATION SERVICE v. JONG HA WANG ET UX.</t>
  </si>
  <si>
    <t>1980-045</t>
  </si>
  <si>
    <t>1981 U.S. LEXIS 72</t>
  </si>
  <si>
    <t>FLORIDA DEPARTMENT OF HEALTH AND REHABILITATIVE SERVICES et al. v. FLORIDA NURSING HOME ASSOCIATION et al.</t>
  </si>
  <si>
    <t>1980-046</t>
  </si>
  <si>
    <t>1981 U.S. LEXIS 16</t>
  </si>
  <si>
    <t>COMMISSIONER OF INTERNAL REVENUE v. PORTLAND CEMENT COMPANY OF UTAH</t>
  </si>
  <si>
    <t>1980-047</t>
  </si>
  <si>
    <t>1981 U.S. LEXIS 73</t>
  </si>
  <si>
    <t>DIAMOND, COMMISSIONER OF PATENTS AND TRADEMARKS v. DIEHR et al.</t>
  </si>
  <si>
    <t>1980-048</t>
  </si>
  <si>
    <t>1981 U.S. LEXIS 74</t>
  </si>
  <si>
    <t>SCHWEIKER, SECRETARY OF HEALTH AND HUMAN SERVICES v. WILSON et al.</t>
  </si>
  <si>
    <t>1980-049</t>
  </si>
  <si>
    <t>1981 U.S. LEXIS 75</t>
  </si>
  <si>
    <t>TEXAS DEPARTMENT OF COMMUNITY AFFAIRS v. BURDINE</t>
  </si>
  <si>
    <t>1980-050</t>
  </si>
  <si>
    <t>1981 U.S. LEXIS 76</t>
  </si>
  <si>
    <t>WOOD et al. v. GEORGIA</t>
  </si>
  <si>
    <t>1980-051</t>
  </si>
  <si>
    <t>1981 U.S. LEXIS 77</t>
  </si>
  <si>
    <t>CARTER v. KENTUCKY</t>
  </si>
  <si>
    <t>1980-052</t>
  </si>
  <si>
    <t>1981 U.S. LEXIS 48</t>
  </si>
  <si>
    <t>CHICAGO &amp; NORTH WESTERN TRANSPORTATION CO. v. KALO BRICK &amp; TILE CO.</t>
  </si>
  <si>
    <t>1980-053</t>
  </si>
  <si>
    <t>1981 U.S. LEXIS 78</t>
  </si>
  <si>
    <t>ALBERNAZ et al. v. UNITED STATES</t>
  </si>
  <si>
    <t>1980-054</t>
  </si>
  <si>
    <t>1981 U.S. LEXIS 79</t>
  </si>
  <si>
    <t>DELTA AIR LINES, INC. v. AUGUST</t>
  </si>
  <si>
    <t>1980-055</t>
  </si>
  <si>
    <t>1981 U.S. LEXIS 80</t>
  </si>
  <si>
    <t>DIAMOND, COMMISSIONER OF PATENTS AND TRADEMARKS v. BRADLEY ET AL</t>
  </si>
  <si>
    <t>1980-056</t>
  </si>
  <si>
    <t>1981 U.S. LEXIS 84</t>
  </si>
  <si>
    <t>DOE et al. v. DELAWARE</t>
  </si>
  <si>
    <t>1980-057</t>
  </si>
  <si>
    <t>1981 U.S. LEXIS 81</t>
  </si>
  <si>
    <t>H. L. v. MATHESON, GOVERNOR OF UTAH, et al.</t>
  </si>
  <si>
    <t>1980-058</t>
  </si>
  <si>
    <t>1981 U.S. LEXIS 82</t>
  </si>
  <si>
    <t>KIRCHBERG v. FEENSTRA et al.</t>
  </si>
  <si>
    <t>1980-059</t>
  </si>
  <si>
    <t>1981 U.S. LEXIS 83</t>
  </si>
  <si>
    <t>MICHAEL M. v. SUPERIOR COURT OF SONOMA COUNTY (CALIFORNIA, REAL PARTY IN INTEREST)</t>
  </si>
  <si>
    <t>1980-060</t>
  </si>
  <si>
    <t>1981 U.S. LEXIS 8</t>
  </si>
  <si>
    <t>ROSEWELL, TREASURER OF COOK COUNTY, ILLINOIS, et al. v. LASALLE NATIONAL BANK, TRUSTEE</t>
  </si>
  <si>
    <t>1980-061</t>
  </si>
  <si>
    <t>1981 U.S. LEXIS 9</t>
  </si>
  <si>
    <t>MONTANA et al. v. UNITED STATES et al.</t>
  </si>
  <si>
    <t>1980-062</t>
  </si>
  <si>
    <t>1981 U.S. LEXIS 10</t>
  </si>
  <si>
    <t>FEDERAL COMMUNICATIONS COMMISSION et al. v. WNCN LISTENERS GUILD et al.</t>
  </si>
  <si>
    <t>1980-063</t>
  </si>
  <si>
    <t>1981 U.S. LEXIS 1</t>
  </si>
  <si>
    <t>SAN DIEGO GAS &amp; ELECTRIC CO. v. CITY OF SAN DIEGO et al.</t>
  </si>
  <si>
    <t>1980-064</t>
  </si>
  <si>
    <t>1981 U.S. LEXIS 17</t>
  </si>
  <si>
    <t>KASSEL, DIRECTOR OF TRANSPORTATION, et al. v. CONSOLIDATED FREIGHTWAYS CORPORATION OF DELAWARE</t>
  </si>
  <si>
    <t>1980-065</t>
  </si>
  <si>
    <t>1981 U.S. LEXIS 11</t>
  </si>
  <si>
    <t>THOMAS v. REVIEW BOARD OF THE INDIANA EMPLOYMENT SECURITY DIVISION et al.</t>
  </si>
  <si>
    <t>1980-066</t>
  </si>
  <si>
    <t>1981 U.S. LEXIS 18</t>
  </si>
  <si>
    <t>BARRENTINE et al. v. ARKANSAS-BEST FREIGHT SYSTEM, INC., et al.</t>
  </si>
  <si>
    <t>1980-067</t>
  </si>
  <si>
    <t>1981 U.S. LEXIS 2</t>
  </si>
  <si>
    <t>UNIVERSITIES RESEARCH ASSN., INC. v. COUTU</t>
  </si>
  <si>
    <t>1980-068</t>
  </si>
  <si>
    <t>1981 U.S. LEXIS 85</t>
  </si>
  <si>
    <t>SCHWEIKER, SECRETARY OF HEALTH AND HUMAN SERVICES v. HANSEN</t>
  </si>
  <si>
    <t>1980-069</t>
  </si>
  <si>
    <t>1981 U.S. LEXIS 12</t>
  </si>
  <si>
    <t>PENNHURST STATE SCHOOL AND HOSPITAL et al. v. HALDERMAN et al.</t>
  </si>
  <si>
    <t>1980-070</t>
  </si>
  <si>
    <t>1981 U.S. LEXIS 86</t>
  </si>
  <si>
    <t>UNITED PARCEL SERVICE, INC. v. MITCHELL et al.</t>
  </si>
  <si>
    <t>1980-071</t>
  </si>
  <si>
    <t>1981 U.S. LEXIS 19</t>
  </si>
  <si>
    <t>NORTHWEST AIRLINES, INC. v. TRANSPORT WORKERS UNION OF AMERICA, AFL-CIO, et al.</t>
  </si>
  <si>
    <t>1980-072</t>
  </si>
  <si>
    <t>1981 U.S. LEXIS 87</t>
  </si>
  <si>
    <t>CITY OF MEMPHIS et al. v. GREENE et al.</t>
  </si>
  <si>
    <t>1980-073</t>
  </si>
  <si>
    <t>1981 U.S. LEXIS 20</t>
  </si>
  <si>
    <t>SCINDIA STEAM NAVIGATION CO., LTD. v. DE LOS SANTOS et al.</t>
  </si>
  <si>
    <t>1980-074</t>
  </si>
  <si>
    <t>1981 U.S. LEXIS 88</t>
  </si>
  <si>
    <t>ROSALES-LOPEZ v. UNITED STATES</t>
  </si>
  <si>
    <t>1980-075</t>
  </si>
  <si>
    <t>1981 U.S. LEXIS 89</t>
  </si>
  <si>
    <t>STEAGALD v. UNITED STATES</t>
  </si>
  <si>
    <t>1980-076</t>
  </si>
  <si>
    <t>1981 U.S. LEXIS 90</t>
  </si>
  <si>
    <t>ARIZONA v. MANYPENNY</t>
  </si>
  <si>
    <t>1980-077</t>
  </si>
  <si>
    <t>1981 U.S. LEXIS 3</t>
  </si>
  <si>
    <t>WATT, SECRETARY OF THE INTERIOR, et al. v. ALASKA</t>
  </si>
  <si>
    <t>1980-078</t>
  </si>
  <si>
    <t>1981 U.S. LEXIS 21</t>
  </si>
  <si>
    <t>CALIFORNIA et al. v. SIERRA CLUB et al.</t>
  </si>
  <si>
    <t>1980-079</t>
  </si>
  <si>
    <t>1981 U.S. LEXIS 22</t>
  </si>
  <si>
    <t>CITY OF MILWAUKEE et al. v. ILLINOIS et al.</t>
  </si>
  <si>
    <t>1980-080</t>
  </si>
  <si>
    <t>1981 U.S. LEXIS 23</t>
  </si>
  <si>
    <t>BALL et al. v. JAMES et al.</t>
  </si>
  <si>
    <t>1980-081</t>
  </si>
  <si>
    <t>1981 U.S. LEXIS 91</t>
  </si>
  <si>
    <t>UNIVERSITY OF TEXAS et al. v. CAMENISCH</t>
  </si>
  <si>
    <t>1980-082</t>
  </si>
  <si>
    <t>1981 U.S. LEXIS 92</t>
  </si>
  <si>
    <t>STAATS, COMPTROLLER GENERAL OF THE UNITED STATES, et al. v. BRISTOL LABORATORIES DIVISION OF BRISTOL-MYERS CO.</t>
  </si>
  <si>
    <t>1980-083</t>
  </si>
  <si>
    <t>1981 U.S. LEXIS 93</t>
  </si>
  <si>
    <t>COMPLETE AUTO TRANSIT, INC., et al. v. REIS et al.</t>
  </si>
  <si>
    <t>1980-084</t>
  </si>
  <si>
    <t>1981 U.S. LEXIS 94</t>
  </si>
  <si>
    <t>BULLINGTON v. MISSOURI</t>
  </si>
  <si>
    <t>1980-085</t>
  </si>
  <si>
    <t>1981 U.S. LEXIS 95</t>
  </si>
  <si>
    <t>ESTELLE, CORRECTIONS DIRECTOR v. SMITH</t>
  </si>
  <si>
    <t>1980-086</t>
  </si>
  <si>
    <t>1981 U.S. LEXIS 96</t>
  </si>
  <si>
    <t>EDWARDS v. ARIZONA</t>
  </si>
  <si>
    <t>1980-087</t>
  </si>
  <si>
    <t>1981 U.S. LEXIS 97</t>
  </si>
  <si>
    <t>WEBB v. WEBB</t>
  </si>
  <si>
    <t>1980-088</t>
  </si>
  <si>
    <t>1981 U.S. LEXIS 98</t>
  </si>
  <si>
    <t>ALESSI et al. v. RAYBESTOS-MANHATTAN, INC., et al.</t>
  </si>
  <si>
    <t>1980-089</t>
  </si>
  <si>
    <t>1981 U.S. LEXIS 99</t>
  </si>
  <si>
    <t>PARRATT et al. v. TAYLOR</t>
  </si>
  <si>
    <t>1980-090</t>
  </si>
  <si>
    <t>1981 U.S. LEXIS 49</t>
  </si>
  <si>
    <t>J. TRUETT PAYNE CO., INC. v. CHRYSLER MOTORS CORP.</t>
  </si>
  <si>
    <t>1980-091</t>
  </si>
  <si>
    <t>1981 U.S. LEXIS 24</t>
  </si>
  <si>
    <t>UNITED STATES v. SWANK et al.</t>
  </si>
  <si>
    <t>1980-092</t>
  </si>
  <si>
    <t>1981 U.S. LEXIS 25</t>
  </si>
  <si>
    <t>RODRIGUEZ v. COMPASS SHIPPING CO., LTD., et al.</t>
  </si>
  <si>
    <t>1980-093</t>
  </si>
  <si>
    <t>1981 U.S. LEXIS 100</t>
  </si>
  <si>
    <t>FLYNT et al. v. OHIO</t>
  </si>
  <si>
    <t>1980-094</t>
  </si>
  <si>
    <t>1981 U.S. LEXIS 101</t>
  </si>
  <si>
    <t>BELTRAN v. MYERS, DIRECTOR, CALIFORNIA STATE DEPARTMENT OF HEALTH, et al.</t>
  </si>
  <si>
    <t>1980-095</t>
  </si>
  <si>
    <t>1981 U.S. LEXIS 26</t>
  </si>
  <si>
    <t>TEXAS INDUSTRIES, INC. v. RADCLIFF MATERIALS, INC., et al.</t>
  </si>
  <si>
    <t>1980-096</t>
  </si>
  <si>
    <t>1981 U.S. LEXIS 102</t>
  </si>
  <si>
    <t>WESTERN &amp; SOUTHERN LIFE INSURANCE CO. v. STATE BOARD OF EQUALIZATION OF CALIFORNIA</t>
  </si>
  <si>
    <t>1980-097</t>
  </si>
  <si>
    <t>1981 U.S. LEXIS 103</t>
  </si>
  <si>
    <t>CLAYTON v. INTERNATIONAL UNION, UNITED AUTOMOBILE, AEROSPACE, &amp; AGRICULTURAL IMPLEMENT WORKERS OF AMERICA, et al.</t>
  </si>
  <si>
    <t>1980-098</t>
  </si>
  <si>
    <t>1981 U.S. LEXIS 104</t>
  </si>
  <si>
    <t>H. A. ARTISTS &amp; ASSOCIATES, INC., et al. v. ACTORS' EQUITY ASSN. et al.</t>
  </si>
  <si>
    <t>1980-099</t>
  </si>
  <si>
    <t>1981 U.S. LEXIS 27</t>
  </si>
  <si>
    <t>MARYLAND et al. v. LOUISIANA</t>
  </si>
  <si>
    <t>1980-100</t>
  </si>
  <si>
    <t>1981 U.S. LEXIS 105</t>
  </si>
  <si>
    <t>ST. MARTIN EVANGELICAL LUTHERAN CHURCH et al. v. SOUTH DAKOTA</t>
  </si>
  <si>
    <t>1980-101</t>
  </si>
  <si>
    <t>1981 U.S. LEXIS 106</t>
  </si>
  <si>
    <t>LITTLE v. STREATER</t>
  </si>
  <si>
    <t>1980-102</t>
  </si>
  <si>
    <t>1981 U.S. LEXIS 107</t>
  </si>
  <si>
    <t>LASSITER v. DEPARTMENT OF SOCIAL SERVICES OF DURHAM COUNTY, NORTH CAROLINA</t>
  </si>
  <si>
    <t>1980-103</t>
  </si>
  <si>
    <t>1981 U.S. LEXIS 108</t>
  </si>
  <si>
    <t>SCHAD et al. v. BOROUGH OF MOUNT EPHRAIM</t>
  </si>
  <si>
    <t>1980-104</t>
  </si>
  <si>
    <t>1981 U.S. LEXIS 28</t>
  </si>
  <si>
    <t>GULF OIL CO. et al. v. BERNARD et al.</t>
  </si>
  <si>
    <t>1980-105</t>
  </si>
  <si>
    <t>1981 U.S. LEXIS 109</t>
  </si>
  <si>
    <t>MINNICK et al. v. CALIFORNIA DEPARTMENT OF CORRECTIONS et al.</t>
  </si>
  <si>
    <t>1980-106</t>
  </si>
  <si>
    <t>1981 U.S. LEXIS 110</t>
  </si>
  <si>
    <t>MCDANIEL et al. v. SANCHEZ et al.</t>
  </si>
  <si>
    <t>1980-107</t>
  </si>
  <si>
    <t>1981 U.S. LEXIS 29</t>
  </si>
  <si>
    <t>FORD MOTOR CREDIT CO. v. CENANCE et al.</t>
  </si>
  <si>
    <t>1980-108</t>
  </si>
  <si>
    <t>1981 U.S. LEXIS 4</t>
  </si>
  <si>
    <t>COUNTY OF WASHINGTON, OREGON, et al. v. GUNTHER et al.</t>
  </si>
  <si>
    <t>1980-109</t>
  </si>
  <si>
    <t>1981 U.S. LEXIS 30</t>
  </si>
  <si>
    <t>ANDERSON BROS. FORD et al. v. VALENCIA et al.</t>
  </si>
  <si>
    <t>1980-110</t>
  </si>
  <si>
    <t>1981 U.S. LEXIS 111</t>
  </si>
  <si>
    <t>AMERICAN EXPRESS CO. v. KOERNER</t>
  </si>
  <si>
    <t>1980-111</t>
  </si>
  <si>
    <t>1981 U.S. LEXIS 112</t>
  </si>
  <si>
    <t>ROWAN COS., INC. v. UNITED STATES</t>
  </si>
  <si>
    <t>1980-112</t>
  </si>
  <si>
    <t>1981 U.S. LEXIS 33</t>
  </si>
  <si>
    <t>HODEL, ACTING SECRETARY OF THE INTERIOR v. VIRGINIA SURFACE MINING &amp; RECLAMATION ASSOCIATION, INC., et al.</t>
  </si>
  <si>
    <t>1980-113</t>
  </si>
  <si>
    <t>1981 U.S. LEXIS 34</t>
  </si>
  <si>
    <t>HODEL, ACTING SECRETARY OF THE INTERIOR, et al. v. INDIANA et al.</t>
  </si>
  <si>
    <t>1980-114</t>
  </si>
  <si>
    <t>1981 U.S. LEXIS 121</t>
  </si>
  <si>
    <t>RHODES, GOVERNOR OF OHIO, et al. v. CHAPMAN et al.</t>
  </si>
  <si>
    <t>1980-115</t>
  </si>
  <si>
    <t>1981 U.S. LEXIS 122</t>
  </si>
  <si>
    <t>NATIONAL GERIMEDICAL HOSPITAL AND GERONTOLOGY CENTER v. BLUE CROSS OF KANSAS CITY et al.</t>
  </si>
  <si>
    <t>1980-116</t>
  </si>
  <si>
    <t>1981 U.S. LEXIS 123</t>
  </si>
  <si>
    <t>FEDERATED DEPARTMENT STORES, INC., et al. v. MOITIE et al.</t>
  </si>
  <si>
    <t>1980-117</t>
  </si>
  <si>
    <t>1981 U.S. LEXIS 124</t>
  </si>
  <si>
    <t>JONES, WARDEN, STONE MOUNTAIN CORRECTIONAL INSTITUTION v. HELMS</t>
  </si>
  <si>
    <t>1980-118</t>
  </si>
  <si>
    <t>1975 U.S. LEXIS 148</t>
  </si>
  <si>
    <t>UNITED STATES v. MAINE et al. (MASSACHUSETTS BOUNDARY CASE)</t>
  </si>
  <si>
    <t>1980-119</t>
  </si>
  <si>
    <t>1979 U.S. LEXIS 1</t>
  </si>
  <si>
    <t>1980-120</t>
  </si>
  <si>
    <t>1981 U.S. LEXIS 35</t>
  </si>
  <si>
    <t>1980-121</t>
  </si>
  <si>
    <t>1981 U.S. LEXIS 113</t>
  </si>
  <si>
    <t>CONNECTICUT BOARD OF PARDONS et al. v. DUMSCHAT et al.</t>
  </si>
  <si>
    <t>1980-122</t>
  </si>
  <si>
    <t>1981 U.S. LEXIS 31</t>
  </si>
  <si>
    <t>HOWE v. SMITH, ATTORNEY GENERAL, et al.</t>
  </si>
  <si>
    <t>1980-123</t>
  </si>
  <si>
    <t>1981 U.S. LEXIS 5</t>
  </si>
  <si>
    <t>AMERICAN TEXTILE MANUFACTURERS INSTITUTE, INC., et al. v. DONOVAN, SECRETARY OF LABOR, et al.</t>
  </si>
  <si>
    <t>1980-124</t>
  </si>
  <si>
    <t>1981 U.S. LEXIS 114</t>
  </si>
  <si>
    <t>MONROE v. STANDARD OIL CO.</t>
  </si>
  <si>
    <t>1980-125</t>
  </si>
  <si>
    <t>1981 U.S. LEXIS 32</t>
  </si>
  <si>
    <t>UNITED STATES v. TURKETTE</t>
  </si>
  <si>
    <t>1980-126</t>
  </si>
  <si>
    <t>1980 U.S. LEXIS 58</t>
  </si>
  <si>
    <t>DONOVAN, SECRETARY OF LABOR v. DEWEY et al.</t>
  </si>
  <si>
    <t>1980-127</t>
  </si>
  <si>
    <t>1981 U.S. LEXIS 115</t>
  </si>
  <si>
    <t>UNITED ASS'N OF JOURNEYMEN &amp; APPRENTICES OF PLUMBING &amp; PIPEFITTING INDUS. v. UNITED ASS'N OF JOURNEYMEN &amp; APPRENTICES</t>
  </si>
  <si>
    <t>1980-128</t>
  </si>
  <si>
    <t>1981 U.S. LEXIS 116</t>
  </si>
  <si>
    <t>HEFFRON, SECRETARY AND MANAGER OF THE MINNESOTA STATE AGRICULTURAL SOCIETY BOARD OF MANAGERS, et al. v. INTERNATIONAL SOCIETY FOR KRISHNA CONSCIOUSNESS, INC., et al.</t>
  </si>
  <si>
    <t>1980-129</t>
  </si>
  <si>
    <t>1981 U.S. LEXIS 117</t>
  </si>
  <si>
    <t>FIRST NATIONAL MAINTENANCE CORP. v. NATIONAL LABOR RELATIONS BOARD</t>
  </si>
  <si>
    <t>1980-130</t>
  </si>
  <si>
    <t>1981 U.S. LEXIS 118</t>
  </si>
  <si>
    <t>MICHIGAN v. SUMMERS</t>
  </si>
  <si>
    <t>1980-131</t>
  </si>
  <si>
    <t>1981 U.S. LEXIS 119</t>
  </si>
  <si>
    <t>NEW YORK STATE LIQUOR AUTHORITY v. BELLANCA, DBA THE MAIN EVENT, et al.</t>
  </si>
  <si>
    <t>1980-132</t>
  </si>
  <si>
    <t>1981 U.S. LEXIS 120</t>
  </si>
  <si>
    <t>KISSINGER et al. v. HALPERIN et al.</t>
  </si>
  <si>
    <t>1980-133</t>
  </si>
  <si>
    <t>1975 U.S. LEXIS 16</t>
  </si>
  <si>
    <t>1980-134</t>
  </si>
  <si>
    <t>1981 U.S. LEXIS 36</t>
  </si>
  <si>
    <t>MIDDLESEX COUNTY SEWERAGE AUTHORITY et al. v. NATIONAL SEA CLAMMERS ASSOCIATION</t>
  </si>
  <si>
    <t>1980-135</t>
  </si>
  <si>
    <t>1981 U.S. LEXIS 125</t>
  </si>
  <si>
    <t>SCHWEIKER, SECRETARY OF HEALTH AND HUMAN SERVICES, et al. v. GRAY PANTHERS</t>
  </si>
  <si>
    <t>1980-136</t>
  </si>
  <si>
    <t>1981 U.S. LEXIS 126</t>
  </si>
  <si>
    <t>ROSTKER, DIRECTOR OF SELECTIVE SERVICE v. GOLDBERG et al.</t>
  </si>
  <si>
    <t>1980-137</t>
  </si>
  <si>
    <t>1981 U.S. LEXIS 127</t>
  </si>
  <si>
    <t>UNITED STATES POSTAL SERVICE v. COUNCIL OF GREENBURGH CIVIC ASSOCIATIONS et al.</t>
  </si>
  <si>
    <t>1980-138</t>
  </si>
  <si>
    <t>1981 U.S. LEXIS 37</t>
  </si>
  <si>
    <t>LEHMAN, SECRETARY OF THE NAVY v. NAKSHIAN</t>
  </si>
  <si>
    <t>1980-139</t>
  </si>
  <si>
    <t>1981 U.S. LEXIS 38</t>
  </si>
  <si>
    <t>CALIFORNIA MEDICAL ASSOCIATION et al. v. FEDERAL ELECTION COMMISSION et al.</t>
  </si>
  <si>
    <t>1980-140</t>
  </si>
  <si>
    <t>1981 U.S. LEXIS 128</t>
  </si>
  <si>
    <t>MCCARTY v. MCCARTY</t>
  </si>
  <si>
    <t>1980-141</t>
  </si>
  <si>
    <t>1981 U.S. LEXIS 129</t>
  </si>
  <si>
    <t>CITY OF NEWPORT et al. v. FACT CONCERTS, INC., et al.</t>
  </si>
  <si>
    <t>1980-142</t>
  </si>
  <si>
    <t>1981 U.S. LEXIS 39</t>
  </si>
  <si>
    <t>HAIG, SECRETARY OF STATE v. AGEE</t>
  </si>
  <si>
    <t>1980-143</t>
  </si>
  <si>
    <t>1981 U.S. LEXIS 130</t>
  </si>
  <si>
    <t>NATIONAL LABOR RELATIONS BOARD v. AMAX COAL CO., A DIVISION OF AMAX, INC., et al.</t>
  </si>
  <si>
    <t>1980-144</t>
  </si>
  <si>
    <t>1981 U.S. LEXIS 131</t>
  </si>
  <si>
    <t>CALIFORNIA v. PRYSOCK</t>
  </si>
  <si>
    <t>1980-145</t>
  </si>
  <si>
    <t>1981 U.S. LEXIS 40</t>
  </si>
  <si>
    <t>CBS, INC. v. FEDERAL COMMUNICATIONS COMMISSION et al.</t>
  </si>
  <si>
    <t>1980-146</t>
  </si>
  <si>
    <t>1981 U.S. LEXIS 132</t>
  </si>
  <si>
    <t>ROBBINS v. CALIFORNIA</t>
  </si>
  <si>
    <t>1980-147</t>
  </si>
  <si>
    <t>1981 U.S. LEXIS 13</t>
  </si>
  <si>
    <t>NEW YORK v. BELTON</t>
  </si>
  <si>
    <t>1980-148</t>
  </si>
  <si>
    <t>1981 U.S. LEXIS 41</t>
  </si>
  <si>
    <t>GULF OFFSHORE CO., A DIVISION OF POOL CO. v. MOBIL OIL CORP. et al.</t>
  </si>
  <si>
    <t>1980-149</t>
  </si>
  <si>
    <t>1981 U.S. LEXIS 50</t>
  </si>
  <si>
    <t>METROMEDIA, INC., et al. v. CITY OF SAN DIEGO, et al.</t>
  </si>
  <si>
    <t>1980-150</t>
  </si>
  <si>
    <t>1981 U.S. LEXIS 42</t>
  </si>
  <si>
    <t>ARKANSAS LOUISIANA GAS CO. v. HALL et al.</t>
  </si>
  <si>
    <t>1980-151</t>
  </si>
  <si>
    <t>1981 U.S. LEXIS 43</t>
  </si>
  <si>
    <t>COMMONWEALTH EDISON CO. et al. v. MONTANA et al.</t>
  </si>
  <si>
    <t>1980-152</t>
  </si>
  <si>
    <t>1981 U.S. LEXIS 44</t>
  </si>
  <si>
    <t>DAMES &amp; MOORE v. REGAN, SECRETARY OF TREASURY, et al.</t>
  </si>
  <si>
    <t>1980-153</t>
  </si>
  <si>
    <t>1981 U.S. LEXIS 590</t>
  </si>
  <si>
    <t>SEARS, ROEBUCK &amp; CO. v. COUNTY OF LOS ANGELES</t>
  </si>
  <si>
    <t>1981-001</t>
  </si>
  <si>
    <t>1981 U.S. LEXIS 139</t>
  </si>
  <si>
    <t>DUCKWORTH, WARDEN v. SERRANO</t>
  </si>
  <si>
    <t>1981-002</t>
  </si>
  <si>
    <t>1981 U.S. LEXIS 140</t>
  </si>
  <si>
    <t>CHARDON, SECRETARY OF PUBLIC EDUCATION OF PUERTO RICO, et al. v. FERNANDEZ et al.</t>
  </si>
  <si>
    <t>1981-003</t>
  </si>
  <si>
    <t>1981 U.S. LEXIS 141</t>
  </si>
  <si>
    <t>JAGO, FORMER SUPERINTENDENT, SOUTHERN OHIO CORRECTIONAL FACILITY, et al. v. VAN CUREN</t>
  </si>
  <si>
    <t>1981-004</t>
  </si>
  <si>
    <t>1981 U.S. LEXIS 142</t>
  </si>
  <si>
    <t>FEDERAL ELECTION COMMISSION v. DEMOCRATIC SENATORIAL CAMPAIGN COMMITTEE et al.</t>
  </si>
  <si>
    <t>1981-005</t>
  </si>
  <si>
    <t>1981 U.S. LEXIS 143</t>
  </si>
  <si>
    <t>RIDGWAY et al. v. RIDGWAY et al.</t>
  </si>
  <si>
    <t>1981-006</t>
  </si>
  <si>
    <t>1981 U.S. LEXIS 144</t>
  </si>
  <si>
    <t>LEEKE, DIRECTOR OF SOUTH CAROLINA DEPARTMENT OF CORRECTIONS, et al. v. TIMMERMAN et al.</t>
  </si>
  <si>
    <t>1981-007</t>
  </si>
  <si>
    <t>1981 U.S. LEXIS 145</t>
  </si>
  <si>
    <t>CALIFORNIA ex rel. COOPER, CITY ATTORNEY OF SANTA ANA, CALIFORNIA v. MITCHELL BROTHERS' SANTA ANA THEATER et al.</t>
  </si>
  <si>
    <t>1981-008</t>
  </si>
  <si>
    <t>1981 U.S. LEXIS 6</t>
  </si>
  <si>
    <t>FAIR ASSESSMENT IN REAL ESTATE ASSOCIATION, INC., et al. v. MCNARY et al.</t>
  </si>
  <si>
    <t>1981-009</t>
  </si>
  <si>
    <t>1981 U.S. LEXIS 45</t>
  </si>
  <si>
    <t>WEINBERGER, SECRETARY OF DEFENSE, et al. v. CATHOLIC ACTION OF HAWAII/PEACE EDUCATION PROJECT et al.</t>
  </si>
  <si>
    <t>1981-010</t>
  </si>
  <si>
    <t>1981 U.S. LEXIS 46</t>
  </si>
  <si>
    <t>WATT, SECRETARY OF THE INTERIOR, et al. v. ENERGY ACTION EDUCATIONAL FOUNDATION et al.</t>
  </si>
  <si>
    <t>1981-011</t>
  </si>
  <si>
    <t>1981 U.S. LEXIS 146</t>
  </si>
  <si>
    <t>NATIONAL LABOR RELATIONS BOARD v. HENDRICKS COUNTY RURAL ELECTRIC MEMBERSHIP CORP.</t>
  </si>
  <si>
    <t>1981-012</t>
  </si>
  <si>
    <t>1981 U.S. LEXIS 147</t>
  </si>
  <si>
    <t>RALSTON, WARDEN v. ROBINSON</t>
  </si>
  <si>
    <t>1981-013</t>
  </si>
  <si>
    <t>1981 U.S. LEXIS 133</t>
  </si>
  <si>
    <t>PIPER AIRCRAFT CO. v. REYNO, PERSONAL REPRESENTATIVE OF THE ESTATES OF FEHILLY et al.</t>
  </si>
  <si>
    <t>1981-014</t>
  </si>
  <si>
    <t>1981 U.S. LEXIS 134</t>
  </si>
  <si>
    <t>WIDMAR et al. v. VINCENT et al.</t>
  </si>
  <si>
    <t>1981-015</t>
  </si>
  <si>
    <t>1981 U.S. LEXIS 135</t>
  </si>
  <si>
    <t>CITIZENS AGAINST RENT CONTROL/COALITION FOR FAIR HOUSING et al. v. CITY OF BERKELEY, CALIFORNIA, et al.</t>
  </si>
  <si>
    <t>1981-016</t>
  </si>
  <si>
    <t>1981 U.S. LEXIS 136</t>
  </si>
  <si>
    <t>POLK COUNTY et al. v. DODSON</t>
  </si>
  <si>
    <t>1981-017</t>
  </si>
  <si>
    <t>1981 U.S. LEXIS 137</t>
  </si>
  <si>
    <t>HARRIS, SUPERINTENDENT, GREEN HAVEN CORRECTIONAL FACILITY v. RIVERA</t>
  </si>
  <si>
    <t>1981-018</t>
  </si>
  <si>
    <t>1981 U.S. LEXIS 138</t>
  </si>
  <si>
    <t>TENNESSEE v. ARKANSAS</t>
  </si>
  <si>
    <t>1981-019</t>
  </si>
  <si>
    <t>1982 U.S. LEXIS 55</t>
  </si>
  <si>
    <t>CENTRAL TRUST CO., ROCHESTER, N. Y. v. OFFICIAL CREDITORS' COMMITTEE OF GEIGER ENTERPRISES, INC., et al.</t>
  </si>
  <si>
    <t>1981-020</t>
  </si>
  <si>
    <t>1982 U.S. LEXIS 56</t>
  </si>
  <si>
    <t>BOAG v. MACDOUGALL, DIRECTOR, ARIZONA DEPARTMENT OF CORRECTIONS</t>
  </si>
  <si>
    <t>1981-021</t>
  </si>
  <si>
    <t>1982 U.S. LEXIS 57</t>
  </si>
  <si>
    <t>HUTTO, DIRECTOR, VIRGINIA STATE DEPARTMENT OF CORRECTIONS, et al. v. DAVIS</t>
  </si>
  <si>
    <t>1981-022</t>
  </si>
  <si>
    <t>1982 U.S. LEXIS 58</t>
  </si>
  <si>
    <t>DONOVAN, SECRETARY OF LABOR, et al. v. RICHLAND COUNTY ASSOCIATION FOR RETARDED CITIZENS</t>
  </si>
  <si>
    <t>1981-023</t>
  </si>
  <si>
    <t>1982 U.S. LEXIS 59</t>
  </si>
  <si>
    <t>BLANDING et al. v. DUBOSE et al.</t>
  </si>
  <si>
    <t>1981-024</t>
  </si>
  <si>
    <t>1982 U.S. LEXIS 60</t>
  </si>
  <si>
    <t>CHARLES D. BONANNO LINEN SERVICE, INC. v. NATIONAL LABOR RELATIONS BOARD et al.</t>
  </si>
  <si>
    <t>1981-025</t>
  </si>
  <si>
    <t>1982 U.S. LEXIS 61</t>
  </si>
  <si>
    <t>CABELL, ACTING CHIEF PROBATION OFFICER OF LOS ANGELES COUNTY, et al. v. CHAVEZ-SALIDO et al.</t>
  </si>
  <si>
    <t>1981-026</t>
  </si>
  <si>
    <t>1982 U.S. LEXIS 22</t>
  </si>
  <si>
    <t>VALLEY FORGE CHRISTIAN COLLEGE v. AMERICANS UNITED FOR SEPARATION OF CHURCH AND STATE, INC., et al.</t>
  </si>
  <si>
    <t>1981-027</t>
  </si>
  <si>
    <t>1982 U.S. LEXIS 23</t>
  </si>
  <si>
    <t>TEXACO, INC., et al. v. SHORT et al.</t>
  </si>
  <si>
    <t>1981-028</t>
  </si>
  <si>
    <t>1982 U.S. LEXIS 62</t>
  </si>
  <si>
    <t>UNITED STATES v. CLARK et al.</t>
  </si>
  <si>
    <t>1981-029</t>
  </si>
  <si>
    <t>1982 U.S. LEXIS 63</t>
  </si>
  <si>
    <t>WASHINGTON v. CHRISMAN</t>
  </si>
  <si>
    <t>1981-030</t>
  </si>
  <si>
    <t>1982 U.S. LEXIS 64</t>
  </si>
  <si>
    <t>UNITED STATES v. VOGEL FERTILIZER CO.</t>
  </si>
  <si>
    <t>1981-031</t>
  </si>
  <si>
    <t>1982 U.S. LEXIS 65</t>
  </si>
  <si>
    <t>COMMUNITY COMMUNICATIONS CO., INC. v. CITY OF BOULDER, COLORADO, et al.</t>
  </si>
  <si>
    <t>1981-032</t>
  </si>
  <si>
    <t>1982 U.S. LEXIS 24</t>
  </si>
  <si>
    <t>KAISER STEEL CORP. v. MULLINS et al.</t>
  </si>
  <si>
    <t>1981-033</t>
  </si>
  <si>
    <t>1982 U.S. LEXIS 66</t>
  </si>
  <si>
    <t>PRINCETON UNIVERSITY et al. v. SCHMID</t>
  </si>
  <si>
    <t>1981-034</t>
  </si>
  <si>
    <t>1982 U.S. LEXIS 15</t>
  </si>
  <si>
    <t>EDDINGS v. OKLAHOMA</t>
  </si>
  <si>
    <t>1981-035</t>
  </si>
  <si>
    <t>1982 U.S. LEXIS 67</t>
  </si>
  <si>
    <t>COMMON CAUSE et al. v. SCHMITT et al.</t>
  </si>
  <si>
    <t>1981-036</t>
  </si>
  <si>
    <t>1982 U.S. LEXIS 25</t>
  </si>
  <si>
    <t>MERRION et al., DBA MERRION &amp; BAYLESS, et al. v. JICARILLA APACHE TRIBE et al.</t>
  </si>
  <si>
    <t>1981-037</t>
  </si>
  <si>
    <t>1982 U.S. LEXIS 68</t>
  </si>
  <si>
    <t>in re R. M. J.</t>
  </si>
  <si>
    <t>1981-038</t>
  </si>
  <si>
    <t>1982 U.S. LEXIS 69</t>
  </si>
  <si>
    <t>SMITH, CORRECTIONAL SUPERINTENDENT v. PHILLIPS</t>
  </si>
  <si>
    <t>1981-039</t>
  </si>
  <si>
    <t>1982 U.S. LEXIS 26</t>
  </si>
  <si>
    <t>TULLY et al. v. MOBIL OIL CORP. et al.</t>
  </si>
  <si>
    <t>1981-040</t>
  </si>
  <si>
    <t>1982 U.S. LEXIS 70</t>
  </si>
  <si>
    <t>UNITED STATES v. LEE</t>
  </si>
  <si>
    <t>1981-041</t>
  </si>
  <si>
    <t>1982 U.S. LEXIS 71</t>
  </si>
  <si>
    <t>HERWEG ET VIR v. RAY, GOVERNOR OF IOWA, et al.</t>
  </si>
  <si>
    <t>1981-042</t>
  </si>
  <si>
    <t>1982 U.S. LEXIS 16</t>
  </si>
  <si>
    <t>CITY OF MESQUITE v. ALADDIN'S CASTLE, INC.</t>
  </si>
  <si>
    <t>1981-043</t>
  </si>
  <si>
    <t>1982 U.S. LEXIS 72</t>
  </si>
  <si>
    <t>JEWETT et ux. v. COMMISSIONER OF INTERNAL REVENUE</t>
  </si>
  <si>
    <t>1981-044</t>
  </si>
  <si>
    <t>1982 U.S. LEXIS 73</t>
  </si>
  <si>
    <t>CONSOLIDATED FREIGHTWAYS CORPORATION OF DELAWARE v. KASSEL et al.</t>
  </si>
  <si>
    <t>1981-045</t>
  </si>
  <si>
    <t>1982 U.S. LEXIS 27</t>
  </si>
  <si>
    <t>NEW ENGLAND POWER CO. v. NEW HAMPSHIRE et al.</t>
  </si>
  <si>
    <t>1981-046</t>
  </si>
  <si>
    <t>1982 U.S. LEXIS 28</t>
  </si>
  <si>
    <t>BALDRIGE, SECRETARY OF COMMERCE, et al. v. SHAPIRO, ESSEX COUNTY EXECUTIVE</t>
  </si>
  <si>
    <t>1981-047</t>
  </si>
  <si>
    <t>1982 U.S. LEXIS 17</t>
  </si>
  <si>
    <t>HAVENS REALTY CORP. et al. v. COLEMAN et al.</t>
  </si>
  <si>
    <t>1981-048</t>
  </si>
  <si>
    <t>1982 U.S. LEXIS 771</t>
  </si>
  <si>
    <t>ZIPES et al. v. TRANS WORLD AIRLINES, INC.</t>
  </si>
  <si>
    <t>1981-049</t>
  </si>
  <si>
    <t>1982 U.S. LEXIS 74</t>
  </si>
  <si>
    <t>G.D. SEARLE &amp; CO. v. COHN et al.</t>
  </si>
  <si>
    <t>1981-050</t>
  </si>
  <si>
    <t>1982 U.S. LEXIS 75</t>
  </si>
  <si>
    <t>LOGAN v. ZIMMERMAN BRUSH CO. et al.</t>
  </si>
  <si>
    <t>1981-051</t>
  </si>
  <si>
    <t>1982 U.S. LEXIS 76</t>
  </si>
  <si>
    <t>WHITE v. NEW HAMPSHIRE DEPARTMENT OF EMPLOYMENT SECURITY et al.</t>
  </si>
  <si>
    <t>1981-052</t>
  </si>
  <si>
    <t>1982 U.S. LEXIS 53</t>
  </si>
  <si>
    <t>RAILWAY LABOR EXECUTIVES' ASSN. v. GIBBONS, TRUSTEE, et al.</t>
  </si>
  <si>
    <t>1981-053</t>
  </si>
  <si>
    <t>1982 U.S. LEXIS 77</t>
  </si>
  <si>
    <t>MURPHY, DISTRICT JUDGE, FOURTH JUDICIAL DISTRICT OF NEBRASKA, DOUGLAS COUNTY v. HUNT</t>
  </si>
  <si>
    <t>1981-054</t>
  </si>
  <si>
    <t>1982 U.S. LEXIS 78</t>
  </si>
  <si>
    <t>VILLAGE OF HOFFMAN ESTATES et al. v. THE FLIPSIDE, HOFFMAN ESTATES, INC.</t>
  </si>
  <si>
    <t>1981-055</t>
  </si>
  <si>
    <t>1982 U.S. LEXIS 79</t>
  </si>
  <si>
    <t>ROSE, WARDEN v. LUNDY</t>
  </si>
  <si>
    <t>1981-056</t>
  </si>
  <si>
    <t>1982 U.S. LEXIS 29</t>
  </si>
  <si>
    <t>MARINE BANK v. WEAVER ET UX.</t>
  </si>
  <si>
    <t>1981-057</t>
  </si>
  <si>
    <t>1982 U.S. LEXIS 80</t>
  </si>
  <si>
    <t>UNITED MINE WORKERS OF AMERICA HEALTH &amp; RETIREMENT FUNDS et al. v. ROBINSON et al.</t>
  </si>
  <si>
    <t>1981-058</t>
  </si>
  <si>
    <t>1982 U.S. LEXIS 81</t>
  </si>
  <si>
    <t>BREAD POLITICAL ACTION COMMITTEE et al. v. FEDERAL ELECTION COMMISSION et al.</t>
  </si>
  <si>
    <t>1981-059</t>
  </si>
  <si>
    <t>1982 U.S. LEXIS 82</t>
  </si>
  <si>
    <t>WAINWRIGHT, SECRETARY, FLORIDA DEPARTMENT OF CORRECTIONS v. TORNA</t>
  </si>
  <si>
    <t>1981-060</t>
  </si>
  <si>
    <t>1982 U.S. LEXIS 83</t>
  </si>
  <si>
    <t>1981-061</t>
  </si>
  <si>
    <t>1982 U.S. LEXIS 84</t>
  </si>
  <si>
    <t>FLETCHER, SUPERINTENDENT, BELL COUNTY FORESTRY CAMP v. WEIR</t>
  </si>
  <si>
    <t>1981-062</t>
  </si>
  <si>
    <t>1982 U.S. LEXIS 30</t>
  </si>
  <si>
    <t>U.S. INDUSTRIES/FEDERAL SHEET METAL, INC., et al., v. DIRECTOR, OFFICE OF WORKERS' COMPENSATION PROGRAMS, UNITED STATES DEPARTMENT OF LABOR, et al.</t>
  </si>
  <si>
    <t>1981-063</t>
  </si>
  <si>
    <t>1982 U.S. LEXIS 85</t>
  </si>
  <si>
    <t>LANE, CORRECTIONS DIRECTOR v. WILLIAMS et al.</t>
  </si>
  <si>
    <t>1981-064</t>
  </si>
  <si>
    <t>1982 U.S. LEXIS 1197</t>
  </si>
  <si>
    <t>MCELROY v. UNITED STATES</t>
  </si>
  <si>
    <t>1981-065</t>
  </si>
  <si>
    <t>1982 U.S. LEXIS 86</t>
  </si>
  <si>
    <t>AMERICAN MEDICAL ASSOCIATION et al. v. FEDERAL TRADE COMMISSION</t>
  </si>
  <si>
    <t>1981-066</t>
  </si>
  <si>
    <t>1982 U.S. LEXIS 87</t>
  </si>
  <si>
    <t>UNITED TRANSPORTATION UNION v. LONG ISLAND RAIL ROAD CO. et al.</t>
  </si>
  <si>
    <t>1981-067</t>
  </si>
  <si>
    <t>1982 U.S. LEXIS 88</t>
  </si>
  <si>
    <t>UNDERWRITERS NATIONAL ASSURANCE CO. v. NORTH CAROLINA LIFE &amp; ACCIDENT &amp; HEALTH INSURANCE GUARANTY ASSN. et al.</t>
  </si>
  <si>
    <t>1981-068</t>
  </si>
  <si>
    <t>1982 U.S. LEXIS 31</t>
  </si>
  <si>
    <t>UNITED STATES v. NEW MEXICO et al.</t>
  </si>
  <si>
    <t>1981-069</t>
  </si>
  <si>
    <t>1982 U.S. LEXIS 89</t>
  </si>
  <si>
    <t>SANTOSKY et al. v. KRAMER, COMMISSIONER, ULSTER COUNTY DEPARTMENT OF SOCIAL SERVICES, et al.</t>
  </si>
  <si>
    <t>1981-070</t>
  </si>
  <si>
    <t>1982 U.S. LEXIS 90</t>
  </si>
  <si>
    <t>1981-071</t>
  </si>
  <si>
    <t>1982 U.S. LEXIS 54</t>
  </si>
  <si>
    <t>WEINBERGER, SECRETARY OF DEFENSE, et al. v. ROSSI et al.</t>
  </si>
  <si>
    <t>1981-072</t>
  </si>
  <si>
    <t>1982 U.S. LEXIS 91</t>
  </si>
  <si>
    <t>UPHAM et al. v. SEAMON et al.</t>
  </si>
  <si>
    <t>1981-073</t>
  </si>
  <si>
    <t>1982 U.S. LEXIS 92</t>
  </si>
  <si>
    <t>BROWN v. HARTLAGE</t>
  </si>
  <si>
    <t>1981-074</t>
  </si>
  <si>
    <t>1982 U.S. LEXIS 32</t>
  </si>
  <si>
    <t>AMERICAN TOBACCO CO. et al. v. PATTERSON et al.</t>
  </si>
  <si>
    <t>1981-075</t>
  </si>
  <si>
    <t>1982 U.S. LEXIS 93</t>
  </si>
  <si>
    <t>MILLS v. HABLUETZEL</t>
  </si>
  <si>
    <t>1981-076</t>
  </si>
  <si>
    <t>1982 U.S. LEXIS 94</t>
  </si>
  <si>
    <t>ENGLE, CORRECTIONAL SUPERINTENDENT v. ISAAC</t>
  </si>
  <si>
    <t>1981-077</t>
  </si>
  <si>
    <t>1982 U.S. LEXIS 95</t>
  </si>
  <si>
    <t>UNITED STATES v. FRADY</t>
  </si>
  <si>
    <t>1981-078</t>
  </si>
  <si>
    <t>1982 U.S. LEXIS 96</t>
  </si>
  <si>
    <t>SCHWEIKER, SECRETARY OF HEALTH AND HUMAN SERVICES v. MCCLURE et al.</t>
  </si>
  <si>
    <t>1981-079</t>
  </si>
  <si>
    <t>1982 U.S. LEXIS 97</t>
  </si>
  <si>
    <t>UNITED STATES v. ERIKA, INC.</t>
  </si>
  <si>
    <t>1981-080</t>
  </si>
  <si>
    <t>1982 U.S. LEXIS 33</t>
  </si>
  <si>
    <t>INTERNATIONAL LONGSHOREMEN'S ASSOCIATION, AFL-CIO, et al. v. ALLIED INTERNATIONAL, INC.</t>
  </si>
  <si>
    <t>1981-081</t>
  </si>
  <si>
    <t>1982 U.S. LEXIS 98</t>
  </si>
  <si>
    <t>LARSON, COMMISSIONER OF SECURITIES, MINNESOTA DEPARTMENT OF COMMERCE, et al. v. VALENTE et al.</t>
  </si>
  <si>
    <t>1981-082</t>
  </si>
  <si>
    <t>1982 U.S. LEXIS 99</t>
  </si>
  <si>
    <t>PULLMAN-STANDARD, A DIVISION OF PULLMAN, INC. v. SWINT et al.</t>
  </si>
  <si>
    <t>1981-083</t>
  </si>
  <si>
    <t>1982 U.S. LEXIS 34</t>
  </si>
  <si>
    <t>WEINBERGER, SECRETARY OF DEFENSE, et al. v. ROMERO-BARCELO et al.</t>
  </si>
  <si>
    <t>1981-084</t>
  </si>
  <si>
    <t>1982 U.S. LEXIS 35</t>
  </si>
  <si>
    <t>SOUTHERN PACIFIC TRANSPORTATION CO. v. COMMERCIAL METALS CO.</t>
  </si>
  <si>
    <t>1981-085</t>
  </si>
  <si>
    <t>1982 U.S. LEXIS 100</t>
  </si>
  <si>
    <t>MERRILL LYNCH, PIERCE, FENNER &amp; SMITH, INC. v. CURRAN et al.</t>
  </si>
  <si>
    <t>1981-086</t>
  </si>
  <si>
    <t>1982 U.S. LEXIS 101</t>
  </si>
  <si>
    <t>ZANT, WARDEN v. STEPHENS</t>
  </si>
  <si>
    <t>1981-087</t>
  </si>
  <si>
    <t>1982 U.S. LEXIS 102</t>
  </si>
  <si>
    <t>O'DELL et al. v. ESPINOZA, AS PERSONAL REPRESENTATIVE OF THE ESTATE OF ESPINOZA AND AS GUARDIAN, et al.</t>
  </si>
  <si>
    <t>1981-088</t>
  </si>
  <si>
    <t>1982 U.S. LEXIS 103</t>
  </si>
  <si>
    <t>FINNEGAN et al. v. LEU et al.</t>
  </si>
  <si>
    <t>1981-089</t>
  </si>
  <si>
    <t>1982 U.S. LEXIS 114</t>
  </si>
  <si>
    <t>GREENE et al. v. LINDSEY et al.</t>
  </si>
  <si>
    <t>1981-090</t>
  </si>
  <si>
    <t>1982 U.S. LEXIS 104</t>
  </si>
  <si>
    <t>KREMER v. CHEMICAL CONSTRUCTION CORP.</t>
  </si>
  <si>
    <t>1981-091</t>
  </si>
  <si>
    <t>1982 U.S. LEXIS 105</t>
  </si>
  <si>
    <t>NORTH HAVEN BOARD OF EDUCATION et al. v. BELL, SECRETARY OF EDUCATION, et al.</t>
  </si>
  <si>
    <t>1981-092</t>
  </si>
  <si>
    <t>1982 U.S. LEXIS 3</t>
  </si>
  <si>
    <t>AMERICAN SOCIETY OF MECHANICAL ENGINEERS, INC. v. HYDROLEVEL CORP.</t>
  </si>
  <si>
    <t>1981-093</t>
  </si>
  <si>
    <t>1982 U.S. LEXIS 106</t>
  </si>
  <si>
    <t>UNITED STATES DEPARTMENT OF STATE et al. v. WASHINGTON POST CO.</t>
  </si>
  <si>
    <t>1981-094</t>
  </si>
  <si>
    <t>1982 U.S. LEXIS 107</t>
  </si>
  <si>
    <t>FINLEY, CLERK OF THE CIRCUIT COURT OF COOK COUNTY, ILLINOIS v. MURRAY</t>
  </si>
  <si>
    <t>1981-095</t>
  </si>
  <si>
    <t>1982 U.S. LEXIS 108</t>
  </si>
  <si>
    <t>HOPPER, CORRECTIONS COMMISSIONER, et al. v. EVANS</t>
  </si>
  <si>
    <t>1981-096</t>
  </si>
  <si>
    <t>1982 U.S. LEXIS 109</t>
  </si>
  <si>
    <t>FEDERAL BUREAU OF INVESTIGATION et al. v. ABRAMSON</t>
  </si>
  <si>
    <t>1981-097</t>
  </si>
  <si>
    <t>1982 U.S. LEXIS 110</t>
  </si>
  <si>
    <t>WOELKE &amp; ROMERO FRAMING, INC. v. NATIONAL LABOR RELATIONS BOARD et al.</t>
  </si>
  <si>
    <t>1981-098</t>
  </si>
  <si>
    <t>1982 U.S. LEXIS 111</t>
  </si>
  <si>
    <t>OREGON v. KENNEDY</t>
  </si>
  <si>
    <t>1981-099</t>
  </si>
  <si>
    <t>1982 U.S. LEXIS 112</t>
  </si>
  <si>
    <t>INSURANCE CORPORATION OF IRELAND, LTD., et al. v. COMPAGNIE DES BAUXITES DE GUINEE</t>
  </si>
  <si>
    <t>1981-100</t>
  </si>
  <si>
    <t>1982 U.S. LEXIS 36</t>
  </si>
  <si>
    <t>SUMMIT VALLEY INDUSTRIES, INC. v. LOCAL 112, UNITED BROTHERHOOD OF CARPENTERS &amp; JOINERS OF AMERICA</t>
  </si>
  <si>
    <t>1981-101</t>
  </si>
  <si>
    <t>1982 U.S. LEXIS 37</t>
  </si>
  <si>
    <t>ARMY AND AIR FORCE EXCHANGE SERVICE v. SHEEHAN</t>
  </si>
  <si>
    <t>1981-102</t>
  </si>
  <si>
    <t>1982 U.S. LEXIS 38</t>
  </si>
  <si>
    <t>FEDERAL ENERGY REGULATORY COMMISSION et al. v. MISSISSIPPI et al.</t>
  </si>
  <si>
    <t>1981-103</t>
  </si>
  <si>
    <t>1982 U.S. LEXIS 18</t>
  </si>
  <si>
    <t>UNITED STATES v. ROSS</t>
  </si>
  <si>
    <t>1981-104</t>
  </si>
  <si>
    <t>1982 U.S. LEXIS 113</t>
  </si>
  <si>
    <t>INWOOD LABORATORIES, INC., et al. v. IVES LABORATORIES, INC.</t>
  </si>
  <si>
    <t>1981-105</t>
  </si>
  <si>
    <t>1982 U.S. LEXIS 51</t>
  </si>
  <si>
    <t>1981-106</t>
  </si>
  <si>
    <t>1982 U.S. LEXIS 52</t>
  </si>
  <si>
    <t>1981-107</t>
  </si>
  <si>
    <t>1982 U.S. LEXIS 115</t>
  </si>
  <si>
    <t>RODRIGUEZ et al. v. POPULAR DEMOCRATIC PARTY et al.</t>
  </si>
  <si>
    <t>1981-108</t>
  </si>
  <si>
    <t>1982 U.S. LEXIS 4</t>
  </si>
  <si>
    <t>JACKSON TRANSIT AUTHORITY et al. v. LOCAL DIVISION 1285, AMALGAMATED TRANSIT UNION, AFL-CIO-CLC</t>
  </si>
  <si>
    <t>1981-109</t>
  </si>
  <si>
    <t>1982 U.S. LEXIS 116</t>
  </si>
  <si>
    <t>TIBBS v. FLORIDA</t>
  </si>
  <si>
    <t>1981-110</t>
  </si>
  <si>
    <t>1982 U.S. LEXIS 117</t>
  </si>
  <si>
    <t>JOHNSON et al. v. BOARD OF EDUCATION OF THE CITY OF CHICAGO et al.</t>
  </si>
  <si>
    <t>1981-111</t>
  </si>
  <si>
    <t>1982 U.S. LEXIS 39</t>
  </si>
  <si>
    <t>ZOBEL et ux. v. WILLIAMS, COMMISSIONER OF REVENUE OF ALASKA, et al.</t>
  </si>
  <si>
    <t>1981-112</t>
  </si>
  <si>
    <t>1982 U.S. LEXIS 19</t>
  </si>
  <si>
    <t>CORY, CONTROLLER OF CALIFORNIA, et al. v. WHITE, ATTORNEY GENERAL OF TEXAS, et al.</t>
  </si>
  <si>
    <t>1981-113</t>
  </si>
  <si>
    <t>1982 U.S. LEXIS 118</t>
  </si>
  <si>
    <t>UNITED STEELWORKERS OF AMERICA, AFL-CIO-CLC v. SADLOWSKI et al.</t>
  </si>
  <si>
    <t>1981-114</t>
  </si>
  <si>
    <t>1982 U.S. LEXIS 20</t>
  </si>
  <si>
    <t>BLUM, COMMISSIONER, DEPARTMENT OF SOCIAL SERVICES OF NEW YORK v. BACON ET AL</t>
  </si>
  <si>
    <t>1981-115</t>
  </si>
  <si>
    <t>1982 U.S. LEXIS 119</t>
  </si>
  <si>
    <t>GENERAL TELEPHONE COMPANY OF THE SOUTHWEST v. FALCON</t>
  </si>
  <si>
    <t>1981-116</t>
  </si>
  <si>
    <t>1982 U.S. LEXIS 120</t>
  </si>
  <si>
    <t>CALIFORNIA v. TEXAS et al.</t>
  </si>
  <si>
    <t>1981-117</t>
  </si>
  <si>
    <t>1982 U.S. LEXIS 121</t>
  </si>
  <si>
    <t>TEXAS v. OKLAHOMA</t>
  </si>
  <si>
    <t>1981-118</t>
  </si>
  <si>
    <t>1982 U.S. LEXIS 122</t>
  </si>
  <si>
    <t>SUMITOMO SHOJI AMERICA, INC. v. AVAGLIANO et al.</t>
  </si>
  <si>
    <t>1981-119</t>
  </si>
  <si>
    <t>1982 U.S. LEXIS 123</t>
  </si>
  <si>
    <t>DIEDRICH et al. v. COMMISSIONER OF INTERNAL REVENUE</t>
  </si>
  <si>
    <t>1981-120</t>
  </si>
  <si>
    <t>1982 U.S. LEXIS 124</t>
  </si>
  <si>
    <t>PLYLER, SUPERINTENDENT, TYLER INDEPENDENT SCHOOL DISTRICT, et al. v. DOE, GUARDIAN, et al.</t>
  </si>
  <si>
    <t>1981-121</t>
  </si>
  <si>
    <t>1982 U.S. LEXIS 125</t>
  </si>
  <si>
    <t>HATHORN et al. v. LOVORN et al.</t>
  </si>
  <si>
    <t>1981-122</t>
  </si>
  <si>
    <t>1982 U.S. LEXIS 126</t>
  </si>
  <si>
    <t>CALIFORNIA ex rel. STATE LANDS COMMISSION v. UNITED STATES</t>
  </si>
  <si>
    <t>1981-123</t>
  </si>
  <si>
    <t>1982 U.S. LEXIS 127</t>
  </si>
  <si>
    <t>MILLS et al. v. ROGERS et al.</t>
  </si>
  <si>
    <t>1981-124</t>
  </si>
  <si>
    <t>1982 U.S. LEXIS 128</t>
  </si>
  <si>
    <t>YOUNGBERG, SUPERINTENDENT, PENNHURST STATE SCHOOL AND HOSPITAL, et al. v. ROMEO, AN INCOMPETENT, BY HIS MOTHER AND NEXT FRIEND, ROMEO</t>
  </si>
  <si>
    <t>1981-125</t>
  </si>
  <si>
    <t>1982 U.S. LEXIS 5</t>
  </si>
  <si>
    <t>ARIZONA v. MARICOPA COUNTY MEDICAL SOCIETY et al.</t>
  </si>
  <si>
    <t>1981-126</t>
  </si>
  <si>
    <t>1982 U.S. LEXIS 129</t>
  </si>
  <si>
    <t>UNITED STATES v. GOODWIN</t>
  </si>
  <si>
    <t>1981-127</t>
  </si>
  <si>
    <t>1982 U.S. LEXIS 130</t>
  </si>
  <si>
    <t>CALIFORNIA et al. v. GRACE BRETHREN CHURCH et al.</t>
  </si>
  <si>
    <t>1981-128</t>
  </si>
  <si>
    <t>1982 U.S. LEXIS 2638</t>
  </si>
  <si>
    <t>MIDDLESEX COUNTY ETHICS COMMITTEE v. GARDEN STATE BAR ASSOCIATION et al.</t>
  </si>
  <si>
    <t>1981-129</t>
  </si>
  <si>
    <t>1982 U.S. LEXIS 131</t>
  </si>
  <si>
    <t>CONNECTICUT et al. v. TEAL et al.</t>
  </si>
  <si>
    <t>1981-130</t>
  </si>
  <si>
    <t>1982 U.S. LEXIS 132</t>
  </si>
  <si>
    <t>BLUE SHIELD OF VIRGINIA et al. v. MCCREADY</t>
  </si>
  <si>
    <t>1981-131</t>
  </si>
  <si>
    <t>1982 U.S. LEXIS 133</t>
  </si>
  <si>
    <t>PATSY v. BOARD OF REGENTS OF THE STATE OF FLORIDA</t>
  </si>
  <si>
    <t>1981-132</t>
  </si>
  <si>
    <t>1982 U.S. LEXIS 134</t>
  </si>
  <si>
    <t>1981-133</t>
  </si>
  <si>
    <t>1982 U.S. LEXIS 135</t>
  </si>
  <si>
    <t>SCHWEIKER, SECRETARY OF HEALTH AND HUMAN SERVICES v. HOGAN et al.</t>
  </si>
  <si>
    <t>1981-134</t>
  </si>
  <si>
    <t>1982 U.S. LEXIS 136</t>
  </si>
  <si>
    <t>SCHMIDT et al., DBA SCHMIDT &amp; POLLARD v. OAKLAND UNIFIED SCHOOL DISTRICT et al.</t>
  </si>
  <si>
    <t>1981-135</t>
  </si>
  <si>
    <t>1982 U.S. LEXIS 137</t>
  </si>
  <si>
    <t>GLOBE NEWSPAPER CO. v. SUPERIOR COURT FOR THE COUNTY OF NORFOLK</t>
  </si>
  <si>
    <t>1981-136</t>
  </si>
  <si>
    <t>1982 U.S. LEXIS 21</t>
  </si>
  <si>
    <t>EDGAR v. MITE CORP. et al.</t>
  </si>
  <si>
    <t>1981-137</t>
  </si>
  <si>
    <t>1982 U.S. LEXIS 40</t>
  </si>
  <si>
    <t>FOREMOST INSURANCE CO. et al. v. RICHARDSON et al.</t>
  </si>
  <si>
    <t>1981-138</t>
  </si>
  <si>
    <t>1982 U.S. LEXIS 138</t>
  </si>
  <si>
    <t>1981-139</t>
  </si>
  <si>
    <t>1982 U.S. LEXIS 41</t>
  </si>
  <si>
    <t>JACKSONVILLE BULK TERMINALS, INC., et al. v. INTERNATIONAL LONGSHOREMEN'S ASSOCIATION et al.</t>
  </si>
  <si>
    <t>1981-140</t>
  </si>
  <si>
    <t>1982 U.S. LEXIS 42</t>
  </si>
  <si>
    <t>NIXON v. FITZGERALD</t>
  </si>
  <si>
    <t>1981-141</t>
  </si>
  <si>
    <t>1982 U.S. LEXIS 139</t>
  </si>
  <si>
    <t>HARLOW et al. v. FITZGERALD</t>
  </si>
  <si>
    <t>1981-142</t>
  </si>
  <si>
    <t>1982 U.S. LEXIS 43</t>
  </si>
  <si>
    <t>RENDELL-BAKER et al. v. KOHN et al.</t>
  </si>
  <si>
    <t>1981-143</t>
  </si>
  <si>
    <t>1982 U.S. LEXIS 8</t>
  </si>
  <si>
    <t>BOARD OF EDUCATION, ISLAND TREES UNION FREE SCHOOL DISTRICT NO. 26, et al. v. PICO, BY HIS NEXT FRIEND PICO, et al.</t>
  </si>
  <si>
    <t>1981-144</t>
  </si>
  <si>
    <t>1982 U.S. LEXIS 140</t>
  </si>
  <si>
    <t>LUGAR v. EDMONDSON OIL CO., INC., et al.</t>
  </si>
  <si>
    <t>1981-145</t>
  </si>
  <si>
    <t>1982 U.S. LEXIS 9</t>
  </si>
  <si>
    <t>CLEMENTS, GOVERNOR OF TEXAS, et al. v. FASHING et al.</t>
  </si>
  <si>
    <t>1981-146</t>
  </si>
  <si>
    <t>1982 U.S. LEXIS 141</t>
  </si>
  <si>
    <t>BLUM, COMMISSIONER OF THE NEW YORK STATE DEPARTMENT OF SOCIAL SERVICES, et al. v. YARETSKY et al.</t>
  </si>
  <si>
    <t>1981-147</t>
  </si>
  <si>
    <t>1982 U.S. LEXIS 142</t>
  </si>
  <si>
    <t>TOLL, PRESIDENT, UNIVERSITY OF MARYLAND, et al. v. MORENO et al.</t>
  </si>
  <si>
    <t>1981-148</t>
  </si>
  <si>
    <t>1982 U.S. LEXIS 143</t>
  </si>
  <si>
    <t>NORTHERN PIPELINE CONSTRUCTION CO. v. MARATHON PIPE LINE CO. et al.</t>
  </si>
  <si>
    <t>1981-149</t>
  </si>
  <si>
    <t>1982 U.S. LEXIS 144</t>
  </si>
  <si>
    <t>UNION LABOR LIFE INSURANCE CO. v. PIRENO</t>
  </si>
  <si>
    <t>1981-150</t>
  </si>
  <si>
    <t>1982 U.S. LEXIS 6</t>
  </si>
  <si>
    <t>FIDELITY FEDERAL SAVINGS &amp; LOAN ASSOCIATION et al. v. DE LA CUESTA et al.</t>
  </si>
  <si>
    <t>1981-151</t>
  </si>
  <si>
    <t>1982 U.S. LEXIS 10</t>
  </si>
  <si>
    <t>BOARD OF EDUCATION OF THE HENDRICK HUDSON CENTRAL SCHOOL DISTRICT, WESTCHESTER COUNTY, et al. v. ROWLEY, BY HER PARENTS, ROWLEY ET UX.</t>
  </si>
  <si>
    <t>1981-152</t>
  </si>
  <si>
    <t>1982 U.S. LEXIS 11</t>
  </si>
  <si>
    <t>FORD MOTOR CO. v. EQUAL EMPLOYMENT OPPORTUNITY COMMISSION</t>
  </si>
  <si>
    <t>1981-153</t>
  </si>
  <si>
    <t>1982 U.S. LEXIS 145</t>
  </si>
  <si>
    <t>MICHIGAN v. THOMAS</t>
  </si>
  <si>
    <t>1981-154</t>
  </si>
  <si>
    <t>1982 U.S. LEXIS 146</t>
  </si>
  <si>
    <t>UNITED STATES v. HOLLYWOOD MOTOR CAR CO., INC., et al.</t>
  </si>
  <si>
    <t>1981-155</t>
  </si>
  <si>
    <t>1982 U.S. LEXIS 147</t>
  </si>
  <si>
    <t>SOUTH DAKOTA v. NEBRASKA et al.</t>
  </si>
  <si>
    <t>1981-156</t>
  </si>
  <si>
    <t>1982 U.S. LEXIS 44</t>
  </si>
  <si>
    <t>1981-157</t>
  </si>
  <si>
    <t>1982 U.S. LEXIS 46</t>
  </si>
  <si>
    <t>ASARCO INC. v. IDAHO STATE TAX COMMISSION</t>
  </si>
  <si>
    <t>1981-158</t>
  </si>
  <si>
    <t>1982 U.S. LEXIS 47</t>
  </si>
  <si>
    <t>F. W. WOOLWORTH CO. v. TAXATION AND REVENUE DEPARTMENT OF NEW MEXICO</t>
  </si>
  <si>
    <t>1981-159</t>
  </si>
  <si>
    <t>1982 U.S. LEXIS 148</t>
  </si>
  <si>
    <t>GENERAL BUILDING CONTRACTORS ASSOCIATION, INC. v. PENNSYLVANIA et al.</t>
  </si>
  <si>
    <t>1981-160</t>
  </si>
  <si>
    <t>1982 U.S. LEXIS 150</t>
  </si>
  <si>
    <t>LORETTO v. TELEPROMPTER MANHATTAN CATV CORP. et al.</t>
  </si>
  <si>
    <t>1981-161</t>
  </si>
  <si>
    <t>1982 U.S. LEXIS 151</t>
  </si>
  <si>
    <t>WASHINGTON et al. v. SEATTLE SCHOOL DISTRICT NO. 1 et al.</t>
  </si>
  <si>
    <t>1981-162</t>
  </si>
  <si>
    <t>1982 U.S. LEXIS 152</t>
  </si>
  <si>
    <t>LEHMAN ON BEHALF OF HER CHILDREN, LEHMAN et al. v. LYCOMING COUNTY CHILDREN'S SERVICES AGENCY</t>
  </si>
  <si>
    <t>1981-163</t>
  </si>
  <si>
    <t>1982 U.S. LEXIS 45</t>
  </si>
  <si>
    <t>CRAWFORD et al. v. BOARD OF EDUCATION OF THE CITY OF LOS ANGELES et al.</t>
  </si>
  <si>
    <t>1981-164</t>
  </si>
  <si>
    <t>1982 U.S. LEXIS 48</t>
  </si>
  <si>
    <t>GRIFFIN v. OCEANIC CONTRACTORS, INC.</t>
  </si>
  <si>
    <t>1981-165</t>
  </si>
  <si>
    <t>1982 U.S. LEXIS 153</t>
  </si>
  <si>
    <t>VELDE, ADMINISTRATOR, LAW ENFORCEMENT ASSISTANCE ADMINISTRATION, et al. v. NATIONAL BLACK POLICE ASSN., INC., et al.</t>
  </si>
  <si>
    <t>1981-166</t>
  </si>
  <si>
    <t>1982 U.S. LEXIS 154</t>
  </si>
  <si>
    <t>ALFRED L. SNAPP &amp; SON, INC., et al. v. PUERTO RICO ex rel. BAREZ, SECRETARY OF LABOR AND HUMAN RESOURCES</t>
  </si>
  <si>
    <t>1981-167</t>
  </si>
  <si>
    <t>1982 U.S. LEXIS 155</t>
  </si>
  <si>
    <t>ROGERS et al. v. LODGE et al.</t>
  </si>
  <si>
    <t>1981-168</t>
  </si>
  <si>
    <t>1982 U.S. LEXIS 156</t>
  </si>
  <si>
    <t>RICE, DIRECTOR, DEPARTMENT OF ALCOHOLIC BEVERAGE CONTROL OF CALIFORNIA v. NORMAN WILLIAMS CO. et al.</t>
  </si>
  <si>
    <t>1981-169</t>
  </si>
  <si>
    <t>1982 U.S. LEXIS 7</t>
  </si>
  <si>
    <t>FLORIDA DEPARTMENT OF STATE v. TREASURE SALVORS, INC., et al.</t>
  </si>
  <si>
    <t>1981-170</t>
  </si>
  <si>
    <t>1982 U.S. LEXIS 157</t>
  </si>
  <si>
    <t>MISSISSIPPI UNIVERSITY FOR WOMEN et al. v. HOGAN</t>
  </si>
  <si>
    <t>1981-171</t>
  </si>
  <si>
    <t>1982 U.S. LEXIS 12</t>
  </si>
  <si>
    <t>NEW YORK v. FERBER</t>
  </si>
  <si>
    <t>1981-172</t>
  </si>
  <si>
    <t>1982 U.S. LEXIS 158</t>
  </si>
  <si>
    <t>ENMUND v. FLORIDA</t>
  </si>
  <si>
    <t>1981-173</t>
  </si>
  <si>
    <t>1982 U.S. LEXIS 50</t>
  </si>
  <si>
    <t>RAMAH NAVAJO SCHOOL BOARD, INC., et al. v. BUREAU OF REVENUE OF NEW MEXICO</t>
  </si>
  <si>
    <t>1981-174</t>
  </si>
  <si>
    <t>1982 U.S. LEXIS 159</t>
  </si>
  <si>
    <t>UNITED STATES v. VALENZUELA-BERNAL</t>
  </si>
  <si>
    <t>1981-175</t>
  </si>
  <si>
    <t>1982 U.S. LEXIS 49</t>
  </si>
  <si>
    <t>NATIONAL ASSOCIATION FOR THE ADVANCEMENT OF COLORED PEOPLE et al. v. CLAIBORNE HARDWARE CO. et al.</t>
  </si>
  <si>
    <t>1981-176</t>
  </si>
  <si>
    <t>1982 U.S. LEXIS 13</t>
  </si>
  <si>
    <t>SPORHASE et al. v. NEBRASKA EX REL. DOUGLAS, ATTORNEY GENERAL</t>
  </si>
  <si>
    <t>1981-177</t>
  </si>
  <si>
    <t>1982 U.S. LEXIS 160</t>
  </si>
  <si>
    <t>BOARD OF EDUCATION OF ROGERS, ARKANSAS, et al. v. MCCLUSKEY, BY HIS NEXT FRIEND, MCCLUSKEY</t>
  </si>
  <si>
    <t>1982-001</t>
  </si>
  <si>
    <t>1982 U.S. LEXIS 161</t>
  </si>
  <si>
    <t>1982-002</t>
  </si>
  <si>
    <t>1982 U.S. LEXIS 162</t>
  </si>
  <si>
    <t>ANDERSON, WARDEN v. HARLESS</t>
  </si>
  <si>
    <t>1982-003</t>
  </si>
  <si>
    <t>1982 U.S. LEXIS 163</t>
  </si>
  <si>
    <t>IMMIGRATION AND NATURALIZATION SERVICE v. MIRANDA</t>
  </si>
  <si>
    <t>1982-004</t>
  </si>
  <si>
    <t>1982 U.S. LEXIS 164</t>
  </si>
  <si>
    <t>LANDON, DISTRICT DIRECTOR OF THE IMMIGRATION AND NATURALIZATION SERVICE v. PLASENCIA</t>
  </si>
  <si>
    <t>1982-005</t>
  </si>
  <si>
    <t>1982 U.S. LEXIS 165</t>
  </si>
  <si>
    <t>WYRICK, WARDEN, MISSOURI STATE PENITENTIARY v. FIELDS</t>
  </si>
  <si>
    <t>1982-006</t>
  </si>
  <si>
    <t>1982 U.S. LEXIS 166</t>
  </si>
  <si>
    <t>GRIGGS et al. v. PROVIDENT CONSUMER DISCOUNT CO.</t>
  </si>
  <si>
    <t>1982-007</t>
  </si>
  <si>
    <t>1982 U.S. LEXIS 167</t>
  </si>
  <si>
    <t>UNITED STATES v. SECURITY INDUSTRIAL BANK et al.</t>
  </si>
  <si>
    <t>1982-008</t>
  </si>
  <si>
    <t>1982 U.S. LEXIS 168</t>
  </si>
  <si>
    <t>GILLETTE CO. v. MINER</t>
  </si>
  <si>
    <t>1982-009</t>
  </si>
  <si>
    <t>1982 U.S. LEXIS 169</t>
  </si>
  <si>
    <t>BROWN et al. v. SOCIALIST WORKERS '74 CAMPAIGN COMMITTEE (OHIO) et al.</t>
  </si>
  <si>
    <t>1982-010</t>
  </si>
  <si>
    <t>1982 U.S. LEXIS 170</t>
  </si>
  <si>
    <t>LARKIN et al. v. GRENDEL'S DEN, INC.</t>
  </si>
  <si>
    <t>1982-011</t>
  </si>
  <si>
    <t>1982 U.S. LEXIS 14</t>
  </si>
  <si>
    <t>BURLINGTON NORTHERN INC. et al. v. UNITED STATES et al.</t>
  </si>
  <si>
    <t>1982-012</t>
  </si>
  <si>
    <t>1982 U.S. LEXIS 2</t>
  </si>
  <si>
    <t>XEROX CORP. v. COUNTY OF HARRIS, TEXAS, et al.</t>
  </si>
  <si>
    <t>1982-013</t>
  </si>
  <si>
    <t>1982 U.S. LEXIS 171</t>
  </si>
  <si>
    <t>CITY OF PORT ARTHUR, TEXAS v. UNITED STATES et al.</t>
  </si>
  <si>
    <t>1982-014</t>
  </si>
  <si>
    <t>1982 U.S. LEXIS 1</t>
  </si>
  <si>
    <t>COLORADO v. NEW MEXICO et al.</t>
  </si>
  <si>
    <t>1982-015</t>
  </si>
  <si>
    <t>1982 U.S. LEXIS 172</t>
  </si>
  <si>
    <t>FEDERAL ELECTION COMMISSION et al. v. NATIONAL RIGHT TO WORK COMMITTEE et al.</t>
  </si>
  <si>
    <t>1982-016</t>
  </si>
  <si>
    <t>1983 U.S. LEXIS 123</t>
  </si>
  <si>
    <t>BOWEN v. UNITED STATES POSTAL SERVICE et al.</t>
  </si>
  <si>
    <t>1982-017</t>
  </si>
  <si>
    <t>1983 U.S. LEXIS 124</t>
  </si>
  <si>
    <t>PILLSBURY CO. et al. v. CONBOY</t>
  </si>
  <si>
    <t>1982-018</t>
  </si>
  <si>
    <t>1983 U.S. LEXIS 14</t>
  </si>
  <si>
    <t>DIRECTOR, OFFICE OF WORKERS' COMPENSATION PROGRAMS, UNITED STATES DEPARTMENT OF LABOR v. PERINI NORTH RIVER ASSOCIATES et al.</t>
  </si>
  <si>
    <t>1982-019</t>
  </si>
  <si>
    <t>1983 U.S. LEXIS 125</t>
  </si>
  <si>
    <t>SHEPARD v. NATIONAL LABOR RELATIONS BOARD et al.</t>
  </si>
  <si>
    <t>1982-020</t>
  </si>
  <si>
    <t>1983 U.S. LEXIS 126</t>
  </si>
  <si>
    <t>MISSOURI v. HUNTER</t>
  </si>
  <si>
    <t>1982-021</t>
  </si>
  <si>
    <t>1983 U.S. LEXIS 15</t>
  </si>
  <si>
    <t>HERMAN &amp; MACLEAN v. HUDDLESTON et al.</t>
  </si>
  <si>
    <t>1982-022</t>
  </si>
  <si>
    <t>1983 U.S. LEXIS 1</t>
  </si>
  <si>
    <t>MEMPHIS BANK &amp; TRUST CO. v. GARNER, SHELBY COUNTY TRUSTEE, et al.</t>
  </si>
  <si>
    <t>1982-023</t>
  </si>
  <si>
    <t>1983 U.S. LEXIS 16</t>
  </si>
  <si>
    <t>ENERGY RESERVES GROUP, INC. v. KANSAS POWER &amp; LIGHT CO.</t>
  </si>
  <si>
    <t>1982-024</t>
  </si>
  <si>
    <t>1983 U.S. LEXIS 2</t>
  </si>
  <si>
    <t>MARSHALL, SUPERINTENDENT, SOUTHERN OHIO CORRECTIONAL FACILITY v. LONBERGER</t>
  </si>
  <si>
    <t>1982-025</t>
  </si>
  <si>
    <t>1983 U.S. LEXIS 3</t>
  </si>
  <si>
    <t>HEWITT et al. v. HELMS</t>
  </si>
  <si>
    <t>1982-026</t>
  </si>
  <si>
    <t>1983 U.S. LEXIS 127</t>
  </si>
  <si>
    <t>COMMUNITY TELEVISION OF SOUTHERN CALIFORNIA v. GOTTFRIED et al.</t>
  </si>
  <si>
    <t>1982-027</t>
  </si>
  <si>
    <t>1983 U.S. LEXIS 128</t>
  </si>
  <si>
    <t>ASSOCIATED GENERAL CONTRACTORS OF CALIFORNIA, INC. v. CALIFORNIA STATE COUNCIL OF CARPENTERS et al.</t>
  </si>
  <si>
    <t>1982-028</t>
  </si>
  <si>
    <t>1983 U.S. LEXIS 129</t>
  </si>
  <si>
    <t>SOUTH DAKOTA v. NEVILLE</t>
  </si>
  <si>
    <t>1982-029</t>
  </si>
  <si>
    <t>1983 U.S. LEXIS 17</t>
  </si>
  <si>
    <t>MOSES H. CONE MEMORIAL HOSPITAL v. MERCURY CONSTRUCTION CORP.</t>
  </si>
  <si>
    <t>1982-030</t>
  </si>
  <si>
    <t>1983 U.S. LEXIS 130</t>
  </si>
  <si>
    <t>PERRY EDUCATION ASSOCIATION v. PERRY LOCAL EDUCATORS' ASSOCIATION et al.</t>
  </si>
  <si>
    <t>1982-031</t>
  </si>
  <si>
    <t>1983 U.S. LEXIS 131</t>
  </si>
  <si>
    <t>CONNECTICUT v. JOHNSON</t>
  </si>
  <si>
    <t>1982-032</t>
  </si>
  <si>
    <t>1983 U.S. LEXIS 132</t>
  </si>
  <si>
    <t>DICKERSON, DIRECTOR, BUREAU OF ALCOHOL, TOBACCO AND FIREARMS v. NEW BANNER INSTITUTE, INC.</t>
  </si>
  <si>
    <t>1982-033</t>
  </si>
  <si>
    <t>1983 U.S. LEXIS 133</t>
  </si>
  <si>
    <t>CITY OF LOCKHART v. UNITED STATES et al.</t>
  </si>
  <si>
    <t>1982-034</t>
  </si>
  <si>
    <t>1983 U.S. LEXIS 18</t>
  </si>
  <si>
    <t>JEFFERSON COUNTY PHARMACEUTICAL ASSOCIATION, INC. v. ABBOTT LABORATORIES et al.</t>
  </si>
  <si>
    <t>1982-035</t>
  </si>
  <si>
    <t>1983 U.S. LEXIS 13</t>
  </si>
  <si>
    <t>LOCKHEED AIRCRAFT CORP. v. UNITED STATES et al.</t>
  </si>
  <si>
    <t>1982-036</t>
  </si>
  <si>
    <t>1983 U.S. LEXIS 19</t>
  </si>
  <si>
    <t>WHITE, MAYOR OF BOSTON, et al. v. MASSACHUSETTS COUNCIL OF CONSTRUCTION EMPLOYERS, INC., et al.</t>
  </si>
  <si>
    <t>1982-037</t>
  </si>
  <si>
    <t>1983 U.S. LEXIS 134</t>
  </si>
  <si>
    <t>EQUAL EMPLOYMENT OPPORTUNITY COMMISSION v. WYOMING et al.</t>
  </si>
  <si>
    <t>1982-038</t>
  </si>
  <si>
    <t>1983 U.S. LEXIS 135</t>
  </si>
  <si>
    <t>UNITED STATES v. KNOTTS</t>
  </si>
  <si>
    <t>1982-039</t>
  </si>
  <si>
    <t>1983 U.S. LEXIS 4</t>
  </si>
  <si>
    <t>BLOCK, SECRETARY OF AGRICULTURE, et al. v. NEAL</t>
  </si>
  <si>
    <t>1982-040</t>
  </si>
  <si>
    <t>1983 U.S. LEXIS 23</t>
  </si>
  <si>
    <t>NORTH DAKOTA v. UNITED STATES</t>
  </si>
  <si>
    <t>1982-041</t>
  </si>
  <si>
    <t>1983 U.S. LEXIS 146</t>
  </si>
  <si>
    <t>BRISCOE et al. v. LAHUE et al.</t>
  </si>
  <si>
    <t>1982-042</t>
  </si>
  <si>
    <t>1983 U.S. LEXIS 147</t>
  </si>
  <si>
    <t>HILLSBORO NATIONAL BANK v. COMMISSIONER OF INTERNAL REVENUE</t>
  </si>
  <si>
    <t>1982-043</t>
  </si>
  <si>
    <t>1983 U.S. LEXIS 148</t>
  </si>
  <si>
    <t>FALLS CITY INDUSTRIES, INC. v. VANCO BEVERAGE, INC.</t>
  </si>
  <si>
    <t>1982-044</t>
  </si>
  <si>
    <t>1983 U.S. LEXIS 149</t>
  </si>
  <si>
    <t>UNITED STATES v. GENERIX DRUG CORP. et al.</t>
  </si>
  <si>
    <t>1982-045</t>
  </si>
  <si>
    <t>1983 U.S. LEXIS 150</t>
  </si>
  <si>
    <t>DISTRICT OF COLUMBIA COURT OF APPEALS et al. v. FELDMAN et al.</t>
  </si>
  <si>
    <t>1982-046</t>
  </si>
  <si>
    <t>1983 U.S. LEXIS 151</t>
  </si>
  <si>
    <t>FLORIDA v. ROYER</t>
  </si>
  <si>
    <t>1982-047</t>
  </si>
  <si>
    <t>1983 U.S. LEXIS 122</t>
  </si>
  <si>
    <t>THURSTON MOTOR LINES, INC. v. JORDAN K. RAND, LTD.</t>
  </si>
  <si>
    <t>1982-048</t>
  </si>
  <si>
    <t>1983 U.S. LEXIS 20</t>
  </si>
  <si>
    <t>WASHINGTON et al. v. UNITED STATES</t>
  </si>
  <si>
    <t>1982-049</t>
  </si>
  <si>
    <t>1983 U.S. LEXIS 136</t>
  </si>
  <si>
    <t>ILLINOIS v. ABBOTT &amp; ASSOCIATES, INC., et al.</t>
  </si>
  <si>
    <t>1982-050</t>
  </si>
  <si>
    <t>1983 U.S. LEXIS 6</t>
  </si>
  <si>
    <t>MINNEAPOLIS STAR &amp; TRIBUNE CO. v. MINNESOTA COMMISSIONER OF REVENUE</t>
  </si>
  <si>
    <t>1982-051</t>
  </si>
  <si>
    <t>1983 U.S. LEXIS 137</t>
  </si>
  <si>
    <t>1982-052</t>
  </si>
  <si>
    <t>1983 U.S. LEXIS 138</t>
  </si>
  <si>
    <t>TUTEN v. UNITED STATES</t>
  </si>
  <si>
    <t>1982-053</t>
  </si>
  <si>
    <t>1983 U.S. LEXIS 139</t>
  </si>
  <si>
    <t>LOCAL 926, INTERNATIONAL UNION OF OPERATING ENGINEERS, AFL-CIO, et al. v. JONES</t>
  </si>
  <si>
    <t>1982-054</t>
  </si>
  <si>
    <t>1983 U.S. LEXIS 140</t>
  </si>
  <si>
    <t>METROPOLITAN EDISON CO. v. NATIONAL LABOR RELATIONS BOARD et al.</t>
  </si>
  <si>
    <t>1982-055</t>
  </si>
  <si>
    <t>1983 U.S. LEXIS 141</t>
  </si>
  <si>
    <t>UNITED STATES POSTAL SERVICE BOARD OF GOVERNORS v. AIKENS</t>
  </si>
  <si>
    <t>1982-056</t>
  </si>
  <si>
    <t>1983 U.S. LEXIS 142</t>
  </si>
  <si>
    <t>KUSH et al. v. RUTLEDGE</t>
  </si>
  <si>
    <t>1982-057</t>
  </si>
  <si>
    <t>1983 U.S. LEXIS 143</t>
  </si>
  <si>
    <t>TEXAS v. BROWN</t>
  </si>
  <si>
    <t>1982-058</t>
  </si>
  <si>
    <t>1983 U.S. LEXIS 144</t>
  </si>
  <si>
    <t>UNITED STATES et al. v. RYLANDER et al.</t>
  </si>
  <si>
    <t>1982-059</t>
  </si>
  <si>
    <t>1983 U.S. LEXIS 21</t>
  </si>
  <si>
    <t>METROPOLITAN EDISON CO. et al. v. PEOPLE AGAINST NUCLEAR ENERGY et al.</t>
  </si>
  <si>
    <t>1982-060</t>
  </si>
  <si>
    <t>1983 U.S. LEXIS 145</t>
  </si>
  <si>
    <t>ANDERSON et al. v. CELEBREZZE, SECRETARY OF STATE OF OHIO</t>
  </si>
  <si>
    <t>1982-061</t>
  </si>
  <si>
    <t>1983 U.S. LEXIS 22</t>
  </si>
  <si>
    <t>BOWSHER, COMPTROLLER GENERAL OF THE UNITED STATES, et al. v. MERCK &amp; CO., INC.</t>
  </si>
  <si>
    <t>1982-062</t>
  </si>
  <si>
    <t>1983 U.S. LEXIS 5</t>
  </si>
  <si>
    <t>MORRIS, WARDEN v. SLAPPY</t>
  </si>
  <si>
    <t>1982-063</t>
  </si>
  <si>
    <t>1983 U.S. LEXIS 24</t>
  </si>
  <si>
    <t>SMITH v. WADE</t>
  </si>
  <si>
    <t>1982-064</t>
  </si>
  <si>
    <t>1983 U.S. LEXIS 152</t>
  </si>
  <si>
    <t>CITY OF LOS ANGELES v. LYONS</t>
  </si>
  <si>
    <t>1982-065</t>
  </si>
  <si>
    <t>1983 U.S. LEXIS 153</t>
  </si>
  <si>
    <t>CONNICK, DISTRICT ATTORNEY IN AND FOR THE PARISH OF ORLEANS, LOUISIANA v. MYERS</t>
  </si>
  <si>
    <t>1982-066</t>
  </si>
  <si>
    <t>1983 U.S. LEXIS 154</t>
  </si>
  <si>
    <t>UNITED STATES et al. v. GRACE et al.</t>
  </si>
  <si>
    <t>1982-067</t>
  </si>
  <si>
    <t>1983 U.S. LEXIS 25</t>
  </si>
  <si>
    <t>PACIFIC GAS &amp; ELECTRIC CO. et al. v. STATE ENERGY RESOURCES CONSERVATION AND DEVELOPMENT COMMISSION et al.</t>
  </si>
  <si>
    <t>1982-068</t>
  </si>
  <si>
    <t>1983 U.S. LEXIS 155</t>
  </si>
  <si>
    <t>ALABAMA v. EVANS</t>
  </si>
  <si>
    <t>1982-069</t>
  </si>
  <si>
    <t>1983 U.S. LEXIS 156</t>
  </si>
  <si>
    <t>OLIM et al. v. WAKINEKONA</t>
  </si>
  <si>
    <t>1982-070</t>
  </si>
  <si>
    <t>1983 U.S. LEXIS 157</t>
  </si>
  <si>
    <t>JIM MCNEFF, INC. v. TODD et al.</t>
  </si>
  <si>
    <t>1982-071</t>
  </si>
  <si>
    <t>1983 U.S. LEXIS 26</t>
  </si>
  <si>
    <t>BLOCK, SECRETARY OF AGRICULTURE, et al. v. NORTH DAKOTA ex rel. BOARD OF UNIVERSITY AND SCHOOL LANDS</t>
  </si>
  <si>
    <t>1982-072</t>
  </si>
  <si>
    <t>1983 U.S. LEXIS 27</t>
  </si>
  <si>
    <t>COMMISSIONER OF INTERNAL REVENUE v. TUFTS et al.</t>
  </si>
  <si>
    <t>1982-073</t>
  </si>
  <si>
    <t>1983 U.S. LEXIS 158</t>
  </si>
  <si>
    <t>MARTINEZ, AS NEXT FRIEND OF MORALES v. BYNUM, TEXAS COMMISSIONER OF EDUCATION, et al.</t>
  </si>
  <si>
    <t>1982-074</t>
  </si>
  <si>
    <t>1983 U.S. LEXIS 159</t>
  </si>
  <si>
    <t>KOLENDER, CHIEF OF POLICE OF SAN DIEGO, et al. v. LAWSON</t>
  </si>
  <si>
    <t>1982-075</t>
  </si>
  <si>
    <t>1983 U.S. LEXIS 28</t>
  </si>
  <si>
    <t>ARKANSAS ELECTRIC COOPERATIVE CORP. v. ARKANSAS PUBLIC SERVICE COMMISSION</t>
  </si>
  <si>
    <t>1982-076</t>
  </si>
  <si>
    <t>1983 U.S. LEXIS 29</t>
  </si>
  <si>
    <t>AMERICAN PAPER INSTITUTE, INC. v. AMERICAN ELECTRIC POWER SERVICE CORP. et al.</t>
  </si>
  <si>
    <t>1982-077</t>
  </si>
  <si>
    <t>1983 U.S. LEXIS 160</t>
  </si>
  <si>
    <t>HENSLEY et al. v. ECKERHART et al.</t>
  </si>
  <si>
    <t>1982-078</t>
  </si>
  <si>
    <t>1983 U.S. LEXIS 161</t>
  </si>
  <si>
    <t>HECKLER, SECRETARY OF HEALTH AND HUMAN SERVICES v. CAMPBELL</t>
  </si>
  <si>
    <t>1982-079</t>
  </si>
  <si>
    <t>1983 U.S. LEXIS 30</t>
  </si>
  <si>
    <t>VERLINDEN BV v. CENTRAL BANK OF NIGERIA</t>
  </si>
  <si>
    <t>1982-080</t>
  </si>
  <si>
    <t>1983 U.S. LEXIS 31</t>
  </si>
  <si>
    <t>UNITED STATES v. HASTING et al.</t>
  </si>
  <si>
    <t>1982-081</t>
  </si>
  <si>
    <t>1983 U.S. LEXIS 32</t>
  </si>
  <si>
    <t>PALLAS SHIPPING AGENCY, LTD. v. DURIS</t>
  </si>
  <si>
    <t>1982-082</t>
  </si>
  <si>
    <t>1983 U.S. LEXIS 33</t>
  </si>
  <si>
    <t>REGAN, SECRETARY OF THE TREASURY, et al. v. TAXATION WITH REPRESENTATION OF WASHINGTON</t>
  </si>
  <si>
    <t>1982-083</t>
  </si>
  <si>
    <t>1983 U.S. LEXIS 34</t>
  </si>
  <si>
    <t>UNITED STATES v. EIGHT THOUSAND EIGHT HUNDRED AND FIFTY DOLLARS ($ 8,850) IN UNITED STATES CURRENCY</t>
  </si>
  <si>
    <t>1982-084</t>
  </si>
  <si>
    <t>1983 U.S. LEXIS 36</t>
  </si>
  <si>
    <t>BOB JONES UNIVERSITY v. UNITED STATES</t>
  </si>
  <si>
    <t>1982-085</t>
  </si>
  <si>
    <t>1983 U.S. LEXIS 37</t>
  </si>
  <si>
    <t>MORRISON-KNUDSEN CONSTRUCTION CO. et al. v. DIRECTOR, OFFICE OF WORKERS' COMPENSATION PROGRAMS, UNITED STATES DEPARTMENT OF LABOR, et al.</t>
  </si>
  <si>
    <t>1982-086</t>
  </si>
  <si>
    <t>1983 U.S. LEXIS 38</t>
  </si>
  <si>
    <t>GENERAL MOTORS CORP. v. DEVEX CORP. et al.</t>
  </si>
  <si>
    <t>1982-087</t>
  </si>
  <si>
    <t>1983 U.S. LEXIS 39</t>
  </si>
  <si>
    <t>BEARDEN v. GEORGIA</t>
  </si>
  <si>
    <t>1982-088</t>
  </si>
  <si>
    <t>1983 U.S. LEXIS 40</t>
  </si>
  <si>
    <t>UNITED STATES v. RODGERS et al.</t>
  </si>
  <si>
    <t>1982-089</t>
  </si>
  <si>
    <t>1983 U.S. LEXIS 41</t>
  </si>
  <si>
    <t>BILL JOHNSON'S RESTAURANTS, INC. v. NATIONAL LABOR RELATIONS BOARD</t>
  </si>
  <si>
    <t>1982-090</t>
  </si>
  <si>
    <t>1983 U.S. LEXIS 42</t>
  </si>
  <si>
    <t>W. R. GRACE &amp; CO. v. LOCAL UNION 759, INTERNATIONAL UNION OF THE UNITED RUBBER, CORK, LINOLEUM &amp; PLASTIC WORKERS OF AMERICA</t>
  </si>
  <si>
    <t>1982-091</t>
  </si>
  <si>
    <t>1983 U.S. LEXIS 43</t>
  </si>
  <si>
    <t>BELL, SECRETARY OF EDUCATION v. NEW JERSEY et al.</t>
  </si>
  <si>
    <t>1982-092</t>
  </si>
  <si>
    <t>1983 U.S. LEXIS 162</t>
  </si>
  <si>
    <t>BOSTON FIREFIGHTERS UNION, LOCAL 718 v. BOSTON CHAPTER, NAACP, et al.</t>
  </si>
  <si>
    <t>1982-093</t>
  </si>
  <si>
    <t>1983 U.S. LEXIS 35</t>
  </si>
  <si>
    <t>CARDWELL et al. v. TAYLOR</t>
  </si>
  <si>
    <t>1982-094</t>
  </si>
  <si>
    <t>1983 U.S. LEXIS 44</t>
  </si>
  <si>
    <t>PICKETT et al. v. BROWN et al.</t>
  </si>
  <si>
    <t>1982-095</t>
  </si>
  <si>
    <t>1983 U.S. LEXIS 45</t>
  </si>
  <si>
    <t>FEDERAL TRADE COMMISSION et al. v. GROLIER INC.</t>
  </si>
  <si>
    <t>1982-096</t>
  </si>
  <si>
    <t>1983 U.S. LEXIS 46</t>
  </si>
  <si>
    <t>WATT, SECRETARY OF THE INTERIOR, et al. v. WESTERN NUCLEAR, INC.</t>
  </si>
  <si>
    <t>1982-097</t>
  </si>
  <si>
    <t>1983 U.S. LEXIS 47</t>
  </si>
  <si>
    <t>UNITED STATES v. PTASYNSKI et al.</t>
  </si>
  <si>
    <t>1982-098</t>
  </si>
  <si>
    <t>1983 U.S. LEXIS 48</t>
  </si>
  <si>
    <t>BALTIMORE GAS &amp; ELECTRIC CO. et al. v. NATURAL RESOURCES DEFENSE COUNCIL, INC.</t>
  </si>
  <si>
    <t>1982-099</t>
  </si>
  <si>
    <t>1983 U.S. LEXIS 50</t>
  </si>
  <si>
    <t>BANKAMERICA CORP. et al. v. UNITED STATES</t>
  </si>
  <si>
    <t>1982-100</t>
  </si>
  <si>
    <t>1983 U.S. LEXIS 51</t>
  </si>
  <si>
    <t>DELCOSTELLO v. INTERNATIONAL BROTHERHOOD OF TEAMSTERS et al.</t>
  </si>
  <si>
    <t>1982-101</t>
  </si>
  <si>
    <t>1983 U.S. LEXIS 52</t>
  </si>
  <si>
    <t>EXXON CORP. et al. v. EAGERTON, COMMISSIONER OF REVENUE OF ALABAMA, et al.</t>
  </si>
  <si>
    <t>1982-102</t>
  </si>
  <si>
    <t>1983 U.S. LEXIS 53</t>
  </si>
  <si>
    <t>UNITED STATES v. WHITING POOLS, INC.</t>
  </si>
  <si>
    <t>1982-103</t>
  </si>
  <si>
    <t>1983 U.S. LEXIS 54</t>
  </si>
  <si>
    <t>ILLINOIS v. GATES ET UX.</t>
  </si>
  <si>
    <t>1982-104</t>
  </si>
  <si>
    <t>1983 U.S. LEXIS 55</t>
  </si>
  <si>
    <t>CHAPPELL et al. v. WALLACE et al.</t>
  </si>
  <si>
    <t>1982-105</t>
  </si>
  <si>
    <t>1983 U.S. LEXIS 56</t>
  </si>
  <si>
    <t>HARING, LIEUTENANT, ARLINGTON COUNTY POLICE DEPARTMENT, et al. v. PROSISE</t>
  </si>
  <si>
    <t>1982-106</t>
  </si>
  <si>
    <t>1983 U.S. LEXIS 57</t>
  </si>
  <si>
    <t>NEW MEXICO et al. v. MESCALERO APACHE TRIBE</t>
  </si>
  <si>
    <t>1982-107</t>
  </si>
  <si>
    <t>1983 U.S. LEXIS 58</t>
  </si>
  <si>
    <t>CROWN, CORK &amp; SEAL CO., INC. v. PARKER</t>
  </si>
  <si>
    <t>1982-108</t>
  </si>
  <si>
    <t>1983 U.S. LEXIS 59</t>
  </si>
  <si>
    <t>1982-109</t>
  </si>
  <si>
    <t>1983 U.S. LEXIS 60</t>
  </si>
  <si>
    <t>BUSH v. LUCAS</t>
  </si>
  <si>
    <t>1982-110</t>
  </si>
  <si>
    <t>1983 U.S. LEXIS 61</t>
  </si>
  <si>
    <t>NATIONAL LABOR RELATIONS BOARD v. TRANSPORTATION MANAGEMENT CORP.</t>
  </si>
  <si>
    <t>1982-111</t>
  </si>
  <si>
    <t>1983 U.S. LEXIS 62</t>
  </si>
  <si>
    <t>PHILKO AVIATION, INC. v. SHACKET ET UX.</t>
  </si>
  <si>
    <t>1982-112</t>
  </si>
  <si>
    <t>1983 U.S. LEXIS 63</t>
  </si>
  <si>
    <t>CITY OF AKRON v. AKRON CENTER FOR REPRODUCTIVE HEALTH, INC., et al.</t>
  </si>
  <si>
    <t>1982-113</t>
  </si>
  <si>
    <t>1983 U.S. LEXIS 64</t>
  </si>
  <si>
    <t>PLANNED PARENTHOOD ASSOCIATION OF KANSAS CITY, MISSOURI, INC., et al. v. ASHCROFT, ATTORNEY GENERAL OF MISSOURI, et al.</t>
  </si>
  <si>
    <t>1982-114</t>
  </si>
  <si>
    <t>1983 U.S. LEXIS 65</t>
  </si>
  <si>
    <t>SIMOPOULOS v. VIRGINIA</t>
  </si>
  <si>
    <t>1982-115</t>
  </si>
  <si>
    <t>1983 U.S. LEXIS 66</t>
  </si>
  <si>
    <t>JONES &amp; LAUGHLIN STEEL CORP. v. PFEIFER</t>
  </si>
  <si>
    <t>1982-116</t>
  </si>
  <si>
    <t>1983 U.S. LEXIS 49</t>
  </si>
  <si>
    <t>MAGGIO, WARDEN v. FULFORD</t>
  </si>
  <si>
    <t>1982-117</t>
  </si>
  <si>
    <t>1983 U.S. LEXIS 67</t>
  </si>
  <si>
    <t>1982-118</t>
  </si>
  <si>
    <t>1983 U.S. LEXIS 68</t>
  </si>
  <si>
    <t>UNITED STATES v. VILLAMONTE-MARQUEZ et al.</t>
  </si>
  <si>
    <t>1982-119</t>
  </si>
  <si>
    <t>1983 U.S. LEXIS 69</t>
  </si>
  <si>
    <t>FIRST NATIONAL CITY BANK v. BANCO PARA EL COMERCIO EXTERIOR DE CUBA</t>
  </si>
  <si>
    <t>1982-120</t>
  </si>
  <si>
    <t>1983 U.S. LEXIS 71</t>
  </si>
  <si>
    <t>ILLINOIS v. LAFAYETTE</t>
  </si>
  <si>
    <t>1982-121</t>
  </si>
  <si>
    <t>1983 U.S. LEXIS 72</t>
  </si>
  <si>
    <t>CHARDON et al. v. FUMERO SOTO et al.</t>
  </si>
  <si>
    <t>1982-122</t>
  </si>
  <si>
    <t>1983 U.S. LEXIS 73</t>
  </si>
  <si>
    <t>NEWPORT NEWS SHIPBUILDING &amp; DRY DOCK CO. v. EQUAL EMPLOYMENT OPPORTUNITY COMMISSION</t>
  </si>
  <si>
    <t>1982-123</t>
  </si>
  <si>
    <t>1983 U.S. LEXIS 74</t>
  </si>
  <si>
    <t>UNITED STATES v. PLACE</t>
  </si>
  <si>
    <t>1982-124</t>
  </si>
  <si>
    <t>1983 U.S. LEXIS 75</t>
  </si>
  <si>
    <t>KARCHER, SPEAKER, NEW JERSEY ASSEMBLY, et al. v. DAGGETT et al.</t>
  </si>
  <si>
    <t>1982-125</t>
  </si>
  <si>
    <t>1983 U.S. LEXIS 76</t>
  </si>
  <si>
    <t>MENNONITE BOARD OF MISSIONS v. ADAMS</t>
  </si>
  <si>
    <t>1982-126</t>
  </si>
  <si>
    <t>1983 U.S. LEXIS 77</t>
  </si>
  <si>
    <t>NATIONAL ASSOCIATION OF GREETING CARD PUBLISHERS v. UNITED STATES POSTAL SERVICE et al.</t>
  </si>
  <si>
    <t>1982-127</t>
  </si>
  <si>
    <t>1983 U.S. LEXIS 78</t>
  </si>
  <si>
    <t>BROWN et al. v. THOMSON, SECRETARY OF STATE OF WYOMING, et al.</t>
  </si>
  <si>
    <t>1982-128</t>
  </si>
  <si>
    <t>1983 U.S. LEXIS 79</t>
  </si>
  <si>
    <t>1982-129</t>
  </si>
  <si>
    <t>1983 U.S. LEXIS 70</t>
  </si>
  <si>
    <t>FLORIDA v. CASAL et al.</t>
  </si>
  <si>
    <t>1982-130</t>
  </si>
  <si>
    <t>1983 U.S. LEXIS 80</t>
  </si>
  <si>
    <t>IMMIGRATION AND NATURALIZATION SERVICE v. CHADHA et al.</t>
  </si>
  <si>
    <t>1982-131</t>
  </si>
  <si>
    <t>1983 U.S. LEXIS 81</t>
  </si>
  <si>
    <t>1982-132</t>
  </si>
  <si>
    <t>1983 U.S. LEXIS 82</t>
  </si>
  <si>
    <t>OREGON v. BRADSHAW</t>
  </si>
  <si>
    <t>1982-133</t>
  </si>
  <si>
    <t>1983 U.S. LEXIS 83</t>
  </si>
  <si>
    <t>FRANCHISE TAX BOARD OF CALIFORNIA v. CONSTRUCTION LABORERS VACATION TRUST FOR SOUTHERN CALIFORNIA et al.</t>
  </si>
  <si>
    <t>1982-134</t>
  </si>
  <si>
    <t>1983 U.S. LEXIS 84</t>
  </si>
  <si>
    <t>MOTOR VEHICLE MANUFACTURERS ASSOCIATION OF THE UNITED STATES, INC., et al. v. STATE FARM MUTUAL AUTOMOBILE INSURANCE CO. et al.</t>
  </si>
  <si>
    <t>1982-135</t>
  </si>
  <si>
    <t>1983 U.S. LEXIS 85</t>
  </si>
  <si>
    <t>BOLGER et al. v. YOUNGS DRUG PRODUCTS CORP.</t>
  </si>
  <si>
    <t>1982-136</t>
  </si>
  <si>
    <t>1983 U.S. LEXIS 86</t>
  </si>
  <si>
    <t>SHAW, ACTING COMMISSIONER, NEW YORK STATE DIVISION OF HUMAN RIGHTS, et al. v. DELTA AIR LINES, INC., et al.</t>
  </si>
  <si>
    <t>1982-137</t>
  </si>
  <si>
    <t>1983 U.S. LEXIS 87</t>
  </si>
  <si>
    <t>NEVADA v. UNITED STATES et al.</t>
  </si>
  <si>
    <t>1982-138</t>
  </si>
  <si>
    <t>1983 U.S. LEXIS 88</t>
  </si>
  <si>
    <t>EDWARD J. DEBARTOLO CORP. v. NATIONAL LABOR RELATIONS BOARD et al.</t>
  </si>
  <si>
    <t>1982-139</t>
  </si>
  <si>
    <t>1983 U.S. LEXIS 89</t>
  </si>
  <si>
    <t>CONTAINER CORPORATION OF AMERICA v. FRANCHISE TAX BOARD</t>
  </si>
  <si>
    <t>1982-140</t>
  </si>
  <si>
    <t>1983 U.S. LEXIS 90</t>
  </si>
  <si>
    <t>1982-141</t>
  </si>
  <si>
    <t>1983 U.S. LEXIS 91</t>
  </si>
  <si>
    <t>CITY OF REVERE v. MASSACHUSETTS GENERAL HOSPITAL</t>
  </si>
  <si>
    <t>1982-142</t>
  </si>
  <si>
    <t>1983 U.S. LEXIS 92</t>
  </si>
  <si>
    <t>LEHR v. ROBERTSON et al.</t>
  </si>
  <si>
    <t>1982-143</t>
  </si>
  <si>
    <t>1983 U.S. LEXIS 93</t>
  </si>
  <si>
    <t>SOLEM, WARDEN, SOUTH DAKOTA STATE PENITENTIARY v. HELM</t>
  </si>
  <si>
    <t>1982-144</t>
  </si>
  <si>
    <t>1983 U.S. LEXIS 94</t>
  </si>
  <si>
    <t>PUBLIC SERVICE COMMISSION OF THE STATE OF NEW YORK v. MID-LOUISIANA GAS CO. et al.</t>
  </si>
  <si>
    <t>1982-145</t>
  </si>
  <si>
    <t>1983 U.S. LEXIS 95</t>
  </si>
  <si>
    <t>1982-146</t>
  </si>
  <si>
    <t>1983 U.S. LEXIS 96</t>
  </si>
  <si>
    <t>MUELLER et al. v. ALLEN et al.</t>
  </si>
  <si>
    <t>1982-147</t>
  </si>
  <si>
    <t>1983 U.S. LEXIS 97</t>
  </si>
  <si>
    <t>UNITED STATES v. SELLS ENGINEERING, INC., et al.</t>
  </si>
  <si>
    <t>1982-148</t>
  </si>
  <si>
    <t>1983 U.S. LEXIS 98</t>
  </si>
  <si>
    <t>UNITED STATES v. BAGGOT</t>
  </si>
  <si>
    <t>1982-149</t>
  </si>
  <si>
    <t>1983 U.S. LEXIS 99</t>
  </si>
  <si>
    <t>BELKNAP, INC. v. HALE et al.</t>
  </si>
  <si>
    <t>1982-150</t>
  </si>
  <si>
    <t>1983 U.S. LEXIS 100</t>
  </si>
  <si>
    <t>ARIZONA et al. v. SAN CARLOS APACHE TRIBE OF ARIZONA et al.</t>
  </si>
  <si>
    <t>1982-151</t>
  </si>
  <si>
    <t>1983 U.S. LEXIS 101</t>
  </si>
  <si>
    <t>GUARDIANS ASSOCIATION et al. v. CIVIL SERVICE COMMISSION OF THE CITY OF NEW YORK et al.</t>
  </si>
  <si>
    <t>1982-152</t>
  </si>
  <si>
    <t>1983 U.S. LEXIS 102</t>
  </si>
  <si>
    <t>DIRKS v. SECURITIES AND EXCHANGE COMMISSION</t>
  </si>
  <si>
    <t>1982-153</t>
  </si>
  <si>
    <t>1983 U.S. LEXIS 103</t>
  </si>
  <si>
    <t>RUCKELSHAUS, ADMINISTRATOR, ENVIRONMENTAL PROTECTION AGENCY v. SIERRA CLUB et al.</t>
  </si>
  <si>
    <t>1982-154</t>
  </si>
  <si>
    <t>1983 U.S. LEXIS 104</t>
  </si>
  <si>
    <t>RICE, DIRECTOR, DEPARTMENT OF ALCOHOLIC BEVERAGE CONTROL OF CALIFORNIA v. REHNER</t>
  </si>
  <si>
    <t>1982-155</t>
  </si>
  <si>
    <t>1983 U.S. LEXIS 105</t>
  </si>
  <si>
    <t>JONES, SUPERINTENDENT, GREAT MEADOW CORRECTIONAL FACILITY, et al. v. BARNES</t>
  </si>
  <si>
    <t>1982-156</t>
  </si>
  <si>
    <t>1983 U.S. LEXIS 106</t>
  </si>
  <si>
    <t>ILLINOIS v. ANDREAS</t>
  </si>
  <si>
    <t>1982-157</t>
  </si>
  <si>
    <t>1983 U.S. LEXIS 107</t>
  </si>
  <si>
    <t>MARSH, NEBRASKA STATE TREASURER, et al. v. CHAMBERS</t>
  </si>
  <si>
    <t>1982-158</t>
  </si>
  <si>
    <t>1983 U.S. LEXIS 108</t>
  </si>
  <si>
    <t>UNITED BROTHERHOOD OF CARPENTERS &amp; JOINERS OF AMERICA, LOCAL 610, AFL-CIO, et al. v. SCOTT et al.</t>
  </si>
  <si>
    <t>1982-159</t>
  </si>
  <si>
    <t>1983 U.S. LEXIS 109</t>
  </si>
  <si>
    <t>AMERICAN BANK &amp; TRUST CO. et al. v. DALLAS COUNTY et al.</t>
  </si>
  <si>
    <t>1982-160</t>
  </si>
  <si>
    <t>1983 U.S. LEXIS 110</t>
  </si>
  <si>
    <t>BAREFOOT v. ESTELLE, DIRECTOR, TEXAS DEPARTMENT OF CORRECTIONS</t>
  </si>
  <si>
    <t>1982-161</t>
  </si>
  <si>
    <t>1983 U.S. LEXIS 111</t>
  </si>
  <si>
    <t>BARCLAY v. FLORIDA</t>
  </si>
  <si>
    <t>1982-162</t>
  </si>
  <si>
    <t>1983 U.S. LEXIS 112</t>
  </si>
  <si>
    <t>CALIFORNIA v. RAMOS</t>
  </si>
  <si>
    <t>1982-163</t>
  </si>
  <si>
    <t>1983 U.S. LEXIS 7</t>
  </si>
  <si>
    <t>MICHIGAN v. LONG</t>
  </si>
  <si>
    <t>1982-164</t>
  </si>
  <si>
    <t>1983 U.S. LEXIS 8</t>
  </si>
  <si>
    <t>ARIZONA GOVERNING COMMITTEE FOR TAX DEFERRED ANNUITY AND DEFERRED COMPENSATION PLANS et al. v. NORRIS</t>
  </si>
  <si>
    <t>1982-166</t>
  </si>
  <si>
    <t>1983 U.S. LEXIS 113</t>
  </si>
  <si>
    <t>ILLINOIS v. BATCHELDER</t>
  </si>
  <si>
    <t>1982-167</t>
  </si>
  <si>
    <t>1983 U.S. LEXIS 114</t>
  </si>
  <si>
    <t>CALIFORNIA v. BEHELER</t>
  </si>
  <si>
    <t>1983-001</t>
  </si>
  <si>
    <t>1983 U.S. LEXIS 115</t>
  </si>
  <si>
    <t>AUTRY v. ESTELLE, DIRECTOR, TEXAS DEPARTMENT OF CORRECTIONS</t>
  </si>
  <si>
    <t>1983-002</t>
  </si>
  <si>
    <t>1983 U.S. LEXIS 116</t>
  </si>
  <si>
    <t>ALOHA AIRLINES, INC. v. DIRECTOR OF TAXATION OF HAWAII</t>
  </si>
  <si>
    <t>1983-003</t>
  </si>
  <si>
    <t>1983 U.S. LEXIS 9</t>
  </si>
  <si>
    <t>RUSSELLO v. UNITED STATES</t>
  </si>
  <si>
    <t>1983-004</t>
  </si>
  <si>
    <t>1983 U.S. LEXIS 117</t>
  </si>
  <si>
    <t>NORFOLK REDEVELOPMENT AND HOUSING AUTHORITY v. CHESAPEAKE &amp; POTOMAC TELEPHONE COMPANY OF VIRGINIA et al.</t>
  </si>
  <si>
    <t>1983-005</t>
  </si>
  <si>
    <t>1983 U.S. LEXIS 118</t>
  </si>
  <si>
    <t>TORRES-VALENCIA v. UNITED STATES</t>
  </si>
  <si>
    <t>1983-006</t>
  </si>
  <si>
    <t>1983 U.S. LEXIS 10</t>
  </si>
  <si>
    <t>MAGGIO, WARDEN v. WILLIAMS</t>
  </si>
  <si>
    <t>1983-007</t>
  </si>
  <si>
    <t>1983 U.S. LEXIS 119</t>
  </si>
  <si>
    <t>IRON ARROW HONOR SOCIETY et al. v. HECKLER, SECRETARY OF HEALTH AND HUMAN SERVICES, et al.</t>
  </si>
  <si>
    <t>1983-008</t>
  </si>
  <si>
    <t>1983 U.S. LEXIS 120</t>
  </si>
  <si>
    <t>WAINWRIGHT, SECRETARY, FLORIDA DEPARTMENT OF CORRECTIONS v. GOODE</t>
  </si>
  <si>
    <t>1983-009</t>
  </si>
  <si>
    <t>1983 U.S. LEXIS 12</t>
  </si>
  <si>
    <t>BUREAU OF ALCOHOL, TOBACCO AND FIREARMS v. FEDERAL LABOR RELATIONS AUTHORITY et al.</t>
  </si>
  <si>
    <t>1983-010</t>
  </si>
  <si>
    <t>1983 U.S. LEXIS 121</t>
  </si>
  <si>
    <t>SULLIVAN v. WAINWRIGHT, SECRETARY, FLORIDA DEPARTMENT OF CORRECTIONS, et al.</t>
  </si>
  <si>
    <t>1983-011</t>
  </si>
  <si>
    <t>1983 U.S. LEXIS 11</t>
  </si>
  <si>
    <t>RUSHEN, DIRECTOR, CALIFORNIA DEPARTMENT OF CORRECTIONS, et al. v. SPAIN</t>
  </si>
  <si>
    <t>1983-012</t>
  </si>
  <si>
    <t>1984 U.S. LEXIS 10</t>
  </si>
  <si>
    <t>UNITED STATES v. MENDOZA</t>
  </si>
  <si>
    <t>1983-013</t>
  </si>
  <si>
    <t>1984 U.S. LEXIS 1</t>
  </si>
  <si>
    <t>UNITED STATES v. STAUFFER CHEMICAL CO.</t>
  </si>
  <si>
    <t>1983-014</t>
  </si>
  <si>
    <t>1984 U.S. LEXIS 11</t>
  </si>
  <si>
    <t>IMMIGRATION AND NATURALIZATION SERVICE v. PHINPATHYA</t>
  </si>
  <si>
    <t>1983-015</t>
  </si>
  <si>
    <t>1984 U.S. LEXIS 12</t>
  </si>
  <si>
    <t>COMMISSIONER OF INTERNAL REVENUE v. ENGLE ET UX.</t>
  </si>
  <si>
    <t>1983-016</t>
  </si>
  <si>
    <t>1984 U.S. LEXIS 13</t>
  </si>
  <si>
    <t>SILKWOOD, ADMINISTRATOR OF THE ESTATE OF SILKWOOD v. KERR-MCGEE CORP. et al.</t>
  </si>
  <si>
    <t>1983-017</t>
  </si>
  <si>
    <t>1984 U.S. LEXIS 14</t>
  </si>
  <si>
    <t>MICHIGAN v. CLIFFORD et al.</t>
  </si>
  <si>
    <t>1983-018</t>
  </si>
  <si>
    <t>1984 U.S. LEXIS 15</t>
  </si>
  <si>
    <t>SECRETARY OF THE INTERIOR et al. v. CALIFORNIA et al.</t>
  </si>
  <si>
    <t>1983-019</t>
  </si>
  <si>
    <t>1984 U.S. LEXIS 16</t>
  </si>
  <si>
    <t>WOODARD, SECRETARY OF CORRECTIONS OF NORTH CAROLINA, et al. v. HUTCHINS</t>
  </si>
  <si>
    <t>1983-020</t>
  </si>
  <si>
    <t>1984 U.S. LEXIS 17</t>
  </si>
  <si>
    <t>BADARACCO et al. v. COMMISSIONER OF INTERNAL REVENUE</t>
  </si>
  <si>
    <t>1983-021</t>
  </si>
  <si>
    <t>1984 U.S. LEXIS 18</t>
  </si>
  <si>
    <t>DONOVAN, SECRETARY OF LABOR, et al. v. LONE STEER, INC.</t>
  </si>
  <si>
    <t>1983-022</t>
  </si>
  <si>
    <t>1984 U.S. LEXIS 19</t>
  </si>
  <si>
    <t>SONY CORPORATION OF AMERICA et al. v. UNIVERSAL CITY STUDIOS, INC., et al.</t>
  </si>
  <si>
    <t>1983-023</t>
  </si>
  <si>
    <t>1984 U.S. LEXIS 20</t>
  </si>
  <si>
    <t>PRESS-ENTERPRISE CO. v. SUPERIOR COURT OF CALIFORNIA, RIVERSIDE COUNTY</t>
  </si>
  <si>
    <t>1983-024</t>
  </si>
  <si>
    <t>1984 U.S. LEXIS 21</t>
  </si>
  <si>
    <t>DAILY INCOME FUND, INC., et al. v. FOX</t>
  </si>
  <si>
    <t>1983-025</t>
  </si>
  <si>
    <t>1984 U.S. LEXIS 22</t>
  </si>
  <si>
    <t>MCDONOUGH POWER EQUIPMENT, INC. v. GREENWOOD et al.</t>
  </si>
  <si>
    <t>1983-026</t>
  </si>
  <si>
    <t>1984 U.S. LEXIS 2</t>
  </si>
  <si>
    <t>SOUTHLAND CORP. et al. v. KEATING et al.</t>
  </si>
  <si>
    <t>1983-027</t>
  </si>
  <si>
    <t>1984 U.S. LEXIS 3</t>
  </si>
  <si>
    <t>PULLEY, WARDEN v. HARRIS</t>
  </si>
  <si>
    <t>1983-028</t>
  </si>
  <si>
    <t>1984 U.S. LEXIS 23</t>
  </si>
  <si>
    <t>MIGRA v. WARREN CITY SCHOOL DISTRICT BOARD OF EDUCATION et al.</t>
  </si>
  <si>
    <t>1983-029</t>
  </si>
  <si>
    <t>1984 U.S. LEXIS 4</t>
  </si>
  <si>
    <t>1983-030</t>
  </si>
  <si>
    <t>1984 U.S. LEXIS 24</t>
  </si>
  <si>
    <t>MCKASKLE, ACTING DIRECTOR, TEXAS DEPARTMENT OF CORRECTIONS v. WIGGINS</t>
  </si>
  <si>
    <t>1983-031</t>
  </si>
  <si>
    <t>1984 U.S. LEXIS 25</t>
  </si>
  <si>
    <t>ANTONE v. DUGGER, SUPERINTENDENT, FLORIDA STATE PRISON, et al.</t>
  </si>
  <si>
    <t>1983-032</t>
  </si>
  <si>
    <t>1984 U.S. LEXIS 26</t>
  </si>
  <si>
    <t>UNITED BUILDING &amp; CONSTRUCTION TRADES COUNCIL OF CAMDEN COUNTY AND VICINITY v. MAYOR AND COUNCIL OF THE CITY OF CAMDEN et al.</t>
  </si>
  <si>
    <t>1983-033</t>
  </si>
  <si>
    <t>1984 U.S. LEXIS 5</t>
  </si>
  <si>
    <t>MCCAIN et al. v. LYBRAND et al.</t>
  </si>
  <si>
    <t>1983-034</t>
  </si>
  <si>
    <t>1984 U.S. LEXIS 27</t>
  </si>
  <si>
    <t>FLANAGAN et al. v. UNITED STATES</t>
  </si>
  <si>
    <t>1983-035</t>
  </si>
  <si>
    <t>1984 U.S. LEXIS 28</t>
  </si>
  <si>
    <t>MINNESOTA STATE BOARD FOR COMMUNITY COLLEGES v. KNIGHT et al.</t>
  </si>
  <si>
    <t>1983-036</t>
  </si>
  <si>
    <t>1984 U.S. LEXIS 29</t>
  </si>
  <si>
    <t>COLORADO v. NUNEZ</t>
  </si>
  <si>
    <t>1983-037</t>
  </si>
  <si>
    <t>1984 U.S. LEXIS 30</t>
  </si>
  <si>
    <t>DICKMAN et al. v. COMMISSIONER OF INTERNAL REVENUE</t>
  </si>
  <si>
    <t>1983-038</t>
  </si>
  <si>
    <t>1984 U.S. LEXIS 31</t>
  </si>
  <si>
    <t>UNITED STATES v. ONE ASSORTMENT OF 89 FIREARMS</t>
  </si>
  <si>
    <t>1983-039</t>
  </si>
  <si>
    <t>1984 U.S. LEXIS 32</t>
  </si>
  <si>
    <t>SOUTH CAROLINA v. REGAN, SECRETARY OF THE TREASURY</t>
  </si>
  <si>
    <t>1983-040</t>
  </si>
  <si>
    <t>1984 U.S. LEXIS 33</t>
  </si>
  <si>
    <t>MINNESOTA v. MURPHY</t>
  </si>
  <si>
    <t>1983-041</t>
  </si>
  <si>
    <t>1984 U.S. LEXIS 34</t>
  </si>
  <si>
    <t>SOLEM, WARDEN, SOUTH DAKOTA STATE PENITENTIARY, et al. v. BARTLETT</t>
  </si>
  <si>
    <t>1983-042</t>
  </si>
  <si>
    <t>1984 U.S. LEXIS 35</t>
  </si>
  <si>
    <t>DIXSON v. UNITED STATES</t>
  </si>
  <si>
    <t>1983-043</t>
  </si>
  <si>
    <t>1984 U.S. LEXIS 6</t>
  </si>
  <si>
    <t>NATIONAL LABOR RELATIONS BOARD v. BILDISCO &amp; BILDISCO, DEBTOR-IN-POSSESSION, et al.</t>
  </si>
  <si>
    <t>1983-044</t>
  </si>
  <si>
    <t>1984 U.S. LEXIS 158</t>
  </si>
  <si>
    <t>GROVE CITY COLLEGE et al. v. BELL, SECRETARY OF EDUCATION, et al.</t>
  </si>
  <si>
    <t>1983-045</t>
  </si>
  <si>
    <t>1984 U.S. LEXIS 169</t>
  </si>
  <si>
    <t>UNITED STATES v. DOE</t>
  </si>
  <si>
    <t>1983-046</t>
  </si>
  <si>
    <t>1984 U.S. LEXIS 168</t>
  </si>
  <si>
    <t>CONSOLIDATED RAIL CORPORATION v. DARRONE, ADMINISTRATRIX OF THE ESTATE OF LESTRANGE</t>
  </si>
  <si>
    <t>1983-047</t>
  </si>
  <si>
    <t>1984 U.S. LEXIS 36</t>
  </si>
  <si>
    <t>SOLEM, WARDEN, SOUTH DAKOTA STATE PENITENTIARY v. STUMES</t>
  </si>
  <si>
    <t>1983-048</t>
  </si>
  <si>
    <t>1984 U.S. LEXIS 37</t>
  </si>
  <si>
    <t>LYNCH, MAYOR OF PAWTUCKET, et al. v. DONNELLY et al.</t>
  </si>
  <si>
    <t>1983-049</t>
  </si>
  <si>
    <t>1984 U.S. LEXIS 38</t>
  </si>
  <si>
    <t>HECKLER, SECRETARY OF HEALTH AND HUMAN SERVICES v. MATHEWS et al.</t>
  </si>
  <si>
    <t>1983-050</t>
  </si>
  <si>
    <t>1984 U.S. LEXIS 39</t>
  </si>
  <si>
    <t>MONSANTO CO. v. SPRAY-RITE SERVICE CORP.</t>
  </si>
  <si>
    <t>1983-051</t>
  </si>
  <si>
    <t>1984 U.S. LEXIS 40</t>
  </si>
  <si>
    <t>KEETON v. HUSTLER MAGAZINE, INC., et al.</t>
  </si>
  <si>
    <t>1983-052</t>
  </si>
  <si>
    <t>1984 U.S. LEXIS 41</t>
  </si>
  <si>
    <t>CALDER et al. v. JONES</t>
  </si>
  <si>
    <t>1983-053</t>
  </si>
  <si>
    <t>1984 U.S. LEXIS 42</t>
  </si>
  <si>
    <t>UNITED STATES v. WEBER AIRCRAFT CORP. et al.</t>
  </si>
  <si>
    <t>1983-054</t>
  </si>
  <si>
    <t>1984 U.S. LEXIS 43</t>
  </si>
  <si>
    <t>UNITED STATES v. ARTHUR YOUNG &amp; CO. et al.</t>
  </si>
  <si>
    <t>1983-055</t>
  </si>
  <si>
    <t>1984 U.S. LEXIS 44</t>
  </si>
  <si>
    <t>NATIONAL LABOR RELATIONS BOARD v. CITY DISPOSAL SYSTEMS, INC.</t>
  </si>
  <si>
    <t>1983-056</t>
  </si>
  <si>
    <t>1984 U.S. LEXIS 45</t>
  </si>
  <si>
    <t>KOSAK v. UNITED STATES</t>
  </si>
  <si>
    <t>1983-057</t>
  </si>
  <si>
    <t>1984 U.S. LEXIS 46</t>
  </si>
  <si>
    <t>HECKLER, SECRETARY OF HEALTH AND HUMAN SERVICES v. EDWARDS</t>
  </si>
  <si>
    <t>1983-058</t>
  </si>
  <si>
    <t>1984 U.S. LEXIS 47</t>
  </si>
  <si>
    <t>BLUM, COMMISSIONER, NEW YORK STATE DEPARTMENT OF SOCIAL SERVICES v. STENSON</t>
  </si>
  <si>
    <t>1983-059</t>
  </si>
  <si>
    <t>1984 U.S. LEXIS 48</t>
  </si>
  <si>
    <t>KOEHLER, WARDEN v. ENGLE</t>
  </si>
  <si>
    <t>1983-060</t>
  </si>
  <si>
    <t>1984 U.S. LEXIS 49</t>
  </si>
  <si>
    <t>JEFFERSON PARISH HOSPITAL DISTRICT NO. 2 et al. v. HYDE</t>
  </si>
  <si>
    <t>1983-061</t>
  </si>
  <si>
    <t>1984 U.S. LEXIS 50</t>
  </si>
  <si>
    <t>ESCAMBIA COUNTY, FLORIDA, et al. v. MCMILLAN et al.</t>
  </si>
  <si>
    <t>1983-062</t>
  </si>
  <si>
    <t>1984 U.S. LEXIS 51</t>
  </si>
  <si>
    <t>EQUAL EMPLOYMENT OPPORTUNITY COMMISSION v. SHELL OIL CO.</t>
  </si>
  <si>
    <t>1983-063</t>
  </si>
  <si>
    <t>1984 U.S. LEXIS 52</t>
  </si>
  <si>
    <t>1983-064</t>
  </si>
  <si>
    <t>1984 U.S. LEXIS 53</t>
  </si>
  <si>
    <t>UNITED STATES v. JACOBSEN et al.</t>
  </si>
  <si>
    <t>1983-065</t>
  </si>
  <si>
    <t>1984 U.S. LEXIS 225</t>
  </si>
  <si>
    <t>STATE OF ARIZONA v. STATE OF CALIFORNIA et al.</t>
  </si>
  <si>
    <t>1983-066</t>
  </si>
  <si>
    <t>1984 U.S. LEXIS 54</t>
  </si>
  <si>
    <t>BALDWIN COUNTY WELCOME CENTER v. BROWN</t>
  </si>
  <si>
    <t>1983-067</t>
  </si>
  <si>
    <t>1984 U.S. LEXIS 55</t>
  </si>
  <si>
    <t>OLIVER v. UNITED STATES</t>
  </si>
  <si>
    <t>1983-068</t>
  </si>
  <si>
    <t>1984 U.S. LEXIS 56</t>
  </si>
  <si>
    <t>SUMMA CORP. v. CALIFORNIA ex rel. STATE LANDS COMMISSION et al.</t>
  </si>
  <si>
    <t>1983-069</t>
  </si>
  <si>
    <t>1984 U.S. LEXIS 57</t>
  </si>
  <si>
    <t>IMMIGRATION AND NATURALIZATION SERVICE et al. v. DELGADO et al.</t>
  </si>
  <si>
    <t>1983-070</t>
  </si>
  <si>
    <t>1984 U.S. LEXIS 58</t>
  </si>
  <si>
    <t>TRANS WORLD AIRLINES, INC. v. FRANKLIN MINT CORP. et al.</t>
  </si>
  <si>
    <t>1983-071</t>
  </si>
  <si>
    <t>1984 U.S. LEXIS 59</t>
  </si>
  <si>
    <t>MCDONALD v. CITY OF WEST BRANCH, MICHIGAN, et al.</t>
  </si>
  <si>
    <t>1983-072</t>
  </si>
  <si>
    <t>1984 U.S. LEXIS 60</t>
  </si>
  <si>
    <t>JUSTICES OF BOSTON MUNICIPAL COURT v. LYDON</t>
  </si>
  <si>
    <t>1983-073</t>
  </si>
  <si>
    <t>1984 U.S. LEXIS 61</t>
  </si>
  <si>
    <t>JAMES v. KENTUCKY</t>
  </si>
  <si>
    <t>1983-074</t>
  </si>
  <si>
    <t>1984 U.S. LEXIS 62</t>
  </si>
  <si>
    <t>LIMBACH, TAX COMMISSIONER OF OHIO v. HOOVEN &amp; ALLISON CO.</t>
  </si>
  <si>
    <t>1983-075</t>
  </si>
  <si>
    <t>1984 U.S. LEXIS 63</t>
  </si>
  <si>
    <t>SCHNEIDER MOVING &amp; STORAGE CO. v. ROBBINS et al.</t>
  </si>
  <si>
    <t>1983-076</t>
  </si>
  <si>
    <t>1984 U.S. LEXIS 64</t>
  </si>
  <si>
    <t>BOARD OF EDUCATION OF PARIS UNION SCHOOL DISTRICT NO. 95 et al. v. VAIL</t>
  </si>
  <si>
    <t>1983-077</t>
  </si>
  <si>
    <t>1984 U.S. LEXIS 65</t>
  </si>
  <si>
    <t>CAPITAL CITIES MEDIA, INC., TDBA THE WILKES-BARRE TIMES LEADER, et al. v. TOOLE, JUDGE, COURT OF COMMON PLEAS OF LUZERNE COUNTY</t>
  </si>
  <si>
    <t>1983-078</t>
  </si>
  <si>
    <t>1984 U.S. LEXIS 66</t>
  </si>
  <si>
    <t>FLORIDA v. MEYERS, AKA WEYERS</t>
  </si>
  <si>
    <t>1983-079</t>
  </si>
  <si>
    <t>1984 U.S. LEXIS 67</t>
  </si>
  <si>
    <t>WESTINGHOUSE ELECTRIC CORP. v. TULLY et al.</t>
  </si>
  <si>
    <t>1983-080</t>
  </si>
  <si>
    <t>1984 U.S. LEXIS 68</t>
  </si>
  <si>
    <t>HELICOPTEROS NACIONALES DE COLOMBIA, S. A. v. HALL et al.</t>
  </si>
  <si>
    <t>1983-081</t>
  </si>
  <si>
    <t>1984 U.S. LEXIS 69</t>
  </si>
  <si>
    <t>PALMORE v. SIDOTI</t>
  </si>
  <si>
    <t>1983-082</t>
  </si>
  <si>
    <t>1984 U.S. LEXIS 70</t>
  </si>
  <si>
    <t>ELLIS et al. v. BROTHERHOOD OF RAILWAY, AIRLINE &amp; STEAMSHIP CLERKS, FREIGHT HANDLERS, EXPRESS &amp; STATION EMPLOYES et al.</t>
  </si>
  <si>
    <t>1983-083</t>
  </si>
  <si>
    <t>1984 U.S. LEXIS 71</t>
  </si>
  <si>
    <t>FEDERAL COMMUNICATIONS COMMISSION et al. v. ITT WORLD COMMUNICATIONS, INC., et al.</t>
  </si>
  <si>
    <t>1983-084</t>
  </si>
  <si>
    <t>1984 U.S. LEXIS 72</t>
  </si>
  <si>
    <t>UNITED STATES v. RODGERS</t>
  </si>
  <si>
    <t>1983-085</t>
  </si>
  <si>
    <t>1984 U.S. LEXIS 73</t>
  </si>
  <si>
    <t>BOSE CORP. v. CONSUMERS UNION OF UNITED STATES, INC.</t>
  </si>
  <si>
    <t>1983-086</t>
  </si>
  <si>
    <t>1984 U.S. LEXIS 74</t>
  </si>
  <si>
    <t>WESTINGHOUSE ELECTRIC CORP. v. VAUGHN et al.</t>
  </si>
  <si>
    <t>1983-087</t>
  </si>
  <si>
    <t>1984 U.S. LEXIS 75</t>
  </si>
  <si>
    <t>PULLIAM, MAGISTRATE FOR THE COUNTY OF CULPEPER, VIRGINIA v. ALLEN et al.</t>
  </si>
  <si>
    <t>1983-088</t>
  </si>
  <si>
    <t>1984 U.S. LEXIS 76</t>
  </si>
  <si>
    <t>HOOVER et al. v. RONWIN et al.</t>
  </si>
  <si>
    <t>1983-089</t>
  </si>
  <si>
    <t>1984 U.S. LEXIS 77</t>
  </si>
  <si>
    <t>HECKLER, SECRETARY OF HEALTH AND HUMAN SERVICES v. RINGER et al.</t>
  </si>
  <si>
    <t>1983-090</t>
  </si>
  <si>
    <t>1984 U.S. LEXIS 78</t>
  </si>
  <si>
    <t>UNITED STATES v. CRONIC</t>
  </si>
  <si>
    <t>1983-091</t>
  </si>
  <si>
    <t>1984 U.S. LEXIS 79</t>
  </si>
  <si>
    <t>STRICKLAND, SUPERINTENDENT, FLORIDA STATE PRISON, et al. v. WASHINGTON</t>
  </si>
  <si>
    <t>1983-092</t>
  </si>
  <si>
    <t>1984 U.S. LEXIS 80</t>
  </si>
  <si>
    <t>NATIONAL LABOR RELATIONS BOARD v. INTERNATIONAL ASSOCIATION OF BRIDGE, STRUCTURAL &amp; ORNAMENTAL IRONWORKERS, LOCAL 480, AFL-CIO</t>
  </si>
  <si>
    <t>1983-093</t>
  </si>
  <si>
    <t>1984 U.S. LEXIS 81</t>
  </si>
  <si>
    <t>MASSACHUSETTS v. UPTON</t>
  </si>
  <si>
    <t>1983-094</t>
  </si>
  <si>
    <t>1984 U.S. LEXIS 82</t>
  </si>
  <si>
    <t>WELSH v. WISCONSIN</t>
  </si>
  <si>
    <t>1983-095</t>
  </si>
  <si>
    <t>1984 U.S. LEXIS 2097</t>
  </si>
  <si>
    <t>ESCONDIDO MUTUAL WATER CO. et al. v. LA JOLLA BAND OF MISSION INDIANS et al.</t>
  </si>
  <si>
    <t>1983-096</t>
  </si>
  <si>
    <t>1984 U.S. LEXIS 83</t>
  </si>
  <si>
    <t>MEMBERS OF THE CITY COUNCIL OF THE CITY OF LOS ANGELES et al. v. TAXPAYERS FOR VINCENT et al.</t>
  </si>
  <si>
    <t>1983-097</t>
  </si>
  <si>
    <t>1984 U.S. LEXIS 84</t>
  </si>
  <si>
    <t>KIRBY FOREST INDUSTRIES, INC. v. UNITED STATES</t>
  </si>
  <si>
    <t>1983-098</t>
  </si>
  <si>
    <t>1984 U.S. LEXIS 85</t>
  </si>
  <si>
    <t>SEATTLE TIMES CO., DBA THE SEATTLE TIMES, et al. v. RHINEHART et al.</t>
  </si>
  <si>
    <t>1983-099</t>
  </si>
  <si>
    <t>1984 U.S. LEXIS 86</t>
  </si>
  <si>
    <t>WALLER v. GEORGIA</t>
  </si>
  <si>
    <t>1983-100</t>
  </si>
  <si>
    <t>1984 U.S. LEXIS 87</t>
  </si>
  <si>
    <t>HECKLER, SECRETARY OF HEALTH AND HUMAN SERVICES v. COMMUNITY HEALTH SERVICES OF CRAWFORD COUNTY, INC., et al.</t>
  </si>
  <si>
    <t>1983-101</t>
  </si>
  <si>
    <t>1984 U.S. LEXIS 7</t>
  </si>
  <si>
    <t>HISHON v. KING &amp; SPALDING</t>
  </si>
  <si>
    <t>1983-102</t>
  </si>
  <si>
    <t>1984 U.S. LEXIS 88</t>
  </si>
  <si>
    <t>SOUTH-CENTRAL TIMBER DEVELOPMENT, INC. v. WUNNICKE, COMMISSIONER, DEPARTMENT OF NATURAL RESOURCES OF ALASKA, et al.</t>
  </si>
  <si>
    <t>1983-103</t>
  </si>
  <si>
    <t>1984 U.S. LEXIS 89</t>
  </si>
  <si>
    <t>HECKLER, SECRETARY OF HEALTH AND HUMAN SERVICES v. DAY et al.</t>
  </si>
  <si>
    <t>1983-104</t>
  </si>
  <si>
    <t>1984 U.S. LEXIS 8</t>
  </si>
  <si>
    <t>THREE AFFILIATED TRIBES OF THE FORT BERTHOLD RESERVATION v. WOLD ENGINEERING, P. C., et al.</t>
  </si>
  <si>
    <t>1983-105</t>
  </si>
  <si>
    <t>1984 U.S. LEXIS 90</t>
  </si>
  <si>
    <t>UNITED STATES v. LORENZETTI</t>
  </si>
  <si>
    <t>1983-106</t>
  </si>
  <si>
    <t>1984 U.S. LEXIS 91</t>
  </si>
  <si>
    <t>UNITED STATES v. GOUVEIA et al.</t>
  </si>
  <si>
    <t>1983-107</t>
  </si>
  <si>
    <t>1984 U.S. LEXIS 92</t>
  </si>
  <si>
    <t>ARIZONA v. RUMSEY</t>
  </si>
  <si>
    <t>1983-108</t>
  </si>
  <si>
    <t>1984 U.S. LEXIS 93</t>
  </si>
  <si>
    <t>BERNAL v. FAINTER, SECRETARY OF STATE OF TEXAS, et al.</t>
  </si>
  <si>
    <t>1983-109</t>
  </si>
  <si>
    <t>1984 U.S. LEXIS 94</t>
  </si>
  <si>
    <t>HAWAII HOUSING AUTHORITY ET AL v. MIDKIFF et al.</t>
  </si>
  <si>
    <t>1983-110</t>
  </si>
  <si>
    <t>1984 U.S. LEXIS 95</t>
  </si>
  <si>
    <t>NEW YORK v. UPLINGER et al.</t>
  </si>
  <si>
    <t>1983-111</t>
  </si>
  <si>
    <t>1984 U.S. LEXIS 96</t>
  </si>
  <si>
    <t>SCHALL, COMMISSIONER OF NEW YORK CITY DEPARTMENT OF JUVENILE JUSTICE v. MARTIN et al.</t>
  </si>
  <si>
    <t>1983-112</t>
  </si>
  <si>
    <t>1984 U.S. LEXIS 9</t>
  </si>
  <si>
    <t>1983-113</t>
  </si>
  <si>
    <t>1984 U.S. LEXIS 97</t>
  </si>
  <si>
    <t>BLOCK, SECRETARY OF AGRICULTURE, et al. v. COMMUNITY NUTRITION INSTITUTE et al.</t>
  </si>
  <si>
    <t>1983-114</t>
  </si>
  <si>
    <t>1984 U.S. LEXIS 98</t>
  </si>
  <si>
    <t>INTERSTATE COMMERCE COMMISSION et al. v. AMERICAN TRUCKING ASSOCIATIONS, INC., et al.</t>
  </si>
  <si>
    <t>1983-115</t>
  </si>
  <si>
    <t>1984 U.S. LEXIS 99</t>
  </si>
  <si>
    <t>ALUMINUM COMPANY OF AMERICA et al. v. CENTRAL LINCOLN PEOPLES' UTILITY DISTRICT et al.</t>
  </si>
  <si>
    <t>1983-116</t>
  </si>
  <si>
    <t>1984 U.S. LEXIS 100</t>
  </si>
  <si>
    <t>IMMIGRATION AND NATURALIZATION SERVICE v. STEVIC</t>
  </si>
  <si>
    <t>1983-117</t>
  </si>
  <si>
    <t>1984 U.S. LEXIS 101</t>
  </si>
  <si>
    <t>NIX, WARDEN OF THE IOWA STATE PENITENTIARY v. WILLIAMS</t>
  </si>
  <si>
    <t>1983-118</t>
  </si>
  <si>
    <t>1984 U.S. LEXIS 102</t>
  </si>
  <si>
    <t>MICHIGAN CANNERS &amp; FREEZERS ASSOCIATION, INC., et al. v. AGRICULTURAL MARKETING AND BARGAINING BOARD et al.</t>
  </si>
  <si>
    <t>1983-119</t>
  </si>
  <si>
    <t>1984 U.S. LEXIS 103</t>
  </si>
  <si>
    <t>CALIFORNIA v. TROMBETTA et al.</t>
  </si>
  <si>
    <t>1983-120</t>
  </si>
  <si>
    <t>1984 U.S. LEXIS 104</t>
  </si>
  <si>
    <t>OHIO v. JOHNSON</t>
  </si>
  <si>
    <t>1983-121</t>
  </si>
  <si>
    <t>1984 U.S. LEXIS 105</t>
  </si>
  <si>
    <t>MABRY, COMMISSIONER, ARKANSAS DEPARTMENT OF CORRECTION v. JOHNSON</t>
  </si>
  <si>
    <t>1983-122</t>
  </si>
  <si>
    <t>1984 U.S. LEXIS 106</t>
  </si>
  <si>
    <t>FRANCHISE TAX BOARD OF CALIFORNIA v. UNITED STATES POSTAL SERVICE</t>
  </si>
  <si>
    <t>1983-123</t>
  </si>
  <si>
    <t>1984 U.S. LEXIS 107</t>
  </si>
  <si>
    <t>LOCAL NO. 82, FURNITURE &amp; PIANO MOVERS, FURNITURE STORE DRIVERS, HELPERS, WAREHOUSEMEN &amp; PACKERS, et al. v. CROWLEY et al.</t>
  </si>
  <si>
    <t>1983-124</t>
  </si>
  <si>
    <t>1984 U.S. LEXIS 108</t>
  </si>
  <si>
    <t>FIREFIGHTERS LOCAL UNION NO. 1784 v. STOTTS et al.</t>
  </si>
  <si>
    <t>1983-125</t>
  </si>
  <si>
    <t>1984 U.S. LEXIS 109</t>
  </si>
  <si>
    <t>HAYFIELD NORTHERN RAILROAD CO., INC., et al. v. CHICAGO &amp; NORTH WESTERN TRANSPORTATION CO.</t>
  </si>
  <si>
    <t>1983-126</t>
  </si>
  <si>
    <t>1984 U.S. LEXIS 110</t>
  </si>
  <si>
    <t>ARMCO INC. v. HARDESTY, TAX COMMISSIONER OF WEST VIRGINIA</t>
  </si>
  <si>
    <t>1983-127</t>
  </si>
  <si>
    <t>1984 U.S. LEXIS 111</t>
  </si>
  <si>
    <t>NEW YORK v. QUARLES</t>
  </si>
  <si>
    <t>1983-128</t>
  </si>
  <si>
    <t>1984 U.S. LEXIS 112</t>
  </si>
  <si>
    <t>CAPITAL CITIES CABLE, INC., et al. v. CRISP, DIRECTOR, OKLAHOMA ALCOHOLIC BEVERAGE CONTROL BOARD</t>
  </si>
  <si>
    <t>1983-129</t>
  </si>
  <si>
    <t>1984 U.S. LEXIS 113</t>
  </si>
  <si>
    <t>PENSION BENEFIT GUARANTY CORPORATION v. R. A. GRAY &amp; CO.</t>
  </si>
  <si>
    <t>1983-130</t>
  </si>
  <si>
    <t>1984 U.S. LEXIS 114</t>
  </si>
  <si>
    <t>SECURITIES AND EXCHANGE COMMISSION et al. v. JERRY T. O'BRIEN, INC., et al.</t>
  </si>
  <si>
    <t>1983-131</t>
  </si>
  <si>
    <t>1984 U.S. LEXIS 115</t>
  </si>
  <si>
    <t>COPPERWELD CORP. et al. v. INDEPENDENCE TUBE CORP.</t>
  </si>
  <si>
    <t>1983-132</t>
  </si>
  <si>
    <t>1984 U.S. LEXIS 116</t>
  </si>
  <si>
    <t>UNITED STATES v. S. A. EMPRESA DE VIACAO AEREA RIO GRANDENSE (VARIG AIRLINES) et al.</t>
  </si>
  <si>
    <t>1983-133</t>
  </si>
  <si>
    <t>1984 U.S. LEXIS 117</t>
  </si>
  <si>
    <t>UNITED STATES v. MORTON</t>
  </si>
  <si>
    <t>1983-134</t>
  </si>
  <si>
    <t>1984 U.S. LEXIS 118</t>
  </si>
  <si>
    <t>CHEVRON U. S. A. INC. v. NATURAL RESOURCES DEFENSE COUNCIL, INC., et al.</t>
  </si>
  <si>
    <t>1983-135</t>
  </si>
  <si>
    <t>1984 U.S. LEXIS 119</t>
  </si>
  <si>
    <t>COOPER et al. v. FEDERAL RESERVE BANK OF RICHMOND</t>
  </si>
  <si>
    <t>1983-136</t>
  </si>
  <si>
    <t>1984 U.S. LEXIS 120</t>
  </si>
  <si>
    <t>SURE-TAN, INC., et al. v. NATIONAL LABOR RELATIONS BOARD</t>
  </si>
  <si>
    <t>1983-137</t>
  </si>
  <si>
    <t>1984 U.S. LEXIS 121</t>
  </si>
  <si>
    <t>TOWER, PUBLIC DEFENDER OF DOUGLAS COUNTY, OREGON, et al. v. GLOVER</t>
  </si>
  <si>
    <t>1983-138</t>
  </si>
  <si>
    <t>1984 U.S. LEXIS 122</t>
  </si>
  <si>
    <t>WASHINGTON METROPOLITAN AREA TRANSIT AUTHORITY v. JOHNSON et al.</t>
  </si>
  <si>
    <t>1983-139</t>
  </si>
  <si>
    <t>1984 U.S. LEXIS 123</t>
  </si>
  <si>
    <t>SECRETARY OF STATE OF MARYLAND v. JOSEPH H. MUNSON CO., INC.</t>
  </si>
  <si>
    <t>1983-140</t>
  </si>
  <si>
    <t>1984 U.S. LEXIS 124</t>
  </si>
  <si>
    <t>RUCKELSHAUS, ADMINISTRATOR, UNITED STATES ENVIRONMENTAL PROTECTION AGENCY v. MONSANTO CO.</t>
  </si>
  <si>
    <t>1983-141</t>
  </si>
  <si>
    <t>1984 U.S. LEXIS 125</t>
  </si>
  <si>
    <t>PATTON et al. v. YOUNT</t>
  </si>
  <si>
    <t>1983-142</t>
  </si>
  <si>
    <t>1984 U.S. LEXIS 126</t>
  </si>
  <si>
    <t>REED et al. v. ROSS</t>
  </si>
  <si>
    <t>1983-143</t>
  </si>
  <si>
    <t>1984 U.S. LEXIS 127</t>
  </si>
  <si>
    <t>THIGPEN, COMMISSIONER, MISSISSIPPI DEPARTMENT OF CORRECTIONS, et al. v. ROBERTS</t>
  </si>
  <si>
    <t>1983-144</t>
  </si>
  <si>
    <t>1984 U.S. LEXIS 128</t>
  </si>
  <si>
    <t>BURNETT et al. v. GRATTAN et al.</t>
  </si>
  <si>
    <t>1983-145</t>
  </si>
  <si>
    <t>1984 U.S. LEXIS 129</t>
  </si>
  <si>
    <t>UNITED STATES v. YERMIAN</t>
  </si>
  <si>
    <t>1983-146</t>
  </si>
  <si>
    <t>1984 U.S. LEXIS 130</t>
  </si>
  <si>
    <t>NATIONAL COLLEGIATE ATHLETIC ASSOCIATION v. BOARD OF REGENTS OF THE UNIVERSITY OF OKLAHOMA et al.</t>
  </si>
  <si>
    <t>1983-147</t>
  </si>
  <si>
    <t>1984 U.S. LEXIS 131</t>
  </si>
  <si>
    <t>SECURITIES INDUSTRY ASSOCIATION et al. v. BOARD OF GOVERNORS OF THE FEDERAL RESERVE SYSTEM et al.</t>
  </si>
  <si>
    <t>1983-148</t>
  </si>
  <si>
    <t>1984 U.S. LEXIS 132</t>
  </si>
  <si>
    <t>DAVIS et al. v. SCHERER</t>
  </si>
  <si>
    <t>1983-149</t>
  </si>
  <si>
    <t>1984 U.S. LEXIS 133</t>
  </si>
  <si>
    <t>SECURITIES INDUSTRY ASSOCIATION v. BOARD OF GOVERNORS OF THE FEDERAL RESERVE SYSTEM et al.</t>
  </si>
  <si>
    <t>1983-150</t>
  </si>
  <si>
    <t>1984 U.S. LEXIS 134</t>
  </si>
  <si>
    <t>REGAN, SECRETARY OF THE TREASURY, et al. v. WALD et al.</t>
  </si>
  <si>
    <t>1983-151</t>
  </si>
  <si>
    <t>1984 U.S. LEXIS 135</t>
  </si>
  <si>
    <t>BACCHUS IMPORTS, LTD., et al. v. DIAS, DIRECTOR OF TAXATION OF HAWAII, et al.</t>
  </si>
  <si>
    <t>1983-152</t>
  </si>
  <si>
    <t>1984 U.S. LEXIS 136</t>
  </si>
  <si>
    <t>CLARK, SECRETARY OF THE INTERIOR, et al. v. COMMUNITY FOR CREATIVE NON-VIOLENCE et al.</t>
  </si>
  <si>
    <t>1983-153</t>
  </si>
  <si>
    <t>1984 U.S. LEXIS 137</t>
  </si>
  <si>
    <t>RICHARDSON v. UNITED STATES</t>
  </si>
  <si>
    <t>1983-154</t>
  </si>
  <si>
    <t>1984 U.S. LEXIS 138</t>
  </si>
  <si>
    <t>HOBBY v. UNITED STATES</t>
  </si>
  <si>
    <t>1983-155</t>
  </si>
  <si>
    <t>1984 U.S. LEXIS 139</t>
  </si>
  <si>
    <t>FEDERAL COMMUNICATIONS COMMISSION v. LEAGUE OF WOMEN VOTERS OF CALIFORNIA et al.</t>
  </si>
  <si>
    <t>1983-156</t>
  </si>
  <si>
    <t>1984 U.S. LEXIS 140</t>
  </si>
  <si>
    <t>BERKEMER, SHERIFF OF FRANKLIN COUNTY, OHIO v. MCCARTY</t>
  </si>
  <si>
    <t>1983-157</t>
  </si>
  <si>
    <t>1984 U.S. LEXIS 141</t>
  </si>
  <si>
    <t>SPAZIANO v. FLORIDA</t>
  </si>
  <si>
    <t>1983-158</t>
  </si>
  <si>
    <t>1984 U.S. LEXIS 142</t>
  </si>
  <si>
    <t>BROWN, DIRECTOR, DEPARTMENT OF LAW AND PUBLIC SAFETY, DIVISION OF GAMING ENFORCEMENT, STATE OF NEW JERSEY, et al. v. HOTEL &amp; RESTAURANT EMPLOYEES &amp; BARTENDERS INTERNATIONAL UNION LOCAL 54 et al.</t>
  </si>
  <si>
    <t>1983-159</t>
  </si>
  <si>
    <t>1984 U.S. LEXIS 143</t>
  </si>
  <si>
    <t>HUDSON v. PALMER</t>
  </si>
  <si>
    <t>1983-160</t>
  </si>
  <si>
    <t>1984 U.S. LEXIS 144</t>
  </si>
  <si>
    <t>WASMAN v. UNITED STATES</t>
  </si>
  <si>
    <t>1983-161</t>
  </si>
  <si>
    <t>1984 U.S. LEXIS 145</t>
  </si>
  <si>
    <t>BLOCK, SHERIFF OF THE COUNTY OF LOS ANGELES, et al. v. RUTHERFORD et al.</t>
  </si>
  <si>
    <t>1983-162</t>
  </si>
  <si>
    <t>1984 U.S. LEXIS 146</t>
  </si>
  <si>
    <t>ROBERTS, ACTING COMMISSIONER, MINNESOTA DEPARTMENT OF HUMAN RIGHTS, et al. v. UNITED STATES JAYCEES</t>
  </si>
  <si>
    <t>1983-163</t>
  </si>
  <si>
    <t>1984 U.S. LEXIS 147</t>
  </si>
  <si>
    <t>REGAN, SECRETARY OF THE TREASURY, et al. v. TIME, INC.</t>
  </si>
  <si>
    <t>1983-165</t>
  </si>
  <si>
    <t>1984 U.S. LEXIS 148</t>
  </si>
  <si>
    <t>UNITED STATES v. KARO et al.</t>
  </si>
  <si>
    <t>1983-166</t>
  </si>
  <si>
    <t>1984 U.S. LEXIS 149</t>
  </si>
  <si>
    <t>ALLEN v. WRIGHT et al.</t>
  </si>
  <si>
    <t>1983-167</t>
  </si>
  <si>
    <t>1984 U.S. LEXIS 150</t>
  </si>
  <si>
    <t>SEGURA et al. v. UNITED STATES</t>
  </si>
  <si>
    <t>1983-168</t>
  </si>
  <si>
    <t>1984 U.S. LEXIS 151</t>
  </si>
  <si>
    <t>SELECTIVE SERVICE SYSTEM et al. v. MINNESOTA PUBLIC INTEREST RESEARCH GROUP et al.</t>
  </si>
  <si>
    <t>1983-169</t>
  </si>
  <si>
    <t>1984 U.S. LEXIS 152</t>
  </si>
  <si>
    <t>IRVING INDEPENDENT SCHOOL DISTRICT v. TATRO ET UX., INDIVIDUALLY AND AS NEXT FRIENDS OF TATRO, A MINOR</t>
  </si>
  <si>
    <t>1983-170</t>
  </si>
  <si>
    <t>1984 U.S. LEXIS 153</t>
  </si>
  <si>
    <t>UNITED STATES v. LEON et al.</t>
  </si>
  <si>
    <t>1983-171</t>
  </si>
  <si>
    <t>1984 U.S. LEXIS 154</t>
  </si>
  <si>
    <t>MASSACHUSETTS v. SHEPPARD</t>
  </si>
  <si>
    <t>1983-172</t>
  </si>
  <si>
    <t>1984 U.S. LEXIS 155</t>
  </si>
  <si>
    <t>SMITH et al. v. ROBINSON, RHODE ISLAND ASSOCIATE COMMISSIONER OF EDUCATION, et al.</t>
  </si>
  <si>
    <t>1983-173</t>
  </si>
  <si>
    <t>1984 U.S. LEXIS 156</t>
  </si>
  <si>
    <t>IMMIGRATION AND NATURALIZATION SERVICE v. LOPEZ-MENDOZA et al.</t>
  </si>
  <si>
    <t>1983-174</t>
  </si>
  <si>
    <t>1984 U.S. LEXIS 157</t>
  </si>
  <si>
    <t>PAYNE v. VIRGINIA</t>
  </si>
  <si>
    <t>1984-001</t>
  </si>
  <si>
    <t>1984 U.S. LEXIS 159</t>
  </si>
  <si>
    <t>FLORIDA v. RODRIGUEZ</t>
  </si>
  <si>
    <t>1984-002</t>
  </si>
  <si>
    <t>1984 U.S. LEXIS 160</t>
  </si>
  <si>
    <t>UNITED STATES DEPARTMENT OF JUSTICE et al. v. PROVENZANO</t>
  </si>
  <si>
    <t>1984-003</t>
  </si>
  <si>
    <t>1984 U.S. LEXIS 161</t>
  </si>
  <si>
    <t>THOMPSON v. LOUISIANA</t>
  </si>
  <si>
    <t>1984-004</t>
  </si>
  <si>
    <t>1984 U.S. LEXIS 162</t>
  </si>
  <si>
    <t>UNITED STATES v. 50 ACRES OF LAND et al.</t>
  </si>
  <si>
    <t>1984-005</t>
  </si>
  <si>
    <t>1984 U.S. LEXIS 163</t>
  </si>
  <si>
    <t>LUCE v. UNITED STATES</t>
  </si>
  <si>
    <t>1984-006</t>
  </si>
  <si>
    <t>1984 U.S. LEXIS 164</t>
  </si>
  <si>
    <t>UNITED STATES v. ABEL</t>
  </si>
  <si>
    <t>1984-007</t>
  </si>
  <si>
    <t>1984 U.S. LEXIS 165</t>
  </si>
  <si>
    <t>1984-008</t>
  </si>
  <si>
    <t>1984 U.S. LEXIS 166</t>
  </si>
  <si>
    <t>GARCIA et al. v. UNITED STATES</t>
  </si>
  <si>
    <t>1984-009</t>
  </si>
  <si>
    <t>1984 U.S. LEXIS 167</t>
  </si>
  <si>
    <t>1984-010</t>
  </si>
  <si>
    <t>1985 U.S. LEXIS 29</t>
  </si>
  <si>
    <t>UNITED STATES v. WOODWARD</t>
  </si>
  <si>
    <t>1984-011</t>
  </si>
  <si>
    <t>1985 U.S. LEXIS 30</t>
  </si>
  <si>
    <t>TRANS WORLD AIRLINES, INC. v. THURSTON et al.</t>
  </si>
  <si>
    <t>1984-012</t>
  </si>
  <si>
    <t>1985 U.S. LEXIS 31</t>
  </si>
  <si>
    <t>PAULSEN et ux. v. COMMISSIONER OF INTERNAL REVENUE</t>
  </si>
  <si>
    <t>1984-013</t>
  </si>
  <si>
    <t>1985 U.S. LEXIS 32</t>
  </si>
  <si>
    <t>MILLS MUSIC, INC. v. SNYDER et al.</t>
  </si>
  <si>
    <t>1984-014</t>
  </si>
  <si>
    <t>1985 U.S. LEXIS 33</t>
  </si>
  <si>
    <t>PARK 'N FLY, INC. v. DOLLAR PARK AND FLY, INC.</t>
  </si>
  <si>
    <t>1984-015</t>
  </si>
  <si>
    <t>1985 U.S. LEXIS 34</t>
  </si>
  <si>
    <t>UNITED STATES v. HENSLEY</t>
  </si>
  <si>
    <t>1984-016</t>
  </si>
  <si>
    <t>1985 U.S. LEXIS 35</t>
  </si>
  <si>
    <t>BOARD OF LICENSE COMMISSIONERS OF THE TOWN OF TIVERTON v. PASTORE, LIQUOR CONTROL ADMINISTRATOR OF RHODE ISLAND, et al.</t>
  </si>
  <si>
    <t>1984-017</t>
  </si>
  <si>
    <t>1985 U.S. LEXIS 36</t>
  </si>
  <si>
    <t>UNITED STATES v. BOYLE, EXECUTOR OF THE ESTATE OF BOYLE</t>
  </si>
  <si>
    <t>1984-018</t>
  </si>
  <si>
    <t>1985 U.S. LEXIS 37</t>
  </si>
  <si>
    <t>LAWRENCE COUNTY et al. v. LEAD-DEADWOOD SCHOOL DISTRICT NO. 40-1</t>
  </si>
  <si>
    <t>1984-019</t>
  </si>
  <si>
    <t>1985 U.S. LEXIS 38</t>
  </si>
  <si>
    <t>OHIO v. KOVACS, DBA B &amp; W ENTERPRISES et al.</t>
  </si>
  <si>
    <t>1984-020</t>
  </si>
  <si>
    <t>1985 U.S. LEXIS 39</t>
  </si>
  <si>
    <t>ALEXANDER, GOVERNOR OF TENNESSEE, et al. v. CHOATE et al.</t>
  </si>
  <si>
    <t>1984-021</t>
  </si>
  <si>
    <t>1985 U.S. LEXIS 40</t>
  </si>
  <si>
    <t>TIFFANY FINE ARTS, INC., et al. v. UNITED STATES et al.</t>
  </si>
  <si>
    <t>1984-022</t>
  </si>
  <si>
    <t>1985 U.S. LEXIS 41</t>
  </si>
  <si>
    <t>NEW JERSEY v. T. L. O.</t>
  </si>
  <si>
    <t>1984-023</t>
  </si>
  <si>
    <t>1985 U.S. LEXIS 42</t>
  </si>
  <si>
    <t>EVITTS, SUPERINTENDENT, BLACKBURN CORRECTIONAL COMPLEX, et al. v. LUCEY</t>
  </si>
  <si>
    <t>1984-024</t>
  </si>
  <si>
    <t>1985 U.S. LEXIS 43</t>
  </si>
  <si>
    <t>WAINWRIGHT, SECRETARY, FLORIDA DEPARTMENT OF CORRECTIONS v. WITT</t>
  </si>
  <si>
    <t>1984-025</t>
  </si>
  <si>
    <t>1985 U.S. LEXIS 44</t>
  </si>
  <si>
    <t>BRANDON et al. v. HOLT, DIRECTOR OF POLICE FOR THE CITY OF MEMPHIS, et al.</t>
  </si>
  <si>
    <t>1984-026</t>
  </si>
  <si>
    <t>1985 U.S. LEXIS 45</t>
  </si>
  <si>
    <t>UNITED STATES v. JOHNS et al.</t>
  </si>
  <si>
    <t>1984-027</t>
  </si>
  <si>
    <t>1985 U.S. LEXIS 46</t>
  </si>
  <si>
    <t>NATIONAL LABOR RELATIONS BOARD v. ACTION AUTOMOTIVE, INC.</t>
  </si>
  <si>
    <t>1984-028</t>
  </si>
  <si>
    <t>1985 U.S. LEXIS 47</t>
  </si>
  <si>
    <t>UNITED STATES v. MAINE et al. (RHODE ISLAND AND NEW YORK BOUNDARY CASE)</t>
  </si>
  <si>
    <t>1984-029</t>
  </si>
  <si>
    <t>1985 U.S. LEXIS 48</t>
  </si>
  <si>
    <t>GARCIA v. SAN ANTONIO METROPOLITAN TRANSIT AUTHORITY et al.</t>
  </si>
  <si>
    <t>1984-030</t>
  </si>
  <si>
    <t>1985 U.S. LEXIS 49</t>
  </si>
  <si>
    <t>UNITED STATES v. YOUNG</t>
  </si>
  <si>
    <t>1984-031</t>
  </si>
  <si>
    <t>1985 U.S. LEXIS 50</t>
  </si>
  <si>
    <t>UNITED STATES v. DANN et al.</t>
  </si>
  <si>
    <t>1984-032</t>
  </si>
  <si>
    <t>1985 U.S. LEXIS 51</t>
  </si>
  <si>
    <t>SHEA v. LOUISIANA</t>
  </si>
  <si>
    <t>1984-033</t>
  </si>
  <si>
    <t>1985 U.S. LEXIS 52</t>
  </si>
  <si>
    <t>AKE v. OKLAHOMA</t>
  </si>
  <si>
    <t>1984-034</t>
  </si>
  <si>
    <t>1985 U.S. LEXIS 53</t>
  </si>
  <si>
    <t>UNITED STATES v. LOUISIANA et al. (ALABAMA AND MISSISSIPPI BOUNDARY CASE)</t>
  </si>
  <si>
    <t>1984-035</t>
  </si>
  <si>
    <t>1985 U.S. LEXIS 54</t>
  </si>
  <si>
    <t>CHEMICAL MANUFACTURERS ASSOCIATION et al. v. NATURAL RESOURCES DEFENSE COUNCIL, INC., et al.</t>
  </si>
  <si>
    <t>1984-036</t>
  </si>
  <si>
    <t>1985 U.S. LEXIS 55</t>
  </si>
  <si>
    <t>NATIONAL ASSOCIATION FOR THE ADVANCEMENT OF COLORED PEOPLE et al. v. HAMPTON COUNTY ELECTION COMMISSION et al.</t>
  </si>
  <si>
    <t>1984-037</t>
  </si>
  <si>
    <t>1985 U.S. LEXIS 56</t>
  </si>
  <si>
    <t>HECKLER, SECRETARY OF HEALTH AND HUMAN SERVICES v. TURNER et al.</t>
  </si>
  <si>
    <t>1984-038</t>
  </si>
  <si>
    <t>1985 U.S. LEXIS 57</t>
  </si>
  <si>
    <t>DEAN WITTER REYNOLDS INC. v. BYRD</t>
  </si>
  <si>
    <t>1984-039</t>
  </si>
  <si>
    <t>1985 U.S. LEXIS 58</t>
  </si>
  <si>
    <t>COUNTY OF ONEIDA, NEW YORK, et al. v. ONEIDA INDIAN NATION OF NEW YORK STATE et al.</t>
  </si>
  <si>
    <t>1984-040</t>
  </si>
  <si>
    <t>1985 U.S. LEXIS 59</t>
  </si>
  <si>
    <t>SUPREME COURT OF NEW HAMPSHIRE v. PIPER</t>
  </si>
  <si>
    <t>1984-041</t>
  </si>
  <si>
    <t>1985 U.S. LEXIS 60</t>
  </si>
  <si>
    <t>OREGON v. ELSTAD</t>
  </si>
  <si>
    <t>1984-042</t>
  </si>
  <si>
    <t>1985 U.S. LEXIS 61</t>
  </si>
  <si>
    <t>MARRESE et al. v. AMERICAN ACADEMY OF ORTHOPAEDIC SURGEONS</t>
  </si>
  <si>
    <t>1984-043</t>
  </si>
  <si>
    <t>1985 U.S. LEXIS 62</t>
  </si>
  <si>
    <t>AIR FRANCE v. SAKS</t>
  </si>
  <si>
    <t>1984-044</t>
  </si>
  <si>
    <t>1985 U.S. LEXIS 63</t>
  </si>
  <si>
    <t>ST. LOUIS SOUTHWESTERN RAILWAY CO. v. DICKERSON</t>
  </si>
  <si>
    <t>1984-045</t>
  </si>
  <si>
    <t>1985 U.S. LEXIS 64</t>
  </si>
  <si>
    <t>HERB'S WELDING, INC., et al. v. GRAY et al.</t>
  </si>
  <si>
    <t>1984-046</t>
  </si>
  <si>
    <t>1985 U.S. LEXIS 65</t>
  </si>
  <si>
    <t>NATIONAL RAILROAD PASSENGER CORPORATION v. ATCHISON, TOPEKA &amp; SANTA FE RAILWAY CO. et al.</t>
  </si>
  <si>
    <t>1984-047</t>
  </si>
  <si>
    <t>1985 U.S. LEXIS 66</t>
  </si>
  <si>
    <t>FEDERAL ELECTION COMMISSION v. NATIONAL CONSERVATIVE POLITICAL ACTION COMMITTEE et al.</t>
  </si>
  <si>
    <t>1984-048</t>
  </si>
  <si>
    <t>1985 U.S. LEXIS 67</t>
  </si>
  <si>
    <t>UNITED STATES v. GAGNON et al.</t>
  </si>
  <si>
    <t>1984-049</t>
  </si>
  <si>
    <t>1985 U.S. LEXIS 68</t>
  </si>
  <si>
    <t>CLEVELAND BOARD OF EDUCATION v. LOUDERMILL et al.</t>
  </si>
  <si>
    <t>1984-050</t>
  </si>
  <si>
    <t>1985 U.S. LEXIS 69</t>
  </si>
  <si>
    <t>ANDERSON v. CITY OF BESSEMER CITY, NORTH CAROLINA</t>
  </si>
  <si>
    <t>1984-051</t>
  </si>
  <si>
    <t>1985 U.S. LEXIS 70</t>
  </si>
  <si>
    <t>FIRST NATIONAL BANK OF ATLANTA, AS SUCCESSOR IN INTEREST TO FIRST NATIONAL BANK OF CARTERSVILLE, GEORGIA v. BARTOW COUNTY BOARD OF TAX ASSESSORS et al.</t>
  </si>
  <si>
    <t>1984-052</t>
  </si>
  <si>
    <t>1985 U.S. LEXIS 71</t>
  </si>
  <si>
    <t>WAYTE v. UNITED STATES</t>
  </si>
  <si>
    <t>1984-053</t>
  </si>
  <si>
    <t>1985 U.S. LEXIS 72</t>
  </si>
  <si>
    <t>BENNETT, SECRETARY OF EDUCATION v. NEW JERSEY</t>
  </si>
  <si>
    <t>1984-054</t>
  </si>
  <si>
    <t>1985 U.S. LEXIS 73</t>
  </si>
  <si>
    <t>BENNETT, SECRETARY OF EDUCATION v. KENTUCKY DEPARTMENT OF EDUCATION</t>
  </si>
  <si>
    <t>1984-055</t>
  </si>
  <si>
    <t>1985 U.S. LEXIS 74</t>
  </si>
  <si>
    <t>UNITED STATES v. SHARPE et al.</t>
  </si>
  <si>
    <t>1984-056</t>
  </si>
  <si>
    <t>1985 U.S. LEXIS 75</t>
  </si>
  <si>
    <t>FLORIDA POWER &amp; LIGHT CO. v. LORION, DBA CENTER FOR NUCLEAR RESPONSIBILITY, et al.</t>
  </si>
  <si>
    <t>1984-057</t>
  </si>
  <si>
    <t>1985 U.S. LEXIS 76</t>
  </si>
  <si>
    <t>WINSTON, SHERIFF, et al. v. LEE</t>
  </si>
  <si>
    <t>1984-058</t>
  </si>
  <si>
    <t>1985 U.S. LEXIS 77</t>
  </si>
  <si>
    <t>LINDAHL v. OFFICE OF PERSONNEL MANAGEMENT</t>
  </si>
  <si>
    <t>1984-059</t>
  </si>
  <si>
    <t>1985 U.S. LEXIS 1523</t>
  </si>
  <si>
    <t>HAYES v. FLORIDA</t>
  </si>
  <si>
    <t>1984-060</t>
  </si>
  <si>
    <t>1985 U.S. LEXIS 78</t>
  </si>
  <si>
    <t>HECKLER, SECRETARY OF HEALTH AND HUMAN SERVICES v. CHANEY et al.</t>
  </si>
  <si>
    <t>1984-061</t>
  </si>
  <si>
    <t>1985 U.S. LEXIS 79</t>
  </si>
  <si>
    <t>BALL v. UNITED STATES</t>
  </si>
  <si>
    <t>1984-062</t>
  </si>
  <si>
    <t>1985 U.S. LEXIS 80</t>
  </si>
  <si>
    <t>METROPOLITAN LIFE INSURANCE CO. et al. v. WARD et al.</t>
  </si>
  <si>
    <t>1984-063</t>
  </si>
  <si>
    <t>1985 U.S. LEXIS 1524</t>
  </si>
  <si>
    <t>BOARD OF EDUCATION OF OKLAHOMA CITY v. NATIONAL GAY TASK FORCE</t>
  </si>
  <si>
    <t>1984-064</t>
  </si>
  <si>
    <t>1985 U.S. LEXIS 1525</t>
  </si>
  <si>
    <t>FUGATE v. NEW MEXICO</t>
  </si>
  <si>
    <t>1984-065</t>
  </si>
  <si>
    <t>1985 U.S. LEXIS 195</t>
  </si>
  <si>
    <t>TENNESSEE v. GARNER et al.</t>
  </si>
  <si>
    <t>1984-066</t>
  </si>
  <si>
    <t>1985 U.S. LEXIS 191</t>
  </si>
  <si>
    <t>TOWN OF HALLIE et al. v. CITY OF EAU CLAIRE</t>
  </si>
  <si>
    <t>1984-067</t>
  </si>
  <si>
    <t>1985 U.S. LEXIS 196</t>
  </si>
  <si>
    <t>SOUTHERN MOTOR CARRIERS RATE CONFERENCE, INC., et al. v. UNITED STATES</t>
  </si>
  <si>
    <t>1984-068</t>
  </si>
  <si>
    <t>1985 U.S. LEXIS 192</t>
  </si>
  <si>
    <t>KENNETH CORY, LEO T. MCCARTHY AND JESSE R. HUFF v. WESTERN OIL AND GAS ASSOCIATION et al.</t>
  </si>
  <si>
    <t>1984-069</t>
  </si>
  <si>
    <t>1985 U.S. LEXIS 193</t>
  </si>
  <si>
    <t>ROGER L. SPENCER, ET UX. v. SOUTH CAROLINA TAX COMMISSION et al.</t>
  </si>
  <si>
    <t>1984-070</t>
  </si>
  <si>
    <t>1985 U.S. LEXIS 194</t>
  </si>
  <si>
    <t>BOARD OF TRUSTEES OF THE VILLAGE OF SCARSDALE, et al. v. KATHLEEN S. MCCREARY et al.</t>
  </si>
  <si>
    <t>1984-071</t>
  </si>
  <si>
    <t>1985 U.S. LEXIS 197</t>
  </si>
  <si>
    <t>UNITED STATES et al. v. LOCKE et al.</t>
  </si>
  <si>
    <t>1984-072</t>
  </si>
  <si>
    <t>1985 U.S. LEXIS 200</t>
  </si>
  <si>
    <t>1984-073</t>
  </si>
  <si>
    <t>1985 U.S. LEXIS 202</t>
  </si>
  <si>
    <t>OKLAHOMA v. TIMOTHY R. CASTLEBERRY AND NICHOLAS RAINERI</t>
  </si>
  <si>
    <t>1984-074</t>
  </si>
  <si>
    <t>1985 U.S. LEXIS 201</t>
  </si>
  <si>
    <t>PATRICK RAMIREZ v. INDIANA</t>
  </si>
  <si>
    <t>1984-075</t>
  </si>
  <si>
    <t>1985 U.S. LEXIS 199</t>
  </si>
  <si>
    <t>HONIG, SUPERINTENDENT OF PUBLIC INSTRUCTION OF CALIFORNIA, et al. v. STUDENTS OF THE CALIFORNIA SCHOOL FOR THE BLIND et al.</t>
  </si>
  <si>
    <t>1984-076</t>
  </si>
  <si>
    <t>1985 U.S. LEXIS 2545</t>
  </si>
  <si>
    <t>STATE OF OHIO v. COMMONWEALTH OF KENTUCKY ON BILL OF COMPLAINT</t>
  </si>
  <si>
    <t>1984-077</t>
  </si>
  <si>
    <t>1985 U.S. LEXIS 2543</t>
  </si>
  <si>
    <t>MINTZES, WARDEN v. BUCHANON</t>
  </si>
  <si>
    <t>1984-078</t>
  </si>
  <si>
    <t>1985 U.S. LEXIS 2741</t>
  </si>
  <si>
    <t>CENTRAL INTELLIGENCE AGENCY et al. v. SIMS et al.</t>
  </si>
  <si>
    <t>1984-079</t>
  </si>
  <si>
    <t>1985 U.S. LEXIS 2738</t>
  </si>
  <si>
    <t>KERR-MCGEE CORP. v. NAVAJO TRIBE OF INDIANS et al.</t>
  </si>
  <si>
    <t>1984-080</t>
  </si>
  <si>
    <t>1985 U.S. LEXIS 2739</t>
  </si>
  <si>
    <t>ALLIS-CHALMERS CORP. v. LUECK</t>
  </si>
  <si>
    <t>1984-081</t>
  </si>
  <si>
    <t>1985 U.S. LEXIS 2740</t>
  </si>
  <si>
    <t>HUNTER et al. v. UNDERWOOD et al.</t>
  </si>
  <si>
    <t>1984-082</t>
  </si>
  <si>
    <t>1985 U.S. LEXIS 2742</t>
  </si>
  <si>
    <t>WEBB v. COUNTY BOARD OF EDUCATION OF DYER COUNTY, TENNESSEE, et al.</t>
  </si>
  <si>
    <t>1984-083</t>
  </si>
  <si>
    <t>1985 U.S. LEXIS 1</t>
  </si>
  <si>
    <t>WILSON et al. v. GARCIA</t>
  </si>
  <si>
    <t>1984-084</t>
  </si>
  <si>
    <t>1985 U.S. LEXIS 2</t>
  </si>
  <si>
    <t>SPRINGFIELD TOWNSHIP SCHOOL DISTRICT et al. v. KNOLL</t>
  </si>
  <si>
    <t>1984-085</t>
  </si>
  <si>
    <t>1985 U.S. LEXIS 3</t>
  </si>
  <si>
    <t>TONY AND SUSAN ALAMO FOUNDATION et al. v. SECRETARY OF LABOR</t>
  </si>
  <si>
    <t>1984-086</t>
  </si>
  <si>
    <t>1985 U.S. LEXIS 4</t>
  </si>
  <si>
    <t>FRANCIS, WARDEN v. FRANKLIN</t>
  </si>
  <si>
    <t>1984-087</t>
  </si>
  <si>
    <t>1985 U.S. LEXIS 5</t>
  </si>
  <si>
    <t>COMMODITY FUTURES TRADING COMMISSION v. WEINTRAUB et al.</t>
  </si>
  <si>
    <t>1984-088</t>
  </si>
  <si>
    <t>1985 U.S. LEXIS 6</t>
  </si>
  <si>
    <t>SCHOOL COMMITTEE OF THE TOWN OF BURLINGTON, MASSACHUSETTS, et al. v. DEPARTMENT OF EDUCATION OF MASSACHUSETTS et al.</t>
  </si>
  <si>
    <t>1984-089</t>
  </si>
  <si>
    <t>1975 U.S. LEXIS 1</t>
  </si>
  <si>
    <t>1984-090</t>
  </si>
  <si>
    <t>1985 U.S. LEXIS 7</t>
  </si>
  <si>
    <t>ARKANSAS v. MISSISSIPPI</t>
  </si>
  <si>
    <t>1984-091</t>
  </si>
  <si>
    <t>1985 U.S. LEXIS 8</t>
  </si>
  <si>
    <t>CALIFORNIA v. CARNEY</t>
  </si>
  <si>
    <t>1984-092</t>
  </si>
  <si>
    <t>1985 U.S. LEXIS 9</t>
  </si>
  <si>
    <t>TENNESSEE v. STREET</t>
  </si>
  <si>
    <t>1984-093</t>
  </si>
  <si>
    <t>1985 U.S. LEXIS 10</t>
  </si>
  <si>
    <t>LIPAROTA v. UNITED STATES</t>
  </si>
  <si>
    <t>1984-094</t>
  </si>
  <si>
    <t>1985 U.S. LEXIS 11</t>
  </si>
  <si>
    <t>IMMIGRATION AND NATURALIZATION SERVICE v. RIOS-PINEDA et al.</t>
  </si>
  <si>
    <t>1984-095</t>
  </si>
  <si>
    <t>1985 U.S. LEXIS 12</t>
  </si>
  <si>
    <t>UNITED STATES v. BENCHIMOL</t>
  </si>
  <si>
    <t>1984-096</t>
  </si>
  <si>
    <t>1985 U.S. LEXIS 13</t>
  </si>
  <si>
    <t>HOPFMANN et al. v. CONNOLLY et al.</t>
  </si>
  <si>
    <t>1984-097</t>
  </si>
  <si>
    <t>1985 U.S. LEXIS 14</t>
  </si>
  <si>
    <t>BURGER KING CORP. v. RUDZEWICZ</t>
  </si>
  <si>
    <t>1984-098</t>
  </si>
  <si>
    <t>1985 U.S. LEXIS 15</t>
  </si>
  <si>
    <t>PONTE, SUPERINTENDENT, MASSACHUSETTS CORRECTIONAL INSTITUTION v. REAL</t>
  </si>
  <si>
    <t>1984-099</t>
  </si>
  <si>
    <t>1985 U.S. LEXIS 16</t>
  </si>
  <si>
    <t>CONNECTICUT DEPARTMENT OF INCOME MAINTENANCE v. HECKLER, SECRETARY OF HEALTH AND HUMAN SERVICES, et al.</t>
  </si>
  <si>
    <t>1984-100</t>
  </si>
  <si>
    <t>1985 U.S. LEXIS 17</t>
  </si>
  <si>
    <t>HARPER &amp; ROW, PUBLISHERS, INC., et al. v. NATION ENTERPRISES et al.</t>
  </si>
  <si>
    <t>1984-101</t>
  </si>
  <si>
    <t>1985 U.S. LEXIS 18</t>
  </si>
  <si>
    <t>BLACK, DIRECTOR, MISSOURI DEPARTMENT OF CORRECTIONS AND HUMAN RESOURCES, et al. v. ROMANO</t>
  </si>
  <si>
    <t>1984-102</t>
  </si>
  <si>
    <t>1985 U.S. LEXIS 19</t>
  </si>
  <si>
    <t>ZAUDERER v. OFFICE OF DISCIPLINARY COUNSEL OF THE SUPREME COURT OF OHIO</t>
  </si>
  <si>
    <t>1984-104</t>
  </si>
  <si>
    <t>1985 U.S. LEXIS 20</t>
  </si>
  <si>
    <t>LANDRETH TIMBER CO. v. LANDRETH et al.</t>
  </si>
  <si>
    <t>1984-105</t>
  </si>
  <si>
    <t>1985 U.S. LEXIS 21</t>
  </si>
  <si>
    <t>GOULD v. RUEFENACHT ET AL</t>
  </si>
  <si>
    <t>1984-106</t>
  </si>
  <si>
    <t>1985 U.S. LEXIS 22</t>
  </si>
  <si>
    <t>HILLSBOROUGH COUNTY, FLORIDA, et al. v. AUTOMATED MEDICAL LABORATORIES, INC.</t>
  </si>
  <si>
    <t>1984-107</t>
  </si>
  <si>
    <t>1985 U.S. LEXIS 23</t>
  </si>
  <si>
    <t>METROPOLITAN LIFE INSURANCE CO. v. MASSACHUSETTS</t>
  </si>
  <si>
    <t>1984-108</t>
  </si>
  <si>
    <t>1985 U.S. LEXIS 24</t>
  </si>
  <si>
    <t>MONTANA et al. v. BLACKFEET TRIBE OF INDIANS</t>
  </si>
  <si>
    <t>1984-109</t>
  </si>
  <si>
    <t>1985 U.S. LEXIS 25</t>
  </si>
  <si>
    <t>1984-110</t>
  </si>
  <si>
    <t>1985 U.S. LEXIS 26</t>
  </si>
  <si>
    <t>CITY OF OKLAHOMA CITY v. TUTTLE, INDIVIDUALLY, AND AS ADMINISTRATRIX OF THE ESTATE OF TUTTLE</t>
  </si>
  <si>
    <t>1984-111</t>
  </si>
  <si>
    <t>1985 U.S. LEXIS 27</t>
  </si>
  <si>
    <t>NATIONAL FARMERS UNION INSURANCE COS. et al. v. CROW TRIBE OF INDIANS et al.</t>
  </si>
  <si>
    <t>1984-112</t>
  </si>
  <si>
    <t>1985 U.S. LEXIS 28</t>
  </si>
  <si>
    <t>1984-113</t>
  </si>
  <si>
    <t>1985 U.S. LEXIS 124</t>
  </si>
  <si>
    <t>SCHREIBER v. BURLINGTON NORTHERN, INC., et al.</t>
  </si>
  <si>
    <t>1984-114</t>
  </si>
  <si>
    <t>1985 U.S. LEXIS 90</t>
  </si>
  <si>
    <t>WILLIAMS et al. v. VERMONT et al.</t>
  </si>
  <si>
    <t>1984-115</t>
  </si>
  <si>
    <t>1985 U.S. LEXIS 91</t>
  </si>
  <si>
    <t>WALLACE, GOVERNOR OF ALABAMA, et al. v. JAFFREE et al.</t>
  </si>
  <si>
    <t>1984-116</t>
  </si>
  <si>
    <t>1985 U.S. LEXIS 92</t>
  </si>
  <si>
    <t>ATKINS, COMMISSIONER OF THE MASSACHUSETTS DEPARTMENT OF PUBLIC WELFARE v. PARKER et al.</t>
  </si>
  <si>
    <t>1984-117</t>
  </si>
  <si>
    <t>1985 U.S. LEXIS 126</t>
  </si>
  <si>
    <t>NORTHEAST BANCORP, INC., et al. v. BOARD OF GOVERNORS OF THE FEDERAL RESERVE SYSTEM et al.</t>
  </si>
  <si>
    <t>1984-118</t>
  </si>
  <si>
    <t>1985 U.S. LEXIS 125</t>
  </si>
  <si>
    <t>LOWE et al. v. SECURITIES AND EXCHANGE COMMISSION</t>
  </si>
  <si>
    <t>1984-119</t>
  </si>
  <si>
    <t>1985 U.S. LEXIS 93</t>
  </si>
  <si>
    <t>MOUNTAIN STATES TELEPHONE &amp; TELEGRAPH CO. v. PUEBLO OF SANTA ANA</t>
  </si>
  <si>
    <t>1984-120</t>
  </si>
  <si>
    <t>1985 U.S. LEXIS 94</t>
  </si>
  <si>
    <t>NORTHWEST WHOLESALE STATIONERS, INC. v. PACIFIC STATIONERY &amp; PRINTING CO.</t>
  </si>
  <si>
    <t>1984-121</t>
  </si>
  <si>
    <t>1985 U.S. LEXIS 95</t>
  </si>
  <si>
    <t>BATEMAN EICHLER, HILL RICHARDS, INC. v. BERNER et al.</t>
  </si>
  <si>
    <t>1984-122</t>
  </si>
  <si>
    <t>1985 U.S. LEXIS 96</t>
  </si>
  <si>
    <t>CALDWELL v. MISSISSIPPI</t>
  </si>
  <si>
    <t>1984-123</t>
  </si>
  <si>
    <t>1985 U.S. LEXIS 105</t>
  </si>
  <si>
    <t>JOHNSON et al. v. MAYOR AND CITY COUNCIL OF BALTIMORE et al.</t>
  </si>
  <si>
    <t>1984-124</t>
  </si>
  <si>
    <t>1985 U.S. LEXIS 106</t>
  </si>
  <si>
    <t>BALDWIN v. ALABAMA</t>
  </si>
  <si>
    <t>1984-125</t>
  </si>
  <si>
    <t>1985 U.S. LEXIS 107</t>
  </si>
  <si>
    <t>WESTERN AIR LINES, INC. v. CRISWELL et al.</t>
  </si>
  <si>
    <t>1984-126</t>
  </si>
  <si>
    <t>1985 U.S. LEXIS 108</t>
  </si>
  <si>
    <t>RICHARDSON-MERRELL INC. v. KOLLER, AN INFANT, BY AND THROUGH KOLLER ET UX., HER NATURAL GUARDIANS, et al.</t>
  </si>
  <si>
    <t>1984-127</t>
  </si>
  <si>
    <t>1985 U.S. LEXIS 109</t>
  </si>
  <si>
    <t>SUPERINTENDENT, MASSACHUSETTS CORRECTIONAL INSTITUTION AT WALPOLE v. HILL et al.</t>
  </si>
  <si>
    <t>1984-128</t>
  </si>
  <si>
    <t>1985 U.S. LEXIS 110</t>
  </si>
  <si>
    <t>MARYLAND v. MACON</t>
  </si>
  <si>
    <t>1984-129</t>
  </si>
  <si>
    <t>1985 U.S. LEXIS 111</t>
  </si>
  <si>
    <t>JENSEN, DIRECTOR, DEPARTMENT OF MOTOR VEHICLES OF NEBRASKA, et al. v. QUARING</t>
  </si>
  <si>
    <t>1984-130</t>
  </si>
  <si>
    <t>1985 U.S. LEXIS 112</t>
  </si>
  <si>
    <t>MCDONALD v. SMITH</t>
  </si>
  <si>
    <t>1984-131</t>
  </si>
  <si>
    <t>1985 U.S. LEXIS 127</t>
  </si>
  <si>
    <t>BROCKETT v. SPOKANE ARCADES, INC., et al.</t>
  </si>
  <si>
    <t>1984-132</t>
  </si>
  <si>
    <t>1985 U.S. LEXIS 113</t>
  </si>
  <si>
    <t>MITCHELL v. FORSYTH</t>
  </si>
  <si>
    <t>1984-134</t>
  </si>
  <si>
    <t>1985 U.S. LEXIS 114</t>
  </si>
  <si>
    <t>CENTRAL STATES, SOUTHEAST &amp; SOUTHWEST AREAS PENSION FUND et al. v. CENTRAL TRANSPORT, INC., et al.</t>
  </si>
  <si>
    <t>1984-135</t>
  </si>
  <si>
    <t>1985 U.S. LEXIS 115</t>
  </si>
  <si>
    <t>ASPEN SKIING CO. v. ASPEN HIGHLANDS SKIING CORP.</t>
  </si>
  <si>
    <t>1984-136</t>
  </si>
  <si>
    <t>1985 U.S. LEXIS 97</t>
  </si>
  <si>
    <t>HOOPER et al. v. BERNALILLO COUNTY ASSESSOR</t>
  </si>
  <si>
    <t>1984-137</t>
  </si>
  <si>
    <t>1985 U.S. LEXIS 98</t>
  </si>
  <si>
    <t>In re SNYDER</t>
  </si>
  <si>
    <t>1984-138</t>
  </si>
  <si>
    <t>1985 U.S. LEXIS 99</t>
  </si>
  <si>
    <t>CORNELIUS, ACTING DIRECTOR, OFFICE OF PERSONNEL MANAGEMENT v. NUTT et al.</t>
  </si>
  <si>
    <t>1984-139</t>
  </si>
  <si>
    <t>1985 U.S. LEXIS 100</t>
  </si>
  <si>
    <t>UNITED STATES v. ALBERTINI</t>
  </si>
  <si>
    <t>1984-140</t>
  </si>
  <si>
    <t>1985 U.S. LEXIS 101</t>
  </si>
  <si>
    <t>ESTATE OF THORNTON et al. v. CALDOR, INC.</t>
  </si>
  <si>
    <t>1984-141</t>
  </si>
  <si>
    <t>1985 U.S. LEXIS 102</t>
  </si>
  <si>
    <t>UNITED STATES v. NATIONAL BANK OF COMMERCE</t>
  </si>
  <si>
    <t>1984-142</t>
  </si>
  <si>
    <t>1985 U.S. LEXIS 103</t>
  </si>
  <si>
    <t>DUN &amp; BRADSTREET, INC. v. GREENMOSS BUILDERS, INC.</t>
  </si>
  <si>
    <t>1984-143</t>
  </si>
  <si>
    <t>1985 U.S. LEXIS 104</t>
  </si>
  <si>
    <t>PHILLIPS PETROLEUM CO. v. SHUTTS et al.</t>
  </si>
  <si>
    <t>1984-145</t>
  </si>
  <si>
    <t>1985 U.S. LEXIS 128</t>
  </si>
  <si>
    <t>JEAN et al. v. NELSON, COMMISSIONER, IMMIGRATION AND NATURALIZATION SERVICE, et al.</t>
  </si>
  <si>
    <t>1984-146</t>
  </si>
  <si>
    <t>1985 U.S. LEXIS 81</t>
  </si>
  <si>
    <t>MAREK et al. v. CHESNY, INDIVIDUALLY, AND AS ADMINISTRATOR OF THE ESTATE OF CHESNY</t>
  </si>
  <si>
    <t>1984-147</t>
  </si>
  <si>
    <t>1985 U.S. LEXIS 82</t>
  </si>
  <si>
    <t>UNITED STATES v. SHEARER, INDIVIDUALLY AND AS ADMINISTRATRIX FOR THE ESTATE OF SHEARER</t>
  </si>
  <si>
    <t>1984-148</t>
  </si>
  <si>
    <t>1985 U.S. LEXIS 83</t>
  </si>
  <si>
    <t>1984-149</t>
  </si>
  <si>
    <t>1985 U.S. LEXIS 84</t>
  </si>
  <si>
    <t>PATTERN MAKERS' LEAGUE OF NORTH AMERICA, AFL-CIO, et al. v. NATIONAL LABOR RELATIONS BOARD et al.</t>
  </si>
  <si>
    <t>1984-150</t>
  </si>
  <si>
    <t>1985 U.S. LEXIS 85</t>
  </si>
  <si>
    <t>MASSACHUSETTS MUTUAL LIFE INSURANCE CO. et al. v. RUSSELL</t>
  </si>
  <si>
    <t>1984-151</t>
  </si>
  <si>
    <t>1985 U.S. LEXIS 86</t>
  </si>
  <si>
    <t>KENTUCKY, DBA BUREAU OF STATE POLICE v. GRAHAM et al.</t>
  </si>
  <si>
    <t>1984-152</t>
  </si>
  <si>
    <t>1985 U.S. LEXIS 87</t>
  </si>
  <si>
    <t>WILLIAMSON COUNTY REGIONAL PLANNING COMMISSION et al. v. HAMILTON BANK OF JOHNSON CITY</t>
  </si>
  <si>
    <t>1984-153</t>
  </si>
  <si>
    <t>1985 U.S. LEXIS 88</t>
  </si>
  <si>
    <t>DOWLING v. UNITED STATES</t>
  </si>
  <si>
    <t>1984-154</t>
  </si>
  <si>
    <t>1985 U.S. LEXIS 89</t>
  </si>
  <si>
    <t>ATASCADERO STATE HOSPITAL et al. v. SCANLON</t>
  </si>
  <si>
    <t>1984-155</t>
  </si>
  <si>
    <t>1985 U.S. LEXIS 151</t>
  </si>
  <si>
    <t>WALTERS, ADMINISTRATOR OF VETERANS' AFFAIRS, et al. v. NATIONAL ASSOCIATION OF RADIATION SURVIVORS et al.</t>
  </si>
  <si>
    <t>1984-156</t>
  </si>
  <si>
    <t>1985 U.S. LEXIS 116</t>
  </si>
  <si>
    <t>SCHOOL DISTRICT OF THE CITY OF GRAND RAPIDS et al. v. BALL et al.</t>
  </si>
  <si>
    <t>1984-157</t>
  </si>
  <si>
    <t>1985 U.S. LEXIS 117</t>
  </si>
  <si>
    <t>AGUILAR et al. v. FELTON et al.</t>
  </si>
  <si>
    <t>1984-158</t>
  </si>
  <si>
    <t>1985 U.S. LEXIS 118</t>
  </si>
  <si>
    <t>CITY OF CLEBURNE, TEXAS, et al. v. CLEBURNE LIVING CENTER, INC., et al.</t>
  </si>
  <si>
    <t>1984-159</t>
  </si>
  <si>
    <t>1985 U.S. LEXIS 119</t>
  </si>
  <si>
    <t>SEDIMA, S.P.R.L. v. IMREX CO., INC., et al.</t>
  </si>
  <si>
    <t>1984-160</t>
  </si>
  <si>
    <t>1985 U.S. LEXIS 120</t>
  </si>
  <si>
    <t>UNITED STATES v. MONTOYA DE HERNANDEZ</t>
  </si>
  <si>
    <t>1984-161</t>
  </si>
  <si>
    <t>1985 U.S. LEXIS 121</t>
  </si>
  <si>
    <t>THOMAS, ADMINISTRATOR, UNITED STATES ENVIRONMENTAL PROTECTION AGENCY v. UNION CARBIDE AGRICULTURAL PRODUCTS CO. et al.</t>
  </si>
  <si>
    <t>1984-162</t>
  </si>
  <si>
    <t>1985 U.S. LEXIS 122</t>
  </si>
  <si>
    <t>AMERICAN NATIONAL BANK &amp; TRUST COMPANY OF CHICAGO et al. v. HAROCO, INC., et al.</t>
  </si>
  <si>
    <t>1984-163</t>
  </si>
  <si>
    <t>1985 U.S. LEXIS 123</t>
  </si>
  <si>
    <t>OKLAHOMA v. ARKANSAS</t>
  </si>
  <si>
    <t>1984-164</t>
  </si>
  <si>
    <t>1985 U.S. LEXIS 129</t>
  </si>
  <si>
    <t>MITSUBISHI MOTORS CORP. v. SOLER CHRYSLER-PLYMOUTH, INC.</t>
  </si>
  <si>
    <t>1984-165</t>
  </si>
  <si>
    <t>1985 U.S. LEXIS 130</t>
  </si>
  <si>
    <t>UNITED STATES v. BAGLEY</t>
  </si>
  <si>
    <t>1984-166</t>
  </si>
  <si>
    <t>1985 U.S. LEXIS 131</t>
  </si>
  <si>
    <t>CARCHMAN, MERCER COUNTY PROSECUTOR v. NASH</t>
  </si>
  <si>
    <t>1984-167</t>
  </si>
  <si>
    <t>1985 U.S. LEXIS 132</t>
  </si>
  <si>
    <t>OREGON DEPARTMENT OF FISH AND WILDLIFE et al. v. KLAMATH INDIAN TRIBE</t>
  </si>
  <si>
    <t>1984-168</t>
  </si>
  <si>
    <t>1985 U.S. LEXIS 133</t>
  </si>
  <si>
    <t>CORNELIUS, ACTING DIRECTOR, OFFICE OF PERSONNEL MANAGEMENT v. NAACP LEGAL DEFENSE AND EDUCATIONAL FUND, INC., et al.</t>
  </si>
  <si>
    <t>1985-001</t>
  </si>
  <si>
    <t>1985 U.S. LEXIS 134</t>
  </si>
  <si>
    <t>KENTUCKY v. INDIANA et al.</t>
  </si>
  <si>
    <t>1985-002</t>
  </si>
  <si>
    <t>1985 U.S. LEXIS 135</t>
  </si>
  <si>
    <t>CUYAHOGA VALLEY RAILWAY CO. v. UNITED TRANSPORTATION UNION et al.</t>
  </si>
  <si>
    <t>1985-003</t>
  </si>
  <si>
    <t>1985 U.S. LEXIS 136</t>
  </si>
  <si>
    <t>CALIFORNIA STATE BOARD OF EQUALIZATION et al. v. CHEMEHUEVI INDIAN TRIBE</t>
  </si>
  <si>
    <t>1985-004</t>
  </si>
  <si>
    <t>1985 U.S. LEXIS 137</t>
  </si>
  <si>
    <t>DELAWARE v. FENSTERER</t>
  </si>
  <si>
    <t>1985-005</t>
  </si>
  <si>
    <t>1985 U.S. LEXIS 138</t>
  </si>
  <si>
    <t>LANIER v. SOUTH CAROLINA</t>
  </si>
  <si>
    <t>1985-006</t>
  </si>
  <si>
    <t>1985 U.S. LEXIS 139</t>
  </si>
  <si>
    <t>PENNSYLVANIA v. GOLDHAMMER</t>
  </si>
  <si>
    <t>1985-007</t>
  </si>
  <si>
    <t>1985 U.S. LEXIS 140</t>
  </si>
  <si>
    <t>PENNSYLVANIA BUREAU OF CORRECTION v. UNITED STATES MARSHALS SERVICE et al.</t>
  </si>
  <si>
    <t>1985-008</t>
  </si>
  <si>
    <t>1985 U.S. LEXIS 141</t>
  </si>
  <si>
    <t>HILL v. LOCKHART, DIRECTOR, ARKANSAS DEPARTMENT OF CORRECTION</t>
  </si>
  <si>
    <t>1985-009</t>
  </si>
  <si>
    <t>1985 U.S. LEXIS 142</t>
  </si>
  <si>
    <t>GREEN et al. v. MANSOUR, DIRECTOR, MICHIGAN DEPARTMENT OF SOCIAL SERVICES</t>
  </si>
  <si>
    <t>1985-010</t>
  </si>
  <si>
    <t>1985 U.S. LEXIS 143</t>
  </si>
  <si>
    <t>HEATH v. ALABAMA</t>
  </si>
  <si>
    <t>1985-011</t>
  </si>
  <si>
    <t>1985 U.S. LEXIS 144</t>
  </si>
  <si>
    <t>MILLER v. FENTON, SUPERINTENDENT, RAHWAY STATE PRISON, et al.</t>
  </si>
  <si>
    <t>1985-012</t>
  </si>
  <si>
    <t>1985 U.S. LEXIS 3075</t>
  </si>
  <si>
    <t>LAKE COAL CO., INC. v. ROBERTS &amp; SCHAEFER CO.</t>
  </si>
  <si>
    <t>1985-013</t>
  </si>
  <si>
    <t>1985 U.S. LEXIS 145</t>
  </si>
  <si>
    <t>UNITED STATES v. RIVERSIDE BAYVIEW HOMES, INC., et al.</t>
  </si>
  <si>
    <t>1985-014</t>
  </si>
  <si>
    <t>1985 U.S. LEXIS 146</t>
  </si>
  <si>
    <t>THOMAS v. ARN, SUPERINTENDENT, OHIO REFORMATORY FOR WOMEN</t>
  </si>
  <si>
    <t>1985-015</t>
  </si>
  <si>
    <t>1985 U.S. LEXIS 147</t>
  </si>
  <si>
    <t>MAINE v. MOULTON</t>
  </si>
  <si>
    <t>1985-016</t>
  </si>
  <si>
    <t>1985 U.S. LEXIS 148</t>
  </si>
  <si>
    <t>CLEAVINGER et al. v. SAXNER et al.</t>
  </si>
  <si>
    <t>1985-017</t>
  </si>
  <si>
    <t>1985 U.S. LEXIS 3076</t>
  </si>
  <si>
    <t>EASTERN AIR LINES, INC. v. MAHFOUD ON BEHALF OF MAHFOUD et al.</t>
  </si>
  <si>
    <t>1985-018</t>
  </si>
  <si>
    <t>1985 U.S. LEXIS 149</t>
  </si>
  <si>
    <t>REGENTS OF THE UNIVERSITY OF MICHIGAN v. EWING</t>
  </si>
  <si>
    <t>1985-019</t>
  </si>
  <si>
    <t>1985 U.S. LEXIS 150</t>
  </si>
  <si>
    <t>UNITED STATES v. ROJAS-CONTRERAS</t>
  </si>
  <si>
    <t>1985-020</t>
  </si>
  <si>
    <t>1986 U.S. LEXIS 39</t>
  </si>
  <si>
    <t>UNITED STATES v. VON NEUMANN</t>
  </si>
  <si>
    <t>1985-021</t>
  </si>
  <si>
    <t>1986 U.S. LEXIS 40</t>
  </si>
  <si>
    <t>VASQUEZ, WARDEN v. HILLERY</t>
  </si>
  <si>
    <t>1985-022</t>
  </si>
  <si>
    <t>1986 U.S. LEXIS 41</t>
  </si>
  <si>
    <t>WAINWRIGHT, SECRETARY, FLORIDA DEPARTMENT OF CORRECTIONS v. GREENFIELD</t>
  </si>
  <si>
    <t>1985-023</t>
  </si>
  <si>
    <t>1986 U.S. LEXIS 42</t>
  </si>
  <si>
    <t>UNITED STATES v. LOUD HAWK et al.</t>
  </si>
  <si>
    <t>1985-024</t>
  </si>
  <si>
    <t>1986 U.S. LEXIS 43</t>
  </si>
  <si>
    <t>DANIELS v. WILLIAMS</t>
  </si>
  <si>
    <t>1985-025</t>
  </si>
  <si>
    <t>1986 U.S. LEXIS 44</t>
  </si>
  <si>
    <t>DAVIDSON v. CANNON et al.</t>
  </si>
  <si>
    <t>1985-026</t>
  </si>
  <si>
    <t>1986 U.S. LEXIS 45</t>
  </si>
  <si>
    <t>BOARD OF GOVERNORS OF THE FEDERAL RESERVE SYSTEM v. DIMENSION FINANCIAL CORP. et al.</t>
  </si>
  <si>
    <t>1985-027</t>
  </si>
  <si>
    <t>1986 U.S. LEXIS 46</t>
  </si>
  <si>
    <t>CABANA, SUPERINTENDENT, MISSISSIPPI STATE PENITENTIARY, et al. v. BULLOCK</t>
  </si>
  <si>
    <t>1985-028</t>
  </si>
  <si>
    <t>1986 U.S. LEXIS 47</t>
  </si>
  <si>
    <t>TRANSCONTINENTAL GAS PIPE LINE CORP. v. STATE OIL AND GAS BOARD OF MISSISSIPPI et al.</t>
  </si>
  <si>
    <t>1985-029</t>
  </si>
  <si>
    <t>1986 U.S. LEXIS 48</t>
  </si>
  <si>
    <t>UNITED STATES v. LANE et al.</t>
  </si>
  <si>
    <t>1985-030</t>
  </si>
  <si>
    <t>1986 U.S. LEXIS 49</t>
  </si>
  <si>
    <t>WITTERS v. WASHINGTON DEPARTMENT OF SERVICES FOR THE BLIND</t>
  </si>
  <si>
    <t>1985-031</t>
  </si>
  <si>
    <t>1986 U.S. LEXIS 50</t>
  </si>
  <si>
    <t>MIDLANTIC NATIONAL BANK v. NEW JERSEY DEPARTMENT OF ENVIRONMENTAL PROTECTION</t>
  </si>
  <si>
    <t>1985-032</t>
  </si>
  <si>
    <t>1986 U.S. LEXIS 51</t>
  </si>
  <si>
    <t>PARSONS STEEL, INC., et al. v. FIRST ALABAMA BANK et al.</t>
  </si>
  <si>
    <t>1985-033</t>
  </si>
  <si>
    <t>1986 U.S. LEXIS 1</t>
  </si>
  <si>
    <t>PACIFIC GAS &amp; ELECTRIC CO. v. PUBLIC UTILITIES COMMISSION OF CALIFORNIA et al.</t>
  </si>
  <si>
    <t>1985-034</t>
  </si>
  <si>
    <t>1986 U.S. LEXIS 2</t>
  </si>
  <si>
    <t>CITY OF RENTON et al. v. PLAYTIME THEATRES, INC., et al.</t>
  </si>
  <si>
    <t>1985-035</t>
  </si>
  <si>
    <t>1986 U.S. LEXIS 3</t>
  </si>
  <si>
    <t>UNITED STATES v. MECHANIK et al.</t>
  </si>
  <si>
    <t>1985-036</t>
  </si>
  <si>
    <t>1986 U.S. LEXIS 4</t>
  </si>
  <si>
    <t>1985-037</t>
  </si>
  <si>
    <t>1986 U.S. LEXIS 5</t>
  </si>
  <si>
    <t>NEW YORK v. CLASS</t>
  </si>
  <si>
    <t>1985-038</t>
  </si>
  <si>
    <t>1986 U.S. LEXIS 6</t>
  </si>
  <si>
    <t>UNITED STATES v. KOECHER</t>
  </si>
  <si>
    <t>1985-039</t>
  </si>
  <si>
    <t>1986 U.S. LEXIS 7</t>
  </si>
  <si>
    <t>TEXAS v. MCCULLOUGH</t>
  </si>
  <si>
    <t>1985-040</t>
  </si>
  <si>
    <t>1986 U.S. LEXIS 8</t>
  </si>
  <si>
    <t>NIX, WARDEN v. WHITESIDE</t>
  </si>
  <si>
    <t>1985-041</t>
  </si>
  <si>
    <t>1986 U.S. LEXIS 9</t>
  </si>
  <si>
    <t>NATIONAL LABOR RELATIONS BOARD v. FINANCIAL INSTITUTION EMPLOYEES OF AMERICA, LOCAL 1182, CHARTERED BY UNITED FOOD &amp; COMMERCIAL WORKERS INTERNATIONAL UNION, AFL-CIO, et al.</t>
  </si>
  <si>
    <t>1985-042</t>
  </si>
  <si>
    <t>1986 U.S. LEXIS 10</t>
  </si>
  <si>
    <t>CONNOLLY et al., TRUSTEES OF THE OPERATING ENGINEERS PENSION TRUST v. PENSION BENEFIT GUARANTY CORPORATION et al.</t>
  </si>
  <si>
    <t>1985-043</t>
  </si>
  <si>
    <t>1986 U.S. LEXIS 11</t>
  </si>
  <si>
    <t>MORRIS, SUPERINTENDENT, SOUTHERN OHIO CORRECTIONAL FACILITY v. MATHEWS</t>
  </si>
  <si>
    <t>1985-044</t>
  </si>
  <si>
    <t>1986 U.S. LEXIS 12</t>
  </si>
  <si>
    <t>FISHER et al. v. CITY OF BERKELEY, CALIFORNIA, et al.</t>
  </si>
  <si>
    <t>1985-045</t>
  </si>
  <si>
    <t>1986 U.S. LEXIS 13</t>
  </si>
  <si>
    <t>WISCONSIN DEPARTMENT OF INDUSTRY, LABOR AND HUMAN RELATIONS et al. v. GOULD INC.</t>
  </si>
  <si>
    <t>1985-046</t>
  </si>
  <si>
    <t>1986 U.S. LEXIS 27</t>
  </si>
  <si>
    <t>CHICAGO TEACHERS UNION, LOCAL NO. 1, AFT, AFL-CIO, et al. v. HUDSON et al.</t>
  </si>
  <si>
    <t>1985-047</t>
  </si>
  <si>
    <t>1986 U.S. LEXIS 28</t>
  </si>
  <si>
    <t>WHITLEY, INDIVIDUALLY AND AS ASSISTANT SUPERINTENDENT, OREGON STATE PENITENTIARY, et al. v. ALBERS</t>
  </si>
  <si>
    <t>1985-048</t>
  </si>
  <si>
    <t>1986 U.S. LEXIS 29</t>
  </si>
  <si>
    <t>MALLEY et al. v. BRIGGS et al.</t>
  </si>
  <si>
    <t>1985-049</t>
  </si>
  <si>
    <t>1986 U.S. LEXIS 30</t>
  </si>
  <si>
    <t>EXXON CORP. et al. v. HUNT, ADMINISTRATOR OF NEW JERSEY SPILL COMPENSATION FUND, et al.</t>
  </si>
  <si>
    <t>1985-050</t>
  </si>
  <si>
    <t>1986 U.S. LEXIS 31</t>
  </si>
  <si>
    <t>UNITED STATES v. INADI</t>
  </si>
  <si>
    <t>1985-051</t>
  </si>
  <si>
    <t>1986 U.S. LEXIS 32</t>
  </si>
  <si>
    <t>MORAN, SUPERINTENDENT, RHODE ISLAND DEPARTMENT OF CORRECTIONS v. BURBINE</t>
  </si>
  <si>
    <t>1985-052</t>
  </si>
  <si>
    <t>1986 U.S. LEXIS 33</t>
  </si>
  <si>
    <t>PEMBAUR v. CITY OF CINCINNATI et al.</t>
  </si>
  <si>
    <t>1985-053</t>
  </si>
  <si>
    <t>1986 U.S. LEXIS 34</t>
  </si>
  <si>
    <t>GOLDMAN v. WEINBERGER, SECRETARY OF DEFENSE, et al.</t>
  </si>
  <si>
    <t>1985-054</t>
  </si>
  <si>
    <t>1986 U.S. LEXIS 35</t>
  </si>
  <si>
    <t>BENDER et al. v. WILLIAMSPORT AREA SCHOOL DISTRICT et al.</t>
  </si>
  <si>
    <t>1985-055</t>
  </si>
  <si>
    <t>1986 U.S. LEXIS 36</t>
  </si>
  <si>
    <t>PAULUSSEN v. HERION</t>
  </si>
  <si>
    <t>1985-056</t>
  </si>
  <si>
    <t>1986 U.S. LEXIS 37</t>
  </si>
  <si>
    <t>HOLBROOK, SUPERINTENDENT, MASSACHUSETTS CORRECTIONAL INSTITUTION, et al. v. FLYNN</t>
  </si>
  <si>
    <t>1985-057</t>
  </si>
  <si>
    <t>1986 U.S. LEXIS 38</t>
  </si>
  <si>
    <t>MATSUSHITA ELECTRIC INDUSTRIAL CO., LTD, et al. v. ZENITH RADIO CORP. et al.</t>
  </si>
  <si>
    <t>1985-058</t>
  </si>
  <si>
    <t>1986 U.S. LEXIS 90</t>
  </si>
  <si>
    <t>GOLDEN STATE TRANSIT CORP. v. CITY OF LOS ANGELES</t>
  </si>
  <si>
    <t>1985-059</t>
  </si>
  <si>
    <t>1986 U.S. LEXIS 91</t>
  </si>
  <si>
    <t>MICHIGAN v. JACKSON</t>
  </si>
  <si>
    <t>1985-060</t>
  </si>
  <si>
    <t>1986 U.S. LEXIS 92</t>
  </si>
  <si>
    <t>AT&amp;T TECHNOLOGIES, INC. v. COMMUNICATIONS WORKERS OF AMERICA et al.</t>
  </si>
  <si>
    <t>1985-061</t>
  </si>
  <si>
    <t>1986 U.S. LEXIS 93</t>
  </si>
  <si>
    <t>UNITED STATES v. CITY OF FULTON et al.</t>
  </si>
  <si>
    <t>1985-062</t>
  </si>
  <si>
    <t>1986 U.S. LEXIS 94</t>
  </si>
  <si>
    <t>DELAWARE v. VAN ARSDALL</t>
  </si>
  <si>
    <t>1985-063</t>
  </si>
  <si>
    <t>1986 U.S. LEXIS 95</t>
  </si>
  <si>
    <t>ICICLE SEAFOODS, INC. v. WORTHINGTON et al.</t>
  </si>
  <si>
    <t>1985-064</t>
  </si>
  <si>
    <t>1986 U.S. LEXIS 96</t>
  </si>
  <si>
    <t>EVANS, GOVERNOR OF IDAHO, et al. v. JEFF D. et al., MINORS, BY AND THROUGH THEIR NEXT FRIEND, JOHNSON, et al.</t>
  </si>
  <si>
    <t>1985-065</t>
  </si>
  <si>
    <t>1986 U.S. LEXIS 97</t>
  </si>
  <si>
    <t>PHILADELPHIA NEWSPAPERS, INC., et al. v. HEPPS et al.</t>
  </si>
  <si>
    <t>1985-066</t>
  </si>
  <si>
    <t>1986 U.S. LEXIS 98</t>
  </si>
  <si>
    <t>UNITED STATES v. QUINN</t>
  </si>
  <si>
    <t>1985-067</t>
  </si>
  <si>
    <t>1986 U.S. LEXIS 99</t>
  </si>
  <si>
    <t>CITY OF LOS ANGELES et al. v. HELLER</t>
  </si>
  <si>
    <t>1985-068</t>
  </si>
  <si>
    <t>1986 U.S. LEXIS 100</t>
  </si>
  <si>
    <t>DENNISON MANUFACTURING CO. v. PANDUIT CORP.</t>
  </si>
  <si>
    <t>1985-069</t>
  </si>
  <si>
    <t>1986 U.S. LEXIS 101</t>
  </si>
  <si>
    <t>AETNA LIFE INSURANCE CO. v. LAVOIE et al.</t>
  </si>
  <si>
    <t>1985-070</t>
  </si>
  <si>
    <t>1986 U.S. LEXIS 102</t>
  </si>
  <si>
    <t>UNITED STATES v. AMERICAN COLLEGE OF PHYSICIANS</t>
  </si>
  <si>
    <t>1985-071</t>
  </si>
  <si>
    <t>1986 U.S. LEXIS 103</t>
  </si>
  <si>
    <t>SORENSON v. SECRETARY OF THE TREASURY et al.</t>
  </si>
  <si>
    <t>1985-072</t>
  </si>
  <si>
    <t>1986 U.S. LEXIS 104</t>
  </si>
  <si>
    <t>NEW YORK v. P.J. VIDEO, INC., DBA NETWORK VIDEO, et al.</t>
  </si>
  <si>
    <t>1985-073</t>
  </si>
  <si>
    <t>1986 U.S. LEXIS 145</t>
  </si>
  <si>
    <t>SKIPPER v. SOUTH CAROLINA</t>
  </si>
  <si>
    <t>1985-074</t>
  </si>
  <si>
    <t>1986 U.S. LEXIS 146</t>
  </si>
  <si>
    <t>MCLAUGHLIN v. UNITED STATES</t>
  </si>
  <si>
    <t>1985-075</t>
  </si>
  <si>
    <t>1986 U.S. LEXIS 147</t>
  </si>
  <si>
    <t>EQUAL EMPLOYMENT OPPORTUNITY COMMISSION v. FEDERAL LABOR RELATIONS AUTHORITY et al.</t>
  </si>
  <si>
    <t>1985-076</t>
  </si>
  <si>
    <t>1986 U.S. LEXIS 148</t>
  </si>
  <si>
    <t>TURNER v. MURRAY, DIRECTOR, VIRGINIA DEPARTMENT OF CORRECTIONS</t>
  </si>
  <si>
    <t>1985-077</t>
  </si>
  <si>
    <t>1986 U.S. LEXIS 149</t>
  </si>
  <si>
    <t>DIAMOND et al. v. CHARLES et al.</t>
  </si>
  <si>
    <t>1985-078</t>
  </si>
  <si>
    <t>1986 U.S. LEXIS 150</t>
  </si>
  <si>
    <t>BATSON v. KENTUCKY</t>
  </si>
  <si>
    <t>1985-079</t>
  </si>
  <si>
    <t>1986 U.S. LEXIS 151</t>
  </si>
  <si>
    <t>SMALIS et al. v. PENNSYLVANIA</t>
  </si>
  <si>
    <t>1985-080</t>
  </si>
  <si>
    <t>1986 U.S. LEXIS 152</t>
  </si>
  <si>
    <t>POLAND v. ARIZONA</t>
  </si>
  <si>
    <t>1985-081</t>
  </si>
  <si>
    <t>1986 U.S. LEXIS 153</t>
  </si>
  <si>
    <t>LOCKHART, DIRECTOR, ARKANSAS DEPARTMENT OF CORRECTIONS v. MCCREE</t>
  </si>
  <si>
    <t>1985-082</t>
  </si>
  <si>
    <t>1986 U.S. LEXIS 154</t>
  </si>
  <si>
    <t>CALIFORNIA v. CIRAOLO</t>
  </si>
  <si>
    <t>1985-083</t>
  </si>
  <si>
    <t>1986 U.S. LEXIS 155</t>
  </si>
  <si>
    <t>DOW CHEMICAL CO. v. UNITED STATES, BY AND THROUGH ADMINISTRATOR, ENVIRONMENTAL PROTECTION AGENCY</t>
  </si>
  <si>
    <t>1985-084</t>
  </si>
  <si>
    <t>1986 U.S. LEXIS 156</t>
  </si>
  <si>
    <t>BROCK, SECRETARY OF LABOR v. PIERCE COUNTY</t>
  </si>
  <si>
    <t>1985-085</t>
  </si>
  <si>
    <t>1986 U.S. LEXIS 157</t>
  </si>
  <si>
    <t>WYGANT et al. v. JACKSON BOARD OF EDUCATION et al.</t>
  </si>
  <si>
    <t>1985-086</t>
  </si>
  <si>
    <t>1986 U.S. LEXIS 158</t>
  </si>
  <si>
    <t>HENDERSON et al. v. UNITED STATES</t>
  </si>
  <si>
    <t>1985-087</t>
  </si>
  <si>
    <t>1986 U.S. LEXIS 159</t>
  </si>
  <si>
    <t>BOWEN, SECRETARY OF HEALTH AND HUMAN SERVICES v. OWENS et al.</t>
  </si>
  <si>
    <t>1985-088</t>
  </si>
  <si>
    <t>1986 U.S. LEXIS 74</t>
  </si>
  <si>
    <t>LOUISIANA PUBLIC SERVICE COMMISSION v. FEDERAL COMMUNICATIONS COMMISSION et al.</t>
  </si>
  <si>
    <t>1985-089</t>
  </si>
  <si>
    <t>1986 U.S. LEXIS 75</t>
  </si>
  <si>
    <t>INTERNATIONAL LONGSHOREMEN'S ASSOCIATION, AFL-CIO v. DAVIS</t>
  </si>
  <si>
    <t>1985-090</t>
  </si>
  <si>
    <t>1986 U.S. LEXIS 76</t>
  </si>
  <si>
    <t>SQUARE D CO. et al. v. NIAGARA FRONTIER TARIFF BUREAU, INC., et al.</t>
  </si>
  <si>
    <t>1985-091</t>
  </si>
  <si>
    <t>1986 U.S. LEXIS 77</t>
  </si>
  <si>
    <t>FEDERAL DEPOSIT INSURANCE CORPORATION v. PHILADELPHIA GEAR CORP.</t>
  </si>
  <si>
    <t>1985-092</t>
  </si>
  <si>
    <t>1986 U.S. LEXIS 78</t>
  </si>
  <si>
    <t>PUBLIC SERVICE COMMISSION OF MARYLAND v. CHESAPEAKE &amp; POTOMAC TELEPHONE COMPANY OF MARYLAND</t>
  </si>
  <si>
    <t>1985-093</t>
  </si>
  <si>
    <t>1986 U.S. LEXIS 79</t>
  </si>
  <si>
    <t>FEDERAL TRADE COMMISSION v. INDIANA FEDERATION OF DENTISTS</t>
  </si>
  <si>
    <t>1985-094</t>
  </si>
  <si>
    <t>1986 U.S. LEXIS 80</t>
  </si>
  <si>
    <t>BOWEN, SECRETARY OF HEALTH AND HUMAN SERVICES, et al. v. CITY OF NEW YORK et al.</t>
  </si>
  <si>
    <t>1985-095</t>
  </si>
  <si>
    <t>1986 U.S. LEXIS 81</t>
  </si>
  <si>
    <t>CITY OF LOS ANGELES et al. v. PREFERRED COMMUNICATIONS, INC.</t>
  </si>
  <si>
    <t>1985-096</t>
  </si>
  <si>
    <t>1986 U.S. LEXIS 82</t>
  </si>
  <si>
    <t>SOUTH CAROLINA et al. v. CATAWBA INDIAN TRIBE, INC.</t>
  </si>
  <si>
    <t>1985-097</t>
  </si>
  <si>
    <t>1986 U.S. LEXIS 83</t>
  </si>
  <si>
    <t>LEE v. ILLINOIS</t>
  </si>
  <si>
    <t>1985-098</t>
  </si>
  <si>
    <t>1986 U.S. LEXIS 84</t>
  </si>
  <si>
    <t>UNITED STATES et al. v. HEMME et al.</t>
  </si>
  <si>
    <t>1985-099</t>
  </si>
  <si>
    <t>1986 U.S. LEXIS 85</t>
  </si>
  <si>
    <t>BROWN-FORMAN DISTILLERS CORP. v. NEW YORK STATE LIQUOR AUTHORITY</t>
  </si>
  <si>
    <t>1985-100</t>
  </si>
  <si>
    <t>1986 U.S. LEXIS 86</t>
  </si>
  <si>
    <t>UNITED STATES v. HUGHES PROPERTIES, INC.</t>
  </si>
  <si>
    <t>1985-101</t>
  </si>
  <si>
    <t>1986 U.S. LEXIS 87</t>
  </si>
  <si>
    <t>BOWEN, SECRETARY OF HEALTH AND HUMAN SERVICES v. AMERICAN HOSPITAL ASSOCIATION et al.</t>
  </si>
  <si>
    <t>1985-102</t>
  </si>
  <si>
    <t>1986 U.S. LEXIS 88</t>
  </si>
  <si>
    <t>BOWEN, SECRETARY OF HEALTH AND HUMAN SERVICES, et al. v. MICHIGAN ACADEMY OF FAMILY PHYSICIANS et al.</t>
  </si>
  <si>
    <t>1985-103</t>
  </si>
  <si>
    <t>1986 U.S. LEXIS 89</t>
  </si>
  <si>
    <t>CRANE v. KENTUCKY</t>
  </si>
  <si>
    <t>1985-104</t>
  </si>
  <si>
    <t>1986 U.S. LEXIS 52</t>
  </si>
  <si>
    <t>BOWEN, SECRETARY OF HEALTH AND HUMAN SERVICES, et al. v. ROY et al.</t>
  </si>
  <si>
    <t>1985-105</t>
  </si>
  <si>
    <t>1986 U.S. LEXIS 53</t>
  </si>
  <si>
    <t>UNITED STATES v. DION</t>
  </si>
  <si>
    <t>1985-106</t>
  </si>
  <si>
    <t>1986 U.S. LEXIS 54</t>
  </si>
  <si>
    <t>THORNBURGH, GOVERNOR OF PENNSYLVANIA, et al. v. AMERICAN COLLEGE OF OBSTETRICIANS AND GYNECOLOGISTS et al.</t>
  </si>
  <si>
    <t>1985-107</t>
  </si>
  <si>
    <t>1986 U.S. LEXIS 55</t>
  </si>
  <si>
    <t>UNITED STATES v. MOTTAZ</t>
  </si>
  <si>
    <t>1985-108</t>
  </si>
  <si>
    <t>1986 U.S. LEXIS 56</t>
  </si>
  <si>
    <t>REED v. CAMPBELL, INDIVIDUALLY AND AS ADMINISTRATRIX OF THE ESTATE OF RICKER</t>
  </si>
  <si>
    <t>1985-109</t>
  </si>
  <si>
    <t>1986 U.S. LEXIS 57</t>
  </si>
  <si>
    <t>EAST RIVER STEAMSHIP CORP. et al. v. TRANSAMERICA DELAVAL INC.</t>
  </si>
  <si>
    <t>1985-110</t>
  </si>
  <si>
    <t>1986 U.S. LEXIS 58</t>
  </si>
  <si>
    <t>1985-111</t>
  </si>
  <si>
    <t>1986 U.S. LEXIS 59</t>
  </si>
  <si>
    <t>ATTORNEY GENERAL OF NEW YORK v. SOTO-LOPEZ et al.</t>
  </si>
  <si>
    <t>1985-112</t>
  </si>
  <si>
    <t>1986 U.S. LEXIS 60</t>
  </si>
  <si>
    <t>LYNG, SECRETARY OF AGRICULTURE, et al. v. PAYNE et al.</t>
  </si>
  <si>
    <t>1985-113</t>
  </si>
  <si>
    <t>1986 U.S. LEXIS 61</t>
  </si>
  <si>
    <t>NANTAHALA POWER &amp; LIGHT CO. et al. v. THORNBURG, ATTORNEY GENERAL OF NORTH CAROLINA, et al.</t>
  </si>
  <si>
    <t>1985-114</t>
  </si>
  <si>
    <t>1986 U.S. LEXIS 62</t>
  </si>
  <si>
    <t>YOUNG, COMMISSIONER OF FOOD AND DRUG ADMINISTRATION v. COMMUNITY NUTRITION INSTITUTE et al.</t>
  </si>
  <si>
    <t>1985-115</t>
  </si>
  <si>
    <t>1986 U.S. LEXIS 105</t>
  </si>
  <si>
    <t>WARDAIR CANADA INC. v. FLORIDA DEPARTMENT OF REVENUE</t>
  </si>
  <si>
    <t>1985-116</t>
  </si>
  <si>
    <t>1986 U.S. LEXIS 106</t>
  </si>
  <si>
    <t>SCHIAVONE et al. v. FORTUNE, AKA TIME, INC.</t>
  </si>
  <si>
    <t>1985-117</t>
  </si>
  <si>
    <t>1986 U.S. LEXIS 107</t>
  </si>
  <si>
    <t>BOWEN, SECRETARY OF HEALTH AND HUMAN SERVICES, et al. v. PUBLIC AGENCIES OPPOSED TO SOCIAL SECURITY ENTRAPMENT et al.</t>
  </si>
  <si>
    <t>1985-118</t>
  </si>
  <si>
    <t>1986 U.S. LEXIS 108</t>
  </si>
  <si>
    <t>MERITOR SAVINGS BANK, FSB v. VINSON et al.</t>
  </si>
  <si>
    <t>1985-119</t>
  </si>
  <si>
    <t>1986 U.S. LEXIS 109</t>
  </si>
  <si>
    <t>MCMILLAN et al. v. PENNSYLVANIA</t>
  </si>
  <si>
    <t>1985-120</t>
  </si>
  <si>
    <t>1986 U.S. LEXIS 110</t>
  </si>
  <si>
    <t>UNITED STATES v. AMERICAN BAR ENDOWMENT et al.</t>
  </si>
  <si>
    <t>1985-121</t>
  </si>
  <si>
    <t>1986 U.S. LEXIS 111</t>
  </si>
  <si>
    <t>MAINE v. TAYLOR et al.</t>
  </si>
  <si>
    <t>1985-122</t>
  </si>
  <si>
    <t>1986 U.S. LEXIS 112</t>
  </si>
  <si>
    <t>ATKINS, COMMISSIONER, MASSACHUSETTS DEPARTMENT OF PUBLIC WELFARE v. RIVERA et al.</t>
  </si>
  <si>
    <t>1985-123</t>
  </si>
  <si>
    <t>1986 U.S. LEXIS 113</t>
  </si>
  <si>
    <t>DARDEN v. WAINWRIGHT, SECRETARY, FLORIDA DEPARTMENT OF CORRECTIONS</t>
  </si>
  <si>
    <t>1985-124</t>
  </si>
  <si>
    <t>1986 U.S. LEXIS 114</t>
  </si>
  <si>
    <t>OFFSHORE LOGISTICS, INC., et al. v. TALLENTIRE et al.</t>
  </si>
  <si>
    <t>1985-125</t>
  </si>
  <si>
    <t>1986 U.S. LEXIS 115</t>
  </si>
  <si>
    <t>ANDERSON et al. v. LIBERTY LOBBY, INC., et al.</t>
  </si>
  <si>
    <t>1985-126</t>
  </si>
  <si>
    <t>1986 U.S. LEXIS 116</t>
  </si>
  <si>
    <t>INTERNATIONAL UNION, UNITED AUTOMOBILE, AEROSPACE, AND AGRICULTURAL IMPLEMENT WORKERS OF AMERICA, et al. v. BROCK, SECRETARY OF LABOR</t>
  </si>
  <si>
    <t>1985-127</t>
  </si>
  <si>
    <t>1986 U.S. LEXIS 117</t>
  </si>
  <si>
    <t>MEMPHIS COMMUNITY SCHOOL DISTRICT et al. v. STACHURA</t>
  </si>
  <si>
    <t>1985-128</t>
  </si>
  <si>
    <t>1986 U.S. LEXIS 118</t>
  </si>
  <si>
    <t>CELOTEX CORP. v. CATRETT, ADMINISTRATRIX OF THE ESTATE OF CATRETT</t>
  </si>
  <si>
    <t>1985-129</t>
  </si>
  <si>
    <t>1986 U.S. LEXIS 119</t>
  </si>
  <si>
    <t>MACDONALD, SOMMER &amp; FRATES v. COUNTY OF YOLO et al.</t>
  </si>
  <si>
    <t>1985-130</t>
  </si>
  <si>
    <t>1986 U.S. LEXIS 63</t>
  </si>
  <si>
    <t>KIMMELMAN, ATTORNEY GENERAL OF NEW JERSEY, et al. v. MORRISON</t>
  </si>
  <si>
    <t>1985-131</t>
  </si>
  <si>
    <t>1986 U.S. LEXIS 64</t>
  </si>
  <si>
    <t>FORD v. WAINWRIGHT, SECRETARY, FLORIDA DEPARTMENT OF CORRECTIONS</t>
  </si>
  <si>
    <t>1985-132</t>
  </si>
  <si>
    <t>1986 U.S. LEXIS 65</t>
  </si>
  <si>
    <t>KUHLMANN, SUPERINTENDENT, SULLIVAN CORRECTIONAL FACILITY v. WILSON</t>
  </si>
  <si>
    <t>1985-133</t>
  </si>
  <si>
    <t>1986 U.S. LEXIS 66</t>
  </si>
  <si>
    <t>MURRAY, DIRECTOR, VIRGINIA DEPARTMENT OF CORRECTIONS v. CARRIER</t>
  </si>
  <si>
    <t>1985-134</t>
  </si>
  <si>
    <t>1986 U.S. LEXIS 67</t>
  </si>
  <si>
    <t>SMITH v. MURRAY, DIRECTOR, VIRGINIA DEPARTMENT OF CORRECTIONS</t>
  </si>
  <si>
    <t>1985-135</t>
  </si>
  <si>
    <t>1986 U.S. LEXIS 68</t>
  </si>
  <si>
    <t>UNITED STATES DEPARTMENT OF THE TREASURY, BUREAU OF ALCOHOL, TOBACCO AND FIREARMS v. GALIOTO</t>
  </si>
  <si>
    <t>1985-136</t>
  </si>
  <si>
    <t>1986 U.S. LEXIS 69</t>
  </si>
  <si>
    <t>CITY OF RIVERSIDE et al. v. RIVERA et al.</t>
  </si>
  <si>
    <t>1985-137</t>
  </si>
  <si>
    <t>1986 U.S. LEXIS 70</t>
  </si>
  <si>
    <t>UNITED STATES DEPARTMENT OF TRANSPORTATION et al. v. PARALYZED VETERANS OF AMERICA et al.</t>
  </si>
  <si>
    <t>1985-138</t>
  </si>
  <si>
    <t>1986 U.S. LEXIS 71</t>
  </si>
  <si>
    <t>OHIO CIVIL RIGHTS COMMISSION et al. v. DAYTON CHRISTIAN SCHOOLS, INC., et al.</t>
  </si>
  <si>
    <t>1985-139</t>
  </si>
  <si>
    <t>1986 U.S. LEXIS 72</t>
  </si>
  <si>
    <t>LYNG, SECRETARY OF AGRICULTURE v. CASTILLO et al.</t>
  </si>
  <si>
    <t>1985-140</t>
  </si>
  <si>
    <t>1986 U.S. LEXIS 73</t>
  </si>
  <si>
    <t>NEW MEXICO v. EARNEST</t>
  </si>
  <si>
    <t>1985-141</t>
  </si>
  <si>
    <t>1986 U.S. LEXIS 120</t>
  </si>
  <si>
    <t>PRESS-ENTERPRISE CO. v. SUPERIOR COURT OF CALIFORNIA FOR THE COUNTY OF RIVERSIDE</t>
  </si>
  <si>
    <t>1985-142</t>
  </si>
  <si>
    <t>1986 U.S. LEXIS 121</t>
  </si>
  <si>
    <t>THORNBURG, ATTORNEY GENERAL OF NORTH CAROLINA, et al. v. GINGLES et al.</t>
  </si>
  <si>
    <t>1985-143</t>
  </si>
  <si>
    <t>1986 U.S. LEXIS 122</t>
  </si>
  <si>
    <t>DAVIS et al. v. BANDEMER et al.</t>
  </si>
  <si>
    <t>1985-144</t>
  </si>
  <si>
    <t>1986 U.S. LEXIS 123</t>
  </si>
  <si>
    <t>BOWERS, ATTORNEY GENERAL OF GEORGIA v. HARDWICK et al.</t>
  </si>
  <si>
    <t>1985-145</t>
  </si>
  <si>
    <t>1986 U.S. LEXIS 124</t>
  </si>
  <si>
    <t>JAPAN WHALING ASSOCIATION et al. v. AMERICAN CETACEAN SOCIETY et al.</t>
  </si>
  <si>
    <t>1985-146</t>
  </si>
  <si>
    <t>1986 U.S. LEXIS 125</t>
  </si>
  <si>
    <t>ACOSTA v. LOUISIANA DEPARTMENT OF HEALTH AND HUMAN RESOURCES et al.</t>
  </si>
  <si>
    <t>1985-147</t>
  </si>
  <si>
    <t>1986 U.S. LEXIS 126</t>
  </si>
  <si>
    <t>ALLEN v. HARDY et al.</t>
  </si>
  <si>
    <t>1985-148</t>
  </si>
  <si>
    <t>1986 U.S. LEXIS 127</t>
  </si>
  <si>
    <t>PAPASAN, SUPERINTENDENT OF EDUCATION, et al. v. ALLAIN, GOVERNOR OF MISSISSIPPI, et al.</t>
  </si>
  <si>
    <t>1985-149</t>
  </si>
  <si>
    <t>1986 U.S. LEXIS 128</t>
  </si>
  <si>
    <t>LIBRARY OF CONGRESS et al. v. SHAW</t>
  </si>
  <si>
    <t>1985-150</t>
  </si>
  <si>
    <t>1986 U.S. LEXIS 129</t>
  </si>
  <si>
    <t>POSADAS DE PUERTO RICO ASSOCIATES, DBA CONDADO HOLIDAY INN v. TOURISM COMPANY OF PUERTO RICO et al.</t>
  </si>
  <si>
    <t>1985-151</t>
  </si>
  <si>
    <t>1986 U.S. LEXIS 130</t>
  </si>
  <si>
    <t>ALLEN v. ILLINOIS</t>
  </si>
  <si>
    <t>1985-152</t>
  </si>
  <si>
    <t>1986 U.S. LEXIS 131</t>
  </si>
  <si>
    <t>BAZEMORE et al. v. FRIDAY et al.</t>
  </si>
  <si>
    <t>1985-153</t>
  </si>
  <si>
    <t>1986 U.S. LEXIS 132</t>
  </si>
  <si>
    <t>LOCAL 28 OF THE SHEET METAL WORKERS' INTERNATIONAL ASSOCIATION et al. v. EQUAL EMPLOYMENT OPPORTUNITY COMMISSION et al.</t>
  </si>
  <si>
    <t>1985-154</t>
  </si>
  <si>
    <t>1986 U.S. LEXIS 133</t>
  </si>
  <si>
    <t>LOCAL NUMBER 93, INTERNATIONAL ASSOCIATION OF FIREFIGHTERS, AFL-CIO, C. L. C. v. CITY OF CLEVELAND et al.</t>
  </si>
  <si>
    <t>1985-155</t>
  </si>
  <si>
    <t>1986 U.S. LEXIS 134</t>
  </si>
  <si>
    <t>PENNSYLVANIA et al. v. DELAWARE VALLEY CITIZENS' COUNCIL FOR CLEAN AIR et al.</t>
  </si>
  <si>
    <t>1985-156</t>
  </si>
  <si>
    <t>1986 U.S. LEXIS 135</t>
  </si>
  <si>
    <t>ROSE, WARDEN v. CLARK</t>
  </si>
  <si>
    <t>1985-157</t>
  </si>
  <si>
    <t>1986 U.S. LEXIS 136</t>
  </si>
  <si>
    <t>UNITED STATES v. JAMES et al.</t>
  </si>
  <si>
    <t>1985-158</t>
  </si>
  <si>
    <t>1986 U.S. LEXIS 137</t>
  </si>
  <si>
    <t>BAKER et al. v. GENERAL MOTORS CORP. et al.</t>
  </si>
  <si>
    <t>1985-159</t>
  </si>
  <si>
    <t>1986 U.S. LEXIS 138</t>
  </si>
  <si>
    <t>RANDALL et al. v. LOFTSGAARDEN et al.</t>
  </si>
  <si>
    <t>1985-160</t>
  </si>
  <si>
    <t>1986 U.S. LEXIS 139</t>
  </si>
  <si>
    <t>BETHEL SCHOOL DISTRICT NO. 403 et al. v. FRASER, A MINOR, et al.</t>
  </si>
  <si>
    <t>1985-161</t>
  </si>
  <si>
    <t>1986 U.S. LEXIS 140</t>
  </si>
  <si>
    <t>ARCARA, DISTRICT ATTORNEY OF ERIE COUNTY v. CLOUD BOOKS, INC., DBA VILLAGE BOOK &amp; NEWS STORE, et al.</t>
  </si>
  <si>
    <t>1985-162</t>
  </si>
  <si>
    <t>1986 U.S. LEXIS 141</t>
  </si>
  <si>
    <t>BOWSHER, COMPTROLLER GENERAL OF THE UNITED STATES v. SYNAR, MEMBER OF CONGRESS, et al.</t>
  </si>
  <si>
    <t>1985-163</t>
  </si>
  <si>
    <t>1986 U.S. LEXIS 142</t>
  </si>
  <si>
    <t>UNIVERSITY OF TENNESSEE et al. v. ELLIOTT</t>
  </si>
  <si>
    <t>1985-164</t>
  </si>
  <si>
    <t>1986 U.S. LEXIS 143</t>
  </si>
  <si>
    <t>MERRELL DOW PHARMACEUTICALS INC. v. THOMPSON et al., AS NEXT FRIENDS AND GUARDIANS OF THOMPSON et al.</t>
  </si>
  <si>
    <t>1985-165</t>
  </si>
  <si>
    <t>1986 U.S. LEXIS 144</t>
  </si>
  <si>
    <t>COMMODITY FUTURES TRADING COMMISSION v. SCHOR et al.</t>
  </si>
  <si>
    <t>1986-001</t>
  </si>
  <si>
    <t>1986 U.S. LEXIS 14</t>
  </si>
  <si>
    <t>Rehnquist</t>
  </si>
  <si>
    <t>ROSE v. ARKANSAS STATE POLICE et al.</t>
  </si>
  <si>
    <t>1986-002</t>
  </si>
  <si>
    <t>1986 U.S. LEXIS 15</t>
  </si>
  <si>
    <t>NORTH CAROLINA DEPARTMENT OF TRANSPORTATION et al. v. CREST STREET COMMUNITY COUNCIL, INC., et al.</t>
  </si>
  <si>
    <t>1986-003</t>
  </si>
  <si>
    <t>1986 U.S. LEXIS 16</t>
  </si>
  <si>
    <t>O'CONNOR et ux. v. UNITED STATES</t>
  </si>
  <si>
    <t>1986-004</t>
  </si>
  <si>
    <t>1986 U.S. LEXIS 17</t>
  </si>
  <si>
    <t>KELLY, CONNECTICUT CHIEF STATE'S ATTORNEY, et al. v. ROBINSON</t>
  </si>
  <si>
    <t>1986-005</t>
  </si>
  <si>
    <t>1986 U.S. LEXIS 18</t>
  </si>
  <si>
    <t>ANSONIA BOARD OF EDUCATION et al. v. PHILBROOK et al.</t>
  </si>
  <si>
    <t>1986-007</t>
  </si>
  <si>
    <t>1986 U.S. LEXIS 3204</t>
  </si>
  <si>
    <t>CERBONE, JUSTICE OF THE VILLAGE COURT, VILLAGE OF MT. KISCO, NEW YORK, et al.  v. CONWAY</t>
  </si>
  <si>
    <t>1986-008</t>
  </si>
  <si>
    <t>1986 U.S. LEXIS 19</t>
  </si>
  <si>
    <t>IMMIGRATION AND NATURALIZATION SERVICE v. HECTOR</t>
  </si>
  <si>
    <t>1986-009</t>
  </si>
  <si>
    <t>1986 U.S. LEXIS 20</t>
  </si>
  <si>
    <t>CITY OF NEWPORT, KENTUCKY, et al. v. IACOBUCCI, DBA TALK OF THE TOWN, et al.</t>
  </si>
  <si>
    <t>1986-010</t>
  </si>
  <si>
    <t>1986 U.S. LEXIS 21</t>
  </si>
  <si>
    <t>CARGILL, INC., et al. v. MONFORT OF COLORADO, INC.</t>
  </si>
  <si>
    <t>1986-011</t>
  </si>
  <si>
    <t>1986 U.S. LEXIS 22</t>
  </si>
  <si>
    <t>R. J. REYNOLDS TOBACCO CO. v. DURHAM COUNTY, NORTH CAROLINA, et al.</t>
  </si>
  <si>
    <t>1986-012</t>
  </si>
  <si>
    <t>1986 U.S. LEXIS 23</t>
  </si>
  <si>
    <t>COLORADO v. CONNELLY</t>
  </si>
  <si>
    <t>1986-013</t>
  </si>
  <si>
    <t>1986 U.S. LEXIS 24</t>
  </si>
  <si>
    <t>MUNRO, SECRETARY OF STATE OF WASHINGTON v. SOCIALIST WORKERS PARTY et al.</t>
  </si>
  <si>
    <t>1986-014</t>
  </si>
  <si>
    <t>1986 U.S. LEXIS 25</t>
  </si>
  <si>
    <t>TASHJIAN, SECRETARY OF STATE OF CONNECTICUT v. REPUBLICAN PARTY OF CONNECTICUT et al.</t>
  </si>
  <si>
    <t>1986-015</t>
  </si>
  <si>
    <t>1986 U.S. LEXIS 26</t>
  </si>
  <si>
    <t>FEDERAL ELECTION COMMISSION v. MASSACHUSETTS CITIZENS FOR LIFE, INC.</t>
  </si>
  <si>
    <t>1986-016</t>
  </si>
  <si>
    <t>1987 U.S. LEXIS 284</t>
  </si>
  <si>
    <t>CALIFORNIA FEDERAL SAVINGS &amp; LOAN ASSN. et al. v. GUERRA, DIRECTOR, DEPARTMENT OF FAIR EMPLOYMENT AND HOUSING, et al.</t>
  </si>
  <si>
    <t>1986-017</t>
  </si>
  <si>
    <t>1987 U.S. LEXIS 282</t>
  </si>
  <si>
    <t>WEST VIRGINIA v. UNITED STATES</t>
  </si>
  <si>
    <t>1986-018</t>
  </si>
  <si>
    <t>1987 U.S. LEXIS 283</t>
  </si>
  <si>
    <t>GRIFFITH v. KENTUCKY</t>
  </si>
  <si>
    <t>1986-019</t>
  </si>
  <si>
    <t>1987 U.S. LEXIS 281</t>
  </si>
  <si>
    <t>324 LIQUOR CORP., DBA YORKSHIRE WINE &amp; SPIRITS v. DUFFY et al.</t>
  </si>
  <si>
    <t>1986-020</t>
  </si>
  <si>
    <t>1987 U.S. LEXIS 285</t>
  </si>
  <si>
    <t>BURKE, ACTING ARCHIVIST OF THE UNITED STATES, et al. v. BARNES et al.</t>
  </si>
  <si>
    <t>1986-021</t>
  </si>
  <si>
    <t>1987 U.S. LEXIS 286</t>
  </si>
  <si>
    <t>COLORADO v. BERTINE</t>
  </si>
  <si>
    <t>1986-022</t>
  </si>
  <si>
    <t>1987 U.S. LEXIS 287</t>
  </si>
  <si>
    <t>CLARKE, COMPTROLLER OF THE CURRENCY v. SECURITIES INDUSTRY ASSOCIATION</t>
  </si>
  <si>
    <t>1986-023</t>
  </si>
  <si>
    <t>1987 U.S. LEXIS 288</t>
  </si>
  <si>
    <t>WRIGHT et al. v. CITY OF ROANOKE REDEVELOPMENT AND HOUSING AUTHORITY</t>
  </si>
  <si>
    <t>1986-024</t>
  </si>
  <si>
    <t>1987 U.S. LEXIS 289</t>
  </si>
  <si>
    <t>JERSEY SHORE STATE BANK v. UNITED STATES</t>
  </si>
  <si>
    <t>1986-025</t>
  </si>
  <si>
    <t>1987 U.S. LEXIS 290</t>
  </si>
  <si>
    <t>INTERSTATE COMMERCE COMMISSION v. TEXAS et al.</t>
  </si>
  <si>
    <t>1986-026</t>
  </si>
  <si>
    <t>1987 U.S. LEXIS 415</t>
  </si>
  <si>
    <t>CITY OF PLEASANT GROVE v. UNITED STATES</t>
  </si>
  <si>
    <t>1986-027</t>
  </si>
  <si>
    <t>1987 U.S. LEXIS 416</t>
  </si>
  <si>
    <t>INTERNATIONAL PAPER CO. v. OUELLETTE et al.</t>
  </si>
  <si>
    <t>1986-028</t>
  </si>
  <si>
    <t>1987 U.S. LEXIS 417</t>
  </si>
  <si>
    <t>WIMBERLY v. LABOR AND INDUSTRIAL RELATIONS COMMISSION OF MISSOURI</t>
  </si>
  <si>
    <t>1986-029</t>
  </si>
  <si>
    <t>1987 U.S. LEXIS 419</t>
  </si>
  <si>
    <t>CONNECTICUT v. BARRETT</t>
  </si>
  <si>
    <t>1986-030</t>
  </si>
  <si>
    <t>1987 U.S. LEXIS 420</t>
  </si>
  <si>
    <t>CALIFORNIA v. BROWN</t>
  </si>
  <si>
    <t>1986-031</t>
  </si>
  <si>
    <t>1987 U.S. LEXIS 418</t>
  </si>
  <si>
    <t>COLORADO v. SPRING</t>
  </si>
  <si>
    <t>1986-032</t>
  </si>
  <si>
    <t>1987 U.S. LEXIS 554</t>
  </si>
  <si>
    <t>BURLINGTON NORTHERN RAILROAD CO. v. WOODS et al.</t>
  </si>
  <si>
    <t>1986-033</t>
  </si>
  <si>
    <t>1987 U.S. LEXIS 556</t>
  </si>
  <si>
    <t>IOWA MUTUAL INSURANCE CO. v. LAPLANTE et al.</t>
  </si>
  <si>
    <t>1986-034</t>
  </si>
  <si>
    <t>1987 U.S. LEXIS 557</t>
  </si>
  <si>
    <t>COMMISSIONER OF INTERNAL REVENUE v. GROETZINGER</t>
  </si>
  <si>
    <t>1986-035</t>
  </si>
  <si>
    <t>1987 U.S. LEXIS 558</t>
  </si>
  <si>
    <t>PENNSYLVANIA v. RITCHIE</t>
  </si>
  <si>
    <t>1986-036</t>
  </si>
  <si>
    <t>1987 U.S. LEXIS 559</t>
  </si>
  <si>
    <t>MARYLAND v. GARRISON</t>
  </si>
  <si>
    <t>1986-037</t>
  </si>
  <si>
    <t>1987 U.S. LEXIS 555</t>
  </si>
  <si>
    <t>ASAHI METAL INDUSTRY CO., LTD. v. SUPERIOR COURT OF CALIFORNIA, SOLANO COUNTY (CHENG SHIN RUBBER INDUSTRIAL CO., LTD., REAL PARTY IN INTEREST)</t>
  </si>
  <si>
    <t>1986-038</t>
  </si>
  <si>
    <t>1987 U.S. LEXIS 560</t>
  </si>
  <si>
    <t>WESTERN AIR LINES, INC., et al. v. BOARD OF EQUALIZATION OF THE STATE OF SOUTH DAKOTA et al.</t>
  </si>
  <si>
    <t>1986-039</t>
  </si>
  <si>
    <t>1987 U.S. LEXIS 938</t>
  </si>
  <si>
    <t>HOBBIE v. UNEMPLOYMENT APPEALS COMMISSION OF FLORIDA et al.</t>
  </si>
  <si>
    <t>1986-040</t>
  </si>
  <si>
    <t>1987 U.S. LEXIS 934</t>
  </si>
  <si>
    <t>UNITED STATES v. PARADISE et al.</t>
  </si>
  <si>
    <t>1986-041</t>
  </si>
  <si>
    <t>1987 U.S. LEXIS 935</t>
  </si>
  <si>
    <t>CALIFORNIA et al. v. CABAZON BAND OF MISSION INDIANS et al.</t>
  </si>
  <si>
    <t>1986-042</t>
  </si>
  <si>
    <t>1987 U.S. LEXIS 933</t>
  </si>
  <si>
    <t>MARTIN v. OHIO</t>
  </si>
  <si>
    <t>1986-043</t>
  </si>
  <si>
    <t>1987 U.S. LEXIS 937</t>
  </si>
  <si>
    <t>FEDERAL COMMUNICATIONS COMMISSION et al. v. FLORIDA POWER CORP. et al.</t>
  </si>
  <si>
    <t>1986-044</t>
  </si>
  <si>
    <t>1987 U.S. LEXIS 936</t>
  </si>
  <si>
    <t>CITY OF SPRINGFIELD, MASSACHUSETTS v. KIBBE, ADMINISTRATRIX OF THE ESTATE OF THURSTON</t>
  </si>
  <si>
    <t>1986-045</t>
  </si>
  <si>
    <t>1987 U.S. LEXIS 1058</t>
  </si>
  <si>
    <t>SCHOOL BOARD OF NASSAU COUNTY, FLORIDA, et al. v. ARLINE</t>
  </si>
  <si>
    <t>1986-046</t>
  </si>
  <si>
    <t>1987 U.S. LEXIS 1057</t>
  </si>
  <si>
    <t>UNITED STATES v. DUNN</t>
  </si>
  <si>
    <t>1986-047</t>
  </si>
  <si>
    <t>1987 U.S. LEXIS 1056</t>
  </si>
  <si>
    <t>ARIZONA v. HICKS</t>
  </si>
  <si>
    <t>1986-048</t>
  </si>
  <si>
    <t>1987 U.S. LEXIS 1061</t>
  </si>
  <si>
    <t>ILLINOIS v. KRULL et al.</t>
  </si>
  <si>
    <t>1986-049</t>
  </si>
  <si>
    <t>1987 U.S. LEXIS 1062</t>
  </si>
  <si>
    <t>STRINGFELLOW et al. v. CONCERNED NEIGHBORS IN ACTION et al.</t>
  </si>
  <si>
    <t>1986-050</t>
  </si>
  <si>
    <t>1987 U.S. LEXIS 1060</t>
  </si>
  <si>
    <t>TOWN OF NEWTON et al. v. RUMERY</t>
  </si>
  <si>
    <t>1986-051</t>
  </si>
  <si>
    <t>1987 U.S. LEXIS 1059</t>
  </si>
  <si>
    <t>IMMIGRATION AND NATURALIZATION SERVICE v. CARDOZA-FONSECA</t>
  </si>
  <si>
    <t>1986-052</t>
  </si>
  <si>
    <t>1987 U.S. LEXIS 2880</t>
  </si>
  <si>
    <t>KEYSTONE BITUMINOUS COAL ASSN. et al. v. DEBENEDICTIS, SECRETARY, PENNSYLVANIA DEPARTMENT OF ENVIRONMENTAL RESOURCES, et al.</t>
  </si>
  <si>
    <t>1986-053</t>
  </si>
  <si>
    <t>1987 U.S. LEXIS 1192</t>
  </si>
  <si>
    <t>RODRIGUEZ v. UNITED STATES</t>
  </si>
  <si>
    <t>1986-054</t>
  </si>
  <si>
    <t>1987 U.S. LEXIS 1193</t>
  </si>
  <si>
    <t>TRUESDALE v. AIKEN, WARDEN, et al.</t>
  </si>
  <si>
    <t>1986-055</t>
  </si>
  <si>
    <t>1987 U.S. LEXIS 2881</t>
  </si>
  <si>
    <t>AMOCO PRODUCTION CO. et al. v. VILLAGE OF GAMBELL et al.</t>
  </si>
  <si>
    <t>1986-056</t>
  </si>
  <si>
    <t>1987 U.S. LEXIS 1385</t>
  </si>
  <si>
    <t>ATCHISON, TOPEKA &amp; SANTA FE RAILWAY CO. v. BUELL</t>
  </si>
  <si>
    <t>1986-057</t>
  </si>
  <si>
    <t>1987 U.S. LEXIS 1384</t>
  </si>
  <si>
    <t>CALIFORNIA COASTAL COMMISSION et al. v. GRANITE ROCK CO.</t>
  </si>
  <si>
    <t>1986-058</t>
  </si>
  <si>
    <t>1987 U.S. LEXIS 1386</t>
  </si>
  <si>
    <t>UNITED STATES v. MERCHANT</t>
  </si>
  <si>
    <t>1986-059</t>
  </si>
  <si>
    <t>1987 U.S. LEXIS 1387</t>
  </si>
  <si>
    <t>JOHNSON v. TRANSPORTATION AGENCY, SANTA CLARA COUNTY, CALIFORNIA, et al.</t>
  </si>
  <si>
    <t>1986-060</t>
  </si>
  <si>
    <t>1987 U.S. LEXIS 1388</t>
  </si>
  <si>
    <t>ALASKA AIRLINES, INC., et al. v. BROCK, SECRETARY OF LABOR, et al.</t>
  </si>
  <si>
    <t>1986-061</t>
  </si>
  <si>
    <t>1987 U.S. LEXIS 1389</t>
  </si>
  <si>
    <t>MISSOURI v. BLAIR</t>
  </si>
  <si>
    <t>1986-062</t>
  </si>
  <si>
    <t>1987 U.S. LEXIS 1390</t>
  </si>
  <si>
    <t>LYNAUGH, INTERIM DIRECTOR, TEXAS DEPARTMENT OF CORRECTIONS v. PETTY</t>
  </si>
  <si>
    <t>1986-063</t>
  </si>
  <si>
    <t>1987 U.S. LEXIS 1506</t>
  </si>
  <si>
    <t>UNITED STATES v. CHEROKEE NATION OF OKLAHOMA</t>
  </si>
  <si>
    <t>1986-064</t>
  </si>
  <si>
    <t>1987 U.S. LEXIS 1507</t>
  </si>
  <si>
    <t>O'CONNOR et al. v. ORTEGA</t>
  </si>
  <si>
    <t>1986-065</t>
  </si>
  <si>
    <t>1987 U.S. LEXIS 1515</t>
  </si>
  <si>
    <t>PENNZOIL CO. v. TEXACO INC.</t>
  </si>
  <si>
    <t>1986-066</t>
  </si>
  <si>
    <t>1987 U.S. LEXIS 1513</t>
  </si>
  <si>
    <t>WEST v. CONRAIL et al.</t>
  </si>
  <si>
    <t>1986-067</t>
  </si>
  <si>
    <t>1987 U.S. LEXIS 1512</t>
  </si>
  <si>
    <t>PILOT LIFE INSURANCE CO. v. DEDEAUX</t>
  </si>
  <si>
    <t>1986-068</t>
  </si>
  <si>
    <t>1987 U.S. LEXIS 1514</t>
  </si>
  <si>
    <t>METROPOLITAN LIFE INSURANCE CO. v. TAYLOR</t>
  </si>
  <si>
    <t>1986-069</t>
  </si>
  <si>
    <t>1987 U.S. LEXIS 1811</t>
  </si>
  <si>
    <t>CTS CORP. v. DYNAMICS CORPORATION OF AMERICA</t>
  </si>
  <si>
    <t>1986-070</t>
  </si>
  <si>
    <t>1987 U.S. LEXIS 1810</t>
  </si>
  <si>
    <t>UNITED STATES v. JOHN DOE, INC. I, et al.</t>
  </si>
  <si>
    <t>1986-071</t>
  </si>
  <si>
    <t>1987 U.S. LEXIS 1809</t>
  </si>
  <si>
    <t>GRANBERRY v. GREER, WARDEN</t>
  </si>
  <si>
    <t>1986-072</t>
  </si>
  <si>
    <t>1987 U.S. LEXIS 1808</t>
  </si>
  <si>
    <t>TISON v. ARIZONA</t>
  </si>
  <si>
    <t>1986-073</t>
  </si>
  <si>
    <t>1987 U.S. LEXIS 1807</t>
  </si>
  <si>
    <t>CRUZ v. NEW YORK</t>
  </si>
  <si>
    <t>1986-074</t>
  </si>
  <si>
    <t>1987 U.S. LEXIS 1812</t>
  </si>
  <si>
    <t>RICHARDSON, WARDEN v. MARSH</t>
  </si>
  <si>
    <t>1986-075</t>
  </si>
  <si>
    <t>1987 U.S. LEXIS 1815</t>
  </si>
  <si>
    <t>ARKANSAS WRITERS' PROJECT, INC. v. RAGLAND, COMMISSIONER OF REVENUE OF ARKANSAS</t>
  </si>
  <si>
    <t>1986-076</t>
  </si>
  <si>
    <t>1987 U.S. LEXIS 1818</t>
  </si>
  <si>
    <t>1986-077</t>
  </si>
  <si>
    <t>1987 U.S. LEXIS 1814</t>
  </si>
  <si>
    <t>BROCK, SECRETARY OF LABOR, et al. v. ROADWAY EXPRESS, INC.</t>
  </si>
  <si>
    <t>1986-080</t>
  </si>
  <si>
    <t>1987 U.S. LEXIS 1817</t>
  </si>
  <si>
    <t>MCCLESKEY v. KEMP, SUPERINTENDENT, GEORGIA DIAGNOSTIC AND CLASSIFICATION CENTER</t>
  </si>
  <si>
    <t>1986-081</t>
  </si>
  <si>
    <t>1987 U.S. LEXIS 1816</t>
  </si>
  <si>
    <t>LUKHARD, COMMISSIONER, VIRGINIA DEPARTMENT OF SOCIAL SERVICES v. REED et al.</t>
  </si>
  <si>
    <t>1986-082</t>
  </si>
  <si>
    <t>1987 U.S. LEXIS 1819</t>
  </si>
  <si>
    <t>HITCHCOCK v. DUGGER, FLORIDA DEPARTMENT OF CORRECTIONS</t>
  </si>
  <si>
    <t>1986-083</t>
  </si>
  <si>
    <t>1987 U.S. LEXIS 1822</t>
  </si>
  <si>
    <t>MONTANA v. HALL</t>
  </si>
  <si>
    <t>1986-084</t>
  </si>
  <si>
    <t>1987 U.S. LEXIS 1928</t>
  </si>
  <si>
    <t>TULL v. UNITED STATES</t>
  </si>
  <si>
    <t>1986-085</t>
  </si>
  <si>
    <t>1987 U.S. LEXIS 1929</t>
  </si>
  <si>
    <t>BURLINGTON NORTHERN RAILROAD CO. et al. v. BROTHERHOOD OF MAINTENANCE OF WAY EMPLOYES et al.</t>
  </si>
  <si>
    <t>1986-086</t>
  </si>
  <si>
    <t>1987 U.S. LEXIS 1927</t>
  </si>
  <si>
    <t>BURLINGTON NORTHERN RAILROAD CO. v. OKLAHOMA TAX COMMISSION et al.</t>
  </si>
  <si>
    <t>1986-087</t>
  </si>
  <si>
    <t>1987 U.S. LEXIS 1930</t>
  </si>
  <si>
    <t>MEESE, ATTORNEY GENERAL OF THE UNITED STATES, et al. v. KEENE</t>
  </si>
  <si>
    <t>1986-088</t>
  </si>
  <si>
    <t>1987 U.S. LEXIS 1934</t>
  </si>
  <si>
    <t>POPE et al. v. ILLINOIS</t>
  </si>
  <si>
    <t>1986-089</t>
  </si>
  <si>
    <t>1987 U.S. LEXIS 1933</t>
  </si>
  <si>
    <t>ARIZONA v. MAURO</t>
  </si>
  <si>
    <t>1986-090</t>
  </si>
  <si>
    <t>1987 U.S. LEXIS 5218</t>
  </si>
  <si>
    <t>BOARD OF DIRECTORS OF ROTARY INTERNATIONAL et al. v. ROTARY CLUB OF DUARTE et al.</t>
  </si>
  <si>
    <t>1986-091</t>
  </si>
  <si>
    <t>1987 U.S. LEXIS 2058</t>
  </si>
  <si>
    <t>PENNSYLVANIA v. FINLEY</t>
  </si>
  <si>
    <t>1986-092</t>
  </si>
  <si>
    <t>1987 U.S. LEXIS 2056</t>
  </si>
  <si>
    <t>NATIONAL LABOR RELATIONS BOARD v. INTERNATIONAL BROTHERHOOD OF ELECTRICAL WORKERS, LOCAL 340</t>
  </si>
  <si>
    <t>1986-093</t>
  </si>
  <si>
    <t>1987 U.S. LEXIS 2054</t>
  </si>
  <si>
    <t>SAINT FRANCIS COLLEGE et al. v. AL-KHAZRAJI, AKA ALLAN</t>
  </si>
  <si>
    <t>1986-094</t>
  </si>
  <si>
    <t>1987 U.S. LEXIS 2053</t>
  </si>
  <si>
    <t>SHAARE TEFILA CONGREGATION et al. v. COBB et al.</t>
  </si>
  <si>
    <t>1986-095</t>
  </si>
  <si>
    <t>1987 U.S. LEXIS 2060</t>
  </si>
  <si>
    <t>ROSE v. ROSE et al.</t>
  </si>
  <si>
    <t>1986-096</t>
  </si>
  <si>
    <t>1987 U.S. LEXIS 2057</t>
  </si>
  <si>
    <t>GRAY v. MISSISSIPPI</t>
  </si>
  <si>
    <t>1986-097</t>
  </si>
  <si>
    <t>1987 U.S. LEXIS 2055</t>
  </si>
  <si>
    <t>UNITED STATES v. JOHNSON, PERSONAL REPRESENTATIVE OF THE ESTATE OF JOHNSON</t>
  </si>
  <si>
    <t>1986-098</t>
  </si>
  <si>
    <t>1987 U.S. LEXIS 2059</t>
  </si>
  <si>
    <t>HODEL, SECRETARY OF THE INTERIOR v. IRVING et al.</t>
  </si>
  <si>
    <t>1986-099</t>
  </si>
  <si>
    <t>1987 U.S. LEXIS 2051</t>
  </si>
  <si>
    <t>PENSION BENEFIT GUARANTY CORPORATION v. YAHN &amp; MCDONNELL, INC., et al.</t>
  </si>
  <si>
    <t>1986-100</t>
  </si>
  <si>
    <t>1987 U.S. LEXIS 2052</t>
  </si>
  <si>
    <t>RAY v. UNITED STATES</t>
  </si>
  <si>
    <t>1986-101</t>
  </si>
  <si>
    <t>1987 U.S. LEXIS 2050</t>
  </si>
  <si>
    <t>JOHN R. VAN DRASEK v. JAMES H. WEBB, JR., SECRETARY OF THE NAVY, et al.</t>
  </si>
  <si>
    <t>1986-102</t>
  </si>
  <si>
    <t>1987 U.S. LEXIS 2259</t>
  </si>
  <si>
    <t>UNITED STATES v. SALERNO et al.</t>
  </si>
  <si>
    <t>1986-103</t>
  </si>
  <si>
    <t>1987 U.S. LEXIS 2258</t>
  </si>
  <si>
    <t>HILTON, SUPERINTENDENT, NEW JERSEY STATE PRISON, et al. v. BRAUNSKILL</t>
  </si>
  <si>
    <t>1986-104</t>
  </si>
  <si>
    <t>1987 U.S. LEXIS 2261</t>
  </si>
  <si>
    <t>YOUNG v. UNITED STATES ex rel. VUITTON ET FILS S. A. et al.</t>
  </si>
  <si>
    <t>1986-105</t>
  </si>
  <si>
    <t>1987 U.S. LEXIS 2262</t>
  </si>
  <si>
    <t>UNITED STATES v. MENDOZA-LOPEZ et al.</t>
  </si>
  <si>
    <t>1986-106</t>
  </si>
  <si>
    <t>1987 U.S. LEXIS 2260</t>
  </si>
  <si>
    <t>INTERNATIONAL BROTHERHOOD OF ELECTRICAL WORKERS, AFL-CIO, et al. v. HECHLER</t>
  </si>
  <si>
    <t>1986-107</t>
  </si>
  <si>
    <t>1987 U.S. LEXIS 2363</t>
  </si>
  <si>
    <t>FORT HALIFAX PACKING CO., INC. v. COYNE, DIRECTOR, BUREAU OF LABOR STANDARDS OF MAINE, et al.</t>
  </si>
  <si>
    <t>1986-108</t>
  </si>
  <si>
    <t>1987 U.S. LEXIS 2364</t>
  </si>
  <si>
    <t>FALL RIVER DYEING &amp; FINISHING CORP. v. NATIONAL LABOR RELATIONS BOARD</t>
  </si>
  <si>
    <t>1986-109</t>
  </si>
  <si>
    <t>1987 U.S. LEXIS 2361</t>
  </si>
  <si>
    <t>UNITED STATES v. HOHRI et al.</t>
  </si>
  <si>
    <t>1986-110</t>
  </si>
  <si>
    <t>1987 U.S. LEXIS 2362</t>
  </si>
  <si>
    <t>TURNER et al. v. SAFLEY et al.</t>
  </si>
  <si>
    <t>1986-111</t>
  </si>
  <si>
    <t>1987 U.S. LEXIS 2365</t>
  </si>
  <si>
    <t>COMMISSIONER OF INTERNAL REVENUE v. ASPHALT PRODUCTS CO., INC.</t>
  </si>
  <si>
    <t>1986-112</t>
  </si>
  <si>
    <t>1987 U.S. LEXIS 2474</t>
  </si>
  <si>
    <t>1986-113</t>
  </si>
  <si>
    <t>1987 U.S. LEXIS 2477</t>
  </si>
  <si>
    <t>BOWEN, SECRETARY OF HEALTH AND HUMAN SERVICES v. YUCKERT</t>
  </si>
  <si>
    <t>1986-114</t>
  </si>
  <si>
    <t>1987 U.S. LEXIS 2471</t>
  </si>
  <si>
    <t>ROCKFORD LIFE INSURANCE CO. v. ILLINOIS DEPARTMENT OF REVENUE et al.</t>
  </si>
  <si>
    <t>1986-115</t>
  </si>
  <si>
    <t>1987 U.S. LEXIS 2475</t>
  </si>
  <si>
    <t>UTAH DIVISION OF STATE LANDS v. UNITED STATES et al.</t>
  </si>
  <si>
    <t>1986-116</t>
  </si>
  <si>
    <t>1987 U.S. LEXIS 2478</t>
  </si>
  <si>
    <t>SHEARSON/AMERICAN EXPRESS INC. et al. v. MCMAHON et al.</t>
  </si>
  <si>
    <t>1986-117</t>
  </si>
  <si>
    <t>1987 U.S. LEXIS 2476</t>
  </si>
  <si>
    <t>INTERSTATE COMMERCE COMMISSION v. BROTHERHOOD OF LOCOMOTIVE ENGINEERS et al.</t>
  </si>
  <si>
    <t>1986-118</t>
  </si>
  <si>
    <t>1987 U.S. LEXIS 2606</t>
  </si>
  <si>
    <t>FIRST ENGLISH EVANGELICAL LUTHERAN CHURCH OF GLENDALE v. COUNTY OF LOS ANGELES, CALIFORNIA</t>
  </si>
  <si>
    <t>1986-119</t>
  </si>
  <si>
    <t>1987 U.S. LEXIS 2604</t>
  </si>
  <si>
    <t>O'LONE, ADMINISTRATOR, LEESBURG PRISON COMPLEX, et al. v. ESTATE OF SHABAZZ et al.</t>
  </si>
  <si>
    <t>1986-120</t>
  </si>
  <si>
    <t>1987 U.S. LEXIS 2609</t>
  </si>
  <si>
    <t>BOARD OF PARDONS et al. v. ALLEN et al.</t>
  </si>
  <si>
    <t>1986-121</t>
  </si>
  <si>
    <t>1987 U.S. LEXIS 2607</t>
  </si>
  <si>
    <t>CATERPILLAR INC. et al. v. WILLIAMS et al.</t>
  </si>
  <si>
    <t>1986-122</t>
  </si>
  <si>
    <t>1987 U.S. LEXIS 2605</t>
  </si>
  <si>
    <t>CALIFORNIA v. SUPERIOR COURT OF CALIFORNIA, SAN BERNARDINO COUNTY (SMOLIN et al., REAL PARTIES IN INTEREST)</t>
  </si>
  <si>
    <t>1986-123</t>
  </si>
  <si>
    <t>1987 U.S. LEXIS 2608</t>
  </si>
  <si>
    <t>MILLER v. FLORIDA</t>
  </si>
  <si>
    <t>1986-124</t>
  </si>
  <si>
    <t>1987 U.S. LEXIS 2618</t>
  </si>
  <si>
    <t>CRAWFORD FITTING CO. et al. v. J. T. GIBBONS, INC.</t>
  </si>
  <si>
    <t>1986-125</t>
  </si>
  <si>
    <t>1987 U.S. LEXIS 2617</t>
  </si>
  <si>
    <t>CITY OF HOUSTON, TEXAS v. HILL</t>
  </si>
  <si>
    <t>1986-126</t>
  </si>
  <si>
    <t>1987 U.S. LEXIS 2620</t>
  </si>
  <si>
    <t>PERRY et al. v. THOMAS</t>
  </si>
  <si>
    <t>1986-127</t>
  </si>
  <si>
    <t>1987 U.S. LEXIS 2616</t>
  </si>
  <si>
    <t>BOOTH v. MARYLAND</t>
  </si>
  <si>
    <t>1986-128</t>
  </si>
  <si>
    <t>1987 U.S. LEXIS 2615</t>
  </si>
  <si>
    <t>SOCIETE NATIONALE INDUSTRIELLE AEROSPATIALE et al. v. UNITED STATES DISTRICT COURT FOR THE SOUTHERN DISTRICT OF IOWA</t>
  </si>
  <si>
    <t>1986-129</t>
  </si>
  <si>
    <t>1987 U.S. LEXIS 2619</t>
  </si>
  <si>
    <t>BOARD OF AIRPORT COMMISSIONERS OF THE CITY OF LOS ANGELES et al. v. JEWS FOR JESUS, INC., et al.</t>
  </si>
  <si>
    <t>1986-130</t>
  </si>
  <si>
    <t>1987 U.S. LEXIS 2729</t>
  </si>
  <si>
    <t>EDWARDS, GOVERNOR OF LOUISIANA, et al. v. AGUILLARD et al.</t>
  </si>
  <si>
    <t>1986-131</t>
  </si>
  <si>
    <t>1987 U.S. LEXIS 2728</t>
  </si>
  <si>
    <t>FRAZIER v. HEEBE, CHIEF JUDGE, UNITED STATES DISTRICT COURT FOR THE EASTERN DISTRICT OF LOUISIANA, et al.</t>
  </si>
  <si>
    <t>1986-132</t>
  </si>
  <si>
    <t>1987 U.S. LEXIS 2730</t>
  </si>
  <si>
    <t>GOODMAN et al. v. LUKENS STEEL CO. et al.</t>
  </si>
  <si>
    <t>1986-133</t>
  </si>
  <si>
    <t>1987 U.S. LEXIS 2725</t>
  </si>
  <si>
    <t>NEW YORK v. BURGER</t>
  </si>
  <si>
    <t>1986-134</t>
  </si>
  <si>
    <t>1987 U.S. LEXIS 2727</t>
  </si>
  <si>
    <t>KENTUCKY v. STINCER</t>
  </si>
  <si>
    <t>1986-135</t>
  </si>
  <si>
    <t>1987 U.S. LEXIS 2726</t>
  </si>
  <si>
    <t>1986-136</t>
  </si>
  <si>
    <t>1987 U.S. LEXIS 2866</t>
  </si>
  <si>
    <t>RICKETTS, DIRECTOR, ARIZONA DEPARTMENT OF CORRECTIONS, et al. v. ADAMSON</t>
  </si>
  <si>
    <t>1986-137</t>
  </si>
  <si>
    <t>1987 U.S. LEXIS 2867</t>
  </si>
  <si>
    <t>CITICORP INDUSTRIAL CREDIT, INC. v. BROCK, SECRETARY OF LABOR</t>
  </si>
  <si>
    <t>1986-138</t>
  </si>
  <si>
    <t>1987 U.S. LEXIS 2732</t>
  </si>
  <si>
    <t>ROCK v. ARKANSAS</t>
  </si>
  <si>
    <t>1986-139</t>
  </si>
  <si>
    <t>1987 U.S. LEXIS 2865</t>
  </si>
  <si>
    <t>SUMNER, DIRECTOR, NEVADA DEPARTMENT OF PRISONS, et al. v. SHUMAN</t>
  </si>
  <si>
    <t>1986-140</t>
  </si>
  <si>
    <t>1987 U.S. LEXIS 2731</t>
  </si>
  <si>
    <t>COMMISSIONER OF INTERNAL REVENUE v. FINK et al.</t>
  </si>
  <si>
    <t>1986-141</t>
  </si>
  <si>
    <t>1987 U.S. LEXIS 2868</t>
  </si>
  <si>
    <t>TANNER et al. v. UNITED STATES</t>
  </si>
  <si>
    <t>1986-142</t>
  </si>
  <si>
    <t>1987 U.S. LEXIS 2733</t>
  </si>
  <si>
    <t>AGENCY HOLDING CORP. et al. v. MALLEY-DUFF &amp; ASSOCIATES, INC.</t>
  </si>
  <si>
    <t>1986-143</t>
  </si>
  <si>
    <t>1987 U.S. LEXIS 2874</t>
  </si>
  <si>
    <t>BOURJAILY v. UNITED STATES</t>
  </si>
  <si>
    <t>1986-144</t>
  </si>
  <si>
    <t>1987 U.S. LEXIS 2871</t>
  </si>
  <si>
    <t>SOUTH DAKOTA v. DOLE, SECRETARY OF TRANSPORTATION</t>
  </si>
  <si>
    <t>1986-145</t>
  </si>
  <si>
    <t>1987 U.S. LEXIS 2873</t>
  </si>
  <si>
    <t>PUERTO RICO v. BRANSTAD, GOVERNOR OF IOWA, et al.</t>
  </si>
  <si>
    <t>1986-146</t>
  </si>
  <si>
    <t>1987 U.S. LEXIS 2872</t>
  </si>
  <si>
    <t>TYLER PIPE INDUSTRIES, INC. v. WASHINGTON STATE DEPARTMENT OF REVENUE</t>
  </si>
  <si>
    <t>1986-147</t>
  </si>
  <si>
    <t>1987 U.S. LEXIS 2869</t>
  </si>
  <si>
    <t>AMERICAN TRUCKING ASSOCIATIONS, INC., et al. v. SCHEINER, SECRETARY, DEPARTMENT OF REVENUE OF PENNSYLVANIA, et al.</t>
  </si>
  <si>
    <t>1986-148</t>
  </si>
  <si>
    <t>1987 U.S. LEXIS 2870</t>
  </si>
  <si>
    <t>CALIFORNIA v. ROONEY</t>
  </si>
  <si>
    <t>1986-149</t>
  </si>
  <si>
    <t>1987 U.S. LEXIS 2876</t>
  </si>
  <si>
    <t>CORPORATION OF THE PRESIDING BISHOP OF THE CHURCH OF JESUS CHRIST OF LATTER-DAY SAINTS et al. v. AMOS et al.</t>
  </si>
  <si>
    <t>1986-150</t>
  </si>
  <si>
    <t>1987 U.S. LEXIS 2878</t>
  </si>
  <si>
    <t>MCNALLY v. UNITED STATES</t>
  </si>
  <si>
    <t>1986-151</t>
  </si>
  <si>
    <t>1987 U.S. LEXIS 2875</t>
  </si>
  <si>
    <t>RANKIN et al. v. MCPHERSON</t>
  </si>
  <si>
    <t>1986-152</t>
  </si>
  <si>
    <t>1987 U.S. LEXIS 2877</t>
  </si>
  <si>
    <t>BUCHANAN v. KENTUCKY</t>
  </si>
  <si>
    <t>1986-153</t>
  </si>
  <si>
    <t>1987 U.S. LEXIS 2892</t>
  </si>
  <si>
    <t>SOLORIO v. UNITED STATES</t>
  </si>
  <si>
    <t>1986-154</t>
  </si>
  <si>
    <t>1987 U.S. LEXIS 2893</t>
  </si>
  <si>
    <t>WELCH v. TEXAS DEPARTMENT OF HIGHWAYS AND PUBLIC TRANSPORTATION, et al.</t>
  </si>
  <si>
    <t>1986-155</t>
  </si>
  <si>
    <t>1987 U.S. LEXIS 2895</t>
  </si>
  <si>
    <t>SAN FRANCISCO ARTS &amp; ATHLETICS, INC., et al. v. UNITED STATES OLYMPIC COMMITTEE et al.</t>
  </si>
  <si>
    <t>1986-156</t>
  </si>
  <si>
    <t>1987 U.S. LEXIS 2891</t>
  </si>
  <si>
    <t>RIVERA v. MINNICH</t>
  </si>
  <si>
    <t>1986-157</t>
  </si>
  <si>
    <t>1987 U.S. LEXIS 2896</t>
  </si>
  <si>
    <t>BOWEN, SECRETARY OF HEALTH AND HUMAN SERVICES v. GILLIARD et al.</t>
  </si>
  <si>
    <t>1986-158</t>
  </si>
  <si>
    <t>1987 U.S. LEXIS 2894</t>
  </si>
  <si>
    <t>ANDERSON v. CREIGHTON et al.</t>
  </si>
  <si>
    <t>1986-159</t>
  </si>
  <si>
    <t>1987 U.S. LEXIS 2890</t>
  </si>
  <si>
    <t>UNITED STATES et al. v. STANLEY</t>
  </si>
  <si>
    <t>1986-160</t>
  </si>
  <si>
    <t>1987 U.S. LEXIS 2979</t>
  </si>
  <si>
    <t>1986-161</t>
  </si>
  <si>
    <t>1987 U.S. LEXIS 2930</t>
  </si>
  <si>
    <t>GREER, WARDEN v. MILLER</t>
  </si>
  <si>
    <t>1986-162</t>
  </si>
  <si>
    <t>1987 U.S. LEXIS 3047</t>
  </si>
  <si>
    <t>BURGER v. KEMP, WARDEN</t>
  </si>
  <si>
    <t>1986-163</t>
  </si>
  <si>
    <t>1987 U.S. LEXIS 2980</t>
  </si>
  <si>
    <t>NOLLAN et ux. v. CALIFORNIA COASTAL COMMISSION</t>
  </si>
  <si>
    <t>1986-164</t>
  </si>
  <si>
    <t>1987 U.S. LEXIS 2897</t>
  </si>
  <si>
    <t>GRIFFIN v. WISCONSIN</t>
  </si>
  <si>
    <t>1987-001</t>
  </si>
  <si>
    <t>1987 U.S. LEXIS 4382</t>
  </si>
  <si>
    <t>RONALD W. REAGAN, PRESIDENT OF THE UNITED STATES, et al. v. JAMES ABOUREZK et al.</t>
  </si>
  <si>
    <t>1987-002</t>
  </si>
  <si>
    <t>1987 U.S. LEXIS 4393</t>
  </si>
  <si>
    <t>COMMISSIONER OF INTERNAL REVENUE v. MCCOY, EXECUTOR OF THE ESTATE OF MCCOY</t>
  </si>
  <si>
    <t>1987-003</t>
  </si>
  <si>
    <t>1987 U.S. LEXIS 4689</t>
  </si>
  <si>
    <t>CHURCH OF SCIENTOLOGY OF CALIFORNIA v. INTERNAL REVENUE SERVICE</t>
  </si>
  <si>
    <t>1987-004</t>
  </si>
  <si>
    <t>1987 U.S. LEXIS 4815</t>
  </si>
  <si>
    <t>CARPENTER et al. v. UNITED STATES</t>
  </si>
  <si>
    <t>1987-005</t>
  </si>
  <si>
    <t>1987 U.S. LEXIS 5028</t>
  </si>
  <si>
    <t>UNITED PAPERWORKERS INTERNATIONAL UNION, AFL-CIO, et al. v. MISCO, INC.</t>
  </si>
  <si>
    <t>1987-006</t>
  </si>
  <si>
    <t>1987 U.S. LEXIS 5030</t>
  </si>
  <si>
    <t>GWALTNEY OF SMITHFIELD, LTD. v. CHESAPEAKE BAY FOUNDATION, INC., et al.</t>
  </si>
  <si>
    <t>1987-007</t>
  </si>
  <si>
    <t>1987 U.S. LEXIS 5027</t>
  </si>
  <si>
    <t>KARCHER, SPEAKER OF THE NEW JERSEY GENERAL ASSEMBLY, et al. v. MAY et al.</t>
  </si>
  <si>
    <t>1987-008</t>
  </si>
  <si>
    <t>1987 U.S. LEXIS 5029</t>
  </si>
  <si>
    <t>LANGLEY et ux. v. FEDERAL DEPOSIT INSURANCE CORPORATION</t>
  </si>
  <si>
    <t>1987-009</t>
  </si>
  <si>
    <t>1987 U.S. LEXIS 5123</t>
  </si>
  <si>
    <t>OMNI CAPITAL INTERNATIONAL, LTD., et al. v. RUDOLF WOLFF &amp; CO., LTD., et al.</t>
  </si>
  <si>
    <t>1987-010</t>
  </si>
  <si>
    <t>1987 U.S. LEXIS 5127</t>
  </si>
  <si>
    <t>NATIONAL LABOR RELATIONS BOARD et al. v. UNITED FOOD &amp; COMMERCIAL WORKERS UNION, LOCAL 23, AFL-CIO</t>
  </si>
  <si>
    <t>1987-011</t>
  </si>
  <si>
    <t>1987 U.S. LEXIS 5190</t>
  </si>
  <si>
    <t>MULLINS COAL CO., INC. OF VIRGINIA, et al. v. DIRECTOR, OFFICE OF WORKERS' COMPENSATION PROGRAMS, UNITED STATES DEPARTMENT OF LABOR, et al.</t>
  </si>
  <si>
    <t>1987-012</t>
  </si>
  <si>
    <t>1987 U.S. LEXIS 5210</t>
  </si>
  <si>
    <t>NEAL F. HARTIGAN, ATTORNEY GENERAL OF THE STATE OF ILLINOIS, ETC., et al. v. DAVID ZBARAZ AND ALLAN G. CHARLES ETC.</t>
  </si>
  <si>
    <t>1987-013</t>
  </si>
  <si>
    <t>1987 U.S. LEXIS 5211</t>
  </si>
  <si>
    <t>VERMONT v. COX</t>
  </si>
  <si>
    <t>1987-014</t>
  </si>
  <si>
    <t>1988 U.S. LEXIS 307</t>
  </si>
  <si>
    <t>THOMPSON v. THOMPSON, AKA CLAY</t>
  </si>
  <si>
    <t>1987-015</t>
  </si>
  <si>
    <t>1988 U.S. LEXIS 305</t>
  </si>
  <si>
    <t>DEAKINS et al. v. MONAGHAN et al.</t>
  </si>
  <si>
    <t>1987-016</t>
  </si>
  <si>
    <t>1988 U.S. LEXIS 306</t>
  </si>
  <si>
    <t>YATES v. AIKEN, WARDEN, et al.</t>
  </si>
  <si>
    <t>1987-017</t>
  </si>
  <si>
    <t>1988 U.S. LEXIS 308</t>
  </si>
  <si>
    <t>FORRESTER v. WHITE</t>
  </si>
  <si>
    <t>1987-018</t>
  </si>
  <si>
    <t>1988 U.S. LEXIS 313</t>
  </si>
  <si>
    <t>LOWENFIELD v. PHELPS, SECRETARY, LOUISIANA DEPARTMENT OF CORRECTIONS, et al.</t>
  </si>
  <si>
    <t>1987-019</t>
  </si>
  <si>
    <t>1988 U.S. LEXIS 310</t>
  </si>
  <si>
    <t>HAZELWOOD SCHOOL DISTRICT et al. v. KUHLMEIER et al.</t>
  </si>
  <si>
    <t>1987-020</t>
  </si>
  <si>
    <t>1988 U.S. LEXIS 312</t>
  </si>
  <si>
    <t>WESTFALL et al. v. ERWIN ET UX.</t>
  </si>
  <si>
    <t>1987-021</t>
  </si>
  <si>
    <t>1988 U.S. LEXIS 311</t>
  </si>
  <si>
    <t>MARINO et al. v. ORTIZ et al.</t>
  </si>
  <si>
    <t>1987-022</t>
  </si>
  <si>
    <t>1988 U.S. LEXIS 446</t>
  </si>
  <si>
    <t>HONIG, CALIFORNIA SUPERINTENDENT OF PUBLIC INSTRUCTION v. DOE et al.</t>
  </si>
  <si>
    <t>1987-023</t>
  </si>
  <si>
    <t>1988 U.S. LEXIS 449</t>
  </si>
  <si>
    <t>CARNEGIE-MELLON UNIVERSITY et al. v. COHILL, JUDGE, UNITED STATES DISTRICT COURT FOR THE WESTERN DISTRICT OF PENNSYLVANIA, et al.</t>
  </si>
  <si>
    <t>1987-024</t>
  </si>
  <si>
    <t>1988 U.S. LEXIS 448</t>
  </si>
  <si>
    <t>UNITED SAVINGS ASSOCIATION OF TEXAS v. TIMBERS OF INWOOD FOREST ASSOCIATES, LTD.</t>
  </si>
  <si>
    <t>1987-025</t>
  </si>
  <si>
    <t>1988 U.S. LEXIS 575</t>
  </si>
  <si>
    <t>VIRGINIA v. AMERICAN BOOKSELLERS ASSOCIATION, INC., et al.</t>
  </si>
  <si>
    <t>1987-026</t>
  </si>
  <si>
    <t>1988 U.S. LEXIS 573</t>
  </si>
  <si>
    <t>TAYLOR v. ILLINOIS</t>
  </si>
  <si>
    <t>1987-027</t>
  </si>
  <si>
    <t>1988 U.S. LEXIS 574</t>
  </si>
  <si>
    <t>UNITED STATES v. FAUSTO</t>
  </si>
  <si>
    <t>1987-028</t>
  </si>
  <si>
    <t>1988 U.S. LEXIS 939</t>
  </si>
  <si>
    <t>PHILLIPS PETROLEUM CO. et al. v. MISSISSIPPI et al.</t>
  </si>
  <si>
    <t>1987-029</t>
  </si>
  <si>
    <t>1988 U.S. LEXIS 938</t>
  </si>
  <si>
    <t>ETSI PIPELINE PROJECT v. MISSOURI et al.</t>
  </si>
  <si>
    <t>1987-030</t>
  </si>
  <si>
    <t>1988 U.S. LEXIS 936</t>
  </si>
  <si>
    <t>DEPARTMENT OF THE NAVY v. EGAN</t>
  </si>
  <si>
    <t>1987-031</t>
  </si>
  <si>
    <t>1988 U.S. LEXIS 937</t>
  </si>
  <si>
    <t>LABORERS HEALTH AND WELFARE TRUST FUND FOR NORTHERN CALIFORNIA et al. v. ADVANCED LIGHTWEIGHT CONCRETE CO., INC.</t>
  </si>
  <si>
    <t>1987-032</t>
  </si>
  <si>
    <t>1988 U.S. LEXIS 940</t>
  </si>
  <si>
    <t>UNITED STATES v. OWENS</t>
  </si>
  <si>
    <t>1987-033</t>
  </si>
  <si>
    <t>1988 U.S. LEXIS 945</t>
  </si>
  <si>
    <t>RICHARD PENNELL AND TRI-COUNTY APARTMENT HOUSE OWNERS ASSOCIATION v. CITY OF SAN JOSE AND CITY COUNCIL OF SAN JOSE</t>
  </si>
  <si>
    <t>1987-034</t>
  </si>
  <si>
    <t>1988 U.S. LEXIS 942</t>
  </si>
  <si>
    <t>UNITED STATES v. THOMAS O. ROBINSON, JR.</t>
  </si>
  <si>
    <t>1987-035</t>
  </si>
  <si>
    <t>1988 U.S. LEXIS 941</t>
  </si>
  <si>
    <t>HUSTLER MAGAZINE AND LARRY C. FLYNT v. JERRY FALWELL</t>
  </si>
  <si>
    <t>1987-036</t>
  </si>
  <si>
    <t>1988 U.S. LEXIS 943</t>
  </si>
  <si>
    <t>FREDERICK MATHEWS v. UNITED STATES</t>
  </si>
  <si>
    <t>1987-037</t>
  </si>
  <si>
    <t>1988 U.S. LEXIS 946</t>
  </si>
  <si>
    <t>OTIS R. BOWEN, SECRETARY OF HEALTH AND HUMAN SERVICES v. MARY ALICE GALBREATH</t>
  </si>
  <si>
    <t>1987-038</t>
  </si>
  <si>
    <t>1988 U.S. LEXIS 944</t>
  </si>
  <si>
    <t>R. 'ROY' PERALTA v. HEIGHTS MEDICAL CENTER, INC., DBA HEIGHTS HOSPITAL, et al.</t>
  </si>
  <si>
    <t>1987-039</t>
  </si>
  <si>
    <t>1988 U.S. LEXIS 1062</t>
  </si>
  <si>
    <t>UNITED STATES OF AMERICA v. STATE OF LOUISIANA et al. (ALABAMA AND MISSISSIPPI BOUNDARY CASE)</t>
  </si>
  <si>
    <t>1987-040</t>
  </si>
  <si>
    <t>1988 U.S. LEXIS 1066</t>
  </si>
  <si>
    <t>IMMIGRATION AND NATURALIZATION SERVICE v. ASSIBI ABUDU</t>
  </si>
  <si>
    <t>1987-041</t>
  </si>
  <si>
    <t>1988 U.S. LEXIS 1069</t>
  </si>
  <si>
    <t>CITY OF ST. LOUIS v. JAMES H. PRAPROTNIK</t>
  </si>
  <si>
    <t>1987-042</t>
  </si>
  <si>
    <t>1988 U.S. LEXIS 1068</t>
  </si>
  <si>
    <t>TRANS WORLD AIRLINES, INC. v. INDEPENDENT FEDERATION OF FLIGHT ATTENDANTS</t>
  </si>
  <si>
    <t>1987-043</t>
  </si>
  <si>
    <t>1988 U.S. LEXIS 1114</t>
  </si>
  <si>
    <t>K MART CORPORATION v. CARTIER, INC., et al.</t>
  </si>
  <si>
    <t>1987-044</t>
  </si>
  <si>
    <t>1988 U.S. LEXIS 1134</t>
  </si>
  <si>
    <t>NORWEST BANK WORTHINGTON, et al. v. JAMES R. AHLERS ET UX.</t>
  </si>
  <si>
    <t>1987-045</t>
  </si>
  <si>
    <t>1988 U.S. LEXIS 1150</t>
  </si>
  <si>
    <t>ARKANSAS BEST CORPORATION v. COMMISSIONER OF INTERNAL REVENUE</t>
  </si>
  <si>
    <t>1987-046</t>
  </si>
  <si>
    <t>1988 U.S. LEXIS 1197</t>
  </si>
  <si>
    <t>BASIC INCORPORATED, et al. v. MAX L. LEVINSON et al.</t>
  </si>
  <si>
    <t>1987-047</t>
  </si>
  <si>
    <t>1988 U.S. LEXIS 1317</t>
  </si>
  <si>
    <t>ALEXANDER HAIG, et al. v. GLADYS BISSONETTE et al.</t>
  </si>
  <si>
    <t>1987-048</t>
  </si>
  <si>
    <t>1988 U.S. LEXIS 1370</t>
  </si>
  <si>
    <t>MERCILYN BUCHANAN ETC. v. STANSHIPS, INC., et al.</t>
  </si>
  <si>
    <t>1987-049</t>
  </si>
  <si>
    <t>1988 U.S. LEXIS 1444</t>
  </si>
  <si>
    <t>GULFSTREAM AEROSPACE CORPORATION v. MAYACAMAS CORPORATION</t>
  </si>
  <si>
    <t>1987-050</t>
  </si>
  <si>
    <t>1988 U.S. LEXIS 1447</t>
  </si>
  <si>
    <t>ERIC J. SCHNEIDEWIND, et al. v. ANR PIPELINE COMPANY AND ANR STORAGE COMPANY</t>
  </si>
  <si>
    <t>1987-051</t>
  </si>
  <si>
    <t>1988 U.S. LEXIS 1445</t>
  </si>
  <si>
    <t>MICHAEL BOOS, J. MICHAEL WALLER AND BRIDGET BROOKER v. MARION S. BARRY, JR., MAYOR, DISTRICT OF COLUMBIA, et al.</t>
  </si>
  <si>
    <t>1987-052</t>
  </si>
  <si>
    <t>1988 U.S. LEXIS 1443</t>
  </si>
  <si>
    <t>COMMISSIONER OF INTERNAL REVENUE v. JESSE C. BOLLINGER et al.</t>
  </si>
  <si>
    <t>1987-053</t>
  </si>
  <si>
    <t>1988 U.S. LEXIS 1449</t>
  </si>
  <si>
    <t>UNITED STATES v. WELLS FARGO BANK et al.</t>
  </si>
  <si>
    <t>1987-054</t>
  </si>
  <si>
    <t>1988 U.S. LEXIS 1448</t>
  </si>
  <si>
    <t>RICHARD A. LYNG, SECRETARY OF AGRICULTURE v. INTERNATIONAL UNION, UNITED AUTOMOBILE AEROSPACE AND AGRICULTURAL IMPLEMENT WORKERS OF AMERICA, UAW, et al.</t>
  </si>
  <si>
    <t>1987-055</t>
  </si>
  <si>
    <t>1988 U.S. LEXIS 1450</t>
  </si>
  <si>
    <t>OTIS R. BOWEN, SECRETARY OF HEALTH AND HUMAN SERVICES v. KENNETH KIZER, DIRECTOR OF CALIFORNIA DEPARTMENT OF HEALTH SERVICES, et al.</t>
  </si>
  <si>
    <t>1987-056</t>
  </si>
  <si>
    <t>1988 U.S. LEXIS 1453</t>
  </si>
  <si>
    <t>STATE OF TEXAS v. STATE OF NEW MEXICO</t>
  </si>
  <si>
    <t>1987-057</t>
  </si>
  <si>
    <t>1988 U.S. LEXIS 1555</t>
  </si>
  <si>
    <t>GEORGE S. BENNETT v. ARKANSAS</t>
  </si>
  <si>
    <t>1987-058</t>
  </si>
  <si>
    <t>1988 U.S. LEXIS 1673</t>
  </si>
  <si>
    <t>BETHESDA HOSPITAL ASSOCIATION, et al. v. OTIS R. BOWEN, SECRETARY OF HEALTH AND HUMAN SERVICES</t>
  </si>
  <si>
    <t>1987-059</t>
  </si>
  <si>
    <t>1988 U.S. LEXIS 5643</t>
  </si>
  <si>
    <t>FEDERAL LABOR RELATIONS AUTHORITY v. ABERDEEN PROVING GROUND, DEPARTMENT OF THE ARMY</t>
  </si>
  <si>
    <t>1987-060</t>
  </si>
  <si>
    <t>1988 U.S. LEXIS 1872</t>
  </si>
  <si>
    <t>SANDRA GARDEBRING, COMMISSIONER OF THE MINNESOTA DEPARTMENT OF HUMAN SERVICES v. KATHRYN JENKINS</t>
  </si>
  <si>
    <t>1987-061</t>
  </si>
  <si>
    <t>1988 U.S. LEXIS 1871</t>
  </si>
  <si>
    <t>RICHARD E. LYNG, SECRETARY OF AGRICULTURE, et al. v. NORTHWEST INDIAN CEMETERY PROTECTIVE ASSOCIATION et al.</t>
  </si>
  <si>
    <t>1987-062</t>
  </si>
  <si>
    <t>1988 U.S. LEXIS 1870</t>
  </si>
  <si>
    <t>TULSA PROFESSIONAL COLLECTION SERVICES, INC. v. JOANNE POPE, EXECUTRIX OF THE ESTATE OF H. EVERETT POPE, JR., DECEASED</t>
  </si>
  <si>
    <t>1987-063</t>
  </si>
  <si>
    <t>1988 U.S. LEXIS 1869</t>
  </si>
  <si>
    <t>PUERTO RICO DEPARTMENT OF CONSUMER AFFAIRS, et al. v. ISLA PETROLEUM CORPORATION et al.</t>
  </si>
  <si>
    <t>1987-064</t>
  </si>
  <si>
    <t>1988 U.S. LEXIS 1873</t>
  </si>
  <si>
    <t>SOUTH CAROLINA v. BAKER, SECRETARY OF THE TREASURY</t>
  </si>
  <si>
    <t>1987-065</t>
  </si>
  <si>
    <t>1988 U.S. LEXIS 1874</t>
  </si>
  <si>
    <t>TRAYNOR v. TURNAGE, ADMINISTRATOR, VETERANS' ADMINISTRATION, et al.</t>
  </si>
  <si>
    <t>1987-066</t>
  </si>
  <si>
    <t>1988 U.S. LEXIS 1876</t>
  </si>
  <si>
    <t>EDWARD J. DEBARTOLO CORP. v. FLORIDA GULF COAST BUILDING &amp; CONSTRUCTION TRADES COUNCIL et al.</t>
  </si>
  <si>
    <t>1987-067</t>
  </si>
  <si>
    <t>1988 U.S. LEXIS 1875</t>
  </si>
  <si>
    <t>REGENTS OF THE UNIVERSITY OF CALIFORNIA v. PUBLIC EMPLOYMENT RELATIONS BOARD et al.</t>
  </si>
  <si>
    <t>1987-068</t>
  </si>
  <si>
    <t>1988 U.S. LEXIS 1985</t>
  </si>
  <si>
    <t>HICKS, DISTRICT ATTORNEY FOR COUNTY OF ORANGE, CALIFORNIA, ACTING ON BEHALF OF FEIOCK v. FEIOCK</t>
  </si>
  <si>
    <t>1987-069</t>
  </si>
  <si>
    <t>1988 U.S. LEXIS 1983</t>
  </si>
  <si>
    <t>LANDERS v. NATIONAL RAILROAD PASSENGERS CORPORATION et al.</t>
  </si>
  <si>
    <t>1987-070</t>
  </si>
  <si>
    <t>1988 U.S. LEXIS 1984</t>
  </si>
  <si>
    <t>EMPLOYMENT DIVISION, DEPARTMENT OF HUMAN RESOURCES OF THE STATE OF OREGON, et al. v. SMITH</t>
  </si>
  <si>
    <t>1987-071</t>
  </si>
  <si>
    <t>1988 U.S. LEXIS 1979</t>
  </si>
  <si>
    <t>UNITED STATES POSTAL SERVICE v. NATIONAL ASSOCIATION OF LETTER CARRIERS, AFL-CIO</t>
  </si>
  <si>
    <t>1987-072</t>
  </si>
  <si>
    <t>1988 U.S. LEXIS 2035</t>
  </si>
  <si>
    <t>1987-073</t>
  </si>
  <si>
    <t>1988 U.S. LEXIS 2034</t>
  </si>
  <si>
    <t>UNITED STATES v. PROVIDENCE JOURNAL CO. et al.</t>
  </si>
  <si>
    <t>1987-074</t>
  </si>
  <si>
    <t>1988 U.S. LEXIS 2033</t>
  </si>
  <si>
    <t>BUSINESS ELECTRONICS CORP. v. SHARP ELECTRONICS CORP.</t>
  </si>
  <si>
    <t>1987-075</t>
  </si>
  <si>
    <t>1988 U.S. LEXIS 2028</t>
  </si>
  <si>
    <t>KUNGYS v. UNITED STATES</t>
  </si>
  <si>
    <t>1987-076</t>
  </si>
  <si>
    <t>1988 U.S. LEXIS 1906</t>
  </si>
  <si>
    <t>PATTERSON v. MCLEAN CREDIT UNION</t>
  </si>
  <si>
    <t>1987-077</t>
  </si>
  <si>
    <t>1988 U.S. LEXIS 2101</t>
  </si>
  <si>
    <t>UNITED STATES DEPARTMENT OF JUSTICE et al. v. JULIAN et al.</t>
  </si>
  <si>
    <t>1987-078</t>
  </si>
  <si>
    <t>1988 U.S. LEXIS 2118</t>
  </si>
  <si>
    <t>D. H. HOLMES CO., LTD. v. MCNAMARA, SECRETARY OF REVENUE AND TAXATION OF LOUISIANA</t>
  </si>
  <si>
    <t>1987-079</t>
  </si>
  <si>
    <t>1988 U.S. LEXIS 2279</t>
  </si>
  <si>
    <t>CALIFORNIA v. GREENWOOD et al.</t>
  </si>
  <si>
    <t>1987-080</t>
  </si>
  <si>
    <t>1988 U.S. LEXIS 2102</t>
  </si>
  <si>
    <t>CITY OF NEW YORK et al. v. FEDERAL COMMUNICATIONS COMMISSION et al.</t>
  </si>
  <si>
    <t>1987-081</t>
  </si>
  <si>
    <t>1988 U.S. LEXIS 2204</t>
  </si>
  <si>
    <t>BANKERS LIFE &amp; CASUALTY CO. v. CRENSHAW</t>
  </si>
  <si>
    <t>1987-082</t>
  </si>
  <si>
    <t>1988 U.S. LEXIS 2071</t>
  </si>
  <si>
    <t>PATRICK v. BURGET et al.</t>
  </si>
  <si>
    <t>1987-083</t>
  </si>
  <si>
    <t>1988 U.S. LEXIS 2072</t>
  </si>
  <si>
    <t>EQUAL EMPLOYMENT OPPORTUNITY COMMISSION v. COMMERCIAL OFFICE PRODUCTS CO.</t>
  </si>
  <si>
    <t>1987-084</t>
  </si>
  <si>
    <t>1988 U.S. LEXIS 2111</t>
  </si>
  <si>
    <t>MCLAUGHLIN, SECRETARY OF LABOR v. RICHLAND SHOE CO.</t>
  </si>
  <si>
    <t>1987-085</t>
  </si>
  <si>
    <t>1988 U.S. LEXIS 2190</t>
  </si>
  <si>
    <t>CHICK KAM CHOO et al. v. EXXON CORP. et al.</t>
  </si>
  <si>
    <t>1987-086</t>
  </si>
  <si>
    <t>1988 U.S. LEXIS 2306</t>
  </si>
  <si>
    <t>WHEAT v. UNITED STATES</t>
  </si>
  <si>
    <t>1987-087</t>
  </si>
  <si>
    <t>1988 U.S. LEXIS 2373</t>
  </si>
  <si>
    <t>GOODYEAR ATOMIC CORP. v. MILLER et al.</t>
  </si>
  <si>
    <t>1987-088</t>
  </si>
  <si>
    <t>1988 U.S. LEXIS 2359</t>
  </si>
  <si>
    <t>BUDINICH v. BECTON DICKINSON &amp; CO.</t>
  </si>
  <si>
    <t>1987-089</t>
  </si>
  <si>
    <t>1988 U.S. LEXIS 2475</t>
  </si>
  <si>
    <t>FEDERAL ENERGY REGULATORY COMMISSION v. MARTIN EXPLORATION MANAGEMENT CO. et al.</t>
  </si>
  <si>
    <t>1987-090</t>
  </si>
  <si>
    <t>1988 U.S. LEXIS 2478</t>
  </si>
  <si>
    <t>AMADEO v. ZANT</t>
  </si>
  <si>
    <t>1987-091</t>
  </si>
  <si>
    <t>1988 U.S. LEXIS 2477</t>
  </si>
  <si>
    <t>FEDERAL DEPOSIT INSURANCE CORPORATION v. MALLEN ET AL</t>
  </si>
  <si>
    <t>1987-092</t>
  </si>
  <si>
    <t>1988 U.S. LEXIS 2474</t>
  </si>
  <si>
    <t>SATTERWHITE v. TEXAS</t>
  </si>
  <si>
    <t>1987-093</t>
  </si>
  <si>
    <t>1988 U.S. LEXIS 2476</t>
  </si>
  <si>
    <t>NEW ENERGY COMPANY OF INDIANA v. LIMBACH, TAX COMMISSIONER OF OHIO, et al.</t>
  </si>
  <si>
    <t>1987-094</t>
  </si>
  <si>
    <t>1988 U.S. LEXIS 2473</t>
  </si>
  <si>
    <t>K MART CORP. v. CARTIER, INC., et al.</t>
  </si>
  <si>
    <t>1987-098</t>
  </si>
  <si>
    <t>1988 U.S. LEXIS 2485</t>
  </si>
  <si>
    <t>MONESSEN SOUTHWESTERN RAILWAY CO. v. MORGAN</t>
  </si>
  <si>
    <t>1987-099</t>
  </si>
  <si>
    <t>1988 U.S. LEXIS 2486</t>
  </si>
  <si>
    <t>MAYNARD, WARDEN, et al. v. CARTWRIGHT</t>
  </si>
  <si>
    <t>1987-100</t>
  </si>
  <si>
    <t>1988 U.S. LEXIS 2488</t>
  </si>
  <si>
    <t>MILLS v. MARYLAND</t>
  </si>
  <si>
    <t>1987-101</t>
  </si>
  <si>
    <t>1988 U.S. LEXIS 2491</t>
  </si>
  <si>
    <t>LINGLE v. NORGE DIVISION OF MAGIC CHEF, INC.</t>
  </si>
  <si>
    <t>1987-102</t>
  </si>
  <si>
    <t>1988 U.S. LEXIS 2489</t>
  </si>
  <si>
    <t>MEYER, COLORADO SECRETARY OF STATE, et al. v. GRANT et al.</t>
  </si>
  <si>
    <t>1987-103</t>
  </si>
  <si>
    <t>1988 U.S. LEXIS 2487</t>
  </si>
  <si>
    <t>MCCOY v. COURT OF APPEALS OF WISCONSIN, DISTRICT 1</t>
  </si>
  <si>
    <t>1987-104</t>
  </si>
  <si>
    <t>1988 U.S. LEXIS 2490</t>
  </si>
  <si>
    <t>CLARK v. JETER</t>
  </si>
  <si>
    <t>1987-105</t>
  </si>
  <si>
    <t>1988 U.S. LEXIS 2585</t>
  </si>
  <si>
    <t>SHAPERO v. KENTUCKY BAR ASSOCIATION</t>
  </si>
  <si>
    <t>1987-106</t>
  </si>
  <si>
    <t>1988 U.S. LEXIS 2629</t>
  </si>
  <si>
    <t>ALLIED TUBE &amp; CONDUIT CORP. v. INDIAN HEAD, INC.</t>
  </si>
  <si>
    <t>1987-107</t>
  </si>
  <si>
    <t>1988 U.S. LEXIS 2587</t>
  </si>
  <si>
    <t>VAN CAUWENBERGHE v. BIARD</t>
  </si>
  <si>
    <t>1987-108</t>
  </si>
  <si>
    <t>1988 U.S. LEXIS 2584</t>
  </si>
  <si>
    <t>BERKOVITZ et al. v. UNITED STATES</t>
  </si>
  <si>
    <t>1987-109</t>
  </si>
  <si>
    <t>1988 U.S. LEXIS 2586</t>
  </si>
  <si>
    <t>LOEFFLER v. FRANK, POSTMASTER GENERAL OF THE UNITED STATES</t>
  </si>
  <si>
    <t>1987-110</t>
  </si>
  <si>
    <t>1988 U.S. LEXIS 2582</t>
  </si>
  <si>
    <t>MICHIGAN v. CHESTERNUT</t>
  </si>
  <si>
    <t>1987-111</t>
  </si>
  <si>
    <t>1988 U.S. LEXIS 2657</t>
  </si>
  <si>
    <t>1987-112</t>
  </si>
  <si>
    <t>1988 U.S. LEXIS 2724</t>
  </si>
  <si>
    <t>WEBSTER, DIRECTOR OF CENTRAL INTELLIGENCE v. DOE</t>
  </si>
  <si>
    <t>1987-113</t>
  </si>
  <si>
    <t>1988 U.S. LEXIS 2725</t>
  </si>
  <si>
    <t>PINTER et al. v. DAHL et al.</t>
  </si>
  <si>
    <t>1987-114</t>
  </si>
  <si>
    <t>1988 U.S. LEXIS 2732</t>
  </si>
  <si>
    <t>HUFFMAN et al. v. WESTERN NUCLEAR, INC., et al.</t>
  </si>
  <si>
    <t>1987-115</t>
  </si>
  <si>
    <t>1988 U.S. LEXIS 2726</t>
  </si>
  <si>
    <t>ARIZONA v. ROBERSON</t>
  </si>
  <si>
    <t>1987-116</t>
  </si>
  <si>
    <t>1988 U.S. LEXIS 2731</t>
  </si>
  <si>
    <t>VOLKSWAGENWERK AKTIENGESELLSCHAFT v. SCHLUNK, ADMINISTRATOR OF THE ESTATES OF SCHLUNK et al.</t>
  </si>
  <si>
    <t>1987-117</t>
  </si>
  <si>
    <t>1988 U.S. LEXIS 2723</t>
  </si>
  <si>
    <t>SUN OIL CO. v. WORTMAN et al.</t>
  </si>
  <si>
    <t>1987-118</t>
  </si>
  <si>
    <t>1988 U.S. LEXIS 2863</t>
  </si>
  <si>
    <t>CITY OF LAKEWOOD v. PLAIN DEALER PUBLISHING CO.</t>
  </si>
  <si>
    <t>1987-119</t>
  </si>
  <si>
    <t>1988 U.S. LEXIS 2733</t>
  </si>
  <si>
    <t>CHRISTIANSON et al. v. COLT INDUSTRIES OPERATING CORP.</t>
  </si>
  <si>
    <t>1987-120</t>
  </si>
  <si>
    <t>1988 U.S. LEXIS 2735</t>
  </si>
  <si>
    <t>MACKEY et al. v. LANIER COLLECTION AGENCY &amp; SERVICE, INC.</t>
  </si>
  <si>
    <t>1987-121</t>
  </si>
  <si>
    <t>1988 U.S. LEXIS 2737</t>
  </si>
  <si>
    <t>LILJEBERG v. HEALTH SERVICES ACQUISITION CORP.</t>
  </si>
  <si>
    <t>1987-122</t>
  </si>
  <si>
    <t>1988 U.S. LEXIS 2736</t>
  </si>
  <si>
    <t>IMMIGRATION AND NATURALIZATION SERVICE v. PANGILINAN et al.</t>
  </si>
  <si>
    <t>1987-123</t>
  </si>
  <si>
    <t>1988 U.S. LEXIS 2734</t>
  </si>
  <si>
    <t>BENDIX AUTOLITE CORP. v. MIDWESCO ENTERPRISES, INC., et al.</t>
  </si>
  <si>
    <t>1987-124</t>
  </si>
  <si>
    <t>1988 U.S. LEXIS 2861</t>
  </si>
  <si>
    <t>NEW YORK STATE CLUB ASSOCIATION, INC. v. CITY OF NEW YORK et al.</t>
  </si>
  <si>
    <t>1987-125</t>
  </si>
  <si>
    <t>1988 U.S. LEXIS 2791</t>
  </si>
  <si>
    <t>STEWART ORGANIZATION, INC., et al. v. RICOH CORP. et al.</t>
  </si>
  <si>
    <t>1987-126</t>
  </si>
  <si>
    <t>1988 U.S. LEXIS 2744</t>
  </si>
  <si>
    <t>WEST v. ATKINS</t>
  </si>
  <si>
    <t>1987-127</t>
  </si>
  <si>
    <t>1988 U.S. LEXIS 2746</t>
  </si>
  <si>
    <t>SUPREME COURT OF VIRGINIA et al. v. FRIEDMAN</t>
  </si>
  <si>
    <t>1987-128</t>
  </si>
  <si>
    <t>1988 U.S. LEXIS 2788</t>
  </si>
  <si>
    <t>UNITED STATES CATHOLIC CONFERENCE et al. v. ABORTION RIGHTS MOBILIZATION, INC., et al.</t>
  </si>
  <si>
    <t>1987-129</t>
  </si>
  <si>
    <t>1988 U.S. LEXIS 2871</t>
  </si>
  <si>
    <t>ROSS v. OKLAHOMA</t>
  </si>
  <si>
    <t>1987-130</t>
  </si>
  <si>
    <t>1988 U.S. LEXIS 2864</t>
  </si>
  <si>
    <t>BRASWELL v. UNITED STATES</t>
  </si>
  <si>
    <t>1987-131</t>
  </si>
  <si>
    <t>1988 U.S. LEXIS 2867</t>
  </si>
  <si>
    <t>FELDER v. CASEY et al.</t>
  </si>
  <si>
    <t>1987-132</t>
  </si>
  <si>
    <t>1988 U.S. LEXIS 2868</t>
  </si>
  <si>
    <t>FRANKLIN v. LYNAUGH, DIRECTOR, TEXAS DEPARTMENT OF CORRECTIONS</t>
  </si>
  <si>
    <t>1987-133</t>
  </si>
  <si>
    <t>1988 U.S. LEXIS 2869</t>
  </si>
  <si>
    <t>DOE v. UNITED STATES</t>
  </si>
  <si>
    <t>1987-134</t>
  </si>
  <si>
    <t>1988 U.S. LEXIS 2865</t>
  </si>
  <si>
    <t>FLORIDA et al. v. LONG et al.</t>
  </si>
  <si>
    <t>1987-135</t>
  </si>
  <si>
    <t>1988 U.S. LEXIS 2866</t>
  </si>
  <si>
    <t>BANK OF NOVA SCOTIA v. UNITED STATES</t>
  </si>
  <si>
    <t>1987-136</t>
  </si>
  <si>
    <t>1988 U.S. LEXIS 2875</t>
  </si>
  <si>
    <t>HOUSTON v. LACK, WARDEN</t>
  </si>
  <si>
    <t>1987-137</t>
  </si>
  <si>
    <t>1988 U.S. LEXIS 2876</t>
  </si>
  <si>
    <t>PATTERSON v. ILLINOIS</t>
  </si>
  <si>
    <t>1987-138</t>
  </si>
  <si>
    <t>1988 U.S. LEXIS 2879</t>
  </si>
  <si>
    <t>TORRES v. OAKLAND SCAVENGER CO. et al.</t>
  </si>
  <si>
    <t>1987-139</t>
  </si>
  <si>
    <t>1988 U.S. LEXIS 2877</t>
  </si>
  <si>
    <t>UNITED STATES v. TAYLOR</t>
  </si>
  <si>
    <t>1987-140</t>
  </si>
  <si>
    <t>1988 U.S. LEXIS 2874</t>
  </si>
  <si>
    <t>MISSISSIPPI POWER &amp; LIGHT CO. v. MISSISSIPPI ex rel. MOORE, ATTORNEY GENERAL OF MISSISSIPPI, et al.</t>
  </si>
  <si>
    <t>1987-141</t>
  </si>
  <si>
    <t>1988 U.S. LEXIS 2873</t>
  </si>
  <si>
    <t>SHERIDAN et ux. v. UNITED STATES</t>
  </si>
  <si>
    <t>1987-142</t>
  </si>
  <si>
    <t>1988 U.S. LEXIS 2872</t>
  </si>
  <si>
    <t>SCHWEIKER et al. v. CHILICKY et al.</t>
  </si>
  <si>
    <t>1987-143</t>
  </si>
  <si>
    <t>1988 U.S. LEXIS 2878</t>
  </si>
  <si>
    <t>KADRMAS et al. v. DICKINSON PUBLIC SCHOOLS et al.</t>
  </si>
  <si>
    <t>1987-144</t>
  </si>
  <si>
    <t>1988 U.S. LEXIS 3026</t>
  </si>
  <si>
    <t>FRISBY et al. v. SCHULTZ et al.</t>
  </si>
  <si>
    <t>1987-145</t>
  </si>
  <si>
    <t>1988 U.S. LEXIS 2880</t>
  </si>
  <si>
    <t>BOYLE, PERSONAL REPRESENTATIVE OF THE HEIRS AND ESTATE OF BOYLE v. UNITED TECHNOLOGIES CORP.</t>
  </si>
  <si>
    <t>1987-146</t>
  </si>
  <si>
    <t>1988 U.S. LEXIS 2881</t>
  </si>
  <si>
    <t>MURRAY v. UNITED STATES</t>
  </si>
  <si>
    <t>1987-147</t>
  </si>
  <si>
    <t>1988 U.S. LEXIS 2882</t>
  </si>
  <si>
    <t>PIERCE, SECRETARY OF HOUSING AND URBAN DEVELOPMENT v. UNDERWOOD et al.</t>
  </si>
  <si>
    <t>1987-148</t>
  </si>
  <si>
    <t>1988 U.S. LEXIS 3027</t>
  </si>
  <si>
    <t>BOWEN, SECRETARY OF HEALTH AND HUMAN SERVICES v. KENDRICK et al.</t>
  </si>
  <si>
    <t>1987-149</t>
  </si>
  <si>
    <t>1988 U.S. LEXIS 3034</t>
  </si>
  <si>
    <t>MORRISON, INDEPENDENT COUNSEL v. OLSON et al.</t>
  </si>
  <si>
    <t>1987-150</t>
  </si>
  <si>
    <t>1988 U.S. LEXIS 3030</t>
  </si>
  <si>
    <t>COMMUNICATIONS WORKERS OF AMERICA et al. v. BECK et al.</t>
  </si>
  <si>
    <t>1987-151</t>
  </si>
  <si>
    <t>1988 U.S. LEXIS 3031</t>
  </si>
  <si>
    <t>RILEY, DISTRICT ATTORNEY OF THE TENTH PROSECUTORIAL DISTRICT OF NORTH CAROLINA, et al. v. NATIONAL FEDERATION OF THE BLIND OF NORTH CAROLINA, INC., et al.</t>
  </si>
  <si>
    <t>1987-153</t>
  </si>
  <si>
    <t>1988 U.S. LEXIS 3028</t>
  </si>
  <si>
    <t>THOMPSON v. OKLAHOMA</t>
  </si>
  <si>
    <t>1987-154</t>
  </si>
  <si>
    <t>1988 U.S. LEXIS 3029</t>
  </si>
  <si>
    <t>BOWEN, SECRETARY OF HEALTH AND HUMAN SERVICES, et al. v. MASSACHUSETTS</t>
  </si>
  <si>
    <t>1987-155</t>
  </si>
  <si>
    <t>1988 U.S. LEXIS 3032</t>
  </si>
  <si>
    <t>UNITED STATES v. KOZMINSKI et al.</t>
  </si>
  <si>
    <t>1987-156</t>
  </si>
  <si>
    <t>1988 U.S. LEXIS 3035</t>
  </si>
  <si>
    <t>WATSON v. FORT WORTH BANK &amp; TRUST</t>
  </si>
  <si>
    <t>1987-157</t>
  </si>
  <si>
    <t>1988 U.S. LEXIS 3033</t>
  </si>
  <si>
    <t>COY v. IOWA</t>
  </si>
  <si>
    <t>1988-001</t>
  </si>
  <si>
    <t>1988 U.S. LEXIS 4611</t>
  </si>
  <si>
    <t>RHODES, JAMES A., et al. v. STEWART, LARRY</t>
  </si>
  <si>
    <t>1988-002</t>
  </si>
  <si>
    <t>1988 U.S. LEXIS 4816</t>
  </si>
  <si>
    <t>PENNSYLVANIA v. BRUDER, THOMAS AL., JR.</t>
  </si>
  <si>
    <t>1988-003</t>
  </si>
  <si>
    <t>1988 U.S. LEXIS 4941</t>
  </si>
  <si>
    <t>TOWN OF HUNTINGTON, NEW YORK, et al. v. HUNTINGTON BRANCH, NATIONAL ASSOCIATION FOR THE ADVANCEMENT OF COLORED PEOPLE, et al.</t>
  </si>
  <si>
    <t>1988-004</t>
  </si>
  <si>
    <t>1988 U.S. LEXIS 5056</t>
  </si>
  <si>
    <t>SHELL OIL COMPANY v. IOWA DEPARTMENT OF REVENUE</t>
  </si>
  <si>
    <t>1988-005</t>
  </si>
  <si>
    <t>1988 U.S. LEXIS 5180</t>
  </si>
  <si>
    <t>LOCKHART, A. L., DIRECTOR, ARKANSAS DEPARTMENT OF CORRECTION v. NELSON, JOHNNY LEE</t>
  </si>
  <si>
    <t>1988-006</t>
  </si>
  <si>
    <t>1988 U.S. LEXIS 5404</t>
  </si>
  <si>
    <t>ARIZONA v. YOUNGBLOOD, LARRY</t>
  </si>
  <si>
    <t>1988-007</t>
  </si>
  <si>
    <t>1988 U.S. LEXIS 5405</t>
  </si>
  <si>
    <t>PENSON, STEVEN A. v. OHIO</t>
  </si>
  <si>
    <t>1988-008</t>
  </si>
  <si>
    <t>1988 U.S. LEXIS 5531</t>
  </si>
  <si>
    <t>CARLUCCI, FRANK C., SECRETARY OF DEFENSE, et al. v. DOE, JOHN</t>
  </si>
  <si>
    <t>1988-009</t>
  </si>
  <si>
    <t>1988 U.S. LEXIS 5533</t>
  </si>
  <si>
    <t>PITTSTON COAL GROUP, et al. v. SEBBEN, JAMES, et al.</t>
  </si>
  <si>
    <t>1988-010</t>
  </si>
  <si>
    <t>1988 U.S. LEXIS 5532</t>
  </si>
  <si>
    <t>MCNAMARA, EDWARD v. COUNTY OF SAN DIEGO DEPARTMENT OF SOCIAL SERVICES</t>
  </si>
  <si>
    <t>1988-011</t>
  </si>
  <si>
    <t>1988 U.S. LEXIS 5631</t>
  </si>
  <si>
    <t>BEECH AIRCRAFT CORPORATION v. RAINEY, JOHN C., et al.</t>
  </si>
  <si>
    <t>1988-012</t>
  </si>
  <si>
    <t>1988 U.S. LEXIS 5613</t>
  </si>
  <si>
    <t>NATIONAL COLLEGIATE ATHLETIC ASSOCIATION v. JERRY TARKANIAN</t>
  </si>
  <si>
    <t>1988-013</t>
  </si>
  <si>
    <t>1988 U.S. LEXIS 5554</t>
  </si>
  <si>
    <t>BOWEN, OTIS R., SECRETARY OF HEALTH AND HUMAN SERVICES v. GEORGETOWN UNIVERSITY HOSPITAL, et al.</t>
  </si>
  <si>
    <t>1988-014</t>
  </si>
  <si>
    <t>1988 U.S. LEXIS 5616</t>
  </si>
  <si>
    <t>HARBISON-WALKER REFRACTORIES, A DIVISION OF DRESSER INDUSTRIES, INC., PETTIONER v. BRIECK, EUGENE F.</t>
  </si>
  <si>
    <t>1988-015</t>
  </si>
  <si>
    <t>1988 U.S. LEXIS 5621</t>
  </si>
  <si>
    <t>OLDEN, JAMES v. KENTUCKY</t>
  </si>
  <si>
    <t>1988-016</t>
  </si>
  <si>
    <t>1989 U.S. LEXIS 305</t>
  </si>
  <si>
    <t>OWENS, et al. v. OKURE</t>
  </si>
  <si>
    <t>1988-017</t>
  </si>
  <si>
    <t>1989 U.S. LEXIS 308</t>
  </si>
  <si>
    <t>GOLDBERG et al. v. SWEET, DIRECTOR, ILLINOIS DEPARTMENT OF REVENUE, et al.</t>
  </si>
  <si>
    <t>1988-018</t>
  </si>
  <si>
    <t>1989 U.S. LEXIS 306</t>
  </si>
  <si>
    <t>PERRY v. LEEKE, COMMISSIONER, SOUTH CAROLINA DEPARTMENT OF CORRECTIONS, et al.</t>
  </si>
  <si>
    <t>1988-019</t>
  </si>
  <si>
    <t>1989 U.S. LEXIS 313</t>
  </si>
  <si>
    <t>DUQUESNE LIGHT CO. et al. v. BARASCH et al.</t>
  </si>
  <si>
    <t>1988-020</t>
  </si>
  <si>
    <t>1989 U.S. LEXIS 312</t>
  </si>
  <si>
    <t>REED v. UNITED TRANSPORTATION UNION et al.</t>
  </si>
  <si>
    <t>1988-021</t>
  </si>
  <si>
    <t>1989 U.S. LEXIS 433</t>
  </si>
  <si>
    <t>ALLEGHENY PITTSBURGH COAL CO. v. COUNTY COMMISSION OF WEBSTER COUNTY, WEST VIRGINIA</t>
  </si>
  <si>
    <t>1988-022</t>
  </si>
  <si>
    <t>1989 U.S. LEXIS 432</t>
  </si>
  <si>
    <t>SHEET METAL WORKERS' INTERNATIONAL ASSN. et al. v. LYNN</t>
  </si>
  <si>
    <t>1988-023</t>
  </si>
  <si>
    <t>1989 U.S. LEXIS 434</t>
  </si>
  <si>
    <t>MISTRETTA v. UNITED STATES</t>
  </si>
  <si>
    <t>1988-024</t>
  </si>
  <si>
    <t>1989 U.S. LEXIS 581</t>
  </si>
  <si>
    <t>ARGENTINE REPUBLIC v. AMERADA HESS SHIPPING CORP. et al.</t>
  </si>
  <si>
    <t>1988-025</t>
  </si>
  <si>
    <t>1989 U.S. LEXIS 580</t>
  </si>
  <si>
    <t>FLORIDA v. RILEY</t>
  </si>
  <si>
    <t>1988-026</t>
  </si>
  <si>
    <t>1989 U.S. LEXIS 579</t>
  </si>
  <si>
    <t>CITY OF RICHMOND v. J. A. CROSON COMPANY</t>
  </si>
  <si>
    <t>1988-027</t>
  </si>
  <si>
    <t>1989 U.S. LEXIS 577</t>
  </si>
  <si>
    <t>UNITED STATES v. BROCE et al.</t>
  </si>
  <si>
    <t>1988-028</t>
  </si>
  <si>
    <t>1989 U.S. LEXIS 501</t>
  </si>
  <si>
    <t>MARK H. ORING v. STATE BAR OF CALIFORNIA</t>
  </si>
  <si>
    <t>1988-029</t>
  </si>
  <si>
    <t>1989 U.S. LEXIS 662</t>
  </si>
  <si>
    <t>TEXAS MONTHLY, INC. v. BULLOCK, COMPTROLLER OF PUBLIC ACCOUNTS OF STATE OF TEXAS, et al.</t>
  </si>
  <si>
    <t>1988-030</t>
  </si>
  <si>
    <t>1989 U.S. LEXIS 648</t>
  </si>
  <si>
    <t>FORT WAYNE BOOKS, INC. v. INDIANA et al.</t>
  </si>
  <si>
    <t>1988-031</t>
  </si>
  <si>
    <t>1989 U.S. LEXIS 595</t>
  </si>
  <si>
    <t>BLANCHARD v. BERGERON et al.</t>
  </si>
  <si>
    <t>1988-032</t>
  </si>
  <si>
    <t>1989 U.S. LEXIS 599</t>
  </si>
  <si>
    <t>FIRESTONE TIRE &amp; RUBBER CO. et al. v. BRUCH et al.</t>
  </si>
  <si>
    <t>1988-033</t>
  </si>
  <si>
    <t>1989 U.S. LEXIS 596</t>
  </si>
  <si>
    <t>MESA et al. v. CALIFORNIA</t>
  </si>
  <si>
    <t>1988-034</t>
  </si>
  <si>
    <t>1989 U.S. LEXIS 629</t>
  </si>
  <si>
    <t>BONITO BOATS, INC. v. THUNDER CRAFT BOATS, INC.</t>
  </si>
  <si>
    <t>1988-035</t>
  </si>
  <si>
    <t>1989 U.S. LEXIS 601</t>
  </si>
  <si>
    <t>OSTERNECK et al. v. ERNST &amp; WHINNEY</t>
  </si>
  <si>
    <t>1988-036</t>
  </si>
  <si>
    <t>1989 U.S. LEXIS 597</t>
  </si>
  <si>
    <t>In re MCDONALD</t>
  </si>
  <si>
    <t>1988-037</t>
  </si>
  <si>
    <t>1989 U.S. LEXIS 1039</t>
  </si>
  <si>
    <t>DESHANEY, A MINOR, BY HIS GUARDIAN AD LITEM, et al. v. WINNEBAGO COUNTY DEPARTMENT OF SOCIAL SERVICES et al.</t>
  </si>
  <si>
    <t>1988-038</t>
  </si>
  <si>
    <t>1989 U.S. LEXIS 1042</t>
  </si>
  <si>
    <t>EU, SECRETARY OF STATE OF CALIFORNIA, et al. v. SAN FRANCISCO COUNTY DEMOCRATIC CENTRAL COMMITTEE et al.</t>
  </si>
  <si>
    <t>1988-039</t>
  </si>
  <si>
    <t>1989 U.S. LEXIS 1041</t>
  </si>
  <si>
    <t>UNITED STATES v. RON PAIR ENTERPRISES, INC.</t>
  </si>
  <si>
    <t>1988-040</t>
  </si>
  <si>
    <t>1989 U.S. LEXIS 1044</t>
  </si>
  <si>
    <t>HARRIS v. REED, WARDEN, et al.</t>
  </si>
  <si>
    <t>1988-041</t>
  </si>
  <si>
    <t>1989 U.S. LEXIS 1043</t>
  </si>
  <si>
    <t>TEAGUE v. LANE, DIRECTOR, ILLINOIS DEPARTMENT OF CORRECTIONS, et al.</t>
  </si>
  <si>
    <t>1988-042</t>
  </si>
  <si>
    <t>1989 U.S. LEXIS 1040</t>
  </si>
  <si>
    <t>CASTILLE, DISTRICT ATTORNEY OF PHILADELPHIA COUNTY, et al. v. PEOPLES</t>
  </si>
  <si>
    <t>1988-043</t>
  </si>
  <si>
    <t>1989 U.S. LEXIS 1199</t>
  </si>
  <si>
    <t>UNITED STATES v. STUART et al.</t>
  </si>
  <si>
    <t>1988-044</t>
  </si>
  <si>
    <t>1989 U.S. LEXIS 1200</t>
  </si>
  <si>
    <t>CITY OF CANTON, OHIO v. HARRIS et al.</t>
  </si>
  <si>
    <t>1988-045</t>
  </si>
  <si>
    <t>1989 U.S. LEXIS 1198</t>
  </si>
  <si>
    <t>DUGGER, SECRETARY, FLORIDA DEPARTMENT OF CORRECTIONS, et al. v. ADAMS</t>
  </si>
  <si>
    <t>1988-046</t>
  </si>
  <si>
    <t>1989 U.S. LEXIS 1197</t>
  </si>
  <si>
    <t>1988-047</t>
  </si>
  <si>
    <t>1989 U.S. LEXIS 1273</t>
  </si>
  <si>
    <t>VOLT INFORMATION SCIENCES, INC. v. BOARD OF TRUSTEES OF LELAND STANFORD JUNIOR UNIVERSITY</t>
  </si>
  <si>
    <t>1988-048</t>
  </si>
  <si>
    <t>1989 U.S. LEXIS 1315</t>
  </si>
  <si>
    <t>NORTHWEST CENTRAL PIPELINE CORP. v. STATE CORPORATION COMMISSION OF KANSAS et al.</t>
  </si>
  <si>
    <t>1988-049</t>
  </si>
  <si>
    <t>1989 U.S. LEXIS 1336</t>
  </si>
  <si>
    <t>KARAHALIOS v. NATIONAL FEDERATION OF FEDERAL EMPLOYEES, LOCAL 1263</t>
  </si>
  <si>
    <t>1988-050</t>
  </si>
  <si>
    <t>1989 U.S. LEXIS 1222</t>
  </si>
  <si>
    <t>BLANTON et al. v. CITY OF NORTH LAS VEGAS, NEVADA</t>
  </si>
  <si>
    <t>1988-051</t>
  </si>
  <si>
    <t>1989 U.S. LEXIS 1241</t>
  </si>
  <si>
    <t>BARNARD, CHAIRMAN OF THE COMMITTEE OF BAR EXAMINERS OF THE VIRGIN ISLANDS v. THORSTENN et al.</t>
  </si>
  <si>
    <t>1988-052</t>
  </si>
  <si>
    <t>1989 U.S. LEXIS 1571</t>
  </si>
  <si>
    <t>COIT INDEPENDENCE JOINT VENTURE v. FEDERAL SAVINGS AND LOAN INSURANCE CORPORATION, AS RECEIVER OF FIRSTSOUTH, F. A.</t>
  </si>
  <si>
    <t>1988-053</t>
  </si>
  <si>
    <t>1989 U.S. LEXIS 1569</t>
  </si>
  <si>
    <t>BROWER, INDIVIDUALLY AND AS ADMINISTRATOR OF THE ESTATE OF CALDWELL (BROWER), et al. v. COUNTY OF INYO et al.</t>
  </si>
  <si>
    <t>1988-054</t>
  </si>
  <si>
    <t>1989 U.S. LEXIS 1568</t>
  </si>
  <si>
    <t>SKINNER, SECRETARY OF TRANSPORTATION, et al. v. RAILWAY LABOR EXECUTIVES' ASSOCIATION et al.</t>
  </si>
  <si>
    <t>1988-055</t>
  </si>
  <si>
    <t>1989 U.S. LEXIS 6033</t>
  </si>
  <si>
    <t>NATIONAL TREASURY EMPLOYEES UNION et al. v. VON RAAB, COMMISSIONER, UNITED STATES CUSTOMS SERVICE</t>
  </si>
  <si>
    <t>1988-056</t>
  </si>
  <si>
    <t>1989 U.S. LEXIS 1573</t>
  </si>
  <si>
    <t>BOARD OF ESTIMATE OF CITY OF NEW YORK et al. v. MORRIS et al.</t>
  </si>
  <si>
    <t>1988-057</t>
  </si>
  <si>
    <t>1989 U.S. LEXIS 1572</t>
  </si>
  <si>
    <t>SCHMUCK v. UNITED STATES</t>
  </si>
  <si>
    <t>1988-058</t>
  </si>
  <si>
    <t>1989 U.S. LEXIS 1576</t>
  </si>
  <si>
    <t>COMMISSIONER OF INTERNAL REVENUE v. CLARK ET UX.</t>
  </si>
  <si>
    <t>1988-059</t>
  </si>
  <si>
    <t>1989 U.S. LEXIS 1574</t>
  </si>
  <si>
    <t>UNITED STATES DEPARTMENT OF JUSTICE et al. v. REPORTERS COMMITTEE FOR FREEDOM OF THE PRESS et al.</t>
  </si>
  <si>
    <t>1988-060</t>
  </si>
  <si>
    <t>1989 U.S. LEXIS 1668</t>
  </si>
  <si>
    <t>TEXAS STATE TEACHERS ASSOCIATION et al. v. GARLAND INDEPENDENT SCHOOL DISTRICT et al.</t>
  </si>
  <si>
    <t>1988-061</t>
  </si>
  <si>
    <t>1989 U.S. LEXIS 1666</t>
  </si>
  <si>
    <t>MIDLAND ASPHALT CORP. et al. v. UNITED STATES</t>
  </si>
  <si>
    <t>1988-062</t>
  </si>
  <si>
    <t>1989 U.S. LEXIS 1667</t>
  </si>
  <si>
    <t>DAVIS v. MICHIGAN DEPARTMENT OF THE TREASURY</t>
  </si>
  <si>
    <t>1988-063</t>
  </si>
  <si>
    <t>1989 U.S. LEXIS 1671</t>
  </si>
  <si>
    <t>FRAZEE v. ILLINOIS DEPARTMENT OF EMPLOYMENT SECURITY et al.</t>
  </si>
  <si>
    <t>1988-064</t>
  </si>
  <si>
    <t>1989 U.S. LEXIS 1670</t>
  </si>
  <si>
    <t>ZANT, WARDEN v. MOORE</t>
  </si>
  <si>
    <t>1988-065</t>
  </si>
  <si>
    <t>1989 U.S. LEXIS 1669</t>
  </si>
  <si>
    <t>OKLAHOMA TAX COMMISSION v. GRAHAM et al.</t>
  </si>
  <si>
    <t>1988-066</t>
  </si>
  <si>
    <t>1989 U.S. LEXIS 1694</t>
  </si>
  <si>
    <t>UNITED STATES v. SOKOLOW</t>
  </si>
  <si>
    <t>1988-067</t>
  </si>
  <si>
    <t>1989 U.S. LEXIS 1751</t>
  </si>
  <si>
    <t>CITY OF DALLAS et al. v. STANGLIN, INDIVIDUALLY AND DBA TWILIGHT SKATING RINK</t>
  </si>
  <si>
    <t>1988-068</t>
  </si>
  <si>
    <t>1989 U.S. LEXIS 1791</t>
  </si>
  <si>
    <t>MISSISSIPPI BAND OF CHOCTAW INDIANS v. HOLYFIELD et al.</t>
  </si>
  <si>
    <t>1988-069</t>
  </si>
  <si>
    <t>1989 U.S. LEXIS 1738</t>
  </si>
  <si>
    <t>AMERADA HESS CORP. et al. v. DIRECTOR, DIVISION OF TAXATION, NEW JERSEY DEPARTMENT OF THE TREASURY</t>
  </si>
  <si>
    <t>1988-070</t>
  </si>
  <si>
    <t>1989 U.S. LEXIS 1740</t>
  </si>
  <si>
    <t>FEDERAL SAVINGS AND LOAN INSURANCE CORPORATION, AS RECEIVER FOR MANNING SAVINGS AND LOAN ASSOCIATION v. TICKTIN et al.</t>
  </si>
  <si>
    <t>1988-071</t>
  </si>
  <si>
    <t>1989 U.S. LEXIS 1901</t>
  </si>
  <si>
    <t>WRENN v. BENSON et al.</t>
  </si>
  <si>
    <t>1988-072</t>
  </si>
  <si>
    <t>1989 U.S. LEXIS 2024</t>
  </si>
  <si>
    <t>CALIFORNIA et al. v. ARC AMERICA CORP. et al.</t>
  </si>
  <si>
    <t>1988-073</t>
  </si>
  <si>
    <t>1989 U.S. LEXIS 2027</t>
  </si>
  <si>
    <t>MASSACHUSETTS v. MORASH</t>
  </si>
  <si>
    <t>1988-074</t>
  </si>
  <si>
    <t>1989 U.S. LEXIS 2026</t>
  </si>
  <si>
    <t>CHAN et al. v. KOREAN AIR LINES, LTD.</t>
  </si>
  <si>
    <t>1988-075</t>
  </si>
  <si>
    <t>1989 U.S. LEXIS 2025</t>
  </si>
  <si>
    <t>AMERICAN FOREIGN SERVICE ASSOCIATION et al. v. GARFINKEL, DIRECTOR, INFORMATION SECURITY OVERSIGHT OFFICE, et al.</t>
  </si>
  <si>
    <t>1988-076</t>
  </si>
  <si>
    <t>1989 U.S. LEXIS 2133</t>
  </si>
  <si>
    <t>COTTON PETROLEUM CORP. et al. v. NEW MEXICO et al.</t>
  </si>
  <si>
    <t>1988-077</t>
  </si>
  <si>
    <t>1989 U.S. LEXIS 2134</t>
  </si>
  <si>
    <t>SKINNER, SECRETARY OF TRANSPORTATION v. MID-AMERICA PIPELINE CO.</t>
  </si>
  <si>
    <t>1988-078</t>
  </si>
  <si>
    <t>1989 U.S. LEXIS 2132</t>
  </si>
  <si>
    <t>FRANK, POSTMASTER GENERAL OF THE UNITED STATES, et al. v. MINNESOTA NEWSPAPER ASSOCIATION, INC.</t>
  </si>
  <si>
    <t>1988-079</t>
  </si>
  <si>
    <t>1989 U.S. LEXIS 2230</t>
  </si>
  <si>
    <t>PRICE WATERHOUSE v. HOPKINS</t>
  </si>
  <si>
    <t>1988-080</t>
  </si>
  <si>
    <t>1989 U.S. LEXIS 2232</t>
  </si>
  <si>
    <t>MALLARD v. UNITED STATES DISTRICT COURT FOR THE SOUTHERN DISTRICT OF IOWA et al.</t>
  </si>
  <si>
    <t>1988-081</t>
  </si>
  <si>
    <t>1989 U.S. LEXIS 2231</t>
  </si>
  <si>
    <t>NEITZKE et al. v. WILLIAMS</t>
  </si>
  <si>
    <t>1988-082</t>
  </si>
  <si>
    <t>1989 U.S. LEXIS 2160</t>
  </si>
  <si>
    <t>ROBERTSON, CHIEF OF THE FOREST SERVICE, et al. v. METHOW VALLEY CITIZENS COUNCIL et al.</t>
  </si>
  <si>
    <t>1988-083</t>
  </si>
  <si>
    <t>1989 U.S. LEXIS 2150</t>
  </si>
  <si>
    <t>MARSH, SECRETARY OF THE ARMY, et al. v. OREGON NATURAL RESOURCES COUNCIL et al.</t>
  </si>
  <si>
    <t>1988-084</t>
  </si>
  <si>
    <t>1989 U.S. LEXIS 2467</t>
  </si>
  <si>
    <t>GRAHAM v. CONNOR et al.</t>
  </si>
  <si>
    <t>1988-085</t>
  </si>
  <si>
    <t>1989 U.S. LEXIS 2437</t>
  </si>
  <si>
    <t>THORNBURGH, ATTORNEY GENERAL OF THE UNITED STATES, et al. v. ABBOTT et al.</t>
  </si>
  <si>
    <t>1988-086</t>
  </si>
  <si>
    <t>1989 U.S. LEXIS 2262</t>
  </si>
  <si>
    <t>UNITED STATES v. HALPER</t>
  </si>
  <si>
    <t>1988-087</t>
  </si>
  <si>
    <t>1989 U.S. LEXIS 2466</t>
  </si>
  <si>
    <t>KENTUCKY DEPARTMENT OF CORRECTIONS et al. v. THOMPSON et al.</t>
  </si>
  <si>
    <t>1988-088</t>
  </si>
  <si>
    <t>1989 U.S. LEXIS 2397</t>
  </si>
  <si>
    <t>RODRIGUEZ DE QUIJAS et al. v. SHEARSON/AMERICAN EXPRESS, INC.</t>
  </si>
  <si>
    <t>1988-089</t>
  </si>
  <si>
    <t>1989 U.S. LEXIS 2309</t>
  </si>
  <si>
    <t>MALENG, KING COUNTY PROSECUTING ATTORNEY, et al. v. COOK</t>
  </si>
  <si>
    <t>1988-090</t>
  </si>
  <si>
    <t>1989 U.S. LEXIS 2538</t>
  </si>
  <si>
    <t>LAURO LINES S.R.L. v. CHASSER et al.</t>
  </si>
  <si>
    <t>1988-091</t>
  </si>
  <si>
    <t>1989 U.S. LEXIS 2567</t>
  </si>
  <si>
    <t>GREEN v. BOCK LAUNDRY MACHINE CO.</t>
  </si>
  <si>
    <t>1988-092</t>
  </si>
  <si>
    <t>1989 U.S. LEXIS 2522</t>
  </si>
  <si>
    <t>HARDIN v. STRAUB</t>
  </si>
  <si>
    <t>1988-093</t>
  </si>
  <si>
    <t>1989 U.S. LEXIS 2526</t>
  </si>
  <si>
    <t>FINLEY v. UNITED STATES</t>
  </si>
  <si>
    <t>1988-094</t>
  </si>
  <si>
    <t>1989 U.S. LEXIS 2605</t>
  </si>
  <si>
    <t>MANSELL v. MANSELL</t>
  </si>
  <si>
    <t>1988-095</t>
  </si>
  <si>
    <t>1989 U.S. LEXIS 2652</t>
  </si>
  <si>
    <t>ASARCO INC. et al. v. KADISH et al.</t>
  </si>
  <si>
    <t>1988-096</t>
  </si>
  <si>
    <t>1989 U.S. LEXIS 2698</t>
  </si>
  <si>
    <t>HILDWIN v. FLORIDA</t>
  </si>
  <si>
    <t>1988-097</t>
  </si>
  <si>
    <t>1989 U.S. LEXIS 2794</t>
  </si>
  <si>
    <t>WARDS COVE PACKING CO., INC., et al. v. ATONIO et al.</t>
  </si>
  <si>
    <t>1988-098</t>
  </si>
  <si>
    <t>1989 U.S. LEXIS 2773</t>
  </si>
  <si>
    <t>HERNANDEZ v. COMMISSIONER OF INTERNAL REVENUE</t>
  </si>
  <si>
    <t>1988-099</t>
  </si>
  <si>
    <t>1989 U.S. LEXIS 2709</t>
  </si>
  <si>
    <t>MEAD CORP. v. TILLEY et al.</t>
  </si>
  <si>
    <t>1988-100</t>
  </si>
  <si>
    <t>1989 U.S. LEXIS 2727</t>
  </si>
  <si>
    <t>COMMUNITY FOR CREATIVE NON-VIOLENCE et al. v. REID</t>
  </si>
  <si>
    <t>1988-101</t>
  </si>
  <si>
    <t>1989 U.S. LEXIS 2755</t>
  </si>
  <si>
    <t>TOMPKINS v. TEXAS</t>
  </si>
  <si>
    <t>1988-102</t>
  </si>
  <si>
    <t>1989 U.S. LEXIS 2849</t>
  </si>
  <si>
    <t>MARTIN et al. v. WILKS et al.</t>
  </si>
  <si>
    <t>1988-103</t>
  </si>
  <si>
    <t>1989 U.S. LEXIS 2839</t>
  </si>
  <si>
    <t>ALABAMA v. SMITH</t>
  </si>
  <si>
    <t>1988-104</t>
  </si>
  <si>
    <t>1989 U.S. LEXIS 2817</t>
  </si>
  <si>
    <t>SOUTH CAROLINA v. GATHERS</t>
  </si>
  <si>
    <t>1988-105</t>
  </si>
  <si>
    <t>1989 U.S. LEXIS 2897</t>
  </si>
  <si>
    <t>NEWMAN-GREEN, INC. v. ALFONZO-LARRAIN et al.</t>
  </si>
  <si>
    <t>1988-106</t>
  </si>
  <si>
    <t>1989 U.S. LEXIS 2865</t>
  </si>
  <si>
    <t>CALIFORNIA STATE BOARD OF EQUALIZATION v. SIERRA SUMMIT, INC.</t>
  </si>
  <si>
    <t>1988-107</t>
  </si>
  <si>
    <t>1989 U.S. LEXIS 2938</t>
  </si>
  <si>
    <t>GOMEZ v. UNITED STATES</t>
  </si>
  <si>
    <t>1988-108</t>
  </si>
  <si>
    <t>1989 U.S. LEXIS 2866</t>
  </si>
  <si>
    <t>SULLIVAN, SECRETARY OF HEALTH AND HUMAN SERVICES v. HUDSON</t>
  </si>
  <si>
    <t>1988-109</t>
  </si>
  <si>
    <t>1989 U.S. LEXIS 2837</t>
  </si>
  <si>
    <t>LORANCE et al. v. AT&amp;T TECHNOLOGIES, INC., et al.</t>
  </si>
  <si>
    <t>1988-110</t>
  </si>
  <si>
    <t>1989 U.S. LEXIS 2898</t>
  </si>
  <si>
    <t>CALIFORNIA et al. v. UNITED STATES et al.</t>
  </si>
  <si>
    <t>1988-111</t>
  </si>
  <si>
    <t>1989 U.S. LEXIS 2970</t>
  </si>
  <si>
    <t>PENNSYLVANIA v. UNION GAS CO.</t>
  </si>
  <si>
    <t>1988-112</t>
  </si>
  <si>
    <t>1989 U.S. LEXIS 2975</t>
  </si>
  <si>
    <t>WILL v. MICHIGAN DEPARTMENT OF STATE POLICE et al.</t>
  </si>
  <si>
    <t>1988-113</t>
  </si>
  <si>
    <t>1989 U.S. LEXIS 2971</t>
  </si>
  <si>
    <t>QUINN et al. v. MILLSAP et al.</t>
  </si>
  <si>
    <t>1988-114</t>
  </si>
  <si>
    <t>1989 U.S. LEXIS 2977</t>
  </si>
  <si>
    <t>MICHAEL H. et al. v. GERALD D.</t>
  </si>
  <si>
    <t>1988-115</t>
  </si>
  <si>
    <t>1989 U.S. LEXIS 2976</t>
  </si>
  <si>
    <t>1988-116</t>
  </si>
  <si>
    <t>1989 U.S. LEXIS 2972</t>
  </si>
  <si>
    <t>DELLMUTH, ACTING SECRETARY OF EDUCATION OF PENNSYLVANIA v. MUTH et al.</t>
  </si>
  <si>
    <t>1988-117</t>
  </si>
  <si>
    <t>1989 U.S. LEXIS 2974</t>
  </si>
  <si>
    <t>COLONIAL AMERICAN LIFE INSURANCE CO. v. COMMISSIONER OF INTERNAL REVENUE</t>
  </si>
  <si>
    <t>1988-118</t>
  </si>
  <si>
    <t>1989 U.S. LEXIS 2973</t>
  </si>
  <si>
    <t>CARELLA v. CALIFORNIA</t>
  </si>
  <si>
    <t>1988-119</t>
  </si>
  <si>
    <t>1989 U.S. LEXIS 3038</t>
  </si>
  <si>
    <t>MISSOURI et al. v. JENKINS, BY HER FRIEND, AGYEI, et al.</t>
  </si>
  <si>
    <t>1988-120</t>
  </si>
  <si>
    <t>1989 U.S. LEXIS 3000</t>
  </si>
  <si>
    <t>CONSOLIDATED RAIL CORPORATION v. RAILWAY LABOR EXECUTIVES' ASSOCIATION et al.</t>
  </si>
  <si>
    <t>1988-121</t>
  </si>
  <si>
    <t>1989 U.S. LEXIS 3041</t>
  </si>
  <si>
    <t>HEALY et al. v. THE BEER INSTITUTE et al.</t>
  </si>
  <si>
    <t>1988-122</t>
  </si>
  <si>
    <t>1989 U.S. LEXIS 3043</t>
  </si>
  <si>
    <t>NEW ORLEANS PUBLIC SERVICE, INC. v. COUNCIL OF THE CITY OF NEW ORLEANS et al.</t>
  </si>
  <si>
    <t>1988-123</t>
  </si>
  <si>
    <t>1989 U.S. LEXIS 2992</t>
  </si>
  <si>
    <t>JONES, SUPERINTENDENT, MISSOURI TRAINING CENTER FOR MEN AT MOBERLY v. THOMAS</t>
  </si>
  <si>
    <t>1988-124</t>
  </si>
  <si>
    <t>1989 U.S. LEXIS 3115</t>
  </si>
  <si>
    <t>TEXAS v. JOHNSON</t>
  </si>
  <si>
    <t>1988-125</t>
  </si>
  <si>
    <t>1989 U.S. LEXIS 3119</t>
  </si>
  <si>
    <t>PUBLIC CITIZEN v. UNITED STATES DEPARTMENT OF JUSTICE et al.</t>
  </si>
  <si>
    <t>1988-126</t>
  </si>
  <si>
    <t>1989 U.S. LEXIS 3121</t>
  </si>
  <si>
    <t>PITTSBURGH &amp; LAKE ERIE RAILROAD CO. v. RAILWAY LABOR EXECUTIVES' ASSOCIATION</t>
  </si>
  <si>
    <t>1988-127</t>
  </si>
  <si>
    <t>1989 U.S. LEXIS 3120</t>
  </si>
  <si>
    <t>THE FLORIDA STAR v. B. J. F.</t>
  </si>
  <si>
    <t>1988-128</t>
  </si>
  <si>
    <t>1989 U.S. LEXIS 3117</t>
  </si>
  <si>
    <t>UNITED STATES v. ZOLIN et al.</t>
  </si>
  <si>
    <t>1988-129</t>
  </si>
  <si>
    <t>1989 U.S. LEXIS 3116</t>
  </si>
  <si>
    <t>MASSACHUSETTS v. OAKES</t>
  </si>
  <si>
    <t>1988-130</t>
  </si>
  <si>
    <t>1989 U.S. LEXIS 3132</t>
  </si>
  <si>
    <t>UNITED STATES v. MONSANTO</t>
  </si>
  <si>
    <t>1988-131</t>
  </si>
  <si>
    <t>1989 U.S. LEXIS 3124</t>
  </si>
  <si>
    <t>CAPLIN &amp; DRYSDALE, CHARTERED v. UNITED STATES</t>
  </si>
  <si>
    <t>1988-132</t>
  </si>
  <si>
    <t>1989 U.S. LEXIS 3133</t>
  </si>
  <si>
    <t>HARTE-HANKS COMMUNICATIONS, INC. v. CONNAUGHTON</t>
  </si>
  <si>
    <t>1988-133</t>
  </si>
  <si>
    <t>1989 U.S. LEXIS 3130</t>
  </si>
  <si>
    <t>JETT v. DALLAS INDEPENDENT SCHOOL DISTRICT</t>
  </si>
  <si>
    <t>1988-134</t>
  </si>
  <si>
    <t>1989 U.S. LEXIS 3131</t>
  </si>
  <si>
    <t>INDEPENDENT FEDERATION OF FLIGHT ATTENDANTS v. ZIPES et al.</t>
  </si>
  <si>
    <t>1988-135</t>
  </si>
  <si>
    <t>1989 U.S. LEXIS 3129</t>
  </si>
  <si>
    <t>WARD et al. v. ROCK AGAINST RACISM</t>
  </si>
  <si>
    <t>1988-136</t>
  </si>
  <si>
    <t>1989 U.S. LEXIS 3134</t>
  </si>
  <si>
    <t>MURRAY, DIRECTOR, VIRGINIA DEPARTMENT OF CORRECTIONS, et al. v. GIARRATANO et al.</t>
  </si>
  <si>
    <t>1988-137</t>
  </si>
  <si>
    <t>1989 U.S. LEXIS 3139</t>
  </si>
  <si>
    <t>GRANFINANCIERA, S. A., et al. v. NORDBERG, CREDITOR TRUSTEE FOR THE ESTATE OF CHASE &amp; SANBORN CORP., FKA, GENERAL COFFEE CORP.</t>
  </si>
  <si>
    <t>1988-138</t>
  </si>
  <si>
    <t>1989 U.S. LEXIS 3138</t>
  </si>
  <si>
    <t>HOFFMAN, TRUSTEE v. CONNECTICUT DEPARTMENT OF INCOME MAINTENANCE et al.</t>
  </si>
  <si>
    <t>1988-139</t>
  </si>
  <si>
    <t>1989 U.S. LEXIS 3135</t>
  </si>
  <si>
    <t>SABLE COMMUNICATIONS OF CALIFORNIA, INC. v. FEDERAL COMMUNICATIONS COMMISSION et al.</t>
  </si>
  <si>
    <t>1988-140</t>
  </si>
  <si>
    <t>1989 U.S. LEXIS 3137</t>
  </si>
  <si>
    <t>UNITED STATES DEPARTMENT OF JUSTICE v. TAX ANALYSTS</t>
  </si>
  <si>
    <t>1988-141</t>
  </si>
  <si>
    <t>1989 U.S. LEXIS 3136</t>
  </si>
  <si>
    <t>PUBLIC EMPLOYEES RETIREMENT SYSTEM OF OHIO v. BETTS</t>
  </si>
  <si>
    <t>1988-142</t>
  </si>
  <si>
    <t>1989 U.S. LEXIS 3196</t>
  </si>
  <si>
    <t>DUCKWORTH v. EAGAN</t>
  </si>
  <si>
    <t>1988-143</t>
  </si>
  <si>
    <t>1989 U.S. LEXIS 3239</t>
  </si>
  <si>
    <t>H. J. INC. et al. v. NORTHWESTERN BELL TELEPHONE CO. et al.</t>
  </si>
  <si>
    <t>1988-144</t>
  </si>
  <si>
    <t>1989 U.S. LEXIS 3285</t>
  </si>
  <si>
    <t>BROWNING-FERRIS INDUSTRIES OF VERMONT, INC., et al. v. KELCO DISPOSAL, INC., et al.</t>
  </si>
  <si>
    <t>1988-145</t>
  </si>
  <si>
    <t>1989 U.S. LEXIS 3148</t>
  </si>
  <si>
    <t>PENRY v. LYNAUGH, DIRECTOR, TEXAS DEPARTMENT OF CORRECTIONS</t>
  </si>
  <si>
    <t>1988-146</t>
  </si>
  <si>
    <t>1989 U.S. LEXIS 3195</t>
  </si>
  <si>
    <t>STANFORD v. KENTUCKY</t>
  </si>
  <si>
    <t>1988-147</t>
  </si>
  <si>
    <t>1989 U.S. LEXIS 3173</t>
  </si>
  <si>
    <t>WYOMING v. UNITED STATES et al.</t>
  </si>
  <si>
    <t>1988-148</t>
  </si>
  <si>
    <t>1989 U.S. LEXIS 3288</t>
  </si>
  <si>
    <t>PHILIP BRENDALE v. CONFEDERATED TRIBES AND BANDS OF THE YAKIMA INDIAN NATION et al.</t>
  </si>
  <si>
    <t>1988-149</t>
  </si>
  <si>
    <t>1989 U.S. LEXIS 3289</t>
  </si>
  <si>
    <t>BOARD OF TRUSTEES OF THE STATE UNIVERSITY OF NEW YORK et al. v. FOX et al.</t>
  </si>
  <si>
    <t>1988-150</t>
  </si>
  <si>
    <t>1989 U.S. LEXIS 3290</t>
  </si>
  <si>
    <t>WEBSTER, ATTORNEY GENERAL OF MISSOURI, et al. v. REPRODUCTIVE HEALTH SERVICES et al.</t>
  </si>
  <si>
    <t>1988-151</t>
  </si>
  <si>
    <t>1989 U.S. LEXIS 3468</t>
  </si>
  <si>
    <t>COUNTY OF ALLEGHENY et al. v. AMERICAN CIVIL LIBERTIES UNION, GREATER PITTSBURGH CHAPTER, et al.</t>
  </si>
  <si>
    <t>1988-152</t>
  </si>
  <si>
    <t>1989 U.S. LEXIS 3383</t>
  </si>
  <si>
    <t>1989-001</t>
  </si>
  <si>
    <t>1989 U.S. LEXIS 4756</t>
  </si>
  <si>
    <t>MICHAEL TERRELL v. TERRY L. MORRIS, SUPERINTENDENT, SOUTHERN OHIO CORRECTIONAL FACILITY</t>
  </si>
  <si>
    <t>1989-002</t>
  </si>
  <si>
    <t>1989 U.S. LEXIS 4957</t>
  </si>
  <si>
    <t>JAMES M. WHITE, ETC. v. UNITED STATES et al.</t>
  </si>
  <si>
    <t>1989-003</t>
  </si>
  <si>
    <t>1989 U.S. LEXIS 5335</t>
  </si>
  <si>
    <t>NORTHBROOK NATIONAL INSURANCE COMPANY v. LARRY W. BREWER et al.</t>
  </si>
  <si>
    <t>1989-004</t>
  </si>
  <si>
    <t>1989 U.S. LEXIS 5334</t>
  </si>
  <si>
    <t>OLAF A. HALLSTROM, ET UX. v. TILLAMOOK COUNTY</t>
  </si>
  <si>
    <t>1989-005</t>
  </si>
  <si>
    <t>1989 U.S. LEXIS 5404</t>
  </si>
  <si>
    <t>MICHIGAN CITIZENS FOR AN INDEPENDENT PRESS et al. v. THORNBURGH, ATTORNEY GENERAL OF THE UNITED STATES, et al.</t>
  </si>
  <si>
    <t>1989-006</t>
  </si>
  <si>
    <t>1989 U.S. LEXIS 5693</t>
  </si>
  <si>
    <t>CHESAPEAKE AND OHIO RAILWAY COMPANY v. NANCY J. SCHWALB AND WILLIAM MCGLONE</t>
  </si>
  <si>
    <t>1989-007</t>
  </si>
  <si>
    <t>1989 U.S. LEXIS 5694</t>
  </si>
  <si>
    <t>UNITED STATES v. SPERRY CORPORATION et al.</t>
  </si>
  <si>
    <t>1989-008</t>
  </si>
  <si>
    <t>1989 U.S. LEXIS 5833</t>
  </si>
  <si>
    <t>LYNN L. BREININGER v. SHEET METAL WORKERS INTERNATIONAL ASSOCIATION LOCAL UNION NO. 6</t>
  </si>
  <si>
    <t>1989-009</t>
  </si>
  <si>
    <t>1989 U.S. LEXIS 5831</t>
  </si>
  <si>
    <t>1989-010</t>
  </si>
  <si>
    <t>1989 U.S. LEXIS 5832</t>
  </si>
  <si>
    <t>PAVELIC &amp; LEFLORE v. MARVEL ENTERTAINMENT GROUP, A DIVISION OF CADENCE INDUSTRIES CORP., et al.</t>
  </si>
  <si>
    <t>1989-011</t>
  </si>
  <si>
    <t>1989 U.S. LEXIS 5863</t>
  </si>
  <si>
    <t>UNITED STATES v. GOODYEAR TIRE &amp; RUBBER COMPANY AND AFFILIATES</t>
  </si>
  <si>
    <t>1989-012</t>
  </si>
  <si>
    <t>1989 U.S. LEXIS 5837</t>
  </si>
  <si>
    <t>JOHN DOE AGENCY AND JOHN DOE GOVERNMENT AGENCY v. JOHN DOE CORPORATION</t>
  </si>
  <si>
    <t>1989-013</t>
  </si>
  <si>
    <t>1989 U.S. LEXIS 5910</t>
  </si>
  <si>
    <t>HOFFMANN-LA ROCHE INC. v. RICHARD SPERLING et al.</t>
  </si>
  <si>
    <t>1989-014</t>
  </si>
  <si>
    <t>1990 U.S. LEXIS 333</t>
  </si>
  <si>
    <t>UNIVERSITY OF PENNSYLVANIA v. EQUAL EMPLOYMENT OPPORTUNITY COMMISSION</t>
  </si>
  <si>
    <t>1989-015</t>
  </si>
  <si>
    <t>1990 U.S. LEXIS 332</t>
  </si>
  <si>
    <t>COMMISSIONER OF INTERNAL REVENUE v. INDIANAPOLIS POWER &amp; LIGHT CO.</t>
  </si>
  <si>
    <t>1989-016</t>
  </si>
  <si>
    <t>1990 U.S. LEXIS 334</t>
  </si>
  <si>
    <t>FW/PBS, INC., DBA PARIS ADULT BOOKSTORE II, et al. v. CITY OF DALLAS et al.</t>
  </si>
  <si>
    <t>1989-017</t>
  </si>
  <si>
    <t>1990 U.S. LEXIS 338</t>
  </si>
  <si>
    <t>SPALLONE v. UNITED STATES et al.</t>
  </si>
  <si>
    <t>1989-018</t>
  </si>
  <si>
    <t>1990 U.S. LEXIS 335</t>
  </si>
  <si>
    <t>JAMES v. ILLINOIS</t>
  </si>
  <si>
    <t>1989-019</t>
  </si>
  <si>
    <t>1990 U.S. LEXIS 337</t>
  </si>
  <si>
    <t>FRANCHISE TAX BOARD OF CALIFORNIA et al. v. ALCAN ALUMINIUM LTD. et al.</t>
  </si>
  <si>
    <t>1989-020</t>
  </si>
  <si>
    <t>1990 U.S. LEXIS 339</t>
  </si>
  <si>
    <t>1989-021</t>
  </si>
  <si>
    <t>1990 U.S. LEXIS 484</t>
  </si>
  <si>
    <t>GUIDRY v. SHEET METAL WORKERS NATIONAL PENSION FUND et al.</t>
  </si>
  <si>
    <t>1989-022</t>
  </si>
  <si>
    <t>1990 U.S. LEXIS 485</t>
  </si>
  <si>
    <t>JIMMY SWAGGART MINISTRIES v. BOARD OF EQUALIZATION OF CALIFORNIA</t>
  </si>
  <si>
    <t>1989-023</t>
  </si>
  <si>
    <t>1990 U.S. LEXIS 486</t>
  </si>
  <si>
    <t>W. S. KIRKPATRICK &amp; CO., INC., et al. v. ENVIRONMENTAL TECTONICS CORP., INTERNATIONAL</t>
  </si>
  <si>
    <t>1989-024</t>
  </si>
  <si>
    <t>1990 U.S. LEXIS 638</t>
  </si>
  <si>
    <t>FEDERAL TRADE COMMISSION v. SUPERIOR COURT TRIAL LAWYERS ASSOCIATION et al.</t>
  </si>
  <si>
    <t>1989-025</t>
  </si>
  <si>
    <t>1990 U.S. LEXIS 568</t>
  </si>
  <si>
    <t>TAFFLIN et al. v. LEVITT et al.</t>
  </si>
  <si>
    <t>1989-026</t>
  </si>
  <si>
    <t>1990 U.S. LEXIS 569</t>
  </si>
  <si>
    <t>HOLLAND v. ILLINOIS</t>
  </si>
  <si>
    <t>1989-027</t>
  </si>
  <si>
    <t>1990 U.S. LEXIS 882</t>
  </si>
  <si>
    <t>SULLIVAN, SECRETARY OF HEALTH AND HUMAN SERVICES v. ZEBLEY et al.</t>
  </si>
  <si>
    <t>1989-028</t>
  </si>
  <si>
    <t>1990 U.S. LEXIS 658</t>
  </si>
  <si>
    <t>BALTIMORE CITY DEPARTMENT OF SOCIAL SERVICES v. BOUKNIGHT</t>
  </si>
  <si>
    <t>1989-029</t>
  </si>
  <si>
    <t>1990 U.S. LEXIS 1052</t>
  </si>
  <si>
    <t>J. PAUL PRESEAULT, ET UX. v. INTERSTATE COMMERCE COMMISSION et al.</t>
  </si>
  <si>
    <t>1989-030</t>
  </si>
  <si>
    <t>1990 U.S. LEXIS 1058</t>
  </si>
  <si>
    <t>ELIZABETH DOLE, SECRETARY OF LABOR, et al. v. UNITED STEELWORKERS OF AMERICA et al.</t>
  </si>
  <si>
    <t>1989-031</t>
  </si>
  <si>
    <t>1990 U.S. LEXIS 1051</t>
  </si>
  <si>
    <t>BOB REVES, et al. v. ERNST &amp; YOUNG</t>
  </si>
  <si>
    <t>1989-032</t>
  </si>
  <si>
    <t>1990 U.S. LEXIS 1054</t>
  </si>
  <si>
    <t>LOUIS W. SULLIVAN, SECRETARY OF HEALTH AND HUMAN SERVICES, et al. v. SANDRA EVERHART et al.</t>
  </si>
  <si>
    <t>1989-033</t>
  </si>
  <si>
    <t>1990 U.S. LEXIS 1056</t>
  </si>
  <si>
    <t>JOHN HENRY SELVAGE v. JAMES A. COLLINS, DIRECTOR, TEXAS DEPARTMENT OF CRIMINAL JUSTICE, INSTITUTIONAL DIVISION</t>
  </si>
  <si>
    <t>1989-034</t>
  </si>
  <si>
    <t>1990 U.S. LEXIS 1099</t>
  </si>
  <si>
    <t>1989-035</t>
  </si>
  <si>
    <t>1990 U.S. LEXIS 1171</t>
  </si>
  <si>
    <t>MARLUS C. ZINERMON, et al. v. DARRELL E. BURCH</t>
  </si>
  <si>
    <t>1989-036</t>
  </si>
  <si>
    <t>1990 U.S. LEXIS 1173</t>
  </si>
  <si>
    <t>LAWRENCE H. CRANDON, et al. v. UNITED STATES</t>
  </si>
  <si>
    <t>1989-037</t>
  </si>
  <si>
    <t>1990 U.S. LEXIS 1172</t>
  </si>
  <si>
    <t>C. T. CARDEN, et al. v. ARKOMA ASSOCIATES</t>
  </si>
  <si>
    <t>1989-038</t>
  </si>
  <si>
    <t>1990 U.S. LEXIS 1174</t>
  </si>
  <si>
    <t>WASHINGTON, et al. v. WALTER HARPER</t>
  </si>
  <si>
    <t>1989-039</t>
  </si>
  <si>
    <t>1990 U.S. LEXIS 1175</t>
  </si>
  <si>
    <t>UNITED STATES v. RENE MARTIN VERDUGO-URQUIDEZ</t>
  </si>
  <si>
    <t>1989-040</t>
  </si>
  <si>
    <t>1990 U.S. LEXIS 1177</t>
  </si>
  <si>
    <t>SCOTT WAYNE BLYSTONE v. PENNSYLVANIA</t>
  </si>
  <si>
    <t>1989-041</t>
  </si>
  <si>
    <t>1990 U.S. LEXIS 1176</t>
  </si>
  <si>
    <t>MARYLAND v. JEROME EDWARD BUIE</t>
  </si>
  <si>
    <t>1989-042</t>
  </si>
  <si>
    <t>1990 U.S. LEXIS 1229</t>
  </si>
  <si>
    <t>MICHIGAN v. TYRIS LEMONT HARVEY</t>
  </si>
  <si>
    <t>1989-043</t>
  </si>
  <si>
    <t>1990 U.S. LEXIS 1180</t>
  </si>
  <si>
    <t>RICHARD BOYDE v. CALIFORNIA</t>
  </si>
  <si>
    <t>1989-044</t>
  </si>
  <si>
    <t>1990 U.S. LEXIS 1246</t>
  </si>
  <si>
    <t>HORACE BUTLER v. KENNETH D. MCKELLAR, WARDEN, et al.</t>
  </si>
  <si>
    <t>1989-045</t>
  </si>
  <si>
    <t>1990 U.S. LEXIS 1179</t>
  </si>
  <si>
    <t>MCKOY v. NORTH CAROLINA</t>
  </si>
  <si>
    <t>1989-046</t>
  </si>
  <si>
    <t>1990 U.S. LEXIS 1241</t>
  </si>
  <si>
    <t>GERALD A. LEWIS, COMPTROLLER OF THE STATE OF FLORIDA v. CONTINENTAL BANK CORPORATION, et al.</t>
  </si>
  <si>
    <t>1989-047</t>
  </si>
  <si>
    <t>1990 U.S. LEXIS 1178</t>
  </si>
  <si>
    <t>SAFFLE, WARDEN, et al. v. PARKS</t>
  </si>
  <si>
    <t>1989-048</t>
  </si>
  <si>
    <t>1990 U.S. LEXIS 1197</t>
  </si>
  <si>
    <t>FERENS et ux. v. JOHN DEERE CO., AKA DEERE &amp; CO.</t>
  </si>
  <si>
    <t>1989-049</t>
  </si>
  <si>
    <t>1990 U.S. LEXIS 1198</t>
  </si>
  <si>
    <t>SMITH v. OHIO</t>
  </si>
  <si>
    <t>1989-050</t>
  </si>
  <si>
    <t>1990 U.S. LEXIS 1532</t>
  </si>
  <si>
    <t>JOHN S. LYTLE v. HOUSEHOLD MANUFACTURING, INC., DBA SCHWITZER TURBOCHARGERS</t>
  </si>
  <si>
    <t>1989-051</t>
  </si>
  <si>
    <t>1990 U.S. LEXIS 1530</t>
  </si>
  <si>
    <t>CHAUFFEURS, TEAMSTERS AND HELPERS LOCAL NO. 391 v. TERRY et al.</t>
  </si>
  <si>
    <t>1989-052</t>
  </si>
  <si>
    <t>1990 U.S. LEXIS 1531</t>
  </si>
  <si>
    <t>UNITED STATES v. DALM</t>
  </si>
  <si>
    <t>1989-053</t>
  </si>
  <si>
    <t>1990 U.S. LEXIS 1533</t>
  </si>
  <si>
    <t>BUTTERWORTH, ATTORNEY GENERAL OF FLORIDA, et al. v. SMITH</t>
  </si>
  <si>
    <t>1989-054</t>
  </si>
  <si>
    <t>1990 U.S. LEXIS 1534</t>
  </si>
  <si>
    <t>ADAMS FRUIT CO., INC. v. BARRETT et al.</t>
  </si>
  <si>
    <t>1989-055</t>
  </si>
  <si>
    <t>1990 U.S. LEXIS 1665</t>
  </si>
  <si>
    <t>AUSTIN, MICHIGAN SECRETARY OF STATE, et al. v. MICHIGAN STATE CHAMBER OF COMMERCE</t>
  </si>
  <si>
    <t>1989-056</t>
  </si>
  <si>
    <t>1990 U.S. LEXIS 1666</t>
  </si>
  <si>
    <t>UNITED STATES DEPARTMENT OF LABOR v. TRIPLETT et al.</t>
  </si>
  <si>
    <t>1989-057</t>
  </si>
  <si>
    <t>1990 U.S. LEXIS 1667</t>
  </si>
  <si>
    <t>CLEMONS v. MISSISSIPPI</t>
  </si>
  <si>
    <t>1989-058</t>
  </si>
  <si>
    <t>1990 U.S. LEXIS 2020</t>
  </si>
  <si>
    <t>NATIONAL LABOR RELATIONS BOARD v. CURTIN MATHESON SCIENTIFIC, INC.</t>
  </si>
  <si>
    <t>1989-059</t>
  </si>
  <si>
    <t>1990 U.S. LEXIS 2023</t>
  </si>
  <si>
    <t>YELLOW FREIGHT SYSTEM, INC. v. DONNELLY</t>
  </si>
  <si>
    <t>1989-060</t>
  </si>
  <si>
    <t>1990 U.S. LEXIS 2024</t>
  </si>
  <si>
    <t>KAISER ALUMINUM &amp; CHEMICAL CORP. et al. v. BONJORNO et al.</t>
  </si>
  <si>
    <t>1989-061</t>
  </si>
  <si>
    <t>1990 U.S. LEXIS 2021</t>
  </si>
  <si>
    <t>EMPLOYMENT DIVISION, DEPARTMENT OF HUMAN RESOURCES OF OREGON, et al. v. SMITH et al.</t>
  </si>
  <si>
    <t>1989-062</t>
  </si>
  <si>
    <t>1990 U.S. LEXIS 2022</t>
  </si>
  <si>
    <t>DEPARTMENT OF THE TREASURY, INTERNAL REVENUE SERVICE v. FEDERAL LABOR RELATIONS AUTHORITY, et al.</t>
  </si>
  <si>
    <t>1989-063</t>
  </si>
  <si>
    <t>1990 U.S. LEXIS 2035</t>
  </si>
  <si>
    <t>FLORIDA v. WELLS</t>
  </si>
  <si>
    <t>1989-064</t>
  </si>
  <si>
    <t>1990 U.S. LEXIS 2037</t>
  </si>
  <si>
    <t>NEW YORK v. HARRIS</t>
  </si>
  <si>
    <t>1989-065</t>
  </si>
  <si>
    <t>1990 U.S. LEXIS 2033</t>
  </si>
  <si>
    <t>MISSOURI et al. v. JENKINS et al.</t>
  </si>
  <si>
    <t>1989-066</t>
  </si>
  <si>
    <t>1990 U.S. LEXIS 2034</t>
  </si>
  <si>
    <t>VENEGAS v. MITCHELL</t>
  </si>
  <si>
    <t>1989-067</t>
  </si>
  <si>
    <t>1990 U.S. LEXIS 2038</t>
  </si>
  <si>
    <t>MINNESOTA v. OLSON</t>
  </si>
  <si>
    <t>1989-068</t>
  </si>
  <si>
    <t>1990 U.S. LEXIS 2036</t>
  </si>
  <si>
    <t>OSBORNE v. OHIO</t>
  </si>
  <si>
    <t>1989-069</t>
  </si>
  <si>
    <t>1990 U.S. LEXIS 2182</t>
  </si>
  <si>
    <t>WHITMORE, INDIVIDUALLY AND AS NEXT FRIEND OF SIMMONS v. ARKANSAS et al.</t>
  </si>
  <si>
    <t>1989-070</t>
  </si>
  <si>
    <t>1990 U.S. LEXIS 2183</t>
  </si>
  <si>
    <t>NGIRAINGAS et al. v. SANCHEZ et al.</t>
  </si>
  <si>
    <t>1989-071</t>
  </si>
  <si>
    <t>1990 U.S. LEXIS 2184</t>
  </si>
  <si>
    <t>STEWART et al. v. ABEND, DBA AUTHORS RESEARCH CO.</t>
  </si>
  <si>
    <t>1989-072</t>
  </si>
  <si>
    <t>1990 U.S. LEXIS 2313</t>
  </si>
  <si>
    <t>UNITED STATES v. OJEDA RIOS et al.</t>
  </si>
  <si>
    <t>1989-073</t>
  </si>
  <si>
    <t>1990 U.S. LEXIS 2214</t>
  </si>
  <si>
    <t>CALIFORNIA v. AMERICAN STORES CO. et al.</t>
  </si>
  <si>
    <t>1989-074</t>
  </si>
  <si>
    <t>1990 U.S. LEXIS 2294</t>
  </si>
  <si>
    <t>PORT AUTHORITY TRANS-HUDSON CORP. v. FEENEY</t>
  </si>
  <si>
    <t>1989-075</t>
  </si>
  <si>
    <t>1990 U.S. LEXIS 2551</t>
  </si>
  <si>
    <t>DELO, SUPERINTENDENT, POTOSI CORRECTIONAL CENTER v. STOKES</t>
  </si>
  <si>
    <t>1989-076</t>
  </si>
  <si>
    <t>1990 U.S. LEXIS 2543</t>
  </si>
  <si>
    <t>ATLANTIC RICHFIELD CO. v. USA PETROLEUM CO.</t>
  </si>
  <si>
    <t>1989-077</t>
  </si>
  <si>
    <t>1990 U.S. LEXIS 2434</t>
  </si>
  <si>
    <t>UNITED STEELWORKERS OF AMERICA, AFL-CIO-CLC v. RAWSON, INDIVIDUALLY AND AS GUARDIAN AD LITEM FOR RAWSON, et al.</t>
  </si>
  <si>
    <t>1989-078</t>
  </si>
  <si>
    <t>1990 U.S. LEXIS 2675</t>
  </si>
  <si>
    <t>UNITED STATES v. MUNOZ-FLORES</t>
  </si>
  <si>
    <t>1989-079</t>
  </si>
  <si>
    <t>1990 U.S. LEXIS 2570</t>
  </si>
  <si>
    <t>HUGHEY v. UNITED STATES</t>
  </si>
  <si>
    <t>1989-080</t>
  </si>
  <si>
    <t>1990 U.S. LEXIS 2574</t>
  </si>
  <si>
    <t>NORTH DAKOTA et al. v. UNITED STATES</t>
  </si>
  <si>
    <t>1989-081</t>
  </si>
  <si>
    <t>1990 U.S. LEXIS 2571</t>
  </si>
  <si>
    <t>DAVIS et ux. v. UNITED STATES</t>
  </si>
  <si>
    <t>1989-082</t>
  </si>
  <si>
    <t>1990 U.S. LEXIS 2614</t>
  </si>
  <si>
    <t>CALIFORNIA v. FEDERAL ENERGY REGULATORY COMMISSION et al.</t>
  </si>
  <si>
    <t>1989-083</t>
  </si>
  <si>
    <t>1990 U.S. LEXIS 2698</t>
  </si>
  <si>
    <t>GRADY, DISTRICT ATTORNEY OF DUTCHESS COUNTY v. CORBIN</t>
  </si>
  <si>
    <t>1989-084</t>
  </si>
  <si>
    <t>1990 U.S. LEXIS 2787</t>
  </si>
  <si>
    <t>UNITED STATES v. ENERGY RESOURCES CO., INC., et al.</t>
  </si>
  <si>
    <t>1989-085</t>
  </si>
  <si>
    <t>1990 U.S. LEXIS 2697</t>
  </si>
  <si>
    <t>PENNSYLVANIA DEPARTMENT OF PUBLIC WELFARE et al. v. DAVENPORT ET UX.</t>
  </si>
  <si>
    <t>1989-086</t>
  </si>
  <si>
    <t>1990 U.S. LEXIS 2788</t>
  </si>
  <si>
    <t>1989-087</t>
  </si>
  <si>
    <t>1990 U.S. LEXIS 2700</t>
  </si>
  <si>
    <t>BURNHAM v. SUPERIOR COURT OF CALIFORNIA, COUNTY OF MARIN (BURNHAM, REAL PARTY IN INTEREST)</t>
  </si>
  <si>
    <t>1989-088</t>
  </si>
  <si>
    <t>1990 U.S. LEXIS 2692</t>
  </si>
  <si>
    <t>FORT STEWART SCHOOLS v. FEDERAL LABOR RELATIONS AUTHORITY et al.</t>
  </si>
  <si>
    <t>1989-089</t>
  </si>
  <si>
    <t>1990 U.S. LEXIS 2693</t>
  </si>
  <si>
    <t>CITIBANK, N.A. v. WELLS FARGO ASIA LTD.</t>
  </si>
  <si>
    <t>1989-090</t>
  </si>
  <si>
    <t>1990 U.S. LEXIS 2696</t>
  </si>
  <si>
    <t>DURO v. REINA, CHIEF OF POLICE, SALT RIVER DEPARTMENT OF PUBLIC SAFETY, SALT RIVER PIMA-MARICOPA INDIAN COMMUNITY, et al.</t>
  </si>
  <si>
    <t>1989-091</t>
  </si>
  <si>
    <t>1990 U.S. LEXIS 2786</t>
  </si>
  <si>
    <t>UNITED STATES v. MONTALVO-MURILLO</t>
  </si>
  <si>
    <t>1989-092</t>
  </si>
  <si>
    <t>1990 U.S. LEXIS 2995</t>
  </si>
  <si>
    <t>DEMOSTHENES et al. v. BAAL et al.</t>
  </si>
  <si>
    <t>1989-093</t>
  </si>
  <si>
    <t>1990 U.S. LEXIS 2862</t>
  </si>
  <si>
    <t>EDDIE KELLER, et al. v. STATE BAR OF CALIFORNIA, et al.</t>
  </si>
  <si>
    <t>1989-094</t>
  </si>
  <si>
    <t>1990 U.S. LEXIS 2826</t>
  </si>
  <si>
    <t>MCKESSON CORPORATION v. DIVISION OF ALCOHOLIC BEVERAGES AND TOBACCO, DEPARTMENT OF BUSINESS REGULATION OF FLORIDA, et al.</t>
  </si>
  <si>
    <t>1989-095</t>
  </si>
  <si>
    <t>1990 U.S. LEXIS 2925</t>
  </si>
  <si>
    <t>HARRY P. BEGIER, JR., ETC. v. INTERNAL REVENUE SERVICE</t>
  </si>
  <si>
    <t>1989-096</t>
  </si>
  <si>
    <t>1990 U.S. LEXIS 2892</t>
  </si>
  <si>
    <t>VERA M. ENGLISH v. GENERAL ELECTRIC COMPANY</t>
  </si>
  <si>
    <t>1989-097</t>
  </si>
  <si>
    <t>1990 U.S. LEXIS 2909</t>
  </si>
  <si>
    <t>GARY E. PEEL v. ATTORNEY REGISTRATION AND DISCIPLINARY COMMISSION OF ILLINOIS</t>
  </si>
  <si>
    <t>1989-098</t>
  </si>
  <si>
    <t>1990 U.S. LEXIS 2937</t>
  </si>
  <si>
    <t>TERRY BRICE HORTON v. CALIFORNIA</t>
  </si>
  <si>
    <t>1989-099</t>
  </si>
  <si>
    <t>1990 U.S. LEXIS 2922</t>
  </si>
  <si>
    <t>COMMISSIONER, IMMIGRATION AND NATURALIZATION SERVICE, et al. v. MARIE LUCIE JEAN, et al.</t>
  </si>
  <si>
    <t>1989-100</t>
  </si>
  <si>
    <t>1990 U.S. LEXIS 2952</t>
  </si>
  <si>
    <t>AMERICAN TRUCKING ASSOCIATIONS, INC., et al. v. MAURICE SMITH, DIRECTOR, ARKANSAS HIGHWAY AND TRANSPORTATION DEPARTMENT, et al.</t>
  </si>
  <si>
    <t>1989-101</t>
  </si>
  <si>
    <t>1990 U.S. LEXIS 2880</t>
  </si>
  <si>
    <t>BOARD OF EDUCATION OF THE WESTSIDE COMMUNITY SCHOOLS, ETC., et al. v. BRIDGET C. MERGENS, BY AND THROUGH HER NEXT FRIEND, DANIEL N. MERGENS, et al.</t>
  </si>
  <si>
    <t>1989-102</t>
  </si>
  <si>
    <t>1990 U.S. LEXIS 2885</t>
  </si>
  <si>
    <t>ILLINOIS v. LLOYD PERKINS</t>
  </si>
  <si>
    <t>1989-103</t>
  </si>
  <si>
    <t>1990 U.S. LEXIS 3087</t>
  </si>
  <si>
    <t>UNITED STATES v. SHAWN D. EICHMAN, DAVID GERALD BLALOCK AND SCOTT W. TYLER</t>
  </si>
  <si>
    <t>1989-104</t>
  </si>
  <si>
    <t>1990 U.S. LEXIS 3053</t>
  </si>
  <si>
    <t>ALABAMA v. VANESSA ROSE WHITE</t>
  </si>
  <si>
    <t>1989-105</t>
  </si>
  <si>
    <t>1990 U.S. LEXIS 3012</t>
  </si>
  <si>
    <t>RUDY PERPICH, GOVERNOR OF MINNESOTA, et al. v. DEPARTMENT OF DEFENSE, et al.</t>
  </si>
  <si>
    <t>1989-106</t>
  </si>
  <si>
    <t>1990 U.S. LEXIS 3077</t>
  </si>
  <si>
    <t>MARK HOWLETT, A MINOR, BY AND THROUGH ELIZABETH HOWLETT, HIS MOTHER, NATURAL GUARDIAN AND NEXT FRIEND v. SCOTT ROSE, AS SUPERINTENDENT OF SCHOOLS FOR PINELLAS COUNTY, FLORIDA, et al.</t>
  </si>
  <si>
    <t>1989-107</t>
  </si>
  <si>
    <t>1990 U.S. LEXIS 3088</t>
  </si>
  <si>
    <t>COOTER &amp; GELL v. HARTMARX CORPORATION, et al.</t>
  </si>
  <si>
    <t>1989-108</t>
  </si>
  <si>
    <t>1990 U.S. LEXIS 3004</t>
  </si>
  <si>
    <t>OFFICE OF PERSONNEL MANAGEMENT v. CHARLES RICHMOND</t>
  </si>
  <si>
    <t>1989-109</t>
  </si>
  <si>
    <t>1990 U.S. LEXIS 3144</t>
  </si>
  <si>
    <t>MICHIGAN DEPARTMENT OF STATE POLICE, et al. v. RICK SITZ, et al.</t>
  </si>
  <si>
    <t>1989-110</t>
  </si>
  <si>
    <t>1990 U.S. LEXIS 3145</t>
  </si>
  <si>
    <t>LOUIS W. SULLIVAN, SECRETARY OF HEALTH AND HUMAN SERVICES v. ELIZABETH STROOP, et al.</t>
  </si>
  <si>
    <t>1989-111</t>
  </si>
  <si>
    <t>1990 U.S. LEXIS 3143</t>
  </si>
  <si>
    <t>L. DOUGLAS WILDER, GOVERNOR OF VIRGINIA, et al. v. VIRGINIA HOSPITAL ASSOCIATION</t>
  </si>
  <si>
    <t>1989-112</t>
  </si>
  <si>
    <t>1990 U.S. LEXIS 3146</t>
  </si>
  <si>
    <t>GENERAL MOTORS CORPORATION v. UNITED STATES</t>
  </si>
  <si>
    <t>1989-113</t>
  </si>
  <si>
    <t>1990 U.S. LEXIS 3142</t>
  </si>
  <si>
    <t>TEXACO INC. v. RICKY HASBROUCK, DBA RICK'S TEXACO, et al.</t>
  </si>
  <si>
    <t>1989-114</t>
  </si>
  <si>
    <t>1990 U.S. LEXIS 3211</t>
  </si>
  <si>
    <t>PENNSYLVANIA v. INOCENCIO MUNIZ</t>
  </si>
  <si>
    <t>1989-115</t>
  </si>
  <si>
    <t>1990 U.S. LEXIS 3187</t>
  </si>
  <si>
    <t>LOUIS W. SULLIVAN, SECRETARY OF HEALTH AND HUMAN SERVICES v. MARILYN FINKELSTEIN</t>
  </si>
  <si>
    <t>1989-116</t>
  </si>
  <si>
    <t>1990 U.S. LEXIS 3186</t>
  </si>
  <si>
    <t>PENSION BENEFIT GUARANTY CORPORATION v. LTV CORPORATION et al.</t>
  </si>
  <si>
    <t>1989-117</t>
  </si>
  <si>
    <t>1990 U.S. LEXIS 3184</t>
  </si>
  <si>
    <t>ELI LILLY AND COMPANY v. MEDTRONIC, INC.</t>
  </si>
  <si>
    <t>1989-118</t>
  </si>
  <si>
    <t>1990 U.S. LEXIS 3296</t>
  </si>
  <si>
    <t>MILKOVICH v. LORAIN JOURNAL CO. et al.</t>
  </si>
  <si>
    <t>1989-119</t>
  </si>
  <si>
    <t>1990 U.S. LEXIS 3294</t>
  </si>
  <si>
    <t>COLLINS, DIRECTOR, TEXAS DEPARTMENT OF CRIMINAL JUSTICE, INSTITUTIONAL DIVISION v. YOUNGBLOOD</t>
  </si>
  <si>
    <t>1989-120</t>
  </si>
  <si>
    <t>1990 U.S. LEXIS 3298</t>
  </si>
  <si>
    <t>RUTAN et al. v. REPUBLICAN PARTY OF ILLINOIS et al.</t>
  </si>
  <si>
    <t>1989-121</t>
  </si>
  <si>
    <t>1990 U.S. LEXIS 3291</t>
  </si>
  <si>
    <t>MAISLIN INDUSTRIES, U.S., INC., et al. v. PRIMARY STEEL, INC., et al.</t>
  </si>
  <si>
    <t>1989-122</t>
  </si>
  <si>
    <t>1990 U.S. LEXIS 3297</t>
  </si>
  <si>
    <t>PORTLAND GOLF CLUB v. COMMISSIONER OF INTERNAL REVENUE</t>
  </si>
  <si>
    <t>1989-123</t>
  </si>
  <si>
    <t>1990 U.S. LEXIS 3295</t>
  </si>
  <si>
    <t>ILLINOIS v. RODRIGUEZ</t>
  </si>
  <si>
    <t>1989-124</t>
  </si>
  <si>
    <t>1990 U.S. LEXIS 3293</t>
  </si>
  <si>
    <t>KANSAS et al. v. UTILICORP UNITED INC.</t>
  </si>
  <si>
    <t>1989-125</t>
  </si>
  <si>
    <t>1990 U.S. LEXIS 3292</t>
  </si>
  <si>
    <t>SAWYER v. SMITH, INTERIM WARDEN</t>
  </si>
  <si>
    <t>1989-126</t>
  </si>
  <si>
    <t>1990 U.S. LEXIS 3301</t>
  </si>
  <si>
    <t>CRUZAN, BY HER PARENTS AND CO-GUARDIANS, CRUZAN et ux. v. DIRECTOR, MISSOURI DEPARTMENT OF HEALTH, et al.</t>
  </si>
  <si>
    <t>1989-127</t>
  </si>
  <si>
    <t>1990 U.S. LEXIS 3304</t>
  </si>
  <si>
    <t>SISSON v. RUBY et al.</t>
  </si>
  <si>
    <t>1989-128</t>
  </si>
  <si>
    <t>1990 U.S. LEXIS 3305</t>
  </si>
  <si>
    <t>GEORGIA v. SOUTH CAROLINA</t>
  </si>
  <si>
    <t>1989-133</t>
  </si>
  <si>
    <t>1990 U.S. LEXIS 3303</t>
  </si>
  <si>
    <t>HODGSON et al. v. MINNESOTA et al.</t>
  </si>
  <si>
    <t>1989-134</t>
  </si>
  <si>
    <t>1990 U.S. LEXIS 3302</t>
  </si>
  <si>
    <t>OHIO v. AKRON CENTER FOR REPRODUCTIVE HEALTH et al.</t>
  </si>
  <si>
    <t>1989-135</t>
  </si>
  <si>
    <t>1990 U.S. LEXIS 3400</t>
  </si>
  <si>
    <t>ALVARADO v. UNITED STATES</t>
  </si>
  <si>
    <t>1989-136</t>
  </si>
  <si>
    <t>1990 U.S. LEXIS 3459</t>
  </si>
  <si>
    <t>METRO BROADCASTING, INC. v. FEDERAL COMMUNICATIONS COMMISSION et al.</t>
  </si>
  <si>
    <t>1989-137</t>
  </si>
  <si>
    <t>1990 U.S. LEXIS 3462</t>
  </si>
  <si>
    <t>WALTON v. ARIZONA</t>
  </si>
  <si>
    <t>1989-138</t>
  </si>
  <si>
    <t>1990 U.S. LEXIS 3460</t>
  </si>
  <si>
    <t>UNITED STATES v. KOKINDA et al.</t>
  </si>
  <si>
    <t>1989-139</t>
  </si>
  <si>
    <t>1990 U.S. LEXIS 3463</t>
  </si>
  <si>
    <t>LEWIS, DIRECTOR, ARIZONA DEPARTMENT OF CORRECTIONS, et al. v. JEFFERS</t>
  </si>
  <si>
    <t>1989-140</t>
  </si>
  <si>
    <t>1990 U.S. LEXIS 3461</t>
  </si>
  <si>
    <t>IDAHO v. WRIGHT</t>
  </si>
  <si>
    <t>1989-141</t>
  </si>
  <si>
    <t>1990 U.S. LEXIS 3457</t>
  </si>
  <si>
    <t>MARYLAND v. CRAIG</t>
  </si>
  <si>
    <t>1989-142</t>
  </si>
  <si>
    <t>1990 U.S. LEXIS 3458</t>
  </si>
  <si>
    <t>LUJAN, SECRETARY OF THE INTERIOR, et al. v. NATIONAL WILDLIFE FEDERATION et al.</t>
  </si>
  <si>
    <t>1989-143</t>
  </si>
  <si>
    <t>1990 U.S. LEXIS 3530</t>
  </si>
  <si>
    <t>ASHLAND OIL, INC. v. CARYL, TAX COMMISSIONER OF WEST VIRGINIA</t>
  </si>
  <si>
    <t>1989-144</t>
  </si>
  <si>
    <t>1990 U.S. LEXIS 3597</t>
  </si>
  <si>
    <t>NATIONAL MINES CORP. v. CARYL, TAX COMMISSIONER OF WEST VIRGINIA</t>
  </si>
  <si>
    <t>1990-001</t>
  </si>
  <si>
    <t>1990 U.S. LEXIS 5501</t>
  </si>
  <si>
    <t>ROBERT LEE SHELL v. MISSISSIPPI</t>
  </si>
  <si>
    <t>1990-002</t>
  </si>
  <si>
    <t>1990 U.S. LEXIS 5672</t>
  </si>
  <si>
    <t>BILLY J. TEMPLE v. SYNTHES CORPORATION, LTD.</t>
  </si>
  <si>
    <t>1990-003</t>
  </si>
  <si>
    <t>1990 U.S. LEXIS 5586</t>
  </si>
  <si>
    <t>UNITED STATES OF AMERICA v. STATE OF LOUISIANA, et al. (ALABAMA AND MISSISSIPPI BOUNDARY CASE)</t>
  </si>
  <si>
    <t>1990-004</t>
  </si>
  <si>
    <t>1990 U.S. LEXIS 5616</t>
  </si>
  <si>
    <t>STATE OF MISSISSIPPI v. UNITED STATES</t>
  </si>
  <si>
    <t>1990-005</t>
  </si>
  <si>
    <t>1990 U.S. LEXIS 5688</t>
  </si>
  <si>
    <t>MERCEDEL W. MILES, INDIVIDUALLY AND AS ADMINISTRATRIX OF THE SUCCESSION OF LUDWICK ADAM TORREGANO v. APEX MARINE CORPORATION et al.</t>
  </si>
  <si>
    <t>1990-006</t>
  </si>
  <si>
    <t>1990 U.S. LEXIS 5691</t>
  </si>
  <si>
    <t>MICHAEL OWEN PERRY v. LOUISIANA</t>
  </si>
  <si>
    <t>1990-007</t>
  </si>
  <si>
    <t>1990 U.S. LEXIS 5704</t>
  </si>
  <si>
    <t>TOMMY CAGE v. LOUISIANA</t>
  </si>
  <si>
    <t>1990-008</t>
  </si>
  <si>
    <t>1990 U.S. LEXIS 5745</t>
  </si>
  <si>
    <t>R. DOBIE LANGENKAMP, SUCCESSOR TRUSTEE OF THE BANKRUPTCY ESTATES OF REPUBLIC TRUST &amp; SAVINGS COMPANY AND REPUBLIC FINANCIAL CORPORATION v. C. A. CULP, et al.</t>
  </si>
  <si>
    <t>1990-009</t>
  </si>
  <si>
    <t>1990 U.S. LEXIS 5901</t>
  </si>
  <si>
    <t>JAY PALMER et al. v. BRG OF GEORGIA, INC., et al.</t>
  </si>
  <si>
    <t>1990-010</t>
  </si>
  <si>
    <t>1990 U.S. LEXIS 6114</t>
  </si>
  <si>
    <t>FMC CORPORATION v. CYNTHIA ANN HOLLIDAY</t>
  </si>
  <si>
    <t>1990-011</t>
  </si>
  <si>
    <t>1990 U.S. LEXIS 6113</t>
  </si>
  <si>
    <t>ARCADIA, OHIO, et al. v. OHIO POWER COMPANY, et al.</t>
  </si>
  <si>
    <t>1990-012</t>
  </si>
  <si>
    <t>1990 U.S. LEXIS 6120</t>
  </si>
  <si>
    <t>SHIRLEY W. IRWIN v. DEPARTMENT OF VETERANS AFFAIRS et al.</t>
  </si>
  <si>
    <t>1990-013</t>
  </si>
  <si>
    <t>1990 U.S. LEXIS 6119</t>
  </si>
  <si>
    <t>RAYMOND J. MOSKAL, SR. v. UNITED STATES</t>
  </si>
  <si>
    <t>1990-014</t>
  </si>
  <si>
    <t>1990 U.S. LEXIS 6121</t>
  </si>
  <si>
    <t>INGERSOLL-RAND COMPANY v. PERRY MCCLENDON</t>
  </si>
  <si>
    <t>1990-015</t>
  </si>
  <si>
    <t>1990 U.S. LEXIS 6118</t>
  </si>
  <si>
    <t>ROBERT S. MINNICK v. MISSISSIPPI</t>
  </si>
  <si>
    <t>1990-016</t>
  </si>
  <si>
    <t>1990 U.S. LEXIS 6236</t>
  </si>
  <si>
    <t>ARTHUR GROVES, BOBBY J. EVANS AND LOCAL 771, INTERNATION UNION UAW v. RING SCREW WORKS, FERNDALE FASTENER DIVISION</t>
  </si>
  <si>
    <t>1990-017</t>
  </si>
  <si>
    <t>1991 U.S. LEXIS 63</t>
  </si>
  <si>
    <t>In re MICHAEL SINDRAM</t>
  </si>
  <si>
    <t>1990-018</t>
  </si>
  <si>
    <t>1991 U.S. LEXIS 346</t>
  </si>
  <si>
    <t>RICHARD DEMAREST v. JAMES, MANSPEAKER et al.</t>
  </si>
  <si>
    <t>1990-019</t>
  </si>
  <si>
    <t>1991 U.S. LEXIS 348</t>
  </si>
  <si>
    <t>JOHN L. CHEEK v. UNITED STATES</t>
  </si>
  <si>
    <t>1990-020</t>
  </si>
  <si>
    <t>1991 U.S. LEXIS 347</t>
  </si>
  <si>
    <t>MOBIL OIL EXPLORATION &amp; PRODUCING SOUTHEAST, INC., et al. v. UNITED DISTRIBUTION COMPANIES et al.</t>
  </si>
  <si>
    <t>1990-021</t>
  </si>
  <si>
    <t>1991 U.S. LEXIS 448</t>
  </si>
  <si>
    <t>In re BERGER</t>
  </si>
  <si>
    <t>1990-022</t>
  </si>
  <si>
    <t>1991 U.S. LEXIS 484</t>
  </si>
  <si>
    <t>BOARD OF EDUCATION OF OKLAHOMA CITY PUBLIC SCHOOLS, INDEPENDENT SCHOOL DISTRICT NO. 89, OKLAHOMA COUNTY, OKLAHOMA v. ROBERT L. DOWELL et al.</t>
  </si>
  <si>
    <t>1990-023</t>
  </si>
  <si>
    <t>1991 U.S. LEXIS 483</t>
  </si>
  <si>
    <t>FIRSTIER MORTGAGE COMPANY, AKA REALBANC, INC. v. INVESTORS MORTGAGE INSURANCE COMPANY</t>
  </si>
  <si>
    <t>1990-024</t>
  </si>
  <si>
    <t>1991 U.S. LEXIS 482</t>
  </si>
  <si>
    <t>COY R. GROGAN, et al. v. FRANK J. GARNER, JR.</t>
  </si>
  <si>
    <t>1990-025</t>
  </si>
  <si>
    <t>1991 U.S. LEXIS 489</t>
  </si>
  <si>
    <t>UNITED STATES v. R. ENTERPRISES, INC., et al.</t>
  </si>
  <si>
    <t>1990-026</t>
  </si>
  <si>
    <t>1991 U.S. LEXIS 490</t>
  </si>
  <si>
    <t>ROBERT LACY PARKER v. RICHARD L. DUGGER, SECRETARY, FLORIDA DEPARTMENT OF CORRECTIONS, et al.</t>
  </si>
  <si>
    <t>1990-027</t>
  </si>
  <si>
    <t>1991 U.S. LEXIS 625</t>
  </si>
  <si>
    <t>UNITED STATES v. DARLINA K. FRANCE</t>
  </si>
  <si>
    <t>1990-028</t>
  </si>
  <si>
    <t>1991 U.S. LEXIS 595</t>
  </si>
  <si>
    <t>OHIO v. EDIBERTO HUERTAS</t>
  </si>
  <si>
    <t>1990-029</t>
  </si>
  <si>
    <t>1991 U.S. LEXIS 1046</t>
  </si>
  <si>
    <t>MCDERMOTT INTERNATIONAL, INC. v. JON C. WILANDER</t>
  </si>
  <si>
    <t>1990-030</t>
  </si>
  <si>
    <t>1991 U.S. LEXIS 842</t>
  </si>
  <si>
    <t>TRINOVA CORPORATION v. MICHIGAN DEPARTMENT OF TREASURY</t>
  </si>
  <si>
    <t>1990-031</t>
  </si>
  <si>
    <t>1991 U.S. LEXIS 661</t>
  </si>
  <si>
    <t>MOSHE GOZLON-PERETZ v. UNITED STATES</t>
  </si>
  <si>
    <t>1990-032</t>
  </si>
  <si>
    <t>1991 U.S. LEXIS 660</t>
  </si>
  <si>
    <t>JAMES A. FORD v. GEORGIA</t>
  </si>
  <si>
    <t>1990-033</t>
  </si>
  <si>
    <t>1991 U.S. LEXIS 688</t>
  </si>
  <si>
    <t>FREEPORT-MCMORAN INC, et al.. v. K N ENERGY, INC.</t>
  </si>
  <si>
    <t>1990-034</t>
  </si>
  <si>
    <t>1991 U.S. LEXIS 679</t>
  </si>
  <si>
    <t>JOSE M. LOZADA v. GEORGE DEEDS, WARDEN</t>
  </si>
  <si>
    <t>1990-035</t>
  </si>
  <si>
    <t>1991 U.S. LEXIS 664</t>
  </si>
  <si>
    <t>JIMMIE BURDEN, JR. v. WALTER ZANT, WARDEN</t>
  </si>
  <si>
    <t>1990-036</t>
  </si>
  <si>
    <t>1991 U.S. LEXIS 1142</t>
  </si>
  <si>
    <t>MARK E. DENNIS v. MARGARET L. HIGGINS, DIRECTOR, NEBRASKA DEPARTMENT OF MOTOR VEHICLES, et al.</t>
  </si>
  <si>
    <t>1990-037</t>
  </si>
  <si>
    <t>1991 U.S. LEXIS 1141</t>
  </si>
  <si>
    <t>INTERNATIONAL ORGANIZATION OF MASTERS, MATES &amp; PILOTS, et al. v. TIMOTHY A. BROWN</t>
  </si>
  <si>
    <t>1990-038</t>
  </si>
  <si>
    <t>1991 U.S. LEXIS 1143</t>
  </si>
  <si>
    <t>GENE MCNARY, COMMISSIONER OF IMMIGRATION AND NATURALIZATION, et al. v. HAITIAN REFUGEE CENTER, INC., et al.</t>
  </si>
  <si>
    <t>1990-039</t>
  </si>
  <si>
    <t>1991 U.S. LEXIS 1298</t>
  </si>
  <si>
    <t>OKLAHOMA TAX COMMISSION v. CITIZEN BAND POTAWATOMI INDIAN TRIBE OF OKLAHOMA</t>
  </si>
  <si>
    <t>1990-040</t>
  </si>
  <si>
    <t>1991 U.S. LEXIS 1299</t>
  </si>
  <si>
    <t>AIR COURIER CONFERENCE OF AMERICA v. AMERICAN POSTAL WORKERS UNION, AFL-CIO, et al.</t>
  </si>
  <si>
    <t>1990-041</t>
  </si>
  <si>
    <t>1991 U.S. LEXIS 1297</t>
  </si>
  <si>
    <t>BUSINESS GUIDES, INC. v. CHROMATIC COMMUNICATIONS ENTERPRISES, INC. AND MICHAEL SHIPP</t>
  </si>
  <si>
    <t>1990-042</t>
  </si>
  <si>
    <t>1991 U.S. LEXIS 1306</t>
  </si>
  <si>
    <t>PACIFIC MUTUAL LIFE INSURANCE COMPANY v. CLEOPATRA HASLIP et al.</t>
  </si>
  <si>
    <t>1990-043</t>
  </si>
  <si>
    <t>1991 U.S. LEXIS 1711</t>
  </si>
  <si>
    <t>AIR LINE PILOTS ASSOCIATION, INTERNATIONAL v. JOSEPH E. O'NEILL et al.</t>
  </si>
  <si>
    <t>1990-044</t>
  </si>
  <si>
    <t>1991 U.S. LEXIS 1710</t>
  </si>
  <si>
    <t>WEST VIRGINIA UNIVERSITY HOSPITALS, INC. v. ROBERT CASEY, GOVERNOR OF PENNSYLVANIA, et al.</t>
  </si>
  <si>
    <t>1990-045</t>
  </si>
  <si>
    <t>1991 U.S. LEXIS 1709</t>
  </si>
  <si>
    <t>NORFOLK &amp; WESTERN RAILWAY COMPANY et al. v. AMERICAN TRAIN DISPATCHERS' ASSOCIATION et al.</t>
  </si>
  <si>
    <t>1990-046</t>
  </si>
  <si>
    <t>1991 U.S. LEXIS 1716</t>
  </si>
  <si>
    <t>LYNN MARTIN, SECRETARY OF LABOR v. OCCUPATIONAL SAFETY AND HEALTH REVIEW COMMISSION et al.</t>
  </si>
  <si>
    <t>1990-047</t>
  </si>
  <si>
    <t>1991 U.S. LEXIS 1717</t>
  </si>
  <si>
    <t>UNITED STATES et al. v. MARCUS S. SMITH et al.</t>
  </si>
  <si>
    <t>1990-048</t>
  </si>
  <si>
    <t>1991 U.S. LEXIS 1715</t>
  </si>
  <si>
    <t>INTERNATIONAL UNION, UNITED AUTOMOBILE, AEROSPACE &amp; AGRICULTURAL IMPLEMENT WORKERS OF AMERICA, UAW, et al. v. JOHNSON CONTROLS, INC.</t>
  </si>
  <si>
    <t>1990-049</t>
  </si>
  <si>
    <t>1991 U.S. LEXIS 1714</t>
  </si>
  <si>
    <t>SALVE REGINA COLLEGE v. SHARON L. RUSSELL</t>
  </si>
  <si>
    <t>1990-050</t>
  </si>
  <si>
    <t>1991 U.S. LEXIS 1855</t>
  </si>
  <si>
    <t>EQUAL EMPLOYMENT OPPORTUNITY COMMISSION v. ARABIAN AMERICAN OIL CO. et al.</t>
  </si>
  <si>
    <t>1990-051</t>
  </si>
  <si>
    <t>1991 U.S. LEXIS 1854</t>
  </si>
  <si>
    <t>ARIZONA v. FULMINANTE</t>
  </si>
  <si>
    <t>1990-053</t>
  </si>
  <si>
    <t>1991 U.S. LEXIS 1853</t>
  </si>
  <si>
    <t>UNITED STATES v. GAUBERT</t>
  </si>
  <si>
    <t>1990-054</t>
  </si>
  <si>
    <t>1991 U.S. LEXIS 1856</t>
  </si>
  <si>
    <t>FEIST PUBLICATIONS, INC. v. RURAL TELEPHONE SERVICE CO., INC.</t>
  </si>
  <si>
    <t>1990-055</t>
  </si>
  <si>
    <t>1991 U.S. LEXIS 1858</t>
  </si>
  <si>
    <t>CITY OF COLUMBIA et al. v. OMNI OUTDOOR ADVERTISING, INC.</t>
  </si>
  <si>
    <t>1990-056</t>
  </si>
  <si>
    <t>1991 U.S. LEXIS 1857</t>
  </si>
  <si>
    <t>POWERS v. OHIO</t>
  </si>
  <si>
    <t>1990-057</t>
  </si>
  <si>
    <t>1991 U.S. LEXIS 2219</t>
  </si>
  <si>
    <t>KAY v. EHRLER et al.</t>
  </si>
  <si>
    <t>1990-058</t>
  </si>
  <si>
    <t>1991 U.S. LEXIS 2220</t>
  </si>
  <si>
    <t>LEATHERS, COMMISSIONER OF REVENUES OF ARKANSAS v. MEDLOCK et al.</t>
  </si>
  <si>
    <t>1990-059</t>
  </si>
  <si>
    <t>1991 U.S. LEXIS 2218</t>
  </si>
  <si>
    <t>MCCLESKEY v. ZANT, SUPERINTENDENT, GEORGIA DIAGNOSTIC AND CLASSIFICATION CENTER</t>
  </si>
  <si>
    <t>1990-060</t>
  </si>
  <si>
    <t>1991 U.S. LEXIS 2222</t>
  </si>
  <si>
    <t>EASTERN AIRLINES, INC. v. FLOYD et al.</t>
  </si>
  <si>
    <t>1990-061</t>
  </si>
  <si>
    <t>1991 U.S. LEXIS 2224</t>
  </si>
  <si>
    <t>COTTAGE SAVINGS ASSOCIATION v. COMMISSIONER OF INTERNAL REVENUE</t>
  </si>
  <si>
    <t>1990-062</t>
  </si>
  <si>
    <t>1991 U.S. LEXIS 2223</t>
  </si>
  <si>
    <t>UNITED STATES v. CENTENNIAL SAVINGS BANK FSB (RESOLUTION TRUST CORPORATION, RECEIVER)</t>
  </si>
  <si>
    <t>1990-063</t>
  </si>
  <si>
    <t>1991 U.S. LEXIS 2221</t>
  </si>
  <si>
    <t>CARNIVAL CRUISE LINES, INC. v. SHUTE ET VIR</t>
  </si>
  <si>
    <t>1990-064</t>
  </si>
  <si>
    <t>1991 U.S. LEXIS 2398</t>
  </si>
  <si>
    <t>AMERICAN HOSPITAL ASSOCIATION v. NATIONAL LABOR RELATIONS BOARD et al.</t>
  </si>
  <si>
    <t>1990-065</t>
  </si>
  <si>
    <t>1991 U.S. LEXIS 2397</t>
  </si>
  <si>
    <t>CALIFORNIA v. HODARI D.</t>
  </si>
  <si>
    <t>1990-066</t>
  </si>
  <si>
    <t>1991 U.S. LEXIS 2399</t>
  </si>
  <si>
    <t>CHARLES Z. STEVENS, III v. DEPARTMENT OF THE TREASURY et al.</t>
  </si>
  <si>
    <t>1990-067</t>
  </si>
  <si>
    <t>1991 U.S. LEXIS 2448</t>
  </si>
  <si>
    <t>In re JOHN ROBERT DEMOS, JR.</t>
  </si>
  <si>
    <t>1990-068</t>
  </si>
  <si>
    <t>1991 U.S. LEXIS 2529</t>
  </si>
  <si>
    <t>ROBERT D. GILMER v. INTERSTATE/JOHNSON LANE CORPORATION</t>
  </si>
  <si>
    <t>1990-069</t>
  </si>
  <si>
    <t>1991 U.S. LEXIS 2528</t>
  </si>
  <si>
    <t>COUNTY OF RIVERSIDE AND COIS BYRD, SHERIFF OF RIVERSIDE COUNTY v. MCLAUGHLIN, DONALD LEE, et al.</t>
  </si>
  <si>
    <t>1990-070</t>
  </si>
  <si>
    <t>1991 U.S. LEXIS 2781</t>
  </si>
  <si>
    <t>INTERNATIONAL PRIMATE PROTECTION LEAGUE AND ITS MEMBERS, et al. v. ADMINISTRATORS OF TULANE EDUCATIONAL FUND et al.</t>
  </si>
  <si>
    <t>1990-071</t>
  </si>
  <si>
    <t>1991 U.S. LEXIS 2782</t>
  </si>
  <si>
    <t>JILL S. KAMEN v. KEMPER FINANCIAL SERVICES, INC., et al.</t>
  </si>
  <si>
    <t>1990-072</t>
  </si>
  <si>
    <t>1991 U.S. LEXIS 2786</t>
  </si>
  <si>
    <t>BRYAN STUART LANKFORD v. IDAHO</t>
  </si>
  <si>
    <t>1990-073</t>
  </si>
  <si>
    <t>1991 U.S. LEXIS 2780</t>
  </si>
  <si>
    <t>JOHN H. MCCARTHY v. BRONSON, GEORGE, WARDEN, et al.</t>
  </si>
  <si>
    <t>1990-074</t>
  </si>
  <si>
    <t>1991 U.S. LEXIS 2778</t>
  </si>
  <si>
    <t>MICHIGAN v. NOLAN K. LUCAS</t>
  </si>
  <si>
    <t>1990-075</t>
  </si>
  <si>
    <t>1991 U.S. LEXIS 2779</t>
  </si>
  <si>
    <t>DANIEL TOUBY ET UX. v. UNITED STATES</t>
  </si>
  <si>
    <t>1990-076</t>
  </si>
  <si>
    <t>1991 U.S. LEXIS 2815</t>
  </si>
  <si>
    <t>FORD MOTOR CREDIT COMPANY, INC. v. DEPARTMENT OF REVENUE, STATE OF FLORIDA</t>
  </si>
  <si>
    <t>1990-077</t>
  </si>
  <si>
    <t>1991 U.S. LEXIS 2908</t>
  </si>
  <si>
    <t>IRVING RUST, et al. v. SULLIVAN, LOUIS W., SECRETARY OF HEALTH AND HUMAN SERVICES</t>
  </si>
  <si>
    <t>1990-078</t>
  </si>
  <si>
    <t>1991 U.S. LEXIS 2909</t>
  </si>
  <si>
    <t>FREDERICK A. SIEGERT v. H. MELVIN GILLEY</t>
  </si>
  <si>
    <t>1990-079</t>
  </si>
  <si>
    <t>1991 U.S. LEXIS 2910</t>
  </si>
  <si>
    <t>FLORIDA v. LUZ PIEDAD JIMENO et al.</t>
  </si>
  <si>
    <t>1990-080</t>
  </si>
  <si>
    <t>1991 U.S. LEXIS 2907</t>
  </si>
  <si>
    <t>ROBERT L. MCCORMICK v. UNITED STATES</t>
  </si>
  <si>
    <t>1990-081</t>
  </si>
  <si>
    <t>1991 U.S. LEXIS 2906</t>
  </si>
  <si>
    <t>JEANNE FARREY, FKA JEANNE SANDERFOOT v. GERALD J. SANDERFOOT</t>
  </si>
  <si>
    <t>1990-082</t>
  </si>
  <si>
    <t>1991 U.S. LEXIS 2905</t>
  </si>
  <si>
    <t>DWIGHT H. OWEN v. HELEN OWEN</t>
  </si>
  <si>
    <t>1990-083</t>
  </si>
  <si>
    <t>1991 U.S. LEXIS 2917</t>
  </si>
  <si>
    <t>SUMMIT HEALTH, LTD., et al. v. SIMON J. PINHAS</t>
  </si>
  <si>
    <t>1990-084</t>
  </si>
  <si>
    <t>1991 U.S. LEXIS 2915</t>
  </si>
  <si>
    <t>THOMAS BRAXTON v. UNITED STATES</t>
  </si>
  <si>
    <t>1990-085</t>
  </si>
  <si>
    <t>1991 U.S. LEXIS 2913</t>
  </si>
  <si>
    <t>DIONISIO HERNANDEZ v. NEW YORK</t>
  </si>
  <si>
    <t>1990-086</t>
  </si>
  <si>
    <t>1991 U.S. LEXIS 2914</t>
  </si>
  <si>
    <t>STATE OF ILLINOIS v. COMMONWEALTH OF KENTUCKY</t>
  </si>
  <si>
    <t>1990-087</t>
  </si>
  <si>
    <t>1991 U.S. LEXIS 2916</t>
  </si>
  <si>
    <t>DALE ROBERT YATES v. PARKER EVATT, COMMISSIONER, SOUTH CAROLINA DEPARTMENT OF CORRECTIONS, et al.</t>
  </si>
  <si>
    <t>1990-088</t>
  </si>
  <si>
    <t>1991 U.S. LEXIS 3019</t>
  </si>
  <si>
    <t>DAWUD MAJID MU'MIN v. VIRGINIA</t>
  </si>
  <si>
    <t>1990-089</t>
  </si>
  <si>
    <t>1991 U.S. LEXIS 3020</t>
  </si>
  <si>
    <t>RICHARD L. CHAPMAN, JOHN M. SCHOENECKER AND PATRICK BRUMM v. UNITED STATES</t>
  </si>
  <si>
    <t>1990-090</t>
  </si>
  <si>
    <t>1991 U.S. LEXIS 3018</t>
  </si>
  <si>
    <t>CATHY BURNS v. RICK REED</t>
  </si>
  <si>
    <t>1990-091</t>
  </si>
  <si>
    <t>1991 U.S. LEXIS 3017</t>
  </si>
  <si>
    <t>JAMES P. LEHNERT et al. v. FERRIS FACULTY ASSOCIATION et al.</t>
  </si>
  <si>
    <t>1990-092</t>
  </si>
  <si>
    <t>1991 U.S. LEXIS 3016</t>
  </si>
  <si>
    <t>CALIFORNIA v. CHARLES STEVEN ACEVEDO</t>
  </si>
  <si>
    <t>1990-093</t>
  </si>
  <si>
    <t>1991 U.S. LEXIS 3022</t>
  </si>
  <si>
    <t>EXXON CORPORATION v. CENTRAL GULF LINES, INC., et al.</t>
  </si>
  <si>
    <t>1990-094</t>
  </si>
  <si>
    <t>1991 U.S. LEXIS 3023</t>
  </si>
  <si>
    <t>THADDEUS DONALD EDMONSON v. LEESVILLE CONCRETE CO., INC.</t>
  </si>
  <si>
    <t>1990-095</t>
  </si>
  <si>
    <t>1991 U.S. LEXIS 3021</t>
  </si>
  <si>
    <t>JANICE G. CLARK et al. v. CHARLES 'BUDDY' ROEMER, GOVERNOR OF LOUISIANA, et al.</t>
  </si>
  <si>
    <t>1990-096</t>
  </si>
  <si>
    <t>1991 U.S. LEXIS 3317</t>
  </si>
  <si>
    <t>CONNECTICUT AND JOHN F. DIGIOVANNI v. BRIAN K. DOEHR</t>
  </si>
  <si>
    <t>1990-097</t>
  </si>
  <si>
    <t>1991 U.S. LEXIS 3318</t>
  </si>
  <si>
    <t>G. RUSSELL CHAMBERS v. NASCO, INC.</t>
  </si>
  <si>
    <t>1990-098</t>
  </si>
  <si>
    <t>1991 U.S. LEXIS 3323</t>
  </si>
  <si>
    <t>CURTIS REED JOHNSON v. HOME STATE BANK</t>
  </si>
  <si>
    <t>1990-099</t>
  </si>
  <si>
    <t>1991 U.S. LEXIS 3322</t>
  </si>
  <si>
    <t>ZAKHAR MELKONYAN v. LOUIS W. SULLIVAN, SECRETARY OF HEALTH AND HUMAN SERVICES</t>
  </si>
  <si>
    <t>1990-100</t>
  </si>
  <si>
    <t>1991 U.S. LEXIS 3320</t>
  </si>
  <si>
    <t>ASTORIA FEDERAL SAVINGS AND LOAN ASSOCIATION v. ANGELO J. SOLIMINO</t>
  </si>
  <si>
    <t>1990-101</t>
  </si>
  <si>
    <t>1991 U.S. LEXIS 3321</t>
  </si>
  <si>
    <t>KEITH R. GOLLUST, et al. v. IRA L. MENDELL, ETC., et al.</t>
  </si>
  <si>
    <t>1990-102</t>
  </si>
  <si>
    <t>1991 U.S. LEXIS 3485</t>
  </si>
  <si>
    <t>WILLIAM J. BURNS v. UNITED STATES</t>
  </si>
  <si>
    <t>1990-103</t>
  </si>
  <si>
    <t>1991 U.S. LEXIS 3484</t>
  </si>
  <si>
    <t>SHELDON BARUCH TOIBB v. STUART J. RADLOFF</t>
  </si>
  <si>
    <t>1990-104</t>
  </si>
  <si>
    <t>1991 U.S. LEXIS 3483</t>
  </si>
  <si>
    <t>PAUL MCNEIL v. WISCONSIN</t>
  </si>
  <si>
    <t>1990-105</t>
  </si>
  <si>
    <t>1991 U.S. LEXIS 3486</t>
  </si>
  <si>
    <t>LITTON FINANCIAL PRINTING DIVISION, A DIVISION OF LITTON BUSINESS SYSTEMS, INC. v. NATIONAL LABOR RELATIONS BOARD, et al.</t>
  </si>
  <si>
    <t>1990-106</t>
  </si>
  <si>
    <t>1991 U.S. LEXIS 3492</t>
  </si>
  <si>
    <t>STATES OF OKLAHOMA AND TEXAS v. STATE OF NEW MEXICO</t>
  </si>
  <si>
    <t>1990-107</t>
  </si>
  <si>
    <t>1991 U.S. LEXIS 3491</t>
  </si>
  <si>
    <t>METROPOLITAN WASHINGTON AIRPORTS AUTHORITY, et al. v. CITIZENS FOR THE ABATEMENT OF AIRCRAFT NOISE, INC., et al.</t>
  </si>
  <si>
    <t>1990-108</t>
  </si>
  <si>
    <t>1991 U.S. LEXIS 3490</t>
  </si>
  <si>
    <t>PEARLY L. WILSON v. RICHARD SEITER, et al.</t>
  </si>
  <si>
    <t>1990-109</t>
  </si>
  <si>
    <t>1991 U.S. LEXIS 3489</t>
  </si>
  <si>
    <t>LOUISE RENNE, SAN FRANCISCO CITY ATTORNEY, et al. v. BOB GEARY, et al.</t>
  </si>
  <si>
    <t>1990-110</t>
  </si>
  <si>
    <t>1991 U.S. LEXIS 3629</t>
  </si>
  <si>
    <t>LAMPF, PLEVA, LIPKIND, PRUPIS &amp; PETIGROW v. JOHN GILBERTSON, et al.</t>
  </si>
  <si>
    <t>1990-111</t>
  </si>
  <si>
    <t>1991 U.S. LEXIS 3627</t>
  </si>
  <si>
    <t>RONALD CHISOM, et al. v. CHARLES E. ROEMER, GOVERNOR OF LOUISIANA, et al.</t>
  </si>
  <si>
    <t>1990-112</t>
  </si>
  <si>
    <t>1991 U.S. LEXIS 3628</t>
  </si>
  <si>
    <t>HOUSTON LAWYERS' ASSOCIATION, et al. v. ATTORNEY GENERAL OF TEXAS, et al.</t>
  </si>
  <si>
    <t>1990-113</t>
  </si>
  <si>
    <t>1991 U.S. LEXIS 3625</t>
  </si>
  <si>
    <t>FLORIDA v. BOSTICK</t>
  </si>
  <si>
    <t>1990-114</t>
  </si>
  <si>
    <t>1991 U.S. LEXIS 3626</t>
  </si>
  <si>
    <t>ELLIS GREGORY, JR. AND ANTHONY P. NUGENT, JR., JUDGES v. JOHN D. ASHCROFT, GOVERNOR OF MISSOURI</t>
  </si>
  <si>
    <t>1990-115</t>
  </si>
  <si>
    <t>1991 U.S. LEXIS 3630</t>
  </si>
  <si>
    <t>JEFFREY M. MASSON v. NEW YORKER MAGAZINE, INC., ALFRED A. KNOPF, INC. AND JANET MALCOLM</t>
  </si>
  <si>
    <t>1990-116</t>
  </si>
  <si>
    <t>1991 U.S. LEXIS 3624</t>
  </si>
  <si>
    <t>JAMES B. BEAM DISTILLING CO. v. GEORGIA et al.</t>
  </si>
  <si>
    <t>1990-117</t>
  </si>
  <si>
    <t>1991 U.S. LEXIS 3633</t>
  </si>
  <si>
    <t>MICHAEL BARNES, PROSECUTING ATTORNEY OF ST. JOSEPH COUNTY, INDIANA, et al. v. GLEN THEATRE, INC., et al.</t>
  </si>
  <si>
    <t>1990-118</t>
  </si>
  <si>
    <t>1991 U.S. LEXIS 3632</t>
  </si>
  <si>
    <t>WISCONSIN PUBLIC INTERVENOR, et al. v. RALPH MORTIER, et al.</t>
  </si>
  <si>
    <t>1990-119</t>
  </si>
  <si>
    <t>1991 U.S. LEXIS 3631</t>
  </si>
  <si>
    <t>EDWARD HAROLD SCHAD, JR. v. ARIZONA</t>
  </si>
  <si>
    <t>1990-120</t>
  </si>
  <si>
    <t>1991 U.S. LEXIS 3639</t>
  </si>
  <si>
    <t>COHEN v. COWLES MEDIA CO., DBA MINNEAPOLIS STAR &amp; TRIBUNE CO., et al.</t>
  </si>
  <si>
    <t>1990-121</t>
  </si>
  <si>
    <t>1991 U.S. LEXIS 3638</t>
  </si>
  <si>
    <t>HARRIET PAULEY, SURVIVOR OF JOHN C. PAULEY v. BETHENERGY MINES, INC., ET AL</t>
  </si>
  <si>
    <t>1990-122</t>
  </si>
  <si>
    <t>1991 U.S. LEXIS 3640</t>
  </si>
  <si>
    <t>ROGER KEITH COLEMAN v. CHARLES E. THOMPSON, WARDEN</t>
  </si>
  <si>
    <t>1990-123</t>
  </si>
  <si>
    <t>1991 U.S. LEXIS 3637</t>
  </si>
  <si>
    <t>EDGAR BLATCHFORD, COMMISSIONER, DEPARTMENT OF COMMUNITY AND REGIONAL AFFAIRS OF ALASKA v. NATIVE VILLAGE OF NOATAK AND CIRCLE VILLAGE</t>
  </si>
  <si>
    <t>1990-124</t>
  </si>
  <si>
    <t>1991 U.S. LEXIS 3636</t>
  </si>
  <si>
    <t>EDDIE S. YLST, WARDEN v. OWEN DUANE NUNNEMAKER</t>
  </si>
  <si>
    <t>1990-125</t>
  </si>
  <si>
    <t>1991 U.S. LEXIS 3821</t>
  </si>
  <si>
    <t>PERVIS TYRONE PAYNE v. TENNESSEE</t>
  </si>
  <si>
    <t>1990-126</t>
  </si>
  <si>
    <t>1991 U.S. LEXIS 3818</t>
  </si>
  <si>
    <t>THOMAS FREYTAG, et al. v. COMMISSIONER OF INTERNAL REVENUE</t>
  </si>
  <si>
    <t>1990-127</t>
  </si>
  <si>
    <t>1991 U.S. LEXIS 3817</t>
  </si>
  <si>
    <t>PERETZ v. UNITED STATES</t>
  </si>
  <si>
    <t>1990-128</t>
  </si>
  <si>
    <t>1991 U.S. LEXIS 3816</t>
  </si>
  <si>
    <t>RONALD ALLEN HARMELIN v. MICHIGAN</t>
  </si>
  <si>
    <t>1990-129</t>
  </si>
  <si>
    <t>1991 U.S. LEXIS 3820</t>
  </si>
  <si>
    <t>DOMINIC P. GENTILE v. STATE BAR OF NEVADA</t>
  </si>
  <si>
    <t>1990-131</t>
  </si>
  <si>
    <t>1991 U.S. LEXIS 3819</t>
  </si>
  <si>
    <t>VIRGINIA BANKSHARES, INC., et al. v. DORIS I. SANDBERG, et al.</t>
  </si>
  <si>
    <t>1991-001</t>
  </si>
  <si>
    <t>1991 U.S. LEXIS 5906</t>
  </si>
  <si>
    <t>UNITED STATES v. ALEJANDRO GARCIA IBARRA</t>
  </si>
  <si>
    <t>1991-002</t>
  </si>
  <si>
    <t>1991 U.S. LEXIS 6225</t>
  </si>
  <si>
    <t>RAYMOND MIRELES v. HOWARD WACO</t>
  </si>
  <si>
    <t>1991-003</t>
  </si>
  <si>
    <t>1991 U.S. LEXIS 6501</t>
  </si>
  <si>
    <t>VLADIMIR ZATKO v. CALIFORNIA</t>
  </si>
  <si>
    <t>1991-004</t>
  </si>
  <si>
    <t>1991 U.S. LEXIS 6502</t>
  </si>
  <si>
    <t>BARBARA HAFER v. JAMES C. MELO, JR., et al.</t>
  </si>
  <si>
    <t>1991-005</t>
  </si>
  <si>
    <t>1991 U.S. LEXIS 7057</t>
  </si>
  <si>
    <t>BOARD OF GOVERNORS OF THE FEDERAL RESERVE SYSTEM OF THE UNITED STATES v. MCORP FINANCIAL, INC., et al.</t>
  </si>
  <si>
    <t>1991-006</t>
  </si>
  <si>
    <t>1991 U.S. LEXIS 7058</t>
  </si>
  <si>
    <t>DIANE GRIFFIN v. UNITED STATES</t>
  </si>
  <si>
    <t>1991-007</t>
  </si>
  <si>
    <t>1991 U.S. LEXIS 7060</t>
  </si>
  <si>
    <t>WAYNE ESTELLE, WARDEN v. MARK OWEN MCGUIRE</t>
  </si>
  <si>
    <t>1991-008</t>
  </si>
  <si>
    <t>1991 U.S. LEXIS 7061</t>
  </si>
  <si>
    <t>SOUTHWEST MARINE, INC. v. BYRON GIZONI</t>
  </si>
  <si>
    <t>1991-009</t>
  </si>
  <si>
    <t>1991 U.S. LEXIS 7059</t>
  </si>
  <si>
    <t>GUY WOODDELL, JR. v. INTERNATIONAL BROTHERHOOD OF ELECTRICAL WORKERS, LOCAL 71, et al.</t>
  </si>
  <si>
    <t>1991-010</t>
  </si>
  <si>
    <t>1991 U.S. LEXIS 7062</t>
  </si>
  <si>
    <t>ROBERT E. GIBSON v. FLORIDA BAR, et al.</t>
  </si>
  <si>
    <t>1991-011</t>
  </si>
  <si>
    <t>1991 U.S. LEXIS 7172</t>
  </si>
  <si>
    <t>SIMON &amp; SCHUSTER, INC. v. MEMBERS OF THE NEW YORK STATE CRIME VICTIMS BOARD, et al.</t>
  </si>
  <si>
    <t>1991-012</t>
  </si>
  <si>
    <t>1991 U.S. LEXIS 7173</t>
  </si>
  <si>
    <t>RAFEH-RAFIE ARDESTANI v. IMMIGRATION AND NATURALIZATION SERVICE</t>
  </si>
  <si>
    <t>1991-013</t>
  </si>
  <si>
    <t>1991 U.S. LEXIS 7174</t>
  </si>
  <si>
    <t>UNION BANK v. HERBERT WOLAS, CHAPTER 7 TRUSTEE FOR THE ESTATE OF ZZZZ BEST CO., INC.</t>
  </si>
  <si>
    <t>1991-014</t>
  </si>
  <si>
    <t>1991 U.S. LEXIS 7177</t>
  </si>
  <si>
    <t>UNITED STATES DEPARTMENT OF STATE v. MICHAEL D. RAY et al.</t>
  </si>
  <si>
    <t>1991-015</t>
  </si>
  <si>
    <t>1991 U.S. LEXIS 7178</t>
  </si>
  <si>
    <t>IMMIGRATION AND NATURALIZATION SERVICE, et al. v. NATIONAL CENTER FOR IMMIGRANTS' RIGHTS, INC., et al.</t>
  </si>
  <si>
    <t>1991-016</t>
  </si>
  <si>
    <t>1991 U.S. LEXIS 7176</t>
  </si>
  <si>
    <t>KENNETH HILTON v. SOUTH CAROLINA PUBLIC RAILWAYS COMMISSION</t>
  </si>
  <si>
    <t>1991-017</t>
  </si>
  <si>
    <t>1991 U.S. LEXIS 7175</t>
  </si>
  <si>
    <t>WILLIAM 'SKY' KING v. ST. VINCENT'S HOSPITAL</t>
  </si>
  <si>
    <t>1991-018</t>
  </si>
  <si>
    <t>1991 U.S. LEXIS 7262</t>
  </si>
  <si>
    <t>HUNTER v. BRYANT</t>
  </si>
  <si>
    <t>1991-019</t>
  </si>
  <si>
    <t>1992 U.S. LEXIS 193</t>
  </si>
  <si>
    <t>In re JAMES BLODGETT, SUPERINTENDENT, WASHINGTON STATE PENITENTIARY, et al.</t>
  </si>
  <si>
    <t>1991-020</t>
  </si>
  <si>
    <t>1992 U.S. LEXIS 372</t>
  </si>
  <si>
    <t>WILLIAM LEWIS SMITH v. WAYNE S. BARRY, et al.</t>
  </si>
  <si>
    <t>1991-021</t>
  </si>
  <si>
    <t>1992 U.S. LEXIS 371</t>
  </si>
  <si>
    <t>COUNTY OF YAKIMA, et al. v. CONFEDERATED TRIBES AND BANDS OF THE YAKIMA INDIAN NATION</t>
  </si>
  <si>
    <t>1991-022</t>
  </si>
  <si>
    <t>1992 U.S. LEXIS 370</t>
  </si>
  <si>
    <t>BARBARA J. NORMAN, et al. v. DOROTHY REED, et al.</t>
  </si>
  <si>
    <t>1991-023</t>
  </si>
  <si>
    <t>1992 U.S. LEXIS 373</t>
  </si>
  <si>
    <t>SHIRLEY M. MOLZOF, PERSONAL REPRESENTATIVE OF THE ESTATE OF ROBERT E. MOLZOF v. UNITED STATES</t>
  </si>
  <si>
    <t>1991-024</t>
  </si>
  <si>
    <t>1992 U.S. LEXIS 376</t>
  </si>
  <si>
    <t>IMMIGRATION AND NATURALIZATION SERVICE v. JOSEPH PATRICK DOHERTY</t>
  </si>
  <si>
    <t>1991-025</t>
  </si>
  <si>
    <t>1992 U.S. LEXIS 378</t>
  </si>
  <si>
    <t>RANDALL D. WHITE v. ILLINOIS</t>
  </si>
  <si>
    <t>1991-026</t>
  </si>
  <si>
    <t>1992 U.S. LEXIS 377</t>
  </si>
  <si>
    <t>ROBERT C. RUFO, SHERIFF OF SUFFOLK COUNTY, et al. v. INMATES OF THE SUFFOLK COUNTY JAIL, et al.</t>
  </si>
  <si>
    <t>1991-027</t>
  </si>
  <si>
    <t>1992 U.S. LEXIS 375</t>
  </si>
  <si>
    <t>ALETHA DEWSNUP v. LOUIS L. TIMM, et al.</t>
  </si>
  <si>
    <t>1991-028</t>
  </si>
  <si>
    <t>1992 U.S. LEXIS 551</t>
  </si>
  <si>
    <t>STATE OF WYOMING v. STATE OF OKLAHOMA</t>
  </si>
  <si>
    <t>1991-029</t>
  </si>
  <si>
    <t>1992 U.S. LEXIS 550</t>
  </si>
  <si>
    <t>IMMIGRATION AND NATURALIZATION SERVICE v. JAIRO JONATHAN ELIAS-ZACARIAS</t>
  </si>
  <si>
    <t>1991-030</t>
  </si>
  <si>
    <t>1992 U.S. LEXIS 554</t>
  </si>
  <si>
    <t>LAWRENCE C. PRESLEY, ETC. v. ETOWAH COUNTY COMMISSION et al.</t>
  </si>
  <si>
    <t>1991-031</t>
  </si>
  <si>
    <t>1992 U.S. LEXIS 555</t>
  </si>
  <si>
    <t>LECHMERE, INC. v. NATIONAL LABOR RELATIONS BOARD</t>
  </si>
  <si>
    <t>1991-032</t>
  </si>
  <si>
    <t>1992 U.S. LEXIS 1372</t>
  </si>
  <si>
    <t>KEITH J. HUDSON v. JACK MCMILLIAN, et al.</t>
  </si>
  <si>
    <t>1991-033</t>
  </si>
  <si>
    <t>1992 U.S. LEXIS 1371</t>
  </si>
  <si>
    <t>UNITED STATES v. NORDIC VILLAGE INC., DAVID O. SIMON, TRUSTEE</t>
  </si>
  <si>
    <t>1991-034</t>
  </si>
  <si>
    <t>1992 U.S. LEXIS 1370</t>
  </si>
  <si>
    <t>HOLYWELL CORPORATION, et al. v. FRED STANTON SMITH, ETC., et al.</t>
  </si>
  <si>
    <t>1991-035</t>
  </si>
  <si>
    <t>1992 U.S. LEXIS 1375</t>
  </si>
  <si>
    <t>CHRISTINE FRANKLIN v. GWINNETT COUNTY PUBLIC SCHOOLS AND WILLIAM PRESCOTT.</t>
  </si>
  <si>
    <t>1991-036</t>
  </si>
  <si>
    <t>1992 U.S. LEXIS 1374</t>
  </si>
  <si>
    <t>INDOPCO, INC. v. COMMISSIONER OF INTERNAL REVENUE.</t>
  </si>
  <si>
    <t>1991-037</t>
  </si>
  <si>
    <t>1992 U.S. LEXIS 1373</t>
  </si>
  <si>
    <t>ARKANSAS, et al. v. OKLAHOMA, et al.</t>
  </si>
  <si>
    <t>1991-038</t>
  </si>
  <si>
    <t>1992 U.S. LEXIS 1376</t>
  </si>
  <si>
    <t>MYRA JO COLLINS v. CITY OF HARKER HEIGHTS, TEXAS.</t>
  </si>
  <si>
    <t>1991-039</t>
  </si>
  <si>
    <t>1992 U.S. LEXIS 1521</t>
  </si>
  <si>
    <t>DONALD J. WILLY v. COASTAL CORPORATION, et al.</t>
  </si>
  <si>
    <t>1991-040</t>
  </si>
  <si>
    <t>1992 U.S. LEXIS 1524</t>
  </si>
  <si>
    <t>JOHN J. MCCARTHY v. LARRY MADIGAN, et al.</t>
  </si>
  <si>
    <t>1991-041</t>
  </si>
  <si>
    <t>1992 U.S. LEXIS 1536</t>
  </si>
  <si>
    <t>DAVID DAWSON v. DELAWARE</t>
  </si>
  <si>
    <t>1991-042</t>
  </si>
  <si>
    <t>1992 U.S. LEXIS 1535</t>
  </si>
  <si>
    <t>GENERAL MOTORS CORPORATION, et al. v. EVERT ROMEIN et al.</t>
  </si>
  <si>
    <t>1991-043</t>
  </si>
  <si>
    <t>1992 U.S. LEXIS 1532</t>
  </si>
  <si>
    <t>JOSEPH WILLIAMS v. UNITED STATES</t>
  </si>
  <si>
    <t>1991-044</t>
  </si>
  <si>
    <t>1992 U.S. LEXIS 1533</t>
  </si>
  <si>
    <t>JAMES R. STRINGER v. LEE ROY BLACK, COMMISSIONER, MISSISSIPPI DEPARTMENT OF CORRECTIONS, et al.</t>
  </si>
  <si>
    <t>1991-045</t>
  </si>
  <si>
    <t>1992 U.S. LEXIS 1531</t>
  </si>
  <si>
    <t>CONNECTICUT NATIONAL BANK v. THOMAS M. GERMAIN, TRUSTEE FOR THE ESTATE OF O'SULLIVAN'S FUEL OIL CO., INC.</t>
  </si>
  <si>
    <t>1991-046</t>
  </si>
  <si>
    <t>1992 U.S. LEXIS 1534</t>
  </si>
  <si>
    <t>PFZ PROPERTIES, INC. v. RENE ALBERTO RODRIGUEZ et al.</t>
  </si>
  <si>
    <t>1991-047</t>
  </si>
  <si>
    <t>1992 U.S. LEXIS 1947</t>
  </si>
  <si>
    <t>ROBERT G. HOLMES, JR. v. SECURITIES INVESTOR PROTECTION CORPORATION, et al.</t>
  </si>
  <si>
    <t>1991-048</t>
  </si>
  <si>
    <t>1992 U.S. LEXIS 1948</t>
  </si>
  <si>
    <t>UNITED STATES v. R. L. C.</t>
  </si>
  <si>
    <t>1991-049</t>
  </si>
  <si>
    <t>1992 U.S. LEXIS 1949</t>
  </si>
  <si>
    <t>NATIONWIDE MUTUAL INSURANCE COMPANY, et al. v. ROBERT T. DARDEN</t>
  </si>
  <si>
    <t>1991-050</t>
  </si>
  <si>
    <t>1992 U.S. LEXIS 1946</t>
  </si>
  <si>
    <t>UNITED STATES v. RICHARD WILSON</t>
  </si>
  <si>
    <t>1991-051</t>
  </si>
  <si>
    <t>1992 U.S. LEXIS 1953</t>
  </si>
  <si>
    <t>SUE SUTER, et al. v. ARTIST M., et al.</t>
  </si>
  <si>
    <t>1991-052</t>
  </si>
  <si>
    <t>1992 U.S. LEXIS 1954</t>
  </si>
  <si>
    <t>UNITED STATES v. FRANK DENNIS FELIX</t>
  </si>
  <si>
    <t>1991-053</t>
  </si>
  <si>
    <t>1992 U.S. LEXIS 1955</t>
  </si>
  <si>
    <t>WILLIAM BARNHILL v. ELLIOT JOHNSON, TRUSTEE</t>
  </si>
  <si>
    <t>1991-054</t>
  </si>
  <si>
    <t>1992 U.S. LEXIS 1952</t>
  </si>
  <si>
    <t>NATIONAL RAILROAD PASSENGER CORPORATION, et al. v. BOSTON AND MAINE CORPORATION, et al.</t>
  </si>
  <si>
    <t>1991-055</t>
  </si>
  <si>
    <t>1992 U.S. LEXIS 1951</t>
  </si>
  <si>
    <t>F. DALE ROBERTSON, CHIEF, UNITED STATES FOREST SERVICE, ET. AL. v. SEATTLE AUDUBON SOCIETY et al.</t>
  </si>
  <si>
    <t>1991-056</t>
  </si>
  <si>
    <t>1992 U.S. LEXIS 2113</t>
  </si>
  <si>
    <t>UNITED STATES DEPARTMENT OF COMMERCE, et al. v. MONTANA, et al.</t>
  </si>
  <si>
    <t>1991-057</t>
  </si>
  <si>
    <t>1992 U.S. LEXIS 2114</t>
  </si>
  <si>
    <t>ROBERT R. FREEMAN, et al. v. WILLIE EUGENE PITTS, et al.</t>
  </si>
  <si>
    <t>1991-058</t>
  </si>
  <si>
    <t>1992 U.S. LEXIS 2115</t>
  </si>
  <si>
    <t>JOHN K. YEE, et al. v. CITY OF ESCONDIDO, CALIFORNIA</t>
  </si>
  <si>
    <t>1991-059</t>
  </si>
  <si>
    <t>1992 U.S. LEXIS 2117</t>
  </si>
  <si>
    <t>KEITH JACOBSON v. UNITED STATES</t>
  </si>
  <si>
    <t>1991-060</t>
  </si>
  <si>
    <t>1992 U.S. LEXIS 2118</t>
  </si>
  <si>
    <t>JOE MARIO TREVINO v. TEXAS</t>
  </si>
  <si>
    <t>1991-061</t>
  </si>
  <si>
    <t>1992 U.S. LEXIS 2548</t>
  </si>
  <si>
    <t>UNITED STATES OF AMERICA v. STATE OF ALASKA ON BILL OF COMPLAINT</t>
  </si>
  <si>
    <t>1991-062</t>
  </si>
  <si>
    <t>1992 U.S. LEXIS 2549</t>
  </si>
  <si>
    <t>KEYTON E. BARKER AND PAULINE BARKER, et al., PEITTIONERS v. KANSAS, et al.</t>
  </si>
  <si>
    <t>1991-063</t>
  </si>
  <si>
    <t>1992 U.S. LEXIS 2547</t>
  </si>
  <si>
    <t>UNITED STATES DEPARTMENT OF ENERGY v. OHIO, et al.</t>
  </si>
  <si>
    <t>1991-064</t>
  </si>
  <si>
    <t>1992 U.S. LEXIS 2546</t>
  </si>
  <si>
    <t>ROBERT J. TAYLOR, TRUSTEE v. FREELAND &amp; KRONZ, WENDELL G. FREELAND AND RICHARD F. KRONZ</t>
  </si>
  <si>
    <t>1991-065</t>
  </si>
  <si>
    <t>1992 U.S. LEXIS 2691</t>
  </si>
  <si>
    <t>JAMES GOMEZ AND DANIEL VASQUEZ v. UNITED STATES DISTRICT COURT FOR THE NORTHERN DISTRICT OF CALIFORNIA, et al.</t>
  </si>
  <si>
    <t>1991-066</t>
  </si>
  <si>
    <t>1992 U.S. LEXIS 2690</t>
  </si>
  <si>
    <t>J. C. KEENEY, SUPERINTENDENT, OREGON STATE PENITENTIARY v. JOSE TAMAYO-REYES</t>
  </si>
  <si>
    <t>1991-067</t>
  </si>
  <si>
    <t>1992 U.S. LEXIS 2689</t>
  </si>
  <si>
    <t>GEORGE F. DENTON, DIRECTOR OF CORRECTIONS OF CALIFORNIA, et al. v. MIKE HERNANDEZ</t>
  </si>
  <si>
    <t>1991-068</t>
  </si>
  <si>
    <t>1992 U.S. LEXIS 2688</t>
  </si>
  <si>
    <t>UNITED STATES v. JOHN H. WILLIAMS, JR.</t>
  </si>
  <si>
    <t>1991-069</t>
  </si>
  <si>
    <t>1992 U.S. LEXIS 2703</t>
  </si>
  <si>
    <t>TERRY FOUCHA v. LOUISIANA</t>
  </si>
  <si>
    <t>1991-070</t>
  </si>
  <si>
    <t>1992 U.S. LEXIS 2701</t>
  </si>
  <si>
    <t>DAVID RIGGINS v. NEVADA</t>
  </si>
  <si>
    <t>1991-071</t>
  </si>
  <si>
    <t>1992 U.S. LEXIS 2702</t>
  </si>
  <si>
    <t>HOWARD WYATT v. BILL COLE AND JOHN ROBBINS, II</t>
  </si>
  <si>
    <t>1991-072</t>
  </si>
  <si>
    <t>1992 U.S. LEXIS 2700</t>
  </si>
  <si>
    <t>HAROLD RAY WADE v. UNITED STATES</t>
  </si>
  <si>
    <t>1991-073</t>
  </si>
  <si>
    <t>1992 U.S. LEXIS 3118</t>
  </si>
  <si>
    <t>ROGER KEITH COLEMAN v. CHARLES E. THOMPSON, WARDEN, et al.</t>
  </si>
  <si>
    <t>1991-074</t>
  </si>
  <si>
    <t>1992 U.S. LEXIS 3125</t>
  </si>
  <si>
    <t>CHARLES W. BURSON, ATTORNEY GENERAL AND REPORTER FOR TENNESSEE v. MARY REBECCA FREEMAN</t>
  </si>
  <si>
    <t>1991-075</t>
  </si>
  <si>
    <t>1992 U.S. LEXIS 3124</t>
  </si>
  <si>
    <t>UNITED STATES v. THERESE A. BURKE, CYNTHIA R. CENTER, AND LINDA G. GIBBS</t>
  </si>
  <si>
    <t>1991-076</t>
  </si>
  <si>
    <t>1992 U.S. LEXIS 3122</t>
  </si>
  <si>
    <t>JOHN H. EVANS, JR. v. UNITED STATES</t>
  </si>
  <si>
    <t>1991-077</t>
  </si>
  <si>
    <t>1992 U.S. LEXIS 3123</t>
  </si>
  <si>
    <t>QUILL CORPORATION v. NORTH DAKOTA BY AND THROUGH ITS TAX COMMISSIONER, HEIDI HEITKAMP</t>
  </si>
  <si>
    <t>1991-078</t>
  </si>
  <si>
    <t>1992 U.S. LEXIS 3253</t>
  </si>
  <si>
    <t>CHEMICAL WASTE MANAGEMENT, INC. v. GUY HUNT, GOVERNOR OF ALABAMA et al.</t>
  </si>
  <si>
    <t>1991-079</t>
  </si>
  <si>
    <t>1992 U.S. LEXIS 3252</t>
  </si>
  <si>
    <t>FORT GRATIOT SANITARY LANDFILL, INC. v. MICHIGAN DEPARTMENT OF NATURAL RESOURCES et al.</t>
  </si>
  <si>
    <t>1991-080</t>
  </si>
  <si>
    <t>1992 U.S. LEXIS 3254</t>
  </si>
  <si>
    <t>DAN MORALES, ATTORNEY GENERAL OF TEXAS v. TRANS WORLD AIRLINES, INC., et al.</t>
  </si>
  <si>
    <t>1991-081</t>
  </si>
  <si>
    <t>1992 U.S. LEXIS 3404</t>
  </si>
  <si>
    <t>ALAN B. BURDICK v. MORRIS TAKUSHI, DIRECTOR OF ELECTIONS OF HAWAII, et al.</t>
  </si>
  <si>
    <t>1991-082</t>
  </si>
  <si>
    <t>1992 U.S. LEXIS 3405</t>
  </si>
  <si>
    <t>EASTMAN KODAK COMPANY v. IMAGE TECHNICAL SERVICES, INC., et al.</t>
  </si>
  <si>
    <t>1991-083</t>
  </si>
  <si>
    <t>1992 U.S. LEXIS 3391</t>
  </si>
  <si>
    <t>UNITED STATES v. THOMPSON/CENTER ARMS COMPANY</t>
  </si>
  <si>
    <t>1991-084</t>
  </si>
  <si>
    <t>1992 U.S. LEXIS 3403</t>
  </si>
  <si>
    <t>DENNIS SOCHOR v. FLORIDA</t>
  </si>
  <si>
    <t>1991-085</t>
  </si>
  <si>
    <t>1992 U.S. LEXIS 3543</t>
  </si>
  <si>
    <t>MANUEL LUJAN, JR., SECRETARY OF THE INTERIOR v. DEFENDERS OF WILDLIFE, et al.</t>
  </si>
  <si>
    <t>1991-086</t>
  </si>
  <si>
    <t>1992 U.S. LEXIS 3542</t>
  </si>
  <si>
    <t>REPUBLIC OF ARGENTINA AND BANCO CENTRAL DE LA REPUBLICA ARGENTINA v. WELTOVER, INC., et al.</t>
  </si>
  <si>
    <t>1991-087</t>
  </si>
  <si>
    <t>1992 U.S. LEXIS 3544</t>
  </si>
  <si>
    <t>FEDERAL TRADE COMMISSION v. TICOR TITLE INSURANCE COMPANY, et al.</t>
  </si>
  <si>
    <t>1991-088</t>
  </si>
  <si>
    <t>1992 U.S. LEXIS 3541</t>
  </si>
  <si>
    <t>BURLINGTON NORTHERN RAILROAD COMPANY v. WILLIAM D. FORD AND THOMAS L. JOHNSON</t>
  </si>
  <si>
    <t>1991-089</t>
  </si>
  <si>
    <t>1992 U.S. LEXIS 3679</t>
  </si>
  <si>
    <t>UNITED STATES v. HUMBERTO ALVAREZ-MACHAIN</t>
  </si>
  <si>
    <t>1991-090</t>
  </si>
  <si>
    <t>1992 U.S. LEXIS 3547</t>
  </si>
  <si>
    <t>CAROL ANKENBRANDT, AS NEXT FRIEND AND MOTHER OF L. R. AND S. R. v. JON A. RICHARDS AND DEBRA KESLER</t>
  </si>
  <si>
    <t>1991-091</t>
  </si>
  <si>
    <t>1992 U.S. LEXIS 3548</t>
  </si>
  <si>
    <t>DERRICK MORGAN v. ILLINOIS</t>
  </si>
  <si>
    <t>1991-092</t>
  </si>
  <si>
    <t>1992 U.S. LEXIS 3546</t>
  </si>
  <si>
    <t>JOHN R. PATTERSON, TRUSTEE v. JOSEPH B. SHUMATE, JR.</t>
  </si>
  <si>
    <t>1991-093</t>
  </si>
  <si>
    <t>1992 U.S. LEXIS 3682</t>
  </si>
  <si>
    <t>ALLIED-SIGNAL, INC., AS SUCCESSOR-IN-INTEREST TO THE BENDIX CORPORATION v. DIRECTOR, DIVISION OF TAXATION</t>
  </si>
  <si>
    <t>1991-094</t>
  </si>
  <si>
    <t>1992 U.S. LEXIS 3688</t>
  </si>
  <si>
    <t>STEPHANIE NORDLINGER v. KENNETH HAHN, IN HIS CAPACITY AS TAX ASSESSOR FOR LOS ANGELES COUNTY, et al.</t>
  </si>
  <si>
    <t>1991-095</t>
  </si>
  <si>
    <t>1992 U.S. LEXIS 3687</t>
  </si>
  <si>
    <t>GEORGIA v. THOMAS MCCOLLUM, WILLIAM JOSEPH MCCOLLUM AND ELLA HAMPTON MCCOLLUM</t>
  </si>
  <si>
    <t>1991-096</t>
  </si>
  <si>
    <t>1992 U.S. LEXIS 3685</t>
  </si>
  <si>
    <t>KRAFT GENERAL FOODS, INC. v. IOWA DEPARTMENT OF REVENUE AND FINANCE</t>
  </si>
  <si>
    <t>1991-097</t>
  </si>
  <si>
    <t>1992 U.S. LEXIS 3686</t>
  </si>
  <si>
    <t>MARY GADE, DIRECTOR, ILLINOIS ENVIRONMENTAL PROTECTION AGENCY v. NATIONAL SOLID WASTES MANAGEMENT ASSOCIATION</t>
  </si>
  <si>
    <t>1991-098</t>
  </si>
  <si>
    <t>1992 U.S. LEXIS 3692</t>
  </si>
  <si>
    <t>FORSYTH COUNTY, GEORGIA v. THE NATIONALIST MOVEMENT</t>
  </si>
  <si>
    <t>1991-099</t>
  </si>
  <si>
    <t>1992 U.S. LEXIS 3693</t>
  </si>
  <si>
    <t>NEW YORK v. UNITED STATES et al.</t>
  </si>
  <si>
    <t>1991-100</t>
  </si>
  <si>
    <t>1992 U.S. LEXIS 3694</t>
  </si>
  <si>
    <t>WISCONSIN DEPARTMENT OF REVENUE v. WILLIAM WRIGLEY, JR., CO.</t>
  </si>
  <si>
    <t>1991-101</t>
  </si>
  <si>
    <t>1992 U.S. LEXIS 3691</t>
  </si>
  <si>
    <t>AMERICAN NATIONAL RED CROSS v. S. G. AND A. E.</t>
  </si>
  <si>
    <t>1991-102</t>
  </si>
  <si>
    <t>1992 U.S. LEXIS 3689</t>
  </si>
  <si>
    <t>ELLIS B. WRIGHT, JR., WARDEN AND MARY SUE TERRY, ATTORNEY GENERAL OF VIRGINIA v. FRANK ROBERT WEST, JR.</t>
  </si>
  <si>
    <t>1991-103</t>
  </si>
  <si>
    <t>1992 U.S. LEXIS 3690</t>
  </si>
  <si>
    <t>UNITED STATES v. ANTHONY SALERNO, et al.</t>
  </si>
  <si>
    <t>1991-104</t>
  </si>
  <si>
    <t>1992 U.S. LEXIS 3864</t>
  </si>
  <si>
    <t>ROBERT WAYNE SAWYER v. JOHN WHITLEY, WARDEN</t>
  </si>
  <si>
    <t>1991-105</t>
  </si>
  <si>
    <t>1992 U.S. LEXIS 3863</t>
  </si>
  <si>
    <t>RAV v. CITY OF ST. PAUL, MINNESOTA</t>
  </si>
  <si>
    <t>1991-106</t>
  </si>
  <si>
    <t>1992 U.S. LEXIS 3696</t>
  </si>
  <si>
    <t>TEOFILO MEDINA, JR. v. CALIFORNIA</t>
  </si>
  <si>
    <t>1991-107</t>
  </si>
  <si>
    <t>1992 U.S. LEXIS 3697</t>
  </si>
  <si>
    <t>ESTATE OF FLOYD COWART v. NICKLOS DRILLING COMPANY, et al.</t>
  </si>
  <si>
    <t>1991-108</t>
  </si>
  <si>
    <t>1992 U.S. LEXIS 4365</t>
  </si>
  <si>
    <t>THOMAS CIPOLLONE, INDIVIDUALLY AND AS EXECUTOR OF THE ESTATE OF ROSE D. CIPOLLONE v. LIGGETT GROUP, INC., et al.</t>
  </si>
  <si>
    <t>1991-109</t>
  </si>
  <si>
    <t>1992 U.S. LEXIS 4363</t>
  </si>
  <si>
    <t>CITY OF BURLINGTON v. ERNEST DAGUE, SR., et al.</t>
  </si>
  <si>
    <t>1991-110</t>
  </si>
  <si>
    <t>1992 U.S. LEXIS 4364</t>
  </si>
  <si>
    <t>ROBERT E. LEE, INDIVIDUALLY AND AS PRINCIPAL OF NATHAN BISHOP MIDDLE SCHOOL, et al. v. DANIEL WEISMAN ETC.</t>
  </si>
  <si>
    <t>1991-111</t>
  </si>
  <si>
    <t>1992 U.S. LEXIS 4362</t>
  </si>
  <si>
    <t>MARC GILBERT DOGGETT v. UNITED STATES</t>
  </si>
  <si>
    <t>1991-112</t>
  </si>
  <si>
    <t>1992 U.S. LEXIS 4532</t>
  </si>
  <si>
    <t>INTERNATIONAL SOCIETY FOR KRISHNA CONSCIOUSNESS, INC., AND BRIAN RUMBAUGH v. WALTER LEE</t>
  </si>
  <si>
    <t>1991-113</t>
  </si>
  <si>
    <t>1992 U.S. LEXIS 4534</t>
  </si>
  <si>
    <t>UNITED STATES v. KIRK FORDICE, GOVERNOR OF MISSISSIPPI, et al.</t>
  </si>
  <si>
    <t>1991-114</t>
  </si>
  <si>
    <t>1992 U.S. LEXIS 4533</t>
  </si>
  <si>
    <t>TWO PESOS, INC. v. TACO CABANA, INC.</t>
  </si>
  <si>
    <t>1991-115</t>
  </si>
  <si>
    <t>1992 U.S. LEXIS 4531</t>
  </si>
  <si>
    <t>BARBARA FRANKLIN, SECRETARY OF COMMERCE, et al. v. MASSACHUSETTS et al.</t>
  </si>
  <si>
    <t>1991-116</t>
  </si>
  <si>
    <t>1992 U.S. LEXIS 4535</t>
  </si>
  <si>
    <t>WALTER LEE, SUPERINTENDENT OF PORT AUTHORITY POLICE v. INTERNATIONAL SOCIETY FOR KRISHNA CONSCIOUSNESS, INC., et al.</t>
  </si>
  <si>
    <t>1991-117</t>
  </si>
  <si>
    <t>1992 U.S. LEXIS 4751</t>
  </si>
  <si>
    <t>PLANNED PARENTHOOD OF SOUTHEASTERN PENNSYLVANIA, et al. v. ROBERT P. CASEY, et al., ETC.</t>
  </si>
  <si>
    <t>1991-118</t>
  </si>
  <si>
    <t>1992 U.S. LEXIS 4537</t>
  </si>
  <si>
    <t>DAVID H. LUCAS v. SOUTH CAROLINA COASTAL COUNCIL</t>
  </si>
  <si>
    <t>1991-119</t>
  </si>
  <si>
    <t>1992 U.S. LEXIS 4750</t>
  </si>
  <si>
    <t>HENRY JOSE ESPINOSA v. FLORIDA</t>
  </si>
  <si>
    <t>1991-120</t>
  </si>
  <si>
    <t>1992 U.S. LEXIS 4756</t>
  </si>
  <si>
    <t>LEONA BENTEN, et al. v. DAVID KESSLER, COMMISSIONER, FOOD AND DRUG ADMINISTRATION, et al.</t>
  </si>
  <si>
    <t>1992-001</t>
  </si>
  <si>
    <t>1992 U.S. LEXIS 6805</t>
  </si>
  <si>
    <t>JAMES L. MARTIN v. DISTRICT OF COLUMBIA COURT OF APPEALS, et al.</t>
  </si>
  <si>
    <t>1992-002</t>
  </si>
  <si>
    <t>1992 U.S. LEXIS 7011</t>
  </si>
  <si>
    <t>MONTANA v. DONALD GLENN IMLAY</t>
  </si>
  <si>
    <t>1992-003</t>
  </si>
  <si>
    <t>1992 U.S. LEXIS 7197</t>
  </si>
  <si>
    <t>CHURCH OF SCIENTOLOGY OF CALIFORNIA v. UNITED STATES AND FRANK S. ZOLIN</t>
  </si>
  <si>
    <t>1992-004</t>
  </si>
  <si>
    <t>1992 U.S. LEXIS 7341</t>
  </si>
  <si>
    <t>VERL HADLEY v. UNITED STATES</t>
  </si>
  <si>
    <t>1992-005</t>
  </si>
  <si>
    <t>1992 U.S. LEXIS 7661</t>
  </si>
  <si>
    <t>AL C. PARKE, WARDEN v. RICKY HAROLD RALEY</t>
  </si>
  <si>
    <t>1992-006</t>
  </si>
  <si>
    <t>1992 U.S. LEXIS 7662</t>
  </si>
  <si>
    <t>WILLIE LEE RICHMOND v. SAMUEL A. LEWIS, DIRECTOR, ARIZONA DEPARTMENT OF CORRECTIONS, et al.</t>
  </si>
  <si>
    <t>1992-007</t>
  </si>
  <si>
    <t>1992 U.S. LEXIS 7835</t>
  </si>
  <si>
    <t>EDWARD SOLDAL, ET UX. v. COOK COUNTY, ILLINOIS et al.</t>
  </si>
  <si>
    <t>1992-008</t>
  </si>
  <si>
    <t>1992 U.S. LEXIS 7977</t>
  </si>
  <si>
    <t>MISSISSIPPI, et al. v. LOUISIANA et al.</t>
  </si>
  <si>
    <t>1992-009</t>
  </si>
  <si>
    <t>1992 U.S. LEXIS 7976</t>
  </si>
  <si>
    <t>REPUBLIC NATIONAL BANK OF MIAMI v. UNITED STATES</t>
  </si>
  <si>
    <t>1992-010</t>
  </si>
  <si>
    <t>1992 U.S. LEXIS 7846</t>
  </si>
  <si>
    <t>DALE FARRAR AND PAT SMITH, CO-ADMINISTRATORS OF ESTATE OF JOSEPH D. FARRAR, DECEASED v. WILLIAM P. HOBBY, JR.</t>
  </si>
  <si>
    <t>1992-011</t>
  </si>
  <si>
    <t>1992 U.S. LEXIS 7847</t>
  </si>
  <si>
    <t>THE DISTRICT OF COLUMBIA AND SHARON PRATT KELLY, MAYOR v. THE GREATER WASHINGTON BOARD OF TRADE</t>
  </si>
  <si>
    <t>1992-012</t>
  </si>
  <si>
    <t>1993 U.S. LEXIS 830</t>
  </si>
  <si>
    <t>PUERTO RICO AQUEDUCT AND SEWER AUTHORITY v. METCALF &amp; EDDY, INC.</t>
  </si>
  <si>
    <t>1992-013</t>
  </si>
  <si>
    <t>1993 U.S. LEXIS 829</t>
  </si>
  <si>
    <t>BATH IRON WORKS CORPORATION, et al. v. DIRECTOR, OFFICE OF WORKERS' COMPENSATION PROGRAMS, ETC., et al.</t>
  </si>
  <si>
    <t>1992-014</t>
  </si>
  <si>
    <t>1993 U.S. LEXIS 828</t>
  </si>
  <si>
    <t>COMMISSIONER OF INTERNAL REVENUE v. NADER E. SOLIMAN</t>
  </si>
  <si>
    <t>1992-015</t>
  </si>
  <si>
    <t>1993 U.S. LEXIS 827</t>
  </si>
  <si>
    <t>JAMES ROWLAND, FORMER DIRECTOR, CALIFORNIA DEPARTMENT OF CORRECTIONS, et al. v. CALIFORNIA MEN'S COLONY, UNIT II MEN'S ADVISORY COUNCIL</t>
  </si>
  <si>
    <t>1992-016</t>
  </si>
  <si>
    <t>1993 U.S. LEXIS 834</t>
  </si>
  <si>
    <t>WALTER L. NIXON v. UNITED STATES et al.</t>
  </si>
  <si>
    <t>1992-017</t>
  </si>
  <si>
    <t>1993 U.S. LEXIS 832</t>
  </si>
  <si>
    <t>MICHAEL CROSBY v. UNITED STATES</t>
  </si>
  <si>
    <t>1992-018</t>
  </si>
  <si>
    <t>1993 U.S. LEXIS 833</t>
  </si>
  <si>
    <t>JAYNE BRAY, et al. v. ALEXANDRIA WOMEN'S HEALTH CLINIC et al.</t>
  </si>
  <si>
    <t>1992-019</t>
  </si>
  <si>
    <t>1993 U.S. LEXIS 843</t>
  </si>
  <si>
    <t>WILBURN DOBBS v. WALTER D. ZANT, WARDEN</t>
  </si>
  <si>
    <t>1992-020</t>
  </si>
  <si>
    <t>1993 U.S. LEXIS 1016</t>
  </si>
  <si>
    <t>A. L. LOCKHART, DIRECTOR, ARKANSAS DEPARTMENT OF CORRECTION v. BOBBY RAY FRETWELL</t>
  </si>
  <si>
    <t>1992-021</t>
  </si>
  <si>
    <t>1993 U.S. LEXIS 1017</t>
  </si>
  <si>
    <t>LEONEL TORRES HERRERA v. JAMES A. COLLINS, DIRECTOR, TEXAS DEPARTMENT OF CRIMINAL JUSTICE, INSTITUTIONAL DIVISION</t>
  </si>
  <si>
    <t>1992-022</t>
  </si>
  <si>
    <t>1993 U.S. LEXIS 1013</t>
  </si>
  <si>
    <t>SPECTRUM SPORTS, INC., et al. v. SHIRLEY MCQUILLAN, ET VIR, DBA SORBOTURF ENTERPRISES</t>
  </si>
  <si>
    <t>1992-023</t>
  </si>
  <si>
    <t>1993 U.S. LEXIS 1015</t>
  </si>
  <si>
    <t>GARY GRAHAM v. JAMES A. COLLINS, DIRECTOR, TEXAS DEPARTMENT OF CRIMINAL JUSTICE, INSTITUTIONAL DIVISION</t>
  </si>
  <si>
    <t>1992-024</t>
  </si>
  <si>
    <t>1993 U.S. LEXIS 1014</t>
  </si>
  <si>
    <t>SHELDON B. BUFFERD v. COMMISSIONER OF INTERNAL REVENUE</t>
  </si>
  <si>
    <t>1992-025</t>
  </si>
  <si>
    <t>1993 U.S. LEXIS 1012</t>
  </si>
  <si>
    <t>GLORIA ZAFIRO, JOSE MARTINEZ, SALVADOR GARCIA AND ALFONSO SOTO v. UNITED STATES</t>
  </si>
  <si>
    <t>1992-026</t>
  </si>
  <si>
    <t>1993 U.S. LEXIS 1011</t>
  </si>
  <si>
    <t>UNITED STATES v. WILLIAM F. HILL, ET UX.</t>
  </si>
  <si>
    <t>1992-027</t>
  </si>
  <si>
    <t>1993 U.S. LEXIS 1042</t>
  </si>
  <si>
    <t>UNITED STATES v. JERRY J. NACHTIGAL</t>
  </si>
  <si>
    <t>1992-028</t>
  </si>
  <si>
    <t>1993 U.S. LEXIS 1763</t>
  </si>
  <si>
    <t>1992-029</t>
  </si>
  <si>
    <t>1993 U.S. LEXIS 1780</t>
  </si>
  <si>
    <t>JOAN GROWE, SECRETARY OF STATE OF MINNESOTA, et al. v. JAMES EMISON, et al.</t>
  </si>
  <si>
    <t>1992-030</t>
  </si>
  <si>
    <t>1993 U.S. LEXIS 1781</t>
  </si>
  <si>
    <t>WILLIAM FEX v. MICHIGAN</t>
  </si>
  <si>
    <t>1992-031</t>
  </si>
  <si>
    <t>1993 U.S. LEXIS 1778</t>
  </si>
  <si>
    <t>ITEL CONTAINERS INTERNATIONAL CORPORATION v. JOE HUDDLESTON, COMMISSIONER OF REVENUE OF TENNESSEE</t>
  </si>
  <si>
    <t>1992-032</t>
  </si>
  <si>
    <t>1993 U.S. LEXIS 1779</t>
  </si>
  <si>
    <t>UNITED STATES v. SHARON DUNNIGAN</t>
  </si>
  <si>
    <t>1992-033</t>
  </si>
  <si>
    <t>1993 U.S. LEXIS 1783</t>
  </si>
  <si>
    <t>EMERY L. NEGONSOTT v. HAROLD SAMUELS, WARDEN, et al.</t>
  </si>
  <si>
    <t>1992-034</t>
  </si>
  <si>
    <t>1993 U.S. LEXIS 1782</t>
  </si>
  <si>
    <t>UNITED STATES v. A PARCEL OF LAND, BUILDINGS, APPURTENANCES AND IMPROVEMENTS, KNOWN AS 92 BUENA VISTA AVENUE, RUMSON, NEW JERSEY, et al.</t>
  </si>
  <si>
    <t>1992-035</t>
  </si>
  <si>
    <t>1993 U.S. LEXIS 1939</t>
  </si>
  <si>
    <t>GEORGE VOINOVICH, GOVERNOR OF OHIO, et al. v. BARNEY QUILTER, SPEAKER PRO TEMPORE OF OHIO HOUSE OF REPRESENTATIVES, et al.</t>
  </si>
  <si>
    <t>1992-036</t>
  </si>
  <si>
    <t>1993 U.S. LEXIS 1941</t>
  </si>
  <si>
    <t>CHARLENE LEATHERMAN, et al. v. TARRANT COUNTY NARCOTICS INTELLIGENCE AND COORDINATION UNIT, et al.</t>
  </si>
  <si>
    <t>1992-037</t>
  </si>
  <si>
    <t>1993 U.S. LEXIS 1940</t>
  </si>
  <si>
    <t>1992-038</t>
  </si>
  <si>
    <t>1993 U.S. LEXIS 1950</t>
  </si>
  <si>
    <t>SANDRA JEAN SMITH v. UNITED STATES</t>
  </si>
  <si>
    <t>1992-039</t>
  </si>
  <si>
    <t>1993 U.S. LEXIS 1948</t>
  </si>
  <si>
    <t>BUILDING AND CONSTRUCTION TRADES COUNCIL OF THE METROPOLITAN DISTRICT v. ASSOCIATED BUILDERS AND CONTRACTORS OF MASSACHUSETTS/RHODE ISLAND, INC., et al.</t>
  </si>
  <si>
    <t>1992-040</t>
  </si>
  <si>
    <t>1993 U.S. LEXIS 1949</t>
  </si>
  <si>
    <t>JOSE ANTONIO ORTEGA-RODRIGUEZ v. UNITED STATES</t>
  </si>
  <si>
    <t>1992-041</t>
  </si>
  <si>
    <t>1993 U.S. LEXIS 1946</t>
  </si>
  <si>
    <t>PETER C. REITER, et al. v. LANGDON M. COOPER, TRUSTEE FOR CAROLINA MOTOR EXPRESS, INC., et al.</t>
  </si>
  <si>
    <t>1992-042</t>
  </si>
  <si>
    <t>1993 U.S. LEXIS 1945</t>
  </si>
  <si>
    <t>PAUL DELO, SUPERINTENDENT, POTOSI CORRECTIONAL CENTER v. FREDERICK LASHLEY</t>
  </si>
  <si>
    <t>1992-043</t>
  </si>
  <si>
    <t>1993 U.S. LEXIS 1944</t>
  </si>
  <si>
    <t>JOHN ROBERT DEMOS, JR. v. MICHAEL C. STORRIE, et al.</t>
  </si>
  <si>
    <t>1992-044</t>
  </si>
  <si>
    <t>1993 U.S. LEXIS 2399</t>
  </si>
  <si>
    <t>JANET RENO, ATTORNEY GENERAL, et al. v. JENNY LISETTE FLORES et al.</t>
  </si>
  <si>
    <t>1992-045</t>
  </si>
  <si>
    <t>1993 U.S. LEXIS 2398</t>
  </si>
  <si>
    <t>SAUDI ARABIA, KING FAISAL SPECIALIST HOSPITAL AND ROYSPEC v. SCOTT NELSON ET UX.</t>
  </si>
  <si>
    <t>1992-046</t>
  </si>
  <si>
    <t>1993 U.S. LEXIS 2402</t>
  </si>
  <si>
    <t>PIONEER INVESTMENT SERVICES COMPANY v. BRUNSWICK ASSOCIATES LIMITED PARTNERSHIP et al.</t>
  </si>
  <si>
    <t>1992-047</t>
  </si>
  <si>
    <t>1993 U.S. LEXIS 2401</t>
  </si>
  <si>
    <t>CITY OF CINCINNATI v. DISCOVERY NETWORK, INC., et al.</t>
  </si>
  <si>
    <t>1992-048</t>
  </si>
  <si>
    <t>1993 U.S. LEXIS 2400</t>
  </si>
  <si>
    <t>UNITED STATES BY AND THROUGH INTERNAL REVENUE SERVICE v. BRUCE J. MCDERMOTT et al.</t>
  </si>
  <si>
    <t>1992-049</t>
  </si>
  <si>
    <t>1993 U.S. LEXIS 2554</t>
  </si>
  <si>
    <t>A. J. ARAVE, WARDEN v. THOMAS E. CREECH</t>
  </si>
  <si>
    <t>1992-050</t>
  </si>
  <si>
    <t>1993 U.S. LEXIS 2553</t>
  </si>
  <si>
    <t>STATE OF DELAWARE v. STATE OF NEW YORK, et al.</t>
  </si>
  <si>
    <t>1992-051</t>
  </si>
  <si>
    <t>1993 U.S. LEXIS 2555</t>
  </si>
  <si>
    <t>THOMAS F. CONROY v. WALTER ANISKOFF, JR., et al.</t>
  </si>
  <si>
    <t>1992-052</t>
  </si>
  <si>
    <t>1993 U.S. LEXIS 2568</t>
  </si>
  <si>
    <t>UNITED STATES, et al. v. TEXAS et al.</t>
  </si>
  <si>
    <t>1992-053</t>
  </si>
  <si>
    <t>1993 U.S. LEXIS 2569</t>
  </si>
  <si>
    <t>UNITED STATES v. LOWELL GREEN</t>
  </si>
  <si>
    <t>1992-054</t>
  </si>
  <si>
    <t>1993 U.S. LEXIS 2979</t>
  </si>
  <si>
    <t>NEWARK MORNING LEDGER CO., AS SUCCESSOR TO THE HERALD COMPANY v. UNITED STATES</t>
  </si>
  <si>
    <t>1992-055</t>
  </si>
  <si>
    <t>1993 U.S. LEXIS 2977</t>
  </si>
  <si>
    <t>STATE OF NEBRASKA v. STATES OF WYOMING AND COLORADO</t>
  </si>
  <si>
    <t>1992-056</t>
  </si>
  <si>
    <t>1993 U.S. LEXIS 2978</t>
  </si>
  <si>
    <t>HAZEN PAPER COMPANY, et al. v. WALTER F. BIGGINS</t>
  </si>
  <si>
    <t>1992-057</t>
  </si>
  <si>
    <t>1993 U.S. LEXIS 2981</t>
  </si>
  <si>
    <t>TODD A. BRECHT v. GORDON A. ABRAHAMSON, SUPERINTENDENT, DODGE CORRECTIONAL INSTITUTION</t>
  </si>
  <si>
    <t>1992-058</t>
  </si>
  <si>
    <t>1993 U.S. LEXIS 2982</t>
  </si>
  <si>
    <t>CSX TRANSPORTATION, INC. v. LIZZIE BEATRICE EASTERWOOD</t>
  </si>
  <si>
    <t>1992-059</t>
  </si>
  <si>
    <t>1993 U.S. LEXIS 2980</t>
  </si>
  <si>
    <t>PAMELA WITHROW v. ROBERT ALLEN WILLIAMS, JR.</t>
  </si>
  <si>
    <t>1992-060</t>
  </si>
  <si>
    <t>1993 U.S. LEXIS 2986</t>
  </si>
  <si>
    <t>UNITED STATES v. GUY W. OLANO, JR., AND RAYMOND M. GRAY</t>
  </si>
  <si>
    <t>1992-061</t>
  </si>
  <si>
    <t>1993 U.S. LEXIS 3003</t>
  </si>
  <si>
    <t>UNITED STATES v. CALIFORNIA AND CALIFORNIA STATE BOARD OF EQUALIZATION</t>
  </si>
  <si>
    <t>1992-062</t>
  </si>
  <si>
    <t>1993 U.S. LEXIS 2985</t>
  </si>
  <si>
    <t>FRED H. EDENFIELD, et al. v. SCOTT FANE</t>
  </si>
  <si>
    <t>1992-063</t>
  </si>
  <si>
    <t>1993 U.S. LEXIS 3125</t>
  </si>
  <si>
    <t>UNITED STATES v. IDAHO, ex rel. DIRECTOR, IDAHO DEPARTMENT OF WATER RESOURCES</t>
  </si>
  <si>
    <t>1992-064</t>
  </si>
  <si>
    <t>1993 U.S. LEXIS 3123</t>
  </si>
  <si>
    <t>HENRY G. CISNEROS, SECRETARY OF HOUSING AND URBAN DEVELOPMENT, et al. v. ALPINE RIDGE GROUP et al.</t>
  </si>
  <si>
    <t>1992-065</t>
  </si>
  <si>
    <t>1993 U.S. LEXIS 3122</t>
  </si>
  <si>
    <t>LYNWOOD MOREAU, ETC., et al. v. JOHNNY KLEVENHAGEN, SHERIFF, HARRIS COUNTY, TEXAS, et al.</t>
  </si>
  <si>
    <t>1992-066</t>
  </si>
  <si>
    <t>1993 U.S. LEXIS 3124</t>
  </si>
  <si>
    <t>TERRY LYNN STINSON v. UNITED STATES</t>
  </si>
  <si>
    <t>1992-067</t>
  </si>
  <si>
    <t>1993 U.S. LEXIS 3121</t>
  </si>
  <si>
    <t>PROFESSIONAL REAL ESTATE INVESTORS, INC., et al. v. COLUMBIA PICTURES INDUSTRIES, INC., et al.</t>
  </si>
  <si>
    <t>1992-068</t>
  </si>
  <si>
    <t>1993 U.S. LEXIS 3126</t>
  </si>
  <si>
    <t>UNITED STATES v. PADILLA</t>
  </si>
  <si>
    <t>1992-069</t>
  </si>
  <si>
    <t>1993 U.S. LEXIS 3136</t>
  </si>
  <si>
    <t>CARDINAL CHEMICAL COMPANY, ETC., et al. v. MORTON INTERNATIONAL, INC.</t>
  </si>
  <si>
    <t>1992-070</t>
  </si>
  <si>
    <t>1993 U.S. LEXIS 3166</t>
  </si>
  <si>
    <t>WILLIAM MCNEIL v. UNITED STATES</t>
  </si>
  <si>
    <t>1992-071</t>
  </si>
  <si>
    <t>1993 U.S. LEXIS 3135</t>
  </si>
  <si>
    <t>OKLAHOMA TAX COMMISSION v. SAC AND FOX NATION</t>
  </si>
  <si>
    <t>1992-072</t>
  </si>
  <si>
    <t>1993 U.S. LEXIS 3134</t>
  </si>
  <si>
    <t>THOMAS LEE DEAL v. UNITED STATES</t>
  </si>
  <si>
    <t>1992-073</t>
  </si>
  <si>
    <t>1993 U.S. LEXIS 3191</t>
  </si>
  <si>
    <t>EL VOCERO DE PUERTO RICO (CARIBBEAN INTERNATIONAL NEWS CORP.), et al. v. PUERTO RICO, et al.</t>
  </si>
  <si>
    <t>1992-074</t>
  </si>
  <si>
    <t>1993 U.S. LEXIS 3565</t>
  </si>
  <si>
    <t>COMMISSIONER OF INTERNAL REVENUE v. KEYSTONE CONSOLIDATED INDUSTRIES, INC.</t>
  </si>
  <si>
    <t>1992-075</t>
  </si>
  <si>
    <t>1993 U.S. LEXIS 3727</t>
  </si>
  <si>
    <t>UNITED STATES DEPARTMENT OF JUSTICE, et al. v. VINCENT JAMES LANDANO</t>
  </si>
  <si>
    <t>1992-076</t>
  </si>
  <si>
    <t>1993 U.S. LEXIS 3566</t>
  </si>
  <si>
    <t>MICHAEL E. LINCOLN, ACTING DIRECTOR OF THE INDIAN HEALTH SERVICE, et al. v. GROVER VIGIL et al.</t>
  </si>
  <si>
    <t>1992-077</t>
  </si>
  <si>
    <t>1993 U.S. LEXIS 3726</t>
  </si>
  <si>
    <t>KEENE CORPORATION v. UNITED STATES</t>
  </si>
  <si>
    <t>1992-078</t>
  </si>
  <si>
    <t>1993 U.S. LEXIS 3740</t>
  </si>
  <si>
    <t>JOHN ANGUS SMITH v. UNITED STATES</t>
  </si>
  <si>
    <t>1992-079</t>
  </si>
  <si>
    <t>1993 U.S. LEXIS 3742</t>
  </si>
  <si>
    <t>WILLIAM J. MERTENS, ALEX W. BANDROWSKI, JAMES A. CLARK, AND RUSSELL FRANZ v. HEWITT ASSOCIATES</t>
  </si>
  <si>
    <t>1992-080</t>
  </si>
  <si>
    <t>1993 U.S. LEXIS 3741</t>
  </si>
  <si>
    <t>JOHN SULLIVAN v. LOUISIANA</t>
  </si>
  <si>
    <t>1992-081</t>
  </si>
  <si>
    <t>1993 U.S. LEXIS 3743</t>
  </si>
  <si>
    <t>MUSICK, PEELER &amp; GARRETT, et al. v. EMPLOYERS INSURANCE OF WAUSAU et al.</t>
  </si>
  <si>
    <t>1992-082</t>
  </si>
  <si>
    <t>1993 U.S. LEXIS 3744</t>
  </si>
  <si>
    <t>FEDERAL COMMUNICATIONS COMMISSION AND UNITED STATES v. BEACH COMMUNICATIONS, INC., et al.</t>
  </si>
  <si>
    <t>1992-083</t>
  </si>
  <si>
    <t>1993 U.S. LEXIS 3745</t>
  </si>
  <si>
    <t>LEONARD NOBELMAN, ET UX. v. AMERICAN SAVINGS BANK et al.</t>
  </si>
  <si>
    <t>1992-084</t>
  </si>
  <si>
    <t>1993 U.S. LEXIS 4021</t>
  </si>
  <si>
    <t>JERRY D. GILMORE v. KEVIN TAYLOR</t>
  </si>
  <si>
    <t>1992-085</t>
  </si>
  <si>
    <t>1993 U.S. LEXIS 4018</t>
  </si>
  <si>
    <t>MINNESOTA v. TIMOTHY DICKERSON</t>
  </si>
  <si>
    <t>1992-086</t>
  </si>
  <si>
    <t>1993 U.S. LEXIS 4019</t>
  </si>
  <si>
    <t>LAMB'S CHAPEL AND JOHN STEIGERWALD v. CENTER MORICHES UNION FREE SCHOOL DISTRICT et al.</t>
  </si>
  <si>
    <t>1992-087</t>
  </si>
  <si>
    <t>1993 U.S. LEXIS 4020</t>
  </si>
  <si>
    <t>GOOD SAMARITAN HOSPITAL, et al. v. DONNA E. SHALALA, SECRETARY OF HEALTH AND HUMAN SERVICES</t>
  </si>
  <si>
    <t>1992-088</t>
  </si>
  <si>
    <t>1993 U.S. LEXIS 3870</t>
  </si>
  <si>
    <t>JEFFERY ANTOINE v. BYERS &amp; ANDERSON, INC., et al.</t>
  </si>
  <si>
    <t>1992-089</t>
  </si>
  <si>
    <t>1993 U.S. LEXIS 3863</t>
  </si>
  <si>
    <t>UNITED STATES NATIONAL BANK OF OREGON v. INDEPENDENT INSURANCE AGENTS OF AMERICA, INC., et al.</t>
  </si>
  <si>
    <t>1992-090</t>
  </si>
  <si>
    <t>1993 U.S. LEXIS 3862</t>
  </si>
  <si>
    <t>DONALD NEAL RAKE, et al. v. WILLIAM J. WADE, TRUSTEE</t>
  </si>
  <si>
    <t>1992-091</t>
  </si>
  <si>
    <t>1993 U.S. LEXIS 4024</t>
  </si>
  <si>
    <t>WISCONSIN v. TODD MITCHELL</t>
  </si>
  <si>
    <t>1992-092</t>
  </si>
  <si>
    <t>1993 U.S. LEXIS 4023</t>
  </si>
  <si>
    <t>UNITED STATES DEPARTMENT OF THE TREASURY AND MITCHELL A. LEVINE, ASSISTANT COMMISSIONER v. GEORGE FABE, SUPERINTENDENT OF INSURANCE OF OHIO</t>
  </si>
  <si>
    <t>1992-093</t>
  </si>
  <si>
    <t>1993 U.S. LEXIS 4022</t>
  </si>
  <si>
    <t>CHURCH OF THE LUKUMI BABALU AYE, INC. AND ERNESTO PICHARDO v. CITY OF HIALEAH</t>
  </si>
  <si>
    <t>1992-094</t>
  </si>
  <si>
    <t>1993 U.S. LEXIS 4054</t>
  </si>
  <si>
    <t>LOCAL 144 NURSING HOME PENSION FUND, et al. v. NICHOLAS DEMISAY et al.</t>
  </si>
  <si>
    <t>1992-095</t>
  </si>
  <si>
    <t>1993 U.S. LEXIS 4053</t>
  </si>
  <si>
    <t>CONCRETE PIPE AND PRODUCTS OF CALIFORNIA, INC. v. CONSTRUCTION LABORERS PENSION TRUST FOR SOUTHERN CALIFORNIA</t>
  </si>
  <si>
    <t>1992-096</t>
  </si>
  <si>
    <t>1993 U.S. LEXIS 4025</t>
  </si>
  <si>
    <t>NORTHEASTERN FLORIDA CHAPTER OF THE ASSOCIATED GENERAL CONTRACTORS OF AMERICA v. CITY OF JACKSONVILLE, FLORIDA, et al.</t>
  </si>
  <si>
    <t>1992-097</t>
  </si>
  <si>
    <t>1993 U.S. LEXIS 4034</t>
  </si>
  <si>
    <t>SOUTH DAKOTA v. GREGG BOURLAND, ETC., et al.</t>
  </si>
  <si>
    <t>1992-098</t>
  </si>
  <si>
    <t>1993 U.S. LEXIS 4211</t>
  </si>
  <si>
    <t>LARRY ZOBREST, ET UX., et al. v. CATALINA FOOTHILLS SCHOOL DISTRICT</t>
  </si>
  <si>
    <t>1992-099</t>
  </si>
  <si>
    <t>1993 U.S. LEXIS 4210</t>
  </si>
  <si>
    <t>DONALD L. HELLING, et al. v. WILLIAM MCKINNEY</t>
  </si>
  <si>
    <t>1992-100</t>
  </si>
  <si>
    <t>1993 U.S. LEXIS 4209</t>
  </si>
  <si>
    <t>JANET RENO, ATTORNEY GENERAL, et al. v. CATHOLIC SOCIAL SERVICES, INC., et al.</t>
  </si>
  <si>
    <t>1992-101</t>
  </si>
  <si>
    <t>1993 U.S. LEXIS 4212</t>
  </si>
  <si>
    <t>HENRY HARPER, et al. v. VIRGINIA DEPARTMENT OF TAXATION</t>
  </si>
  <si>
    <t>1992-102</t>
  </si>
  <si>
    <t>1993 U.S. LEXIS 4246</t>
  </si>
  <si>
    <t>R. GORDON DARBY, et al. v. HENRY G. CISNEROS, SECRETARY OF HOUSING AND URBAN DEVELOPMENT, et al.</t>
  </si>
  <si>
    <t>1992-103</t>
  </si>
  <si>
    <t>1993 U.S. LEXIS 4247</t>
  </si>
  <si>
    <t>CHRIS SALE, ACTING COMMISSIONER, IMMIGRATION AND NATURALIZATION SERVICE, et al. v. HAITIAN CENTERS COUNCIL, INC., et al.</t>
  </si>
  <si>
    <t>1992-104</t>
  </si>
  <si>
    <t>1993 U.S. LEXIS 4245</t>
  </si>
  <si>
    <t>BROOKE GROUP LTD. v. BROWN &amp; WILLIAMSON TOBACCO CORPORATION</t>
  </si>
  <si>
    <t>1992-105</t>
  </si>
  <si>
    <t>1993 U.S. LEXIS 4400</t>
  </si>
  <si>
    <t>STEPHEN BUCKLEY v. MICHAEL FITZSIMMONS et al.</t>
  </si>
  <si>
    <t>1992-106</t>
  </si>
  <si>
    <t>1993 U.S. LEXIS 4399</t>
  </si>
  <si>
    <t>DONNA E. SHALALA, SECRETARY OF HEALTH AND HUMAN SERVICES v. RICHARD H. SCHAEFER</t>
  </si>
  <si>
    <t>1992-107</t>
  </si>
  <si>
    <t>1993 U.S. LEXIS 4397</t>
  </si>
  <si>
    <t>LEONARD HELLER, SECRETARY, KENTUCKY CABINET FOR HUMAN RESOURCES v. SAMUEL DOE, BY HIS MOTHER AND NEXT FRIEND, MARY DOE, et al.</t>
  </si>
  <si>
    <t>1992-108</t>
  </si>
  <si>
    <t>1993 U.S. LEXIS 4398</t>
  </si>
  <si>
    <t>DORSIE LEE JOHNSON, JR. v. TEXAS</t>
  </si>
  <si>
    <t>1992-109</t>
  </si>
  <si>
    <t>1993 U.S. LEXIS 4396</t>
  </si>
  <si>
    <t>SALVADOR GODINEZ, WARDEN v. RICHARD ALLAN MORAN</t>
  </si>
  <si>
    <t>1992-110</t>
  </si>
  <si>
    <t>1993 U.S. LEXIS 4402</t>
  </si>
  <si>
    <t>UNITED STATES AND FEDERAL COMMUNICATIONS COMMISSION v. EDGE BROADCASTING COMPANY T/A POWER 94</t>
  </si>
  <si>
    <t>1992-111</t>
  </si>
  <si>
    <t>1993 U.S. LEXIS 4403</t>
  </si>
  <si>
    <t>TXO PRODUCTION CORP. v. ALLIANCE RESOURCES CORP., et al.</t>
  </si>
  <si>
    <t>1992-112</t>
  </si>
  <si>
    <t>1993 U.S. LEXIS 4401</t>
  </si>
  <si>
    <t>ST. MARY'S HONOR CENTER, et al. v. MELVIN HICKS</t>
  </si>
  <si>
    <t>1992-113</t>
  </si>
  <si>
    <t>1993 U.S. LEXIS 4409</t>
  </si>
  <si>
    <t>FERRIS J. ALEXANDER, SR. v. UNITED STATES</t>
  </si>
  <si>
    <t>1992-114</t>
  </si>
  <si>
    <t>1993 U.S. LEXIS 4408</t>
  </si>
  <si>
    <t>WILLIAM DAUBERT, ET UX., ETC., et al. v. MERRELL DOW PHARMACEUTICALS, INC.</t>
  </si>
  <si>
    <t>1992-115</t>
  </si>
  <si>
    <t>1993 U.S. LEXIS 4407</t>
  </si>
  <si>
    <t>RICHARD LYLE AUSTIN v. UNITED STATES</t>
  </si>
  <si>
    <t>1992-116</t>
  </si>
  <si>
    <t>1993 U.S. LEXIS 4406</t>
  </si>
  <si>
    <t>RUTH O. SHAW, et al. v. JANET RENO, ATTORNEY GENERAL, et al.</t>
  </si>
  <si>
    <t>1992-117</t>
  </si>
  <si>
    <t>1993 U.S. LEXIS 4405</t>
  </si>
  <si>
    <t>UNITED STATES v. ALVIN J. DIXON AND MICHAEL FOSTER</t>
  </si>
  <si>
    <t>1992-119</t>
  </si>
  <si>
    <t>1993 U.S. LEXIS 4404</t>
  </si>
  <si>
    <t>HARTFORD FIRE INSURANCE CO., et al. v. CALIFORNIA et al.</t>
  </si>
  <si>
    <t>1992-120</t>
  </si>
  <si>
    <t>1993 U.S. LEXIS 4633</t>
  </si>
  <si>
    <t>PAUL DELO, SUPERINTENDENT, POTOSI CORRECTIONAL CENTER v. WALTER J. BLAIR</t>
  </si>
  <si>
    <t>1992-121</t>
  </si>
  <si>
    <t>1993 U.S. LEXIS 2702</t>
  </si>
  <si>
    <t>GRANITE STATE INS. CO. v. TANDY CORP.</t>
  </si>
  <si>
    <t>1993-001</t>
  </si>
  <si>
    <t>1993 U.S. LEXIS 6308</t>
  </si>
  <si>
    <t>ROY A. DAY v. DONALD P. DAY</t>
  </si>
  <si>
    <t>1993-002</t>
  </si>
  <si>
    <t>1993 U.S. LEXIS 6309</t>
  </si>
  <si>
    <t>In re GEORGE SASSOWER</t>
  </si>
  <si>
    <t>1993-003</t>
  </si>
  <si>
    <t>1993 U.S. LEXIS 7154</t>
  </si>
  <si>
    <t>FLORENCE COUNTY SCHOOL DISTRICT FOUR, et al. v. SHANNON CARTER, A MINOR BY AND THROUGH HER FATHER, AND NEXT FRIEND, EMORY D. CARTER</t>
  </si>
  <si>
    <t>1993-004</t>
  </si>
  <si>
    <t>1993 U.S. LEXIS 7155</t>
  </si>
  <si>
    <t>TERESA HARRIS v. FORKLIFT SYSTEMS, INC.</t>
  </si>
  <si>
    <t>1993-005</t>
  </si>
  <si>
    <t>1993 U.S. LEXIS 7635</t>
  </si>
  <si>
    <t>IZUMI SEIMITSU KOGYO KABUSHIKI KAISHA v. U. S. PHILIPS CORPORATION, et al.</t>
  </si>
  <si>
    <t>1993-006</t>
  </si>
  <si>
    <t>1993 U.S. LEXIS 7636</t>
  </si>
  <si>
    <t>MICHAEL J. CAVANAUGH, EXECUTIVE DIRECTOR, SOUTH CAROLINA DEPARTMENT OF PROBATION, PAROLE AND PARDON SERVICES, et al. v. GARY LEE ROLLER</t>
  </si>
  <si>
    <t>1993-007</t>
  </si>
  <si>
    <t>1993 U.S. LEXIS 7941</t>
  </si>
  <si>
    <t>UNITED STATES v. JAMES DANIEL GOOD REAL PROPERTY et al.</t>
  </si>
  <si>
    <t>1993-008</t>
  </si>
  <si>
    <t>1993 U.S. LEXIS 7940</t>
  </si>
  <si>
    <t>JOHN HANCOCK MUTUAL LIFE INSURANCE COMPANY v. HARRIS TRUST AND SAVINGS BANK, AS TRUSTEE OF THE SPERRY MASTER RETIREMENT TRUST NO. 2</t>
  </si>
  <si>
    <t>1993-009</t>
  </si>
  <si>
    <t>1993 U.S. LEXIS 7942</t>
  </si>
  <si>
    <t>TENNESSEE v. DONALD RAY MIDDLEBROOKS</t>
  </si>
  <si>
    <t>1993-010</t>
  </si>
  <si>
    <t>1993 U.S. LEXIS 7944</t>
  </si>
  <si>
    <t>STATE OF OKLAHOMA AND STATE OF TEXAS v. NEW MEXICO</t>
  </si>
  <si>
    <t>1993-011</t>
  </si>
  <si>
    <t>1994 U.S. LEXIS 3</t>
  </si>
  <si>
    <t>1993-012</t>
  </si>
  <si>
    <t>1994 U.S. LEXIS 936</t>
  </si>
  <si>
    <t>WALDEMAR RATZLAF AND LORETTA RATZLAF v. UNITED STATES</t>
  </si>
  <si>
    <t>1993-013</t>
  </si>
  <si>
    <t>1994 U.S. LEXIS 1137</t>
  </si>
  <si>
    <t>ERIC J. WEISS v. UNITED STATES</t>
  </si>
  <si>
    <t>1993-014</t>
  </si>
  <si>
    <t>1994 U.S. LEXIS 1136</t>
  </si>
  <si>
    <t>THUNDER BASIN COAL COMPANY v. ROBERT B. REICH, SECRETARY OF LABOR, et al.</t>
  </si>
  <si>
    <t>1993-015</t>
  </si>
  <si>
    <t>1994 U.S. LEXIS 1135</t>
  </si>
  <si>
    <t>THOMAS SCHIRO v. ROBERT FARLEY, SUPERINTENDENT, INDIANA STATE PRISON, et al.</t>
  </si>
  <si>
    <t>1993-016</t>
  </si>
  <si>
    <t>1994 U.S. LEXIS 1143</t>
  </si>
  <si>
    <t>NATIONAL ORGANIZATION FOR WOMEN, INC., ETC., et al. v. JOSEPH SCHEIDLER et al.</t>
  </si>
  <si>
    <t>1993-017</t>
  </si>
  <si>
    <t>1994 U.S. LEXIS 1319</t>
  </si>
  <si>
    <t>KEVIN ALBRIGHT v. ROGER OLIVER, ETC., et al.</t>
  </si>
  <si>
    <t>1993-018</t>
  </si>
  <si>
    <t>1994 U.S. LEXIS 1142</t>
  </si>
  <si>
    <t>ABF FREIGHT SYSTEM, INC. v. NATIONAL LABOR RELATIONS BOARD</t>
  </si>
  <si>
    <t>1993-019</t>
  </si>
  <si>
    <t>1994 U.S. LEXIS 1141</t>
  </si>
  <si>
    <t>DEPARTMENT OF REVENUE OF OREGON v. ACF INDUSTRIES, INC., et al.</t>
  </si>
  <si>
    <t>1993-020</t>
  </si>
  <si>
    <t>1994 U.S. LEXIS 1140</t>
  </si>
  <si>
    <t>NORTHWEST AIRLINES, INC., et al. v. COUNTY OF KENT, MICHIGAN, et al.</t>
  </si>
  <si>
    <t>1993-021</t>
  </si>
  <si>
    <t>1994 U.S. LEXIS 1868</t>
  </si>
  <si>
    <t>PAUL CASPARI, SUPERINTENDENT, MISSOURI EASTERN CORRECTIONAL CENTER et al. v. CHRISTOPHER BOHLEN</t>
  </si>
  <si>
    <t>1993-022</t>
  </si>
  <si>
    <t>1994 U.S. LEXIS 1869</t>
  </si>
  <si>
    <t>ROBERT HAGEN v. UTAH</t>
  </si>
  <si>
    <t>1993-023</t>
  </si>
  <si>
    <t>1994 U.S. LEXIS 1870</t>
  </si>
  <si>
    <t>AMERICAN DREDGING COMPANY v. WILLIAM ROBERT MILLER</t>
  </si>
  <si>
    <t>1993-024</t>
  </si>
  <si>
    <t>1994 U.S. LEXIS 1866</t>
  </si>
  <si>
    <t>FEDERAL DEPOSIT INSURANCE CORPORATION v. JOHN H. MEYER</t>
  </si>
  <si>
    <t>1993-025</t>
  </si>
  <si>
    <t>1994 U.S. LEXIS 1867</t>
  </si>
  <si>
    <t>UNITED STATES DEPARTMENT OF DEFENSE, et al. v. FEDERAL LABOR RELATIONS AUTHORITY et al.</t>
  </si>
  <si>
    <t>1993-026</t>
  </si>
  <si>
    <t>1994 U.S. LEXIS 1865</t>
  </si>
  <si>
    <t>CHARLES K. ELDER v. R. D. HOLLOWAY et al.</t>
  </si>
  <si>
    <t>1993-027</t>
  </si>
  <si>
    <t>1994 U.S. LEXIS 2042</t>
  </si>
  <si>
    <t>JOHN C. FOGERTY v. FANTASY, INC.</t>
  </si>
  <si>
    <t>1993-028</t>
  </si>
  <si>
    <t>1994 U.S. LEXIS 2045</t>
  </si>
  <si>
    <t>JOHN PATRICK LITEKY, CHARLES JOSEPH LITEKY AND ROY LAWRENCE BOURGEOIS v. UNITED STATES</t>
  </si>
  <si>
    <t>1993-029</t>
  </si>
  <si>
    <t>1994 U.S. LEXIS 2052</t>
  </si>
  <si>
    <t>LUTHER R. CAMPBELL AKA LUKE SKYYWALKER, et al. v. ACUFF-ROSE MUSIC, INC.</t>
  </si>
  <si>
    <t>1993-030</t>
  </si>
  <si>
    <t>1994 U.S. LEXIS 2490</t>
  </si>
  <si>
    <t>CLARENCE VICTOR v. NEBRASKA</t>
  </si>
  <si>
    <t>1993-031</t>
  </si>
  <si>
    <t>1994 U.S. LEXIS 2489</t>
  </si>
  <si>
    <t>UNITED STATES v. RALPH STUART GRANDERSON, JR.</t>
  </si>
  <si>
    <t>1993-032</t>
  </si>
  <si>
    <t>1994 U.S. LEXIS 2655</t>
  </si>
  <si>
    <t>KITRICH POWELL v. NEVADA</t>
  </si>
  <si>
    <t>1993-033</t>
  </si>
  <si>
    <t>1994 U.S. LEXIS 2659</t>
  </si>
  <si>
    <t>OREGON WASTE SYSTEMS, INC., et al. v. DEPARTMENT OF ENVIRONMENTAL QUALITY OF THE STATE OF OREGON et al.</t>
  </si>
  <si>
    <t>1993-034</t>
  </si>
  <si>
    <t>1994 U.S. LEXIS 2660</t>
  </si>
  <si>
    <t>TICOR TITLE INSURANCE COMPANY, et al. v. WALTER THOMAS BROWN AND JEFFREY L. DZIEWIT</t>
  </si>
  <si>
    <t>1993-035</t>
  </si>
  <si>
    <t>1994 U.S. LEXIS 3121</t>
  </si>
  <si>
    <t>J. E. B. v. ALABAMA ex rel. T. B.</t>
  </si>
  <si>
    <t>1993-036</t>
  </si>
  <si>
    <t>1994 U.S. LEXIS 3120</t>
  </si>
  <si>
    <t>CENTRAL BANK OF DENVER, N. A. v. FIRST INTERSTATE BANK OF DENVER, N. A. AND JACK K. NABER</t>
  </si>
  <si>
    <t>1993-037</t>
  </si>
  <si>
    <t>1994 U.S. LEXIS 3122</t>
  </si>
  <si>
    <t>MCDERMOTT, INC. v. AMCLYDE AND RIVER DON CASTINGS LTD.</t>
  </si>
  <si>
    <t>1993-038</t>
  </si>
  <si>
    <t>1994 U.S. LEXIS 3123</t>
  </si>
  <si>
    <t>BOCA GRANDE CLUB, INC. v. FLORIDA POWER &amp; LIGHT COMPANY, INC.</t>
  </si>
  <si>
    <t>1993-039</t>
  </si>
  <si>
    <t>1994 U.S. LEXIS 3124</t>
  </si>
  <si>
    <t>UNITED STATES v. JOHN O. IRVINE AND FIRST TRUST NATIONAL ASSOCIATION</t>
  </si>
  <si>
    <t>1993-040</t>
  </si>
  <si>
    <t>1994 U.S. LEXIS 3292</t>
  </si>
  <si>
    <t>BARBARA LANDGRAF v. USI FILM PRODUCTS et al.</t>
  </si>
  <si>
    <t>1993-041</t>
  </si>
  <si>
    <t>1994 U.S. LEXIS 3294</t>
  </si>
  <si>
    <t>MAURICE RIVERS AND ROBERT C. DAVISON v. ROADWAY EXPRESS, INC.</t>
  </si>
  <si>
    <t>1993-042</t>
  </si>
  <si>
    <t>1994 U.S. LEXIS 3293</t>
  </si>
  <si>
    <t>ROBERT EDWARD STANSBURY v. CALIFORNIA</t>
  </si>
  <si>
    <t>1993-043</t>
  </si>
  <si>
    <t>1994 U.S. LEXIS 3301</t>
  </si>
  <si>
    <t>CITY OF CHICAGO, et al. v. ENVIRONMENTAL DEFENSE FUND et al.</t>
  </si>
  <si>
    <t>1993-044</t>
  </si>
  <si>
    <t>1994 U.S. LEXIS 3300</t>
  </si>
  <si>
    <t>UNITED STATES v. PEDRO ALVAREZ-SANCHEZ</t>
  </si>
  <si>
    <t>1993-045</t>
  </si>
  <si>
    <t>1994 U.S. LEXIS 3299</t>
  </si>
  <si>
    <t>In re GRANT ANDERSON</t>
  </si>
  <si>
    <t>1993-046</t>
  </si>
  <si>
    <t>1994 U.S. LEXIS 3768</t>
  </si>
  <si>
    <t>LENARD RAY BEECHAM v. UNITED STATES</t>
  </si>
  <si>
    <t>1993-047</t>
  </si>
  <si>
    <t>1994 U.S. LEXIS 3767</t>
  </si>
  <si>
    <t>MATT T. KOKKONEN v. GUARDIAN LIFE INSURANCE COMPANY OF AMERICA</t>
  </si>
  <si>
    <t>1993-048</t>
  </si>
  <si>
    <t>1994 U.S. LEXIS 3477</t>
  </si>
  <si>
    <t>C &amp; A CARBONE, INC., et al. v. TOWN OF CLARKSTOWN, NEW YORK</t>
  </si>
  <si>
    <t>1993-049</t>
  </si>
  <si>
    <t>1994 U.S. LEXIS 3476</t>
  </si>
  <si>
    <t>SECURITY SERVICES, INC. v. KMART CORPORATION</t>
  </si>
  <si>
    <t>1993-050</t>
  </si>
  <si>
    <t>1994 U.S. LEXIS 3778</t>
  </si>
  <si>
    <t>JOHN H. DALTON, SECRETARY OF THE NAVY, et al. v. ARLEN SPECTER et al.</t>
  </si>
  <si>
    <t>1993-051</t>
  </si>
  <si>
    <t>1994 U.S. LEXIS 3927</t>
  </si>
  <si>
    <t>DARREN J. CUSTIS v. UNITED STATES</t>
  </si>
  <si>
    <t>1993-052</t>
  </si>
  <si>
    <t>1994 U.S. LEXIS 3777</t>
  </si>
  <si>
    <t>POSTERS 'N' THINGS, LTD., et al. v. UNITED STATES</t>
  </si>
  <si>
    <t>1993-053</t>
  </si>
  <si>
    <t>1994 U.S. LEXIS 3776</t>
  </si>
  <si>
    <t>BFP v. RESOLUTION TRUST CORPORATION, AS RECEIVER OF IMPERIAL FEDERAL SAVINGS ASSOCIATION, et al.</t>
  </si>
  <si>
    <t>1993-054</t>
  </si>
  <si>
    <t>1994 U.S. LEXIS 3775</t>
  </si>
  <si>
    <t>NATIONAL LABOR RELATIONS BOARD v. HEALTH CARE &amp; RETIREMENT CORPORATION OF AMERICA</t>
  </si>
  <si>
    <t>1993-055</t>
  </si>
  <si>
    <t>1994 U.S. LEXIS 3773</t>
  </si>
  <si>
    <t>HAROLD E. STAPLES, III v. UNITED STATES</t>
  </si>
  <si>
    <t>1993-056</t>
  </si>
  <si>
    <t>1994 U.S. LEXIS 3774</t>
  </si>
  <si>
    <t>ASSOCIATED INDUSTRIES OF MISSOURI, et al. v. JANETTE M. LOHMAN, DIRECTOR OF REVENUE OF MISSOURI, et al.</t>
  </si>
  <si>
    <t>1993-057</t>
  </si>
  <si>
    <t>1994 U.S. LEXIS 3779</t>
  </si>
  <si>
    <t>MORGAN STANLEY &amp; COMPANY, INCORPORATED, et al. v. PACIFIC MUTUAL LIFE INSURANCE COMPANY</t>
  </si>
  <si>
    <t>1993-058</t>
  </si>
  <si>
    <t>1994 U.S. LEXIS 3771</t>
  </si>
  <si>
    <t>GARY M. MCKNIGHT v. GENERAL MOTORS CORPORATION</t>
  </si>
  <si>
    <t>1993-059</t>
  </si>
  <si>
    <t>1994 U.S. LEXIS 4104</t>
  </si>
  <si>
    <t>CYNTHIA WATERS, et al. v. CHERYL R. CHURCHILL, et al.</t>
  </si>
  <si>
    <t>1993-060</t>
  </si>
  <si>
    <t>1994 U.S. LEXIS 4271</t>
  </si>
  <si>
    <t>PUD NO. 1 OF JEFFERSON COUNTY AND CITY OF TACOMA v. WASHINGTON DEPARTMENT OF ECOLOGY, et al.</t>
  </si>
  <si>
    <t>1993-061</t>
  </si>
  <si>
    <t>1994 U.S. LEXIS 4277</t>
  </si>
  <si>
    <t>KENNETH O. NICHOLS v. UNITED STATES</t>
  </si>
  <si>
    <t>1993-062</t>
  </si>
  <si>
    <t>1994 U.S. LEXIS 4440</t>
  </si>
  <si>
    <t>DEPARTMENT OF REVENUE OF MONTANA v. KURTH RANCH et al.</t>
  </si>
  <si>
    <t>1993-063</t>
  </si>
  <si>
    <t>1994 U.S. LEXIS 4275</t>
  </si>
  <si>
    <t>KEY TRONIC CORPORATION v. UNITED STATES et al.</t>
  </si>
  <si>
    <t>1993-064</t>
  </si>
  <si>
    <t>1994 U.S. LEXIS 4274</t>
  </si>
  <si>
    <t>DEE FARMER v. EDWARD BRENNAN, WARDEN, et al.</t>
  </si>
  <si>
    <t>1993-065</t>
  </si>
  <si>
    <t>1994 U.S. LEXIS 4273</t>
  </si>
  <si>
    <t>DIGITAL EQUIPMENT CORPORATION v. DESKTOP DIRECT, INC.</t>
  </si>
  <si>
    <t>1993-066</t>
  </si>
  <si>
    <t>1994 U.S. LEXIS 4585</t>
  </si>
  <si>
    <t>JOHN JOSEPH ROMANO v. OKLAHOMA</t>
  </si>
  <si>
    <t>1993-067</t>
  </si>
  <si>
    <t>1994 U.S. LEXIS 4449</t>
  </si>
  <si>
    <t>UNITED STATES v. JERRY W. CARLTON</t>
  </si>
  <si>
    <t>1993-068</t>
  </si>
  <si>
    <t>1994 U.S. LEXIS 4448</t>
  </si>
  <si>
    <t>CITY OF LADUE, et al. v. MARGARET P. GILLEO</t>
  </si>
  <si>
    <t>1993-069</t>
  </si>
  <si>
    <t>1994 U.S. LEXIS 4447</t>
  </si>
  <si>
    <t>DEPARTMENT OF TAXATION AND FINANCE OF NEW YORK, et al. v. MILHELM ATTEA &amp; BROS., INC., ETC., et al.</t>
  </si>
  <si>
    <t>1993-070</t>
  </si>
  <si>
    <t>1994 U.S. LEXIS 4446</t>
  </si>
  <si>
    <t>O'MELVENY &amp; MYERS v. FEDERAL DEPOSIT INSURANCE CORPORATION AS RECEIVER FOR AMERICAN DIVERSIFIED SAVINGS BANK et al.</t>
  </si>
  <si>
    <t>1993-071</t>
  </si>
  <si>
    <t>1994 U.S. LEXIS 4445</t>
  </si>
  <si>
    <t>ALBERT HOWLETT v. BIRKDALE SHIPPING CO., S. A.</t>
  </si>
  <si>
    <t>1993-072</t>
  </si>
  <si>
    <t>1994 U.S. LEXIS 4444</t>
  </si>
  <si>
    <t>KAREN LIVADAS v. VICTORIA BRADSHAW, CALIFORNIA LABOR COMMISSIONER</t>
  </si>
  <si>
    <t>1993-073</t>
  </si>
  <si>
    <t>1994 U.S. LEXIS 4443</t>
  </si>
  <si>
    <t>SILVIA S. IBANEZ v. FLORIDA DEPARTMENT OF BUSINESS AND PROFESSIONAL REGULATION, BOARD OF ACCOUNTANCY</t>
  </si>
  <si>
    <t>1993-074</t>
  </si>
  <si>
    <t>1994 U.S. LEXIS 4640</t>
  </si>
  <si>
    <t>JONATHAN DALE SIMMONS v. SOUTH CAROLINA</t>
  </si>
  <si>
    <t>1993-075</t>
  </si>
  <si>
    <t>1994 U.S. LEXIS 4638</t>
  </si>
  <si>
    <t>WEST LYNN CREAMERY, INC., et al. v. JONATHAN HEALY, COMMISSIONER OF MASSACHUSETTS DEPARTMENT OF FOOD AND AGRICULTURE</t>
  </si>
  <si>
    <t>1993-076</t>
  </si>
  <si>
    <t>1994 U.S. LEXIS 4639</t>
  </si>
  <si>
    <t>MCI TELECOMMUNICATIONS CORPORATION v. AMERICAN TELEPHONE AND TELEGRAPH COMPANY</t>
  </si>
  <si>
    <t>1993-077</t>
  </si>
  <si>
    <t>1994 U.S. LEXIS 4670</t>
  </si>
  <si>
    <t>HAWAIIAN AIRLINES, INC. v. GRANT T. NORRIS</t>
  </si>
  <si>
    <t>1993-078</t>
  </si>
  <si>
    <t>1994 U.S. LEXIS 4669</t>
  </si>
  <si>
    <t>DIRECTOR, OFFICE OF WORKERS' COMPENSATION PROGRAMS, DEPARTMENT OF LABOR v. GREENWICH COLLIERIES</t>
  </si>
  <si>
    <t>1993-079</t>
  </si>
  <si>
    <t>1994 U.S. LEXIS 4642</t>
  </si>
  <si>
    <t>BARCLAYS BANK PLC v. FRANCHISE TAX BOARD OF CALIFORNIA</t>
  </si>
  <si>
    <t>1993-080</t>
  </si>
  <si>
    <t>1994 U.S. LEXIS 4643</t>
  </si>
  <si>
    <t>ORRIN S. REED v. ROBERT FARLEY, SUPERINTENDENT, INDIANA STATE PRISON, et al.</t>
  </si>
  <si>
    <t>1993-081</t>
  </si>
  <si>
    <t>1994 U.S. LEXIS 4826</t>
  </si>
  <si>
    <t>FLORENCE DOLAN v. CITY OF TIGARD</t>
  </si>
  <si>
    <t>1993-082</t>
  </si>
  <si>
    <t>1994 U.S. LEXIS 4825</t>
  </si>
  <si>
    <t>HONDA MOTOR CO., LTD., et al. v. KARL L. OBERG</t>
  </si>
  <si>
    <t>1993-083</t>
  </si>
  <si>
    <t>1994 U.S. LEXIS 4827</t>
  </si>
  <si>
    <t>ROBERT L. DAVIS v. UNITED STATES</t>
  </si>
  <si>
    <t>1993-084</t>
  </si>
  <si>
    <t>1994 U.S. LEXIS 4824</t>
  </si>
  <si>
    <t>ROY HECK v. JAMES HUMPHREY et al.</t>
  </si>
  <si>
    <t>1993-085</t>
  </si>
  <si>
    <t>1994 U.S. LEXIS 4823</t>
  </si>
  <si>
    <t>THOMAS JEFFERSON UNIVERSITY, DBA THOMAS JEFFERSON UNIVERSITY HOSPITAL v. DONNA E. SHALALA, SECRETARY OF HEALTH AND HUMAN SERVICES</t>
  </si>
  <si>
    <t>1993-086</t>
  </si>
  <si>
    <t>1994 U.S. LEXIS 4821</t>
  </si>
  <si>
    <t>CONSOLIDATED RAIL CORPORATION v. JAMES E. GOTTSHALL</t>
  </si>
  <si>
    <t>1993-087</t>
  </si>
  <si>
    <t>1994 U.S. LEXIS 4822</t>
  </si>
  <si>
    <t>TERRY LEE SHANNON v. UNITED STATES</t>
  </si>
  <si>
    <t>1993-088</t>
  </si>
  <si>
    <t>1994 U.S. LEXIS 4832</t>
  </si>
  <si>
    <t>FREDEL WILLIAMSON v. UNITED STATES</t>
  </si>
  <si>
    <t>1993-089</t>
  </si>
  <si>
    <t>1994 U.S. LEXIS 4831</t>
  </si>
  <si>
    <t>TURNER BROADCASTING SYSTEM, INC., et al. v. FEDERAL COMMUNICATIONS COMMISSION et al.</t>
  </si>
  <si>
    <t>1993-090</t>
  </si>
  <si>
    <t>1994 U.S. LEXIS 4830</t>
  </si>
  <si>
    <t>BOARD OF EDUCATION OF KIRYAS JOEL VILLAGE SCHOOL DISTRICT v. LOUIS GRUMET et al.</t>
  </si>
  <si>
    <t>1993-091</t>
  </si>
  <si>
    <t>1994 U.S. LEXIS 5087</t>
  </si>
  <si>
    <t>JUDY MADSEN, et al. v. WOMEN'S HEALTH CENTER, INC., et al.</t>
  </si>
  <si>
    <t>1993-092</t>
  </si>
  <si>
    <t>1994 U.S. LEXIS 5086</t>
  </si>
  <si>
    <t>INTERNATIONAL UNION, UNITED MINE WORKERS OF AMERICA, et al. v. JOHN L. BAGWELL et al.</t>
  </si>
  <si>
    <t>1993-093</t>
  </si>
  <si>
    <t>1994 U.S. LEXIS 5085</t>
  </si>
  <si>
    <t>FRANK B. MCFARLAND v. WAYNE SCOTT, DIRECTOR, TEXAS DEPARTMENT OF CRIMINAL JUSTICE, INSTITUTIONAL DIVISION</t>
  </si>
  <si>
    <t>1993-094</t>
  </si>
  <si>
    <t>1994 U.S. LEXIS 5083</t>
  </si>
  <si>
    <t>JACKIE HOLDER, ETC., et al. v. E. K. HALL, SR., et al.</t>
  </si>
  <si>
    <t>1993-095</t>
  </si>
  <si>
    <t>1994 U.S. LEXIS 5084</t>
  </si>
  <si>
    <t>PAUL PALALAUA TUILAEPA v. CALIFORNIA</t>
  </si>
  <si>
    <t>1993-096</t>
  </si>
  <si>
    <t>1994 U.S. LEXIS 5082</t>
  </si>
  <si>
    <t>BOLLEY JOHNSON, SPEAKER OF THE FLORIDA HOUSE OF REPRESENTATIVES, et al. v. MIGUEL DE GRANDY et al.</t>
  </si>
  <si>
    <t>1994-001</t>
  </si>
  <si>
    <t>1994 U.S. LEXIS 7040</t>
  </si>
  <si>
    <t>In re FRED WHITAKER</t>
  </si>
  <si>
    <t>1994-002</t>
  </si>
  <si>
    <t>1994 U.S. LEXIS 7500</t>
  </si>
  <si>
    <t>ANTHONY S. AUSTIN v. UNITED STATES</t>
  </si>
  <si>
    <t>1994-003</t>
  </si>
  <si>
    <t>1994 U.S. LEXIS 7817</t>
  </si>
  <si>
    <t>UNITED STATES v. RESHAT SHABANI</t>
  </si>
  <si>
    <t>1994-004</t>
  </si>
  <si>
    <t>1994 U.S. LEXIS 7982</t>
  </si>
  <si>
    <t>U. S. BANCORP MORTGAGE COMPANY v. BONNER MALL PARTNERSHIP</t>
  </si>
  <si>
    <t>1994-005</t>
  </si>
  <si>
    <t>1994 U.S. LEXIS 7983</t>
  </si>
  <si>
    <t>ALBERT HESS AND CHARLES F. WALSH v. PORT AUTHORITY TRANS-HUDSON CORPORATION</t>
  </si>
  <si>
    <t>1994-006</t>
  </si>
  <si>
    <t>1994 U.S. LEXIS 8601</t>
  </si>
  <si>
    <t>UNITED STATES v. X-CITEMENT VIDEO, INC., et al.</t>
  </si>
  <si>
    <t>1994-007</t>
  </si>
  <si>
    <t>1994 U.S. LEXIS 8790</t>
  </si>
  <si>
    <t>FEDERAL ELECTION COMMISSION v. NRA POLITICAL VICTORY FUND et al.</t>
  </si>
  <si>
    <t>1994-008</t>
  </si>
  <si>
    <t>1994 U.S. LEXIS 8789</t>
  </si>
  <si>
    <t>CHARLES J. REICH v. MARCUS E. COLLINS, REVENUE COMMISSIONER OF GEORGIA, et al.</t>
  </si>
  <si>
    <t>1994-009</t>
  </si>
  <si>
    <t>1994 U.S. LEXIS 8801</t>
  </si>
  <si>
    <t>JESSE BROWN, SECRETARY OF VETERANS AFFAIRS v. FRED P. GARDNER</t>
  </si>
  <si>
    <t>1994-010</t>
  </si>
  <si>
    <t>1994 U.S. LEXIS 8802</t>
  </si>
  <si>
    <t>NEBRASKA DEPARTMENT OF REVENUE v. JOHN LOEWENSTEIN</t>
  </si>
  <si>
    <t>1994-011</t>
  </si>
  <si>
    <t>1995 U.S. LEXIS 468</t>
  </si>
  <si>
    <t>INTERSTATE COMMERCE COMMISSION v. TRANSCON LINES, et al.</t>
  </si>
  <si>
    <t>1994-012</t>
  </si>
  <si>
    <t>1995 U.S. LEXIS 469</t>
  </si>
  <si>
    <t>MATTHEW WAYNE TOME v. UNITED STATES</t>
  </si>
  <si>
    <t>1994-013</t>
  </si>
  <si>
    <t>1995 U.S. LEXIS 693</t>
  </si>
  <si>
    <t>ASGROW SEED COMPANY v. DENNY WINTERBOER AND BECKY WINTERBOER, DBA DEEBEES</t>
  </si>
  <si>
    <t>1994-014</t>
  </si>
  <si>
    <t>1995 U.S. LEXIS 692</t>
  </si>
  <si>
    <t>UNITED STATES v. GARY MEZZANATTO</t>
  </si>
  <si>
    <t>1994-015</t>
  </si>
  <si>
    <t>1995 U.S. LEXIS 690</t>
  </si>
  <si>
    <t>AMERICAN AIRLINES, INC. v. MYRON WOLENS et al.</t>
  </si>
  <si>
    <t>1994-016</t>
  </si>
  <si>
    <t>1995 U.S. LEXIS 691</t>
  </si>
  <si>
    <t>NATIONSBANK OF NORTH CAROLINA, N. A., et al. v. VARIABLE ANNUITY LIFE INSURANCE CO. et al.</t>
  </si>
  <si>
    <t>1994-017</t>
  </si>
  <si>
    <t>1995 U.S. LEXIS 689</t>
  </si>
  <si>
    <t>ALLIED-BRUCE TERMINIX COMPANIES, INC., AND TERMINIX INTERNATIONAL COMPANY v. G. MICHAEL DOBSON et al.</t>
  </si>
  <si>
    <t>1994-018</t>
  </si>
  <si>
    <t>1995 U.S. LEXIS 701</t>
  </si>
  <si>
    <t>LLOYD SCHLUP v. PAUL K. DELO, SUPERINTENDENT, POTOSI CORRECTIONAL CENTER</t>
  </si>
  <si>
    <t>1994-019</t>
  </si>
  <si>
    <t>1995 U.S. LEXIS 699</t>
  </si>
  <si>
    <t>CHRISTINE MCKENNON v. NASHVILLE BANNER PUBLISHING COMPANY</t>
  </si>
  <si>
    <t>1994-020</t>
  </si>
  <si>
    <t>1995 U.S. LEXIS 700</t>
  </si>
  <si>
    <t>WILLIAM DUNCAN, WARDEN v. ROBERT E. HENRY</t>
  </si>
  <si>
    <t>1994-021</t>
  </si>
  <si>
    <t>1995 U.S. LEXIS 909</t>
  </si>
  <si>
    <t>MICHAEL A. LEBRON v. NATIONAL RAILROAD PASSENGER CORPORATION</t>
  </si>
  <si>
    <t>1994-022</t>
  </si>
  <si>
    <t>1995 U.S. LEXIS 906</t>
  </si>
  <si>
    <t>MILWAUKEE BREWERY WORKERS' PENSION PLAN v. JOS. SCHLITZ BREWING COMPANY AND STROH BREWERY COMPANY</t>
  </si>
  <si>
    <t>1994-023</t>
  </si>
  <si>
    <t>1995 U.S. LEXIS 908</t>
  </si>
  <si>
    <t>ROBERT O'NEAL v. FRED MCANINCH, WARDEN</t>
  </si>
  <si>
    <t>1994-024</t>
  </si>
  <si>
    <t>1995 U.S. LEXIS 1624</t>
  </si>
  <si>
    <t>UNITED STATES, et al. v. NATIONAL TREASURY EMPLOYEES UNION et al.</t>
  </si>
  <si>
    <t>1994-025</t>
  </si>
  <si>
    <t>1995 U.S. LEXIS 1623</t>
  </si>
  <si>
    <t>LOUISE HARRIS v. ALABAMA</t>
  </si>
  <si>
    <t>1994-026</t>
  </si>
  <si>
    <t>1995 U.S. LEXIS 1622</t>
  </si>
  <si>
    <t>JEROME B. GRUBART, INC. v. GREAT LAKES DREDGE &amp; DOCK COMPANY et al.</t>
  </si>
  <si>
    <t>1994-027</t>
  </si>
  <si>
    <t>1995 U.S. LEXIS 1625</t>
  </si>
  <si>
    <t>ELOISE ANDERSON, DIRECTOR, CALIFORNIA DEPARTMENT OF SOCIAL SERVICES, et al. v. DESHAWN GREEN, DEBBY VENTURELLA AND DIANA P. BERTOLLT, ETC.</t>
  </si>
  <si>
    <t>1994-028</t>
  </si>
  <si>
    <t>1995 U.S. LEXIS 1804</t>
  </si>
  <si>
    <t>ARTHUR L. GUSTAFSON, et al. v. ALLOYD COMPANY, INCORPORATED, FKA ALLOYD HOLDINGS, INCORPORATED, et al.</t>
  </si>
  <si>
    <t>1994-029</t>
  </si>
  <si>
    <t>1995 U.S. LEXIS 1806</t>
  </si>
  <si>
    <t>ARIZONA v. ISAAC EVANS</t>
  </si>
  <si>
    <t>1994-030</t>
  </si>
  <si>
    <t>1995 U.S. LEXIS 1805</t>
  </si>
  <si>
    <t>TOM SWINT, et al. v. CHAMBERS COUNTY COMMISSION, et al.</t>
  </si>
  <si>
    <t>1994-031</t>
  </si>
  <si>
    <t>1995 U.S. LEXIS 1820</t>
  </si>
  <si>
    <t>ANTONIO MASTROBUONO AND DIANA G. MASTROBUONO v. SHEARSON LEHMAN HUTTON, INC., et al.</t>
  </si>
  <si>
    <t>1994-032</t>
  </si>
  <si>
    <t>1995 U.S. LEXIS 1807</t>
  </si>
  <si>
    <t>CURTISS-WRIGHT CORPORATION v. FRANK C. SCHOONEJONGEN, et al.</t>
  </si>
  <si>
    <t>1994-033</t>
  </si>
  <si>
    <t>1995 U.S. LEXIS 1808</t>
  </si>
  <si>
    <t>DONNA E. SHALALA, SECRETARY OF HEALTH AND HUMAN SERVICES v. GUERNSEY MEMORIAL HOSPITAL</t>
  </si>
  <si>
    <t>1994-034</t>
  </si>
  <si>
    <t>1995 U.S. LEXIS 1950</t>
  </si>
  <si>
    <t>BRYAN GOEKE, SUPERINTENDENT, RENZ CORRECTIONAL CENTER v. LYNDA RUTH BRANCH</t>
  </si>
  <si>
    <t>1994-035</t>
  </si>
  <si>
    <t>1995 U.S. LEXIS 2249</t>
  </si>
  <si>
    <t>DIRECTOR, OFFICE OF WORKERS' COMPENSATION PROGRAMS, DEPARTMENT OF LABOR v. NEWPORT NEWS SHIPBUILDING AND DRY DOCK COMPANY et al.</t>
  </si>
  <si>
    <t>1994-036</t>
  </si>
  <si>
    <t>1995 U.S. LEXIS 2250</t>
  </si>
  <si>
    <t>ELOISE ANDERSON, DIRECTOR, CALIFORNIA DEPARTMENT OF SOCIAL SERVICES, et al. v. VERNA EDWARDS, ETC., et al.</t>
  </si>
  <si>
    <t>1994-037</t>
  </si>
  <si>
    <t>1995 U.S. LEXIS 2408</t>
  </si>
  <si>
    <t>QUALITEX COMPANY v. JACOBSON PRODUCTS COMPANY, INC.</t>
  </si>
  <si>
    <t>1994-038</t>
  </si>
  <si>
    <t>1995 U.S. LEXIS 2418</t>
  </si>
  <si>
    <t>OKLAHOMA TAX COMMISSION v. JEFFERSON LINES, INC.</t>
  </si>
  <si>
    <t>1994-039</t>
  </si>
  <si>
    <t>1995 U.S. LEXIS 2544</t>
  </si>
  <si>
    <t>FRED A. WHITAKER v. SUPERIOR COURT OF CALIFORNIA, SAN FRANCISCO COUNTY (MERRILL REESE, INC., REAL PARTY IN INTEREST)</t>
  </si>
  <si>
    <t>1994-040</t>
  </si>
  <si>
    <t>1995 U.S. LEXIS 2843</t>
  </si>
  <si>
    <t>ED PLAUT, ET UX., et al. v. SPENDTHRIFT FARM, INC., et al.</t>
  </si>
  <si>
    <t>1994-041</t>
  </si>
  <si>
    <t>1995 U.S. LEXIS 2842</t>
  </si>
  <si>
    <t>DONNA E. SHALALA, SECRETARY OF HEALTH AND HUMAN SERVICES v. MARGARET WHITECOTTON et al.</t>
  </si>
  <si>
    <t>1994-042</t>
  </si>
  <si>
    <t>1995 U.S. LEXIS 2841</t>
  </si>
  <si>
    <t>FREIGHTLINER CORPORATION, et al. v. BEN MYRICK, ET UX., et al.</t>
  </si>
  <si>
    <t>1994-043</t>
  </si>
  <si>
    <t>1995 U.S. LEXIS 2840</t>
  </si>
  <si>
    <t>GEORGE W. HEINTZ, et al. v. DARLENE JENKINS</t>
  </si>
  <si>
    <t>1994-044</t>
  </si>
  <si>
    <t>1995 U.S. LEXIS 2848</t>
  </si>
  <si>
    <t>CELOTEX CORPORATION v. BENNIE EDWARDS ET UX.</t>
  </si>
  <si>
    <t>1994-045</t>
  </si>
  <si>
    <t>1995 U.S. LEXIS 2847</t>
  </si>
  <si>
    <t>JOSEPH MCINTYRE, EXECUTOR OF ESTATE OF MARGARET MCINTYRE, DECEASED v. OHIO ELECTIONS COMMISSION</t>
  </si>
  <si>
    <t>1994-046</t>
  </si>
  <si>
    <t>1995 U.S. LEXIS 2846</t>
  </si>
  <si>
    <t>MARVIN STONE v. IMMIGRATION AND NATURALIZATION SERVICE</t>
  </si>
  <si>
    <t>1994-047</t>
  </si>
  <si>
    <t>1995 U.S. LEXIS 2845</t>
  </si>
  <si>
    <t>CURTIS LEE KYLES v. JOHN P. WHITLEY, WARDEN</t>
  </si>
  <si>
    <t>1994-048</t>
  </si>
  <si>
    <t>1995 U.S. LEXIS 2844</t>
  </si>
  <si>
    <t>ROBERT E. RUBIN, SECRETARY OF THE TREASURY v. COORS BREWING COMPANY</t>
  </si>
  <si>
    <t>1994-049</t>
  </si>
  <si>
    <t>1995 U.S. LEXIS 3037</t>
  </si>
  <si>
    <t>CALIFORNIA DEPARTMENT OF CORRECTIONS, et al. v. JOSE RAMON MORALES</t>
  </si>
  <si>
    <t>1994-050</t>
  </si>
  <si>
    <t>1995 U.S. LEXIS 3036</t>
  </si>
  <si>
    <t>UNITED STATES v. LORI RABIN WILLIAMS</t>
  </si>
  <si>
    <t>1994-051</t>
  </si>
  <si>
    <t>1995 U.S. LEXIS 3039</t>
  </si>
  <si>
    <t>UNITED STATES v. ALFONSO LOPEZ, JR.</t>
  </si>
  <si>
    <t>1994-052</t>
  </si>
  <si>
    <t>1995 U.S. LEXIS 3038</t>
  </si>
  <si>
    <t>NEW YORK STATE CONFERENCE OF BLUE CROSS &amp; BLUE SHIELD PLANS, et al. v. TRAVELERS INSURANCE COMPANY, et al.</t>
  </si>
  <si>
    <t>1994-053</t>
  </si>
  <si>
    <t>1995 U.S. LEXIS 3042</t>
  </si>
  <si>
    <t>UNITED STATES v. JUAN PAUL ROBERTSON</t>
  </si>
  <si>
    <t>1994-054</t>
  </si>
  <si>
    <t>1995 U.S. LEXIS 3214</t>
  </si>
  <si>
    <t>STATE OF KANSAS v. STATE OF COLORADO</t>
  </si>
  <si>
    <t>1994-055</t>
  </si>
  <si>
    <t>1995 U.S. LEXIS 3184</t>
  </si>
  <si>
    <t>JOHN BRUCE HUBBARD v. UNITED STATES</t>
  </si>
  <si>
    <t>1994-056</t>
  </si>
  <si>
    <t>1995 U.S. LEXIS 3183</t>
  </si>
  <si>
    <t>CITY OF EDMONDS v. OXFORD HOUSE, INC., et al.</t>
  </si>
  <si>
    <t>1994-057</t>
  </si>
  <si>
    <t>1995 U.S. LEXIS 3182</t>
  </si>
  <si>
    <t>REYNOLDSVILLE CASKET CO., et al. v. CAROL L. HYDE</t>
  </si>
  <si>
    <t>1994-058</t>
  </si>
  <si>
    <t>1995 U.S. LEXIS 3181</t>
  </si>
  <si>
    <t>JAMES PURKETT, SUPERINTENDENT, FARMINGTON CORRECTIONS CENTER v. JIMMY ELEM</t>
  </si>
  <si>
    <t>1994-059</t>
  </si>
  <si>
    <t>1995 U.S. LEXIS 3487</t>
  </si>
  <si>
    <t>U.S. TERM LIMITS, INC., et al. v. RAY THORNTON et al.</t>
  </si>
  <si>
    <t>1994-060</t>
  </si>
  <si>
    <t>1995 U.S. LEXIS 3464</t>
  </si>
  <si>
    <t>SHARLENE WILSON v. ARKANSAS</t>
  </si>
  <si>
    <t>1994-061</t>
  </si>
  <si>
    <t>1995 U.S. LEXIS 3463</t>
  </si>
  <si>
    <t>FIRST OPTIONS OF CHICAGO, INC. v. MANUEL KAPLAN, et ux. AND MK INVESTMENTS, INC.</t>
  </si>
  <si>
    <t>1994-062</t>
  </si>
  <si>
    <t>1995 U.S. LEXIS 3640</t>
  </si>
  <si>
    <t>1994-063</t>
  </si>
  <si>
    <t>1995 U.S. LEXIS 3641</t>
  </si>
  <si>
    <t>NORTH STAR STEEL COMPANY v. CHARLES A. THOMAS et al.</t>
  </si>
  <si>
    <t>1994-064</t>
  </si>
  <si>
    <t>1995 U.S. LEXIS 3620</t>
  </si>
  <si>
    <t>HARVEY F. GARLOTTE v. KIRK FORDICE, GOVERNOR OF MISSISSIPPI</t>
  </si>
  <si>
    <t>1994-065</t>
  </si>
  <si>
    <t>1995 U.S. LEXIS 3781</t>
  </si>
  <si>
    <t>JANET RENO, ATTORNEY GENERAL, et al. v. ZIYA K. KORAY</t>
  </si>
  <si>
    <t>1994-066</t>
  </si>
  <si>
    <t>1995 U.S. LEXIS 4041</t>
  </si>
  <si>
    <t>MISSOURI, et al. v. KALIMA JENKINS, et al.</t>
  </si>
  <si>
    <t>1994-067</t>
  </si>
  <si>
    <t>1995 U.S. LEXIS 4039</t>
  </si>
  <si>
    <t>JAMES D. RYDER v. UNITED STATES</t>
  </si>
  <si>
    <t>1994-068</t>
  </si>
  <si>
    <t>1995 U.S. LEXIS 4038</t>
  </si>
  <si>
    <t>CITY OF MILWAUKEE v. CEMENT DIVISION, NATIONAL GYPSUM COMPANY, et al.</t>
  </si>
  <si>
    <t>1994-069</t>
  </si>
  <si>
    <t>1995 U.S. LEXIS 4037</t>
  </si>
  <si>
    <t>ADARAND CONSTRUCTORS, INC. v. FEDERICO PENA, SECRETARY OF TRANSPORTATION, et al.</t>
  </si>
  <si>
    <t>1994-070</t>
  </si>
  <si>
    <t>1995 U.S. LEXIS 3908</t>
  </si>
  <si>
    <t>LESLIE WILTON, ETC., et al. v. SEVEN FALLS COMPANY et al.</t>
  </si>
  <si>
    <t>1994-071</t>
  </si>
  <si>
    <t>1995 U.S. LEXIS 3919</t>
  </si>
  <si>
    <t>METROPOLITAN STEVEDORE COMPANY v. JOHN RAMBO et al.</t>
  </si>
  <si>
    <t>1994-072</t>
  </si>
  <si>
    <t>1995 U.S. LEXIS 3907</t>
  </si>
  <si>
    <t>TYSON JOHNSON, et al. v. HOUSTON JONES</t>
  </si>
  <si>
    <t>1994-073</t>
  </si>
  <si>
    <t>1995 U.S. LEXIS 4042</t>
  </si>
  <si>
    <t>BRETT C. KIMBERLIN v. J. MICHAEL QUINLAN et al.</t>
  </si>
  <si>
    <t>1994-074</t>
  </si>
  <si>
    <t>1995 U.S. LEXIS 4044</t>
  </si>
  <si>
    <t>COMMISSIONER OF INTERNAL REVENUE v. ERICH E. SCHLEIER AND HELEN B. SCHLEIER</t>
  </si>
  <si>
    <t>1994-075</t>
  </si>
  <si>
    <t>1995 U.S. LEXIS 4047</t>
  </si>
  <si>
    <t>CHANDRIS, INC., et al. v. ANTONIOS LATSIS</t>
  </si>
  <si>
    <t>1994-076</t>
  </si>
  <si>
    <t>1995 U.S. LEXIS 4045</t>
  </si>
  <si>
    <t>STEVEN KURT WITTE v. UNITED STATES</t>
  </si>
  <si>
    <t>1994-077</t>
  </si>
  <si>
    <t>1995 U.S. LEXIS 4043</t>
  </si>
  <si>
    <t>KATIA GUTIERREZ DE MARTINEZ, EDUARDO MARTINEZ PUCCINI AND HENNY MARTINEZ DE PAPAIANI v. DIRK A. LAMAGNO et al.</t>
  </si>
  <si>
    <t>1994-078</t>
  </si>
  <si>
    <t>1995 U.S. LEXIS 4046</t>
  </si>
  <si>
    <t>OKLAHOMA TAX COMMISSION v. CHICKASAW NATION</t>
  </si>
  <si>
    <t>1994-080</t>
  </si>
  <si>
    <t>1995 U.S. LEXIS 4069</t>
  </si>
  <si>
    <t>CINDA SANDIN, UNIT TEAM MANAGER, HALAWA CORRECTIONAL FACILITY v. DEMONT R. D. CONNER et al.</t>
  </si>
  <si>
    <t>1994-081</t>
  </si>
  <si>
    <t>1995 U.S. LEXIS 4068</t>
  </si>
  <si>
    <t>UNITED STATES v. MICHAEL E. GAUDIN</t>
  </si>
  <si>
    <t>1994-082</t>
  </si>
  <si>
    <t>1995 U.S. LEXIS 4067</t>
  </si>
  <si>
    <t>VIMAR SEGUROS Y REASEGUROS, S. A. v. M/V SKY REEFER, HER ENGINES, ETC., et al.</t>
  </si>
  <si>
    <t>1994-083</t>
  </si>
  <si>
    <t>1995 U.S. LEXIS 4050</t>
  </si>
  <si>
    <t>JOHN J. HURLEY AND SOUTH BOSTON ALLIED WAR VETERANS COUNCIL v. IRISH-AMERICAN GAY, LESBIAN AND BISEXUAL GROUP OF BOSTON, ETC., et al.</t>
  </si>
  <si>
    <t>1994-084</t>
  </si>
  <si>
    <t>1995 U.S. LEXIS 4049</t>
  </si>
  <si>
    <t>NATIONAL PRIVATE TRUCK COUNCIL, INC., et al. v. OKLAHOMA TAX COMMISSION et al.</t>
  </si>
  <si>
    <t>1994-085</t>
  </si>
  <si>
    <t>1995 U.S. LEXIS 4251</t>
  </si>
  <si>
    <t>UNITED STATES v. ROBERT P. AGUILAR</t>
  </si>
  <si>
    <t>1994-086</t>
  </si>
  <si>
    <t>1995 U.S. LEXIS 4250</t>
  </si>
  <si>
    <t>FLORIDA BAR v. WENT FOR IT, INC., AND JOHN T. BLAKELY</t>
  </si>
  <si>
    <t>1994-087</t>
  </si>
  <si>
    <t>1995 U.S. LEXIS 4275</t>
  </si>
  <si>
    <t>VERNONIA SCHOOL DISTRICT 47J v. WAYNE ACTON, ET UX., ETC.</t>
  </si>
  <si>
    <t>1994-088</t>
  </si>
  <si>
    <t>1995 U.S. LEXIS 4463</t>
  </si>
  <si>
    <t>BRUCE BABBITT, SECRETARY OF THE INTERIOR, et al. v. SWEET HOME CHAPTER OF COMMUNITIES FOR A GREAT OREGON et al.</t>
  </si>
  <si>
    <t>1994-089</t>
  </si>
  <si>
    <t>1995 U.S. LEXIS 4464</t>
  </si>
  <si>
    <t>UNITED STATES v. HAYS et al.</t>
  </si>
  <si>
    <t>1994-090</t>
  </si>
  <si>
    <t>1995 U.S. LEXIS 4465</t>
  </si>
  <si>
    <t>CAPITOL SQUARE REVIEW AND ADVISORY BOARD, et al. v. VINCENT J. PINETTE, DONNIE A. CARR AND KNIGHTS OF THE KU KLUX KLAN</t>
  </si>
  <si>
    <t>1994-091</t>
  </si>
  <si>
    <t>1995 U.S. LEXIS 4461</t>
  </si>
  <si>
    <t>RONALD W. ROSENBERGER, et al. v. RECTOR AND VISITORS OF THE UNIVERSITY OF VIRGINIA et al.</t>
  </si>
  <si>
    <t>1994-092</t>
  </si>
  <si>
    <t>1995 U.S. LEXIS 4462</t>
  </si>
  <si>
    <t>ZELL MILLER, et al. v. DAVIDA JOHNSON et al.</t>
  </si>
  <si>
    <t>1994-093</t>
  </si>
  <si>
    <t>1995 U.S. LEXIS 5206</t>
  </si>
  <si>
    <t>J. D. NETHERLAND, WARDEN v. LEM DAVIS TUGGLE</t>
  </si>
  <si>
    <t>1995-001</t>
  </si>
  <si>
    <t>1995 U.S. LEXIS 6760</t>
  </si>
  <si>
    <t>TANA WOOD, SUPERINTENDENT, WASHINGTON STATE PENITENTIARY v. DWAYNE EARL BARTHOLOMEW</t>
  </si>
  <si>
    <t>1995-002</t>
  </si>
  <si>
    <t>1995 U.S. LEXIS 7154</t>
  </si>
  <si>
    <t>LEM DAVIS TUGGLE, JR. v. J. D. NETHERLAND, WARDEN</t>
  </si>
  <si>
    <t>1995-003</t>
  </si>
  <si>
    <t>1995 U.S. LEXIS 7408</t>
  </si>
  <si>
    <t>CITIZENS BANK OF MARYLAND v. DAVID STRUMPF</t>
  </si>
  <si>
    <t>1995-004</t>
  </si>
  <si>
    <t>1995 U.S. LEXIS 7407</t>
  </si>
  <si>
    <t>1995-005</t>
  </si>
  <si>
    <t>1995 U.S. LEXIS 7552</t>
  </si>
  <si>
    <t>JOSEPH LIBRETTI v. UNITED STATES</t>
  </si>
  <si>
    <t>1995-006</t>
  </si>
  <si>
    <t>1995 U.S. LEXIS 8312</t>
  </si>
  <si>
    <t>WILLIAM FIELD AND NORINNE FIELD v. PHILIP W. MANS</t>
  </si>
  <si>
    <t>1995-007</t>
  </si>
  <si>
    <t>1995 U.S. LEXIS 8311</t>
  </si>
  <si>
    <t>NATIONAL LABOR RELATIONS BOARD v. TOWN &amp; COUNTRY ELECTRIC, INC., AND AMERISTAFF PERSONNEL CONTRACTORS, LTD.</t>
  </si>
  <si>
    <t>1995-008</t>
  </si>
  <si>
    <t>1995 U.S. LEXIS 8315</t>
  </si>
  <si>
    <t>CARL THOMPSON v. PATRICK KEOHANE, WARDEN, et al.</t>
  </si>
  <si>
    <t>1995-009</t>
  </si>
  <si>
    <t>1995 U.S. LEXIS 8528</t>
  </si>
  <si>
    <t>STATE OF LOUISIANA v. STATE OF MISSISSIPPI et al.</t>
  </si>
  <si>
    <t>1995-010</t>
  </si>
  <si>
    <t>1995 U.S. LEXIS 8531</t>
  </si>
  <si>
    <t>THINGS REMEMBERED, INC. v. ANTHONY A. PETRARCA</t>
  </si>
  <si>
    <t>1995-011</t>
  </si>
  <si>
    <t>1995 U.S. LEXIS 8536</t>
  </si>
  <si>
    <t>ROLAND J. BAILEY v. UNITED STATES</t>
  </si>
  <si>
    <t>1995-012</t>
  </si>
  <si>
    <t>1996 U.S. LEXIS 9</t>
  </si>
  <si>
    <t>BROTHERHOOD OF LOCOMOTIVE ENGINEERS, et al. v. ATCHISON, TOPEKA AND SANTA FE RAILROAD COMPANY, et al.</t>
  </si>
  <si>
    <t>1995-013</t>
  </si>
  <si>
    <t>1996 U.S. LEXIS 10</t>
  </si>
  <si>
    <t>ALEXIS LAWRENCE, GUARDIAN AND NEXT FRIEND ON BEHALF OF KEMMERLYN D. LAWRENCE, A MINOR v. SHIRLEY S. CHATER, COMMISSIONER OF SOCIAL SECURITY</t>
  </si>
  <si>
    <t>1995-014</t>
  </si>
  <si>
    <t>1996 U.S. LEXIS 384</t>
  </si>
  <si>
    <t>ANTHONY LEO STUTSON v. UNITED STATES</t>
  </si>
  <si>
    <t>1995-015</t>
  </si>
  <si>
    <t>1996 U.S. LEXIS 463</t>
  </si>
  <si>
    <t>YAMAHA MOTOR CORPORATION, U. S. A., et al. v. LUCIEN B. CALHOUN, et al., INDIVIDUALLY AND AS ADMINISTRATORS OF THE ESTATE OF CALHOUN, DECEASED</t>
  </si>
  <si>
    <t>1995-016</t>
  </si>
  <si>
    <t>1996 U.S. LEXIS 469</t>
  </si>
  <si>
    <t>MARJORIE ZICHERMAN, ETC., et al. v. KOREAN AIR LINES CO., LTD.</t>
  </si>
  <si>
    <t>1995-017</t>
  </si>
  <si>
    <t>1996 U.S. LEXIS 470</t>
  </si>
  <si>
    <t>LOTUS DEVELOPMENT CORPORATION v. BORLAND INTERNATIONAL, INC.</t>
  </si>
  <si>
    <t>1995-018</t>
  </si>
  <si>
    <t>1996 U.S. LEXIS 694</t>
  </si>
  <si>
    <t>COMMISSIONER OF INTERNAL REVENUE v. ROBERT F. LUNDY</t>
  </si>
  <si>
    <t>1995-019</t>
  </si>
  <si>
    <t>1996 U.S. LEXIS 693</t>
  </si>
  <si>
    <t>BANK ONE CHICAGO, N. A. v. MIDWEST BANK &amp; TRUST COMPANY</t>
  </si>
  <si>
    <t>1995-020</t>
  </si>
  <si>
    <t>1996 U.S. LEXIS 705</t>
  </si>
  <si>
    <t>MEIRL GILBERT NEAL v. UNITED STATES</t>
  </si>
  <si>
    <t>1995-021</t>
  </si>
  <si>
    <t>1996 U.S. LEXIS 704</t>
  </si>
  <si>
    <t>ROBERT ATTWOOD v. HARRY K. SINGLETARY, JR., SECRETARY, FLORIDA DEPARTMENT OF CORRECTIONS</t>
  </si>
  <si>
    <t>1995-022</t>
  </si>
  <si>
    <t>1996 U.S. LEXIS 1381</t>
  </si>
  <si>
    <t>JOHN W. BEHRENS v. ROBERT J. PELLETIER</t>
  </si>
  <si>
    <t>1995-023</t>
  </si>
  <si>
    <t>1996 U.S. LEXIS 1379</t>
  </si>
  <si>
    <t>FULTON CORPORATION v. JANICE H. FAULKNER, SECRETARY OF REVENUE OF NORTH CAROLINA</t>
  </si>
  <si>
    <t>1995-024</t>
  </si>
  <si>
    <t>1996 U.S. LEXIS 1378</t>
  </si>
  <si>
    <t>D. GRANT PEACOCK v. JACK L. THOMAS</t>
  </si>
  <si>
    <t>1995-025</t>
  </si>
  <si>
    <t>1996 U.S. LEXIS 1386</t>
  </si>
  <si>
    <t>SYLVESTER JONES v. ABC-TV et al.</t>
  </si>
  <si>
    <t>1995-026</t>
  </si>
  <si>
    <t>1996 U.S. LEXIS 1549</t>
  </si>
  <si>
    <t>UNITED STATES OF AMERICA v. STATE OF MAINE et al.</t>
  </si>
  <si>
    <t>1995-027</t>
  </si>
  <si>
    <t>1996 U.S. LEXIS 1550</t>
  </si>
  <si>
    <t>MATSUSHITA ELECTRIC INDUSTRIAL CO., LTD., et al. v. LAWRENCE EPSTEIN, et al.</t>
  </si>
  <si>
    <t>1995-028</t>
  </si>
  <si>
    <t>1996 U.S. LEXIS 1552</t>
  </si>
  <si>
    <t>NORFOLK &amp; WESTERN RAILWAY CO. v. HILES</t>
  </si>
  <si>
    <t>1995-029</t>
  </si>
  <si>
    <t>1996 U.S. LEXIS 1551</t>
  </si>
  <si>
    <t>UNITED STATES, FEDERAL COMMUNICATIONS COMMISSION AND JANET RENO, ATTORNEY GENERAL v. CHESAPEAKE AND POTOMAC TELEPHONE COMPANY OF VIRGINIA et al.</t>
  </si>
  <si>
    <t>1995-030</t>
  </si>
  <si>
    <t>1996 U.S. LEXIS 1557</t>
  </si>
  <si>
    <t>HERCULES INCORPORATED, et al. v. UNITED STATES</t>
  </si>
  <si>
    <t>1995-031</t>
  </si>
  <si>
    <t>1996 U.S. LEXIS 1565</t>
  </si>
  <si>
    <t>TINA B. BENNIS v. MICHIGAN</t>
  </si>
  <si>
    <t>1995-032</t>
  </si>
  <si>
    <t>1996 U.S. LEXIS 1719</t>
  </si>
  <si>
    <t>THOMAS DALTON, DIRECTOR, ARKANSAS DEPARTMENT OF HUMAN SERVICES et al. v. LITTLE ROCK FAMILY PLANNING SERVICES et al.</t>
  </si>
  <si>
    <t>1995-033</t>
  </si>
  <si>
    <t>1996 U.S. LEXIS 1955</t>
  </si>
  <si>
    <t>ALAN MEGHRIG, et al. v. KFC WESTERN, INC.</t>
  </si>
  <si>
    <t>1995-034</t>
  </si>
  <si>
    <t>1996 U.S. LEXIS 1954</t>
  </si>
  <si>
    <t>VARITY CORPORATION v. CHARLES HOWE et al.</t>
  </si>
  <si>
    <t>1995-035</t>
  </si>
  <si>
    <t>1996 U.S. LEXIS 1956</t>
  </si>
  <si>
    <t>WISCONSIN v. CITY OF NEW YORK et al.</t>
  </si>
  <si>
    <t>1995-036</t>
  </si>
  <si>
    <t>1996 U.S. LEXIS 2161</t>
  </si>
  <si>
    <t>BARNETT BANK OF MARION COUNTY, N. A. v. BILL NELSON, FLORIDA INSURANCE COMMISSIONER, et al.</t>
  </si>
  <si>
    <t>1995-037</t>
  </si>
  <si>
    <t>1996 U.S. LEXIS 2165</t>
  </si>
  <si>
    <t>SEMINOLE TRIBE OF FLORIDA v. FLORIDA et al.</t>
  </si>
  <si>
    <t>1995-038</t>
  </si>
  <si>
    <t>1996 U.S. LEXIS 2164</t>
  </si>
  <si>
    <t>FORTIS MORSE, KENNETH CURTIS BARTHOLOMEW AND KIMBERLY J. ENDERSON v. REPUBLICAN PARTY OF VIRGINIA et al.</t>
  </si>
  <si>
    <t>1995-039</t>
  </si>
  <si>
    <t>1996 U.S. LEXIS 2163</t>
  </si>
  <si>
    <t>TOMMY L. RUTLEDGE v. UNITED STATES</t>
  </si>
  <si>
    <t>1995-040</t>
  </si>
  <si>
    <t>1996 U.S. LEXIS 2168</t>
  </si>
  <si>
    <t>JAMES O'CONNOR v. CONSOLIDATED COIN CATERERS CORPORATION</t>
  </si>
  <si>
    <t>1995-041</t>
  </si>
  <si>
    <t>1996 U.S. LEXIS 2167</t>
  </si>
  <si>
    <t>LARRY GRANT LONCHAR v. ALBERT G. THOMAS, WARDEN</t>
  </si>
  <si>
    <t>1995-042</t>
  </si>
  <si>
    <t>1996 U.S. LEXIS 2166</t>
  </si>
  <si>
    <t>LIANG-HOUH SHIEH v. EDWARD KAKITA et al.</t>
  </si>
  <si>
    <t>1995-043</t>
  </si>
  <si>
    <t>1996 U.S. LEXIS 2332</t>
  </si>
  <si>
    <t>MICHAEL BOWERSOX, SUPERINTENDENT, POTOSI CORRECTIONAL CENTER v. DOYLE J. WILLIAMS</t>
  </si>
  <si>
    <t>1995-044</t>
  </si>
  <si>
    <t>1996 U.S. LEXIS 2649</t>
  </si>
  <si>
    <t>BYRON KEITH COOPER v. OKLAHOMA</t>
  </si>
  <si>
    <t>1995-045</t>
  </si>
  <si>
    <t>1996 U.S. LEXIS 2804</t>
  </si>
  <si>
    <t>HERBERT MARKMAN AND POSITEK, INC. v. WESTVIEW INSTRUMENTS, INC. AND ALTHON ENTERPRISES, INC.</t>
  </si>
  <si>
    <t>1995-046</t>
  </si>
  <si>
    <t>1996 U.S. LEXIS 2801</t>
  </si>
  <si>
    <t>HOLLY FARMS CORPORATION et al. v. NATIONAL LABOR RELATIONS LABOR BOARD et al.</t>
  </si>
  <si>
    <t>1995-047</t>
  </si>
  <si>
    <t>1996 U.S. LEXIS 2950</t>
  </si>
  <si>
    <t>CHARLES CARLISLE v. UNITED STATES</t>
  </si>
  <si>
    <t>1995-048</t>
  </si>
  <si>
    <t>1996 U.S. LEXIS 3239</t>
  </si>
  <si>
    <t>UNITED STATES v. CHRISTOPHER LEE ARMSTRONG et al.</t>
  </si>
  <si>
    <t>1995-049</t>
  </si>
  <si>
    <t>1996 U.S. LEXIS 3020</t>
  </si>
  <si>
    <t>44 LIQUORMART, INC. AND PEOPLES SUPER LIQUOR STORES, INC. v. RHODE ISLAND AND RHODE ISLAND LIQUOR STORES ASSOCIATION</t>
  </si>
  <si>
    <t>1995-050</t>
  </si>
  <si>
    <t>1996 U.S. LEXIS 2957</t>
  </si>
  <si>
    <t>UNITED STATES v. THOMAS R. NOLAND, TRUSTEE FOR DEBTOR FIRST TRUCK LINES, INC.</t>
  </si>
  <si>
    <t>1995-051</t>
  </si>
  <si>
    <t>1996 U.S. LEXIS 2956</t>
  </si>
  <si>
    <t>UNITED FOOD AND COMMERCIAL WORKERS UNION LOCAL 751 v. BROWN GROUP, INC., DBA BROWN SHOE COMPANY</t>
  </si>
  <si>
    <t>1995-052</t>
  </si>
  <si>
    <t>1996 U.S. LEXIS 3390</t>
  </si>
  <si>
    <t>BMW OF NORTH AMERICA, INC. v. IRA GORE, JR.</t>
  </si>
  <si>
    <t>1995-053</t>
  </si>
  <si>
    <t>1996 U.S. LEXIS 3245</t>
  </si>
  <si>
    <t>ROY ROMER, GOVERNOR OF COLORADO, et al. v. RICHARD G. EVANS et al.</t>
  </si>
  <si>
    <t>1995-054</t>
  </si>
  <si>
    <t>1996 U.S. LEXIS 3243</t>
  </si>
  <si>
    <t>LLOYD HENDERSON v. UNITED STATES</t>
  </si>
  <si>
    <t>1995-055</t>
  </si>
  <si>
    <t>1996 U.S. LEXIS 3244</t>
  </si>
  <si>
    <t>DOCTOR'S ASSOCIATES, INC. AND NICK LOMBARDI v. PAUL CASAROTTO ET UX.</t>
  </si>
  <si>
    <t>1995-056</t>
  </si>
  <si>
    <t>1996 U.S. LEXIS 3391</t>
  </si>
  <si>
    <t>SAUL ORNELAS AND ISMAEL ORNELAS-LEDESMA v. UNITED STATES</t>
  </si>
  <si>
    <t>1995-057</t>
  </si>
  <si>
    <t>1996 U.S. LEXIS 3609</t>
  </si>
  <si>
    <t>CHARLES QUACKENBUSH, CALIFORNIA INSURANCE COMMISSIONER, et al. v. ALLSTATE INSURANCE COMPANY</t>
  </si>
  <si>
    <t>1995-058</t>
  </si>
  <si>
    <t>1996 U.S. LEXIS 3594</t>
  </si>
  <si>
    <t>BARBARA SMILEY v. CITIBANK (SOUTH DAKOTA), N. A.</t>
  </si>
  <si>
    <t>1995-059</t>
  </si>
  <si>
    <t>1996 U.S. LEXIS 3593</t>
  </si>
  <si>
    <t>DWIGHT J. LOVING v. UNITED STATES</t>
  </si>
  <si>
    <t>1995-060</t>
  </si>
  <si>
    <t>1996 U.S. LEXIS 3578</t>
  </si>
  <si>
    <t>AUCIELLO IRON WORKS, INC. v. NATIONAL LABOR RELATIONS BOARD</t>
  </si>
  <si>
    <t>1995-061</t>
  </si>
  <si>
    <t>1996 U.S. LEXIS 3721</t>
  </si>
  <si>
    <t>JASON RICHARDS, et al. v. JEFFERSON COUNTY, ALABAMA, et al.</t>
  </si>
  <si>
    <t>1995-062</t>
  </si>
  <si>
    <t>1996 U.S. LEXIS 3720</t>
  </si>
  <si>
    <t>MICHAEL A. WHREN AND JAMES L. BROWN v. UNITED STATES</t>
  </si>
  <si>
    <t>1995-063</t>
  </si>
  <si>
    <t>1996 U.S. LEXIS 3719</t>
  </si>
  <si>
    <t>BRIAN J. DEGEN v. UNITED STATES</t>
  </si>
  <si>
    <t>1995-064</t>
  </si>
  <si>
    <t>1996 U.S. LEXIS 3718</t>
  </si>
  <si>
    <t>EXXON COMPANY, U. S. A., et al. v. SOFEC, INC., et al.</t>
  </si>
  <si>
    <t>1995-065</t>
  </si>
  <si>
    <t>1996 U.S. LEXIS 3716</t>
  </si>
  <si>
    <t>UNITED STATES v. INTERNATIONAL BUSINESS MACHINES CORPORATION</t>
  </si>
  <si>
    <t>1995-066</t>
  </si>
  <si>
    <t>1996 U.S. LEXIS 3717</t>
  </si>
  <si>
    <t>LOCKHEED CORPORATION, et al. v. PAUL L. SPINK</t>
  </si>
  <si>
    <t>1995-067</t>
  </si>
  <si>
    <t>1996 U.S. LEXIS 3880</t>
  </si>
  <si>
    <t>RUTH O. SHAW, et al. v. JAMES B. HUNT, JR., GOVERNOR OF NORTH CAROLINA, et al.</t>
  </si>
  <si>
    <t>1995-068</t>
  </si>
  <si>
    <t>1996 U.S. LEXIS 3882</t>
  </si>
  <si>
    <t>GEORGE W. BUSH, GOVERNOR OF TEXAS, et al. v. AL VERA et al.</t>
  </si>
  <si>
    <t>1995-069</t>
  </si>
  <si>
    <t>1996 U.S. LEXIS 3879</t>
  </si>
  <si>
    <t>CARRIE JAFFEE, SPECIAL ADMINISTRATOR FOR RICKY ALLEN, SR., DECEASED v. MARY LU REDMOND et al.</t>
  </si>
  <si>
    <t>1995-070</t>
  </si>
  <si>
    <t>1996 U.S. LEXIS 3878</t>
  </si>
  <si>
    <t>MONTANA v. JAMES ALLEN EGELHOFF</t>
  </si>
  <si>
    <t>1995-071</t>
  </si>
  <si>
    <t>1996 U.S. LEXIS 3877</t>
  </si>
  <si>
    <t>STACEY C. KOON v. UNITED STATES</t>
  </si>
  <si>
    <t>1995-072</t>
  </si>
  <si>
    <t>1996 U.S. LEXIS 3895</t>
  </si>
  <si>
    <t>JUAN MELENDEZ v. UNITED STATES</t>
  </si>
  <si>
    <t>1995-073</t>
  </si>
  <si>
    <t>1996 U.S. LEXIS 3885</t>
  </si>
  <si>
    <t>MICHAEL O. LEAVITT, GOVERNOR OF UTAH, et al., v. JANE L., et al.</t>
  </si>
  <si>
    <t>1995-074</t>
  </si>
  <si>
    <t>1996 U.S. LEXIS 3883</t>
  </si>
  <si>
    <t>ARTHUR CALDERON, WARDEN v. CHARLES EDWARD MOORE, JR.</t>
  </si>
  <si>
    <t>1995-075</t>
  </si>
  <si>
    <t>1996 U.S. LEXIS 4050</t>
  </si>
  <si>
    <t>COLEMAN WAYNE GRAY v. J. D. NETHERLAND, WARDEN</t>
  </si>
  <si>
    <t>1995-076</t>
  </si>
  <si>
    <t>1996 U.S. LEXIS 4049</t>
  </si>
  <si>
    <t>JAMES GRIFFIN LANE v. FEDERICO F. PENA, SECRETARY OF TRANSPORTATION, et al.</t>
  </si>
  <si>
    <t>1995-077</t>
  </si>
  <si>
    <t>1996 U.S. LEXIS 4048</t>
  </si>
  <si>
    <t>UNITED STATES v. REORGANIZED CF&amp;I FABRICATORS OF UTAH, INC., et al.</t>
  </si>
  <si>
    <t>1995-078</t>
  </si>
  <si>
    <t>1996 U.S. LEXIS 4047</t>
  </si>
  <si>
    <t>ANTONY BROWN, et al. v. PRO FOOTBALL, INC., DBA WASHINGTON REDSKINS, et al.</t>
  </si>
  <si>
    <t>1995-079</t>
  </si>
  <si>
    <t>1996 U.S. LEXIS 4256</t>
  </si>
  <si>
    <t>UNITED STATES v. GUY JEROME URSERY</t>
  </si>
  <si>
    <t>1995-080</t>
  </si>
  <si>
    <t>1996 U.S. LEXIS 4241</t>
  </si>
  <si>
    <t>RAY A. LEWIS v. UNITED STATES</t>
  </si>
  <si>
    <t>1995-081</t>
  </si>
  <si>
    <t>1996 U.S. LEXIS 4220</t>
  </si>
  <si>
    <t>SAMUEL A. LEWIS, DIRECTOR, ARIZONA DEPARTMENT OF CORRECTIONS, et al. v. FLETCHER CASEY, JR., et al.</t>
  </si>
  <si>
    <t>1995-082</t>
  </si>
  <si>
    <t>1996 U.S. LEXIS 4051</t>
  </si>
  <si>
    <t>WILLIAM GASPERINI v. CENTER FOR HUMANITIES, INC.</t>
  </si>
  <si>
    <t>1995-084</t>
  </si>
  <si>
    <t>1996 U.S. LEXIS 4260</t>
  </si>
  <si>
    <t>MEDTRONIC, INC. v. LORA LOHR ET VIR</t>
  </si>
  <si>
    <t>1995-085</t>
  </si>
  <si>
    <t>1996 U.S. LEXIS 4259</t>
  </si>
  <si>
    <t>UNITED STATES v. VIRGINIA et al.</t>
  </si>
  <si>
    <t>1995-086</t>
  </si>
  <si>
    <t>1996 U.S. LEXIS 4258</t>
  </si>
  <si>
    <t>COLORADO REPUBLICAN FEDERAL CAMPAIGN COMMITTEE AND DOUGLAS JONES, TREASURER v. FEDERAL ELECTION COMMISSION</t>
  </si>
  <si>
    <t>1995-087</t>
  </si>
  <si>
    <t>1996 U.S. LEXIS 4264</t>
  </si>
  <si>
    <t>ELLIS WAYNE FELKER v. TONY TURPIN, WARDEN</t>
  </si>
  <si>
    <t>1995-088</t>
  </si>
  <si>
    <t>1996 U.S. LEXIS 4262</t>
  </si>
  <si>
    <t>BD. OF COUNTY COMM'RS v. UMBEHR</t>
  </si>
  <si>
    <t>1995-089</t>
  </si>
  <si>
    <t>1996 U.S. LEXIS 4263</t>
  </si>
  <si>
    <t>O'HARE TRUCK SERVICE, INCORPORATED, et al. v. CITY OF NORTHLAKE et al.</t>
  </si>
  <si>
    <t>1995-090</t>
  </si>
  <si>
    <t>1996 U.S. LEXIS 4261</t>
  </si>
  <si>
    <t>DENVER AREA EDUCATIONAL TELECOMMUNICATIONS CONSORTIUM, INC., et al. v. FEDERAL COMMUNICATIONS COMMISSION et al.</t>
  </si>
  <si>
    <t>1995-095</t>
  </si>
  <si>
    <t>1996 U.S. LEXIS 4266</t>
  </si>
  <si>
    <t>UNITED STATES v. WINSTAR CORPORATION, et al.</t>
  </si>
  <si>
    <t>1995-096</t>
  </si>
  <si>
    <t>1996 U.S. LEXIS 4268</t>
  </si>
  <si>
    <t>PENNSYLVANIA v. EDWIN LABRON</t>
  </si>
  <si>
    <t>1996-001</t>
  </si>
  <si>
    <t>1996 U.S. LEXIS 6557</t>
  </si>
  <si>
    <t>UNITED STATES DEPARTMENT OF STATE, BUREAU OF CONSULAR AFFAIRS, et al. v. LEGAL ASSISTANCE FOR VIETNAMESE ASYLUM SEEKERS, INC., et al.</t>
  </si>
  <si>
    <t>1996-002</t>
  </si>
  <si>
    <t>1996 U.S. LEXIS 6589</t>
  </si>
  <si>
    <t>CALIFORNIA et al. v. KENNETH DUANE ROY</t>
  </si>
  <si>
    <t>1996-003</t>
  </si>
  <si>
    <t>1996 U.S. LEXIS 6826</t>
  </si>
  <si>
    <t>VICKY M. LOPEZ, et al. v. MONTEREY COUNTY, CALIFORNIA, et al.</t>
  </si>
  <si>
    <t>1996-004</t>
  </si>
  <si>
    <t>1996 U.S. LEXIS 6962</t>
  </si>
  <si>
    <t>IMMIGRATION AND NATURALIZATION SERVICE v. YUEH-SHAIO YANG</t>
  </si>
  <si>
    <t>1996-005</t>
  </si>
  <si>
    <t>1996 U.S. LEXIS 6971</t>
  </si>
  <si>
    <t>OHIO v. ROBERT D. ROBINETTE</t>
  </si>
  <si>
    <t>1996-006</t>
  </si>
  <si>
    <t>1996 U.S. LEXIS 7158</t>
  </si>
  <si>
    <t>UNITED STATES et al. v. LADDIE F. JOSE, TRUSTEE OF JOSE BUSINESS TRUST, et al.</t>
  </si>
  <si>
    <t>1996-007</t>
  </si>
  <si>
    <t>1996 U.S. LEXIS 7157</t>
  </si>
  <si>
    <t>In re MARIA LUISA COSTELL GAYDOS</t>
  </si>
  <si>
    <t>1996-008</t>
  </si>
  <si>
    <t>1996 U.S. LEXIS 7643</t>
  </si>
  <si>
    <t>CATERPILLAR INC. v. JAMES DAVID LEWIS</t>
  </si>
  <si>
    <t>1996-009</t>
  </si>
  <si>
    <t>1996 U.S. LEXIS 7642</t>
  </si>
  <si>
    <t>KEVIN M. O'GILVIE AND STEPHANIE L. O'GILVIE, MINORS v. UNITED STATES</t>
  </si>
  <si>
    <t>1996-010</t>
  </si>
  <si>
    <t>1996 U.S. LEXIS 7647</t>
  </si>
  <si>
    <t>M. L. B. v. S. L. J., INDIVIDUALLY AND AS NEXT FRIEND OF THE MINOR CHILDREN, S. L. J. AND M. L. J., ET UX.</t>
  </si>
  <si>
    <t>1996-011</t>
  </si>
  <si>
    <t>1996 U.S. LEXIS 7648</t>
  </si>
  <si>
    <t>DANIEL GREENE v. GEORGIA</t>
  </si>
  <si>
    <t>1996-012</t>
  </si>
  <si>
    <t>1997 U.S. LEXIS 1</t>
  </si>
  <si>
    <t>UNITED STATES v. VERNON WATTS</t>
  </si>
  <si>
    <t>1996-013</t>
  </si>
  <si>
    <t>1997 U.S. LEXIS 298</t>
  </si>
  <si>
    <t>JOHNNY LYNN OLD CHIEF v. UNITED STATES</t>
  </si>
  <si>
    <t>1996-014</t>
  </si>
  <si>
    <t>1997 U.S. LEXIS 462</t>
  </si>
  <si>
    <t>DARLENE WALTERS v. METROPOLITAN EDUCATIONAL ENTERPRISES, INC.</t>
  </si>
  <si>
    <t>1996-015</t>
  </si>
  <si>
    <t>1997 U.S. LEXIS 461</t>
  </si>
  <si>
    <t>JOHN W. ATHERTON, JR. v. FEDERAL DEPOSIT INSURANCE CORPORATION, AS RECEIVER FOR CITY SAVINGS, F. S. B.</t>
  </si>
  <si>
    <t>1996-016</t>
  </si>
  <si>
    <t>1997 U.S. LEXIS 463</t>
  </si>
  <si>
    <t>TOM GRIMMETT, TRUSTEE FOR THE BANKRUPTCY ESTATE OF VINCENT SIRAGUSA, AND JOANNE SIRAGUSA v. PATRICIA L. BROWN et al.</t>
  </si>
  <si>
    <t>1996-017</t>
  </si>
  <si>
    <t>1997 U.S. LEXIS 469</t>
  </si>
  <si>
    <t>BRUCE BABBITT, SECRETARY OF THE INTERIOR, et al. v. MARVIN K. YOUPEE, SR., et al.</t>
  </si>
  <si>
    <t>1996-018</t>
  </si>
  <si>
    <t>1997 U.S. LEXIS 693</t>
  </si>
  <si>
    <t>INGALLS SHIPBUILDING, INC., et al. v. DIRECTOR, OFFICE OF WORKERS' COMPENSATION PROGRAMS, DEPARTMENT OF LABOR, et al.</t>
  </si>
  <si>
    <t>1996-019</t>
  </si>
  <si>
    <t>1997 U.S. LEXIS 692</t>
  </si>
  <si>
    <t>GENERAL MOTORS CORPORATION v. ROGER W. TRACY, TAX COMMISSIONER OF OHIO</t>
  </si>
  <si>
    <t>1996-020</t>
  </si>
  <si>
    <t>1997 U.S. LEXIS 691</t>
  </si>
  <si>
    <t>CALIFORNIA DIVISION OF LABOR STANDARDS ENFORCEMENT, et al. v. DILLINGHAM CONSTRUCTION, N. A., INC., AND MANUEL J. ARCEO, DBA SOUND SYSTEMS MEDIA</t>
  </si>
  <si>
    <t>1996-021</t>
  </si>
  <si>
    <t>1997 U.S. LEXIS 690</t>
  </si>
  <si>
    <t>CHARLES T. ROBINSON, SR. v. SHELL OIL COMPANY</t>
  </si>
  <si>
    <t>1996-022</t>
  </si>
  <si>
    <t>1997 U.S. LEXIS 689</t>
  </si>
  <si>
    <t>UNITED STATES v. MARIAN BROCKAMP, ADMINISTRATOR OF THE ESTATE OF STANLEY B. MCGILL, DECEASED</t>
  </si>
  <si>
    <t>1996-023</t>
  </si>
  <si>
    <t>1997 U.S. LEXIS 688</t>
  </si>
  <si>
    <t>D. DEAN BIBLES, DIRECTOR, OREGON BUREAU OF LAND MANAGEMENT v. OREGON NATURAL DESERT ASSOCIATION</t>
  </si>
  <si>
    <t>1996-024</t>
  </si>
  <si>
    <t>1997 U.S. LEXIS 1270</t>
  </si>
  <si>
    <t>PAUL SCHENCK AND DWIGHT SAUNDERS v. PRO-CHOICE NETWORK OF WESTERN NEW YORK et al.</t>
  </si>
  <si>
    <t>1996-026</t>
  </si>
  <si>
    <t>1997 U.S. LEXIS 1271</t>
  </si>
  <si>
    <t>MARYLAND v. JERRY LEE WILSON</t>
  </si>
  <si>
    <t>1996-027</t>
  </si>
  <si>
    <t>1997 U.S. LEXIS 1268</t>
  </si>
  <si>
    <t>REGENTS OF THE UNIVERSITY OF CALIFORNIA, et al. v. JOHN DOE ETC.</t>
  </si>
  <si>
    <t>1996-028</t>
  </si>
  <si>
    <t>1997 U.S. LEXIS 1269</t>
  </si>
  <si>
    <t>KENNETH LYNCE v. HAMILTON MATHIS, SUPERINTENDENT, TOMOKA CORRECTIONAL INSTITUTION, et al.</t>
  </si>
  <si>
    <t>1996-029</t>
  </si>
  <si>
    <t>1997 U.S. LEXIS 1272</t>
  </si>
  <si>
    <t>FRANCIS BERNARD AUER, et al. v. DAVID A. ROBBINS et al.</t>
  </si>
  <si>
    <t>1996-030</t>
  </si>
  <si>
    <t>1997 U.S. LEXIS 1451</t>
  </si>
  <si>
    <t>WILLIAM C. DUNN AND DELTA CONSULTANTS, INC. v. COMMODITY FUTURES TRADING COMMISSION et al.</t>
  </si>
  <si>
    <t>1996-031</t>
  </si>
  <si>
    <t>1997 U.S. LEXIS 1452</t>
  </si>
  <si>
    <t>UNITED STATES v. JERRY E. WELLS AND KENNETH R. STEELE</t>
  </si>
  <si>
    <t>1996-032</t>
  </si>
  <si>
    <t>1997 U.S. LEXIS 1489</t>
  </si>
  <si>
    <t>UNITED STATES v. MIGUEL GONZALES, ORLENIS HERNANDEZ-DIAZ AND MARIO PEREZ</t>
  </si>
  <si>
    <t>1996-033</t>
  </si>
  <si>
    <t>1997 U.S. LEXIS 1476</t>
  </si>
  <si>
    <t>WARNER-JENKINSON COMPANY, INC., et al. v. HILTON DAVIS CHEMICAL CO.</t>
  </si>
  <si>
    <t>1996-034</t>
  </si>
  <si>
    <t>1997 U.S. LEXIS 1455</t>
  </si>
  <si>
    <t>ARIZONANS FOR OFFICIAL ENGLISH AND ROBERT D. PARK v. ARIZONA et al.</t>
  </si>
  <si>
    <t>1996-035</t>
  </si>
  <si>
    <t>1997 U.S. LEXIS 1490</t>
  </si>
  <si>
    <t>GUY E. ADAMS, et al. v. CHARLIE FRANK ROBERTSON AND LIBERTY NATIONAL LIFE INSURANCE COMPANY</t>
  </si>
  <si>
    <t>1996-036</t>
  </si>
  <si>
    <t>1997 U.S. LEXIS 1920</t>
  </si>
  <si>
    <t>COMMISSIONER OF INTERNAL REVENUE v. ESTATE OF OTIS C. HUBERT, DECEASED, C &amp; S SOVERAN TRUST COMPANY (GEORGIA) N. A., CO-EXECUTOR</t>
  </si>
  <si>
    <t>1996-037</t>
  </si>
  <si>
    <t>1997 U.S. LEXIS 1919</t>
  </si>
  <si>
    <t>LEROY L. YOUNG, et al. v. ERNEST EUGENE HARPER</t>
  </si>
  <si>
    <t>1996-038</t>
  </si>
  <si>
    <t>1997 U.S. LEXIS 1921</t>
  </si>
  <si>
    <t>BRAD BENNETT, et al. v. MICHAEL SPEAR, et al.</t>
  </si>
  <si>
    <t>1996-039</t>
  </si>
  <si>
    <t>1997 U.S. LEXIS 2078</t>
  </si>
  <si>
    <t>1996-040</t>
  </si>
  <si>
    <t>1997 U.S. LEXIS 2079</t>
  </si>
  <si>
    <t>UNITED STATES v. DAVID W. LANIER</t>
  </si>
  <si>
    <t>1996-041</t>
  </si>
  <si>
    <t>1997 U.S. LEXIS 2076</t>
  </si>
  <si>
    <t>THOMAS YOUNG, et al. v. KIRK FORDICE et al.</t>
  </si>
  <si>
    <t>1996-042</t>
  </si>
  <si>
    <t>1997 U.S. LEXIS 2077</t>
  </si>
  <si>
    <t>MARTIN D. LAMBERT, GALLATIN COUNTY ATTORNEY v. SUSAN WICKLUND et al.</t>
  </si>
  <si>
    <t>1996-043</t>
  </si>
  <si>
    <t>1997 U.S. LEXIS 2219</t>
  </si>
  <si>
    <t>In re EILEEN VEY</t>
  </si>
  <si>
    <t>1996-044</t>
  </si>
  <si>
    <t>1997 U.S. LEXIS 2505</t>
  </si>
  <si>
    <t>WALKER L. CHANDLER, et al. v. ZELL D. MILLER, GOVERNOR OF GEORGIA, et al.</t>
  </si>
  <si>
    <t>1996-045</t>
  </si>
  <si>
    <t>1997 U.S. LEXIS 2506</t>
  </si>
  <si>
    <t>LINDA J. BLESSING, DIRECTOR, ARIZONA DEPARTMENT OF ECONOMIC SECURITY v. CATHY FREESTONE, ETC., et al.</t>
  </si>
  <si>
    <t>1996-046</t>
  </si>
  <si>
    <t>1997 U.S. LEXIS 2796</t>
  </si>
  <si>
    <t>MICHELE L. TIMMONS, ACTING DIRECTOR, RAMSEY COUNTY DEPARTMENT OF PROPERTY RECORDS AND REVENUE, et al. v. TWIN CITIES AREA NEW PARTY</t>
  </si>
  <si>
    <t>1996-047</t>
  </si>
  <si>
    <t>1997 U.S. LEXIS 2794</t>
  </si>
  <si>
    <t>STEINEY RICHARDS v. WISCONSIN</t>
  </si>
  <si>
    <t>1996-048</t>
  </si>
  <si>
    <t>1997 U.S. LEXIS 2793</t>
  </si>
  <si>
    <t>BOARD OF THE COUNTY COMMISSIONERS OF BRYAN COUNTY, OKLAHOMA v. JILL BROWN et al.</t>
  </si>
  <si>
    <t>1996-049</t>
  </si>
  <si>
    <t>1997 U.S. LEXIS 2795</t>
  </si>
  <si>
    <t>WILLIAM STRATE, ASSOCIATE TRIBAL JUDGE, TRIBAL COURT OF THE THREE AFFILIATED TRIBES OF THE FORT BERTHOLD INDIAN RESERVATION, et al. v. A-1 CONTRACTORS AND LYLE STOCKERT</t>
  </si>
  <si>
    <t>1996-050</t>
  </si>
  <si>
    <t>1997 U.S. LEXIS 2847</t>
  </si>
  <si>
    <t>JOYCE B. JOHNSON v. UNITED STATES</t>
  </si>
  <si>
    <t>1996-051</t>
  </si>
  <si>
    <t>1997 U.S. LEXIS 2845</t>
  </si>
  <si>
    <t>JANET RENO, ATTORNEY GENERAL v. BOSSIER PARISH SCHOOL BOARD et al.</t>
  </si>
  <si>
    <t>1996-052</t>
  </si>
  <si>
    <t>1997 U.S. LEXIS 2803</t>
  </si>
  <si>
    <t>INTER-MODAL RAIL EMPLOYEES ASSOCIATION, et al. v. ATCHISON, TOPEKA AND SANTA FE RAILWAY COMPANY, et al.</t>
  </si>
  <si>
    <t>1996-053</t>
  </si>
  <si>
    <t>1997 U.S. LEXIS 2802</t>
  </si>
  <si>
    <t>CARY MICHAEL LAMBRIX v. HARRY K. SINGLETARY, JR., SECRETARY, FLORIDA DEPARTMENT OF CORRECTIONS</t>
  </si>
  <si>
    <t>1996-054</t>
  </si>
  <si>
    <t>1997 U.S. LEXIS 2846</t>
  </si>
  <si>
    <t>HARBOR TUG AND BARGE COMPANY v. JOHN PAPAI ET UX.</t>
  </si>
  <si>
    <t>1996-055</t>
  </si>
  <si>
    <t>1997 U.S. LEXIS 3227</t>
  </si>
  <si>
    <t>CAMPS NEWFOUND/OWATONNA, INC. v. TOWN OF HARRISON, MAINE, et al.</t>
  </si>
  <si>
    <t>1996-056</t>
  </si>
  <si>
    <t>1997 U.S. LEXIS 3075</t>
  </si>
  <si>
    <t>GARY EDWARDS AND TANA WOOD v. JERRY B. BALISOK</t>
  </si>
  <si>
    <t>1996-057</t>
  </si>
  <si>
    <t>1997 U.S. LEXIS 3076</t>
  </si>
  <si>
    <t>JON E. EDMOND v. UNITED STATES</t>
  </si>
  <si>
    <t>1996-058</t>
  </si>
  <si>
    <t>1997 U.S. LEXIS 3253</t>
  </si>
  <si>
    <t>UNITED STATES v. ROBERT E. HYDE</t>
  </si>
  <si>
    <t>1996-059</t>
  </si>
  <si>
    <t>1997 U.S. LEXIS 3254</t>
  </si>
  <si>
    <t>WILLIAM JEFFERSON CLINTON v. PAULA CORBIN JONES</t>
  </si>
  <si>
    <t>1996-060</t>
  </si>
  <si>
    <t>1997 U.S. LEXIS 3233</t>
  </si>
  <si>
    <t>BERNADINE SUITUM v. TAHOE REGIONAL PLANNING AGENCY</t>
  </si>
  <si>
    <t>1996-061</t>
  </si>
  <si>
    <t>1997 U.S. LEXIS 3232</t>
  </si>
  <si>
    <t>UNITED STATES v. GEORGE LABONTE, ALFRED LAWRENCE HUNNEWELL, AND STEPHEN DYER</t>
  </si>
  <si>
    <t>1996-062</t>
  </si>
  <si>
    <t>1997 U.S. LEXIS 3398</t>
  </si>
  <si>
    <t>WALTER MCMILLIAN v. MONROE COUNTY, ALABAMA</t>
  </si>
  <si>
    <t>1996-063</t>
  </si>
  <si>
    <t>1997 U.S. LEXIS 3397</t>
  </si>
  <si>
    <t>BARBARA A. DE BUONO, NEW YORK COMMISSIONER OF HEALTH, et al. v. NYSA-ILA MEDICAL AND CLINICAL SERVICES FUND, ETC., et al.</t>
  </si>
  <si>
    <t>1996-064</t>
  </si>
  <si>
    <t>1997 U.S. LEXIS 3395</t>
  </si>
  <si>
    <t>ARKANSAS v. FARM CREDIT SERVICES OF CENTRAL ARKANSAS et al.</t>
  </si>
  <si>
    <t>1996-065</t>
  </si>
  <si>
    <t>1997 U.S. LEXIS 3396</t>
  </si>
  <si>
    <t>SANDRA JEAN DALE BOGGS v. THOMAS F. BOGGS, HARRY M. BOGGS AND DAVID B. BOGGS</t>
  </si>
  <si>
    <t>1996-066</t>
  </si>
  <si>
    <t>1997 U.S. LEXIS 3394</t>
  </si>
  <si>
    <t>SARATOGA FISHING COMPANY v. J. M. MARTINAC &amp; COMPANY AND MARCO SEATTLE INC.</t>
  </si>
  <si>
    <t>1996-067</t>
  </si>
  <si>
    <t>1997 U.S. LEXIS 3393</t>
  </si>
  <si>
    <t>LORDS LANDING VILLAGE CONDOMINIUM COUNCIL OF UNIT OWNERS v. CONTINENTAL INSURANCE COMPANY</t>
  </si>
  <si>
    <t>1996-068</t>
  </si>
  <si>
    <t>1997 U.S. LEXIS 3548</t>
  </si>
  <si>
    <t>WILLIAM BRACY v. RICHARD B. GRAMLEY, WARDEN</t>
  </si>
  <si>
    <t>1996-069</t>
  </si>
  <si>
    <t>1997 U.S. LEXIS 3547</t>
  </si>
  <si>
    <t>MARIAN JOHNSON, et al. v. KRISTINE L. FANKELL</t>
  </si>
  <si>
    <t>1996-070</t>
  </si>
  <si>
    <t>1997 U.S. LEXIS 3546</t>
  </si>
  <si>
    <t>JAMES E. GILBERT, PRESIDENT, EAST STROUDSBURG UNIVERSITY, et al. v. RICHARD HOMAR</t>
  </si>
  <si>
    <t>1996-071</t>
  </si>
  <si>
    <t>1997 U.S. LEXIS 3545</t>
  </si>
  <si>
    <t>EILEEN VEY v. WILLIAM J. CLINTON, PRESIDENT OF THE UNITED STATES, et al.</t>
  </si>
  <si>
    <t>1996-072</t>
  </si>
  <si>
    <t>1997 U.S. LEXIS 3719</t>
  </si>
  <si>
    <t>HUGHES AIRCRAFT COMPANY v. UNITED STATES, ex rel. WILLIAM J. SCHUMER</t>
  </si>
  <si>
    <t>1996-073</t>
  </si>
  <si>
    <t>1997 U.S. LEXIS 3688</t>
  </si>
  <si>
    <t>ASSOCIATES COMMERCIAL CORPORATION v. ELRAY RASH ET UX.</t>
  </si>
  <si>
    <t>1996-074</t>
  </si>
  <si>
    <t>1997 U.S. LEXIS 3687</t>
  </si>
  <si>
    <t>JOSEPH P. MAZUREK, ATTORNEY GENERAL OF MONTANA v. JAMES H. ARMSTRONG et al.</t>
  </si>
  <si>
    <t>1996-075</t>
  </si>
  <si>
    <t>1997 U.S. LEXIS 3865</t>
  </si>
  <si>
    <t>UNITED STATES OF AMERICA v. STATE OF ALASKA</t>
  </si>
  <si>
    <t>1996-076</t>
  </si>
  <si>
    <t>1997 U.S. LEXIS 3863</t>
  </si>
  <si>
    <t>LUCIOUS ABRAMS, JR., G. L. AVERY, WILLIAM GARY CHAMBERS, SR., AND KAREN WATSON v. DAVIDA JOHNSON et al.</t>
  </si>
  <si>
    <t>1996-077</t>
  </si>
  <si>
    <t>1997 U.S. LEXIS 3864</t>
  </si>
  <si>
    <t>1996-078</t>
  </si>
  <si>
    <t>1997 U.S. LEXIS 3862</t>
  </si>
  <si>
    <t>JOSEPH ROGER O'DELL, III v. J. D. NETHERLAND, WARDEN, et al.</t>
  </si>
  <si>
    <t>1996-079</t>
  </si>
  <si>
    <t>1997 U.S. LEXIS 3861</t>
  </si>
  <si>
    <t>MARVIN KLEHR, ET UX. v. A. O. SMITH CORPORATION AND A. O. SMITH HARVESTORE PRODUCTS, INC.</t>
  </si>
  <si>
    <t>1996-080</t>
  </si>
  <si>
    <t>1997 U.S. LEXIS 4000</t>
  </si>
  <si>
    <t>RACHEL AGOSTINI, et al. v. BETTY-LOUISE FELTON et al.</t>
  </si>
  <si>
    <t>1996-081</t>
  </si>
  <si>
    <t>1997 U.S. LEXIS 4030</t>
  </si>
  <si>
    <t>IDAHO, et al. v. COEUR D'ALENE TRIBE OF IDAHO, ETC., et al.</t>
  </si>
  <si>
    <t>1996-082</t>
  </si>
  <si>
    <t>1997 U.S. LEXIS 3998</t>
  </si>
  <si>
    <t>AARON LINDH v. JAMES P. MURPHY, WARDEN</t>
  </si>
  <si>
    <t>1996-083</t>
  </si>
  <si>
    <t>1997 U.S. LEXIS 3999</t>
  </si>
  <si>
    <t>KANSAS v. LEROY HENDRICKS</t>
  </si>
  <si>
    <t>1996-084</t>
  </si>
  <si>
    <t>1997 U.S. LEXIS 3866</t>
  </si>
  <si>
    <t>DARYLL RICHARDSON AND JOHN WALKER v. RONNIE LEE MCKNIGHT</t>
  </si>
  <si>
    <t>1996-085</t>
  </si>
  <si>
    <t>1997 U.S. LEXIS 3867</t>
  </si>
  <si>
    <t>METRO-NORTH COMMUTER RAILROAD COMPANY v. MICHAEL BUCKLEY</t>
  </si>
  <si>
    <t>1996-086</t>
  </si>
  <si>
    <t>1997 U.S. LEXIS 4036</t>
  </si>
  <si>
    <t>DAN GLICKMAN, SECRETARY OF AGRICULTURE v. WILEMAN BROTHERS &amp; ELLIOTT, INC., et al.</t>
  </si>
  <si>
    <t>1996-087</t>
  </si>
  <si>
    <t>1997 U.S. LEXIS 4035</t>
  </si>
  <si>
    <t>CITY OF BOERNE v. P. F. FLORES, ARCHBISHOP OF SAN ANTONIO, AND UNITED STATES</t>
  </si>
  <si>
    <t>1996-088</t>
  </si>
  <si>
    <t>1997 U.S. LEXIS 4034</t>
  </si>
  <si>
    <t>C. MARTIN LAWYER, III v. DEPARTMENT OF JUSTICE et al.</t>
  </si>
  <si>
    <t>1996-089</t>
  </si>
  <si>
    <t>1997 U.S. LEXIS 4032</t>
  </si>
  <si>
    <t>AMCHEM PRODUCTS, INC., et al. v. GEORGE WINDSOR et al.</t>
  </si>
  <si>
    <t>1996-090</t>
  </si>
  <si>
    <t>1997 U.S. LEXIS 4033</t>
  </si>
  <si>
    <t>UNITED STATES v. JAMES HERMAN O'HAGAN</t>
  </si>
  <si>
    <t>1996-091</t>
  </si>
  <si>
    <t>1997 U.S. LEXIS 4039</t>
  </si>
  <si>
    <t>WASHINGTON, et al. v. HAROLD GLUCKSBERG et al.</t>
  </si>
  <si>
    <t>1996-092</t>
  </si>
  <si>
    <t>1997 U.S. LEXIS 4038</t>
  </si>
  <si>
    <t>DENNIS C. VACCO, ATTORNEY GENERAL OF NEW YORK, et al. v. TIMOTHY E. QUILL et al.</t>
  </si>
  <si>
    <t>1996-093</t>
  </si>
  <si>
    <t>1997 U.S. LEXIS 4040</t>
  </si>
  <si>
    <t>FREDERICK D. RAINES, DIRECTOR, OFFICE OF MANAGEMENT AND BUDGET, et al. v. ROBERT C. BYRD et al.</t>
  </si>
  <si>
    <t>1996-094</t>
  </si>
  <si>
    <t>1997 U.S. LEXIS 4037</t>
  </si>
  <si>
    <t>JANET RENO, ATTORNEY GENERAL OF THE UNITED STATES, et al. v. AMERICAN CIVIL LIBERTIES UNION et al.</t>
  </si>
  <si>
    <t>1996-095</t>
  </si>
  <si>
    <t>1997 U.S. LEXIS 4044</t>
  </si>
  <si>
    <t>JAY PRINTZ, SHERIFF/CORONER, RAVALLI COUNTY, MONTANA v. UNITED STATES</t>
  </si>
  <si>
    <t>1996-096</t>
  </si>
  <si>
    <t>1997 U.S. LEXIS 4046</t>
  </si>
  <si>
    <t>B. C. FOREMAN et al. v. DALLAS COUNTY, TEXAS, et al.</t>
  </si>
  <si>
    <t>1996-097</t>
  </si>
  <si>
    <t>1997 U.S. LEXIS 4045</t>
  </si>
  <si>
    <t>WILLIAM R. POUNDERS, JUDGE, SUPERIOR COURT OF CALIFORNIA, LOS ANGELES COUNTY v. PENELOPE WATSON</t>
  </si>
  <si>
    <t>1997-001</t>
  </si>
  <si>
    <t>1997 U.S. LEXIS 6292</t>
  </si>
  <si>
    <t>CARSON LYNN BROWN v. R. WILLIAMS et al.</t>
  </si>
  <si>
    <t>1997-002</t>
  </si>
  <si>
    <t>1997 U.S. LEXIS 6705</t>
  </si>
  <si>
    <t>STATE OIL COMPANY v. BARKAT U. KHAN AND KHAN &amp; ASSOCIATES, INC.</t>
  </si>
  <si>
    <t>1997-003</t>
  </si>
  <si>
    <t>1997 U.S. LEXIS 6704</t>
  </si>
  <si>
    <t>GARRIT BATES v. UNITED STATES</t>
  </si>
  <si>
    <t>1997-004</t>
  </si>
  <si>
    <t>1997 U.S. LEXIS 6898</t>
  </si>
  <si>
    <t>CITY OF MONROE, et al. v. UNITED STATES</t>
  </si>
  <si>
    <t>1997-005</t>
  </si>
  <si>
    <t>1997 U.S. LEXIS 7332</t>
  </si>
  <si>
    <t>MARIO SALINAS v. UNITED STATES</t>
  </si>
  <si>
    <t>1997-006</t>
  </si>
  <si>
    <t>1997 U.S. LEXIS 7331</t>
  </si>
  <si>
    <t>MURPHY J. FOSTER, JR., GOVERNOR OF LOUISIANA, et al. v. G. SCOTT LOVE, PAUL S. BERGERON, KATHLEEN B. BALHOFF, AND BENNIE BAKER-BOURGEOIS</t>
  </si>
  <si>
    <t>1997-007</t>
  </si>
  <si>
    <t>1997 U.S. LEXIS 7494</t>
  </si>
  <si>
    <t>MELVIN JEFFERSON, INDIVIDUALLY AND AS ADMINISTRATOR OF THE ESTATE OF ALBERTA K. JEFFERSON, DECEASED, et al. v. CITY OF TARRANT, ALABAMA</t>
  </si>
  <si>
    <t>1997-008</t>
  </si>
  <si>
    <t>1997 U.S. LEXIS 7495</t>
  </si>
  <si>
    <t>RICHARD F. TREST v. BURL CAIN, WARDEN</t>
  </si>
  <si>
    <t>1997-009</t>
  </si>
  <si>
    <t>1997 U.S. LEXIS 7497</t>
  </si>
  <si>
    <t>JOHN HUDSON, LARRY BARESEL, AND JACK BUTLER RACKLEY v. UNITED STATES</t>
  </si>
  <si>
    <t>1997-010</t>
  </si>
  <si>
    <t>1997 U.S. LEXIS 7498</t>
  </si>
  <si>
    <t>LYNNE KALINA v. RODNEY FLETCHER</t>
  </si>
  <si>
    <t>1997-011</t>
  </si>
  <si>
    <t>1997 U.S. LEXIS 7503</t>
  </si>
  <si>
    <t>GENERAL ELECTRIC COMPANY, et al. v. ROBERT K. JOINER ET UX.</t>
  </si>
  <si>
    <t>1997-012</t>
  </si>
  <si>
    <t>1997 U.S. LEXIS 7502</t>
  </si>
  <si>
    <t>CITY OF CHICAGO, et al. v. INTERNATIONAL COLLEGE OF SURGEONS et al.</t>
  </si>
  <si>
    <t>1997-013</t>
  </si>
  <si>
    <t>1997 U.S. LEXIS 7501</t>
  </si>
  <si>
    <t>BAY AREA LAUNDRY AND DRY CLEANING PENSION TRUST FUND v. FERBAR CORPORATION OF CALIFORNIA, INC., AND STEPHEN BARNES</t>
  </si>
  <si>
    <t>1997-014</t>
  </si>
  <si>
    <t>1998 U.S. LEXIS 456</t>
  </si>
  <si>
    <t>FIDELITY FINANCIAL SERVICES, INC. v. RICHARD V FINK, TRUSTEE</t>
  </si>
  <si>
    <t>1997-015</t>
  </si>
  <si>
    <t>1998 U.S. LEXIS 455</t>
  </si>
  <si>
    <t>KENNETH LEE BAKER AND STEVEN ROBERT BAKER, BY HIS NEXT FRIEND, MELISSA THOMAS v. GENERAL MOTORS CORPORATION</t>
  </si>
  <si>
    <t>1997-016</t>
  </si>
  <si>
    <t>1998 U.S. LEXIS 457</t>
  </si>
  <si>
    <t>GEORGE G. ROGERS v. UNITED STATES</t>
  </si>
  <si>
    <t>1997-017</t>
  </si>
  <si>
    <t>1998 U.S. LEXIS 636</t>
  </si>
  <si>
    <t>JANICE R. LACHANCE, ACTING DIRECTOR, OFFICE OF PERSONNEL MANAGEMENT v. LESTER E. ERICKSON, JR., et al.</t>
  </si>
  <si>
    <t>1997-018</t>
  </si>
  <si>
    <t>1998 U.S. LEXIS 638</t>
  </si>
  <si>
    <t>DOUGLAS MCARTHUR BUCHANAN, JR. v. RONALD J. ANGELONE, DIRECTOR, VIRGINIA DEPARTMENT OF CORRECTIONS, et al.</t>
  </si>
  <si>
    <t>1997-019</t>
  </si>
  <si>
    <t>1998 U.S. LEXIS 637</t>
  </si>
  <si>
    <t>CHRISTOPHER H. LUNDING, ET UX. v. NEW YORK TAX APPEALS TRIBUNAL et al.</t>
  </si>
  <si>
    <t>1997-020</t>
  </si>
  <si>
    <t>1998 U.S. LEXIS 647</t>
  </si>
  <si>
    <t>SOUTH DAKOTA v. YANKTON SIOUX TRIBE et al.</t>
  </si>
  <si>
    <t>1997-021</t>
  </si>
  <si>
    <t>1998 U.S. LEXIS 649</t>
  </si>
  <si>
    <t>ALLENTOWN MACK SALES AND SERVICE, INC. v. NATIONAL LABOR RELATIONS BOARD</t>
  </si>
  <si>
    <t>1997-024</t>
  </si>
  <si>
    <t>1998 U.S. LEXIS 648</t>
  </si>
  <si>
    <t>JAMES BROGAN v. UNITED STATES</t>
  </si>
  <si>
    <t>1997-025</t>
  </si>
  <si>
    <t>1998 U.S. LEXIS 646</t>
  </si>
  <si>
    <t>DOLORES M. OUBRE v. ENTERGY OPERATIONS, INC.</t>
  </si>
  <si>
    <t>1997-026</t>
  </si>
  <si>
    <t>1998 U.S. LEXIS 837</t>
  </si>
  <si>
    <t>NEWSWEEK, INC. v. FLORIDA DEPARTMENT OF REVENUE et al.</t>
  </si>
  <si>
    <t>1997-027</t>
  </si>
  <si>
    <t>1998 U.S. LEXIS 838</t>
  </si>
  <si>
    <t>LORENZO ARTEAGA v. UNITED STATES COURT OF APPEALS FOR THE NINTH CIRCUIT</t>
  </si>
  <si>
    <t>1997-028</t>
  </si>
  <si>
    <t>1998 U.S. LEXIS 1433</t>
  </si>
  <si>
    <t>REGIONS HOSPITAL v. DONNA E. SHALALA, SECRETARY OF HEALTH AND HUMAN SERVICES</t>
  </si>
  <si>
    <t>1997-029</t>
  </si>
  <si>
    <t>1998 U.S. LEXIS 1434</t>
  </si>
  <si>
    <t>MARY ANNA RIVET, et al. v. REGIONS BANK OF LOUISIANA et al.</t>
  </si>
  <si>
    <t>1997-030</t>
  </si>
  <si>
    <t>1998 U.S. LEXIS 1448</t>
  </si>
  <si>
    <t>NATIONAL CREDIT UNION ADMINISTRATION v. FIRST NATIONAL BANK &amp; TRUST CO. et al.</t>
  </si>
  <si>
    <t>1997-031</t>
  </si>
  <si>
    <t>1998 U.S. LEXIS 1449</t>
  </si>
  <si>
    <t>ALASKA v. NATIVE VILLAGE OF VENETIE TRIBAL GOVERNMENT et al.</t>
  </si>
  <si>
    <t>1997-032</t>
  </si>
  <si>
    <t>1998 U.S. LEXIS 1597</t>
  </si>
  <si>
    <t>RANDY G. SPENCER v. MIKE KEMNA, SUPERINTENDENT, WESTERN MISSOURI CORRECTIONAL CENTER, et al.</t>
  </si>
  <si>
    <t>1997-033</t>
  </si>
  <si>
    <t>1998 U.S. LEXIS 1598</t>
  </si>
  <si>
    <t>LEXECON INC. et al. v. MILBERG WEISS BERSHAD HYNES &amp; LERACH et al.</t>
  </si>
  <si>
    <t>1997-034</t>
  </si>
  <si>
    <t>1998 U.S. LEXIS 1596</t>
  </si>
  <si>
    <t>DANIEL BOGAN AND MARILYN RODERICK v. JANET SCOTT-HARRIS</t>
  </si>
  <si>
    <t>1997-035</t>
  </si>
  <si>
    <t>1998 U.S. LEXIS 1595</t>
  </si>
  <si>
    <t>MARGARET KAWAAUHAU, ET VIR v. PAUL W. GEIGER</t>
  </si>
  <si>
    <t>1997-036</t>
  </si>
  <si>
    <t>1998 U.S. LEXIS 1600</t>
  </si>
  <si>
    <t>UNITED STATES v. HERNAN RAMIREZ</t>
  </si>
  <si>
    <t>1997-037</t>
  </si>
  <si>
    <t>1998 U.S. LEXIS 1599</t>
  </si>
  <si>
    <t>JOSEPH ONCALE v. SUNDOWNER OFFSHORE SERVICES, INCORPORATED, et al.</t>
  </si>
  <si>
    <t>1997-038</t>
  </si>
  <si>
    <t>1998 U.S. LEXIS 1601</t>
  </si>
  <si>
    <t>STEEL COMPANY, AKA CHICAGO STEEL AND PICKLING COMPANY v. CITIZENS FOR A BETTER ENVIRONMENT</t>
  </si>
  <si>
    <t>1997-039</t>
  </si>
  <si>
    <t>1998 U.S. LEXIS 1606</t>
  </si>
  <si>
    <t>QUALITY KING DISTRIBUTORS, INC. v. L'ANZA RESEARCH INTERNATIONAL, INC.</t>
  </si>
  <si>
    <t>1997-040</t>
  </si>
  <si>
    <t>1998 U.S. LEXIS 1604</t>
  </si>
  <si>
    <t>DEBRA FAYE LEWIS v. UNITED STATES</t>
  </si>
  <si>
    <t>1997-041</t>
  </si>
  <si>
    <t>1998 U.S. LEXIS 1605</t>
  </si>
  <si>
    <t>KEVIN D. GRAY v. MARYLAND</t>
  </si>
  <si>
    <t>1997-042</t>
  </si>
  <si>
    <t>1998 U.S. LEXIS 1607</t>
  </si>
  <si>
    <t>GLENDORA v. JOHN PORZIO, et al.</t>
  </si>
  <si>
    <t>1997-043</t>
  </si>
  <si>
    <t>1998 U.S. LEXIS 1784</t>
  </si>
  <si>
    <t>JANICE E. HETZEL v. PRINCE WILLIAM COUNTY, VIRGINIA, AND CHARLIE T. DEANE</t>
  </si>
  <si>
    <t>1997-044</t>
  </si>
  <si>
    <t>1998 U.S. LEXIS 2119</t>
  </si>
  <si>
    <t>EDWARD S. COHEN v. HILDA DE LA CRUZ et al.</t>
  </si>
  <si>
    <t>1997-045</t>
  </si>
  <si>
    <t>1998 U.S. LEXIS 2118</t>
  </si>
  <si>
    <t>HUGO ROMAN ALMENDAREZ-TORRES v. UNITED STATES</t>
  </si>
  <si>
    <t>1997-046</t>
  </si>
  <si>
    <t>1998 U.S. LEXIS 2130</t>
  </si>
  <si>
    <t>OHIO ADULT PAROLE AUTHORITY, et al. v. EUGENE WOODARD</t>
  </si>
  <si>
    <t>1997-047</t>
  </si>
  <si>
    <t>1998 U.S. LEXIS 2302</t>
  </si>
  <si>
    <t>TEXAS v. UNITED STATES et al.</t>
  </si>
  <si>
    <t>1997-048</t>
  </si>
  <si>
    <t>1998 U.S. LEXIS 2303</t>
  </si>
  <si>
    <t>UNITED STATES v. EDWARD G. SCHEFFER</t>
  </si>
  <si>
    <t>1997-049</t>
  </si>
  <si>
    <t>1998 U.S. LEXIS 2301</t>
  </si>
  <si>
    <t>C. ELVIN FELTNER, JR. v. COLUMBIA PICTURES TELEVISION, INC.</t>
  </si>
  <si>
    <t>1997-050</t>
  </si>
  <si>
    <t>1998 U.S. LEXIS 2300</t>
  </si>
  <si>
    <t>UNITED STATES v. UNITED STATES SHOE CORPORATION</t>
  </si>
  <si>
    <t>1997-051</t>
  </si>
  <si>
    <t>1998 U.S. LEXIS 2465</t>
  </si>
  <si>
    <t>ANGEL FRANCISCO BREARD v. FRED W. GREENE, WARDEN</t>
  </si>
  <si>
    <t>1997-052</t>
  </si>
  <si>
    <t>1998 U.S. LEXIS 2786</t>
  </si>
  <si>
    <t>ATLANTIC MUTUAL INSURANCE COMPANY v. COMMISSIONER OF INTERNAL REVENUE</t>
  </si>
  <si>
    <t>1997-053</t>
  </si>
  <si>
    <t>1998 U.S. LEXIS 2787</t>
  </si>
  <si>
    <t>TERRY CAMPBELL v. LOUISIANA</t>
  </si>
  <si>
    <t>1997-054</t>
  </si>
  <si>
    <t>1998 U.S. LEXIS 2785</t>
  </si>
  <si>
    <t>DAVID R. BEACH, ET UX. v. OCWEN FEDERAL BANK</t>
  </si>
  <si>
    <t>1997-055</t>
  </si>
  <si>
    <t>1998 U.S. LEXIS 2789</t>
  </si>
  <si>
    <t>LORELYN PENERO MILLER v. MADELEINE K. ALBRIGHT, SECRETARY OF STATE</t>
  </si>
  <si>
    <t>1997-056</t>
  </si>
  <si>
    <t>1998 U.S. LEXIS 2788</t>
  </si>
  <si>
    <t>CALIFORNIA AND STATE LANDS COMMISSION v. DEEP SEA RESEARCH, INC., et al.</t>
  </si>
  <si>
    <t>1997-057</t>
  </si>
  <si>
    <t>1998 U.S. LEXIS 2963</t>
  </si>
  <si>
    <t>EDWARDS v. UNITED STATES</t>
  </si>
  <si>
    <t>1997-058</t>
  </si>
  <si>
    <t>1998 U.S. LEXIS 2965</t>
  </si>
  <si>
    <t>UNITED STATES v. ESTATE OF FRANCIS J. ROMANI et al.</t>
  </si>
  <si>
    <t>1997-059</t>
  </si>
  <si>
    <t>1998 U.S. LEXIS 2964</t>
  </si>
  <si>
    <t>ARTHUR CALDERON, WARDEN v. THOMAS THOMPSON</t>
  </si>
  <si>
    <t>1997-060</t>
  </si>
  <si>
    <t>1998 U.S. LEXIS 2966</t>
  </si>
  <si>
    <t>LEONARD ROLLON CRAWFORD-EL v. PATRICIA BRITTON</t>
  </si>
  <si>
    <t>1997-061</t>
  </si>
  <si>
    <t>1998 U.S. LEXIS 2967</t>
  </si>
  <si>
    <t>RANDALL RICCI v. VILLAGE OF ARLINGTON HEIGHTS</t>
  </si>
  <si>
    <t>1997-062</t>
  </si>
  <si>
    <t>1998 U.S. LEXIS 3334</t>
  </si>
  <si>
    <t>KENNETH EUGENE BOUSLEY v. UNITED STATES</t>
  </si>
  <si>
    <t>1997-063</t>
  </si>
  <si>
    <t>1998 U.S. LEXIS 3104</t>
  </si>
  <si>
    <t>TERRY STEWART, DIRECTOR, ARIZONA DEPARTMENT OF CORRECTION, et al. v. RAMON MARTINEZ-VILLAREAL</t>
  </si>
  <si>
    <t>1997-064</t>
  </si>
  <si>
    <t>1998 U.S. LEXIS 3103</t>
  </si>
  <si>
    <t>TEXTRON LYCOMING RECIPROCATING ENGINE DIVISION, AVCO CORP. v. UNITED AUTOMOBILE, AEROSPACE AND AGRICULTURAL IMPLEMENT WORKERS OF AMERICA, INTERNATIONAL UNION AND ITS LOCAL 787</t>
  </si>
  <si>
    <t>1997-065</t>
  </si>
  <si>
    <t>1998 U.S. LEXIS 3102</t>
  </si>
  <si>
    <t>ARKANSAS EDUCATIONAL TELEVISION COMMISSION v. RALPH P. FORBES</t>
  </si>
  <si>
    <t>1997-066</t>
  </si>
  <si>
    <t>1998 U.S. LEXIS 3333</t>
  </si>
  <si>
    <t>MONTANA, et al. v. CROW TRIBE OF INDIANS et al.</t>
  </si>
  <si>
    <t>1997-067</t>
  </si>
  <si>
    <t>1998 U.S. LEXIS 3101</t>
  </si>
  <si>
    <t>OHIO FORESTRY ASSOCIATION, INC. v. SIERRA CLUB, et al.</t>
  </si>
  <si>
    <t>1997-068</t>
  </si>
  <si>
    <t>1998 U.S. LEXIS 3407</t>
  </si>
  <si>
    <t>ARTHUR CALDERON, WARDEN, et al. v. TROY ASHMUS, ETC.</t>
  </si>
  <si>
    <t>1997-069</t>
  </si>
  <si>
    <t>1998 U.S. LEXIS 3406</t>
  </si>
  <si>
    <t>KIOWA TRIBE OF OKLAHOMA v. MANUFACTURING TECHNOLOGIES, INC.</t>
  </si>
  <si>
    <t>1997-070</t>
  </si>
  <si>
    <t>1998 U.S. LEXIS 3405</t>
  </si>
  <si>
    <t>STATE OF NEW JERSEY v. STATE OF NEW YORK</t>
  </si>
  <si>
    <t>1997-071</t>
  </si>
  <si>
    <t>1998 U.S. LEXIS 3404</t>
  </si>
  <si>
    <t>COUNTY OF SACRAMENTO, et al. v. TERI LEWIS AND THOMAS LEWIS, PERSONAL REPRESENTATIVES OF THE ESTATE OF PHILIP LEWIS, DECEASED</t>
  </si>
  <si>
    <t>1997-072</t>
  </si>
  <si>
    <t>1998 U.S. LEXIS 3403</t>
  </si>
  <si>
    <t>AIR LINE PILOTS ASSOCIATION v. ROBERT A. MILLER, et al.</t>
  </si>
  <si>
    <t>1997-073</t>
  </si>
  <si>
    <t>1998 U.S. LEXIS 3568</t>
  </si>
  <si>
    <t>UNITED STATES v. VICKIE S. CABRALES</t>
  </si>
  <si>
    <t>1997-074</t>
  </si>
  <si>
    <t>1998 U.S. LEXIS 3567</t>
  </si>
  <si>
    <t>FEDERAL ELECTION COMMISSION v. JAMES E. AKINS, RICHARD CURTISS, PAUL FINDLEY, ROBERT J. HANKS, ANDREW KILLGORE, AND ORIN PARKER</t>
  </si>
  <si>
    <t>1997-075</t>
  </si>
  <si>
    <t>1998 U.S. LEXIS 3734</t>
  </si>
  <si>
    <t>UNITED STATES v. CHRIS W. BEGGERLY, et al.</t>
  </si>
  <si>
    <t>1997-076</t>
  </si>
  <si>
    <t>1998 U.S. LEXIS 3733</t>
  </si>
  <si>
    <t>UNITED STATES v. BESTFOODS, et al.</t>
  </si>
  <si>
    <t>1997-077</t>
  </si>
  <si>
    <t>1998 U.S. LEXIS 3732</t>
  </si>
  <si>
    <t>BONNIE L. GEISSAL, BENEFICIARY AND REPRESENTATIVE OF THE ESTATE OF JAMES W. GEISSAL, DECEASED v. MOORE MEDICAL CORPORATION et al.</t>
  </si>
  <si>
    <t>1997-078</t>
  </si>
  <si>
    <t>1998 U.S. LEXIS 3729</t>
  </si>
  <si>
    <t>FRANK X. HOPKINS Petitioner v. RANDOLPH K. REEVES</t>
  </si>
  <si>
    <t>1997-079</t>
  </si>
  <si>
    <t>1998 U.S. LEXIS 3730</t>
  </si>
  <si>
    <t>CASS COUNTY, MINNESOTA, et al. v. LEECH LAKE BAND OF CHIPPEWA INDIANS</t>
  </si>
  <si>
    <t>1997-080</t>
  </si>
  <si>
    <t>1998 U.S. LEXIS 3731</t>
  </si>
  <si>
    <t>PHILOMENA DOOLEY, PERSONAL REPRESENTATIVE OF THE ESTATE OF CECELIO CHUAPOCO, et al. v. KOREAN AIR LINES CO., LTD.</t>
  </si>
  <si>
    <t>1997-081</t>
  </si>
  <si>
    <t>1998 U.S. LEXIS 3879</t>
  </si>
  <si>
    <t>FRANK J. MUSCARELLO v. UNITED STATES</t>
  </si>
  <si>
    <t>1997-082</t>
  </si>
  <si>
    <t>1998 U.S. LEXIS 3878</t>
  </si>
  <si>
    <t>NEW MEXICO, ex rel. MANUEL ORTIZ v. TIMOTHY REED</t>
  </si>
  <si>
    <t>1997-083</t>
  </si>
  <si>
    <t>1998 U.S. LEXIS 4003</t>
  </si>
  <si>
    <t>THOMAS R. PHILLIPS, et al. v. WASHINGTON LEGAL FOUNDATION, et al.</t>
  </si>
  <si>
    <t>1997-084</t>
  </si>
  <si>
    <t>1998 U.S. LEXIS 4011</t>
  </si>
  <si>
    <t>SILLASSE BRYAN v. UNITED STATES</t>
  </si>
  <si>
    <t>1997-085</t>
  </si>
  <si>
    <t>1998 U.S. LEXIS 3888</t>
  </si>
  <si>
    <t>PENNSYLVANIA DEPARTMENT OF CORRECTIONS, et al. v. RONALD R. YESKEY</t>
  </si>
  <si>
    <t>1997-086</t>
  </si>
  <si>
    <t>1998 U.S. LEXIS 4002</t>
  </si>
  <si>
    <t>AMERICAN TELEPHONE AND TELEGRAPH COMPANY v. CENTRAL OFFICE TELEPHONE, INC.</t>
  </si>
  <si>
    <t>1997-087</t>
  </si>
  <si>
    <t>1998 U.S. LEXIS 3887</t>
  </si>
  <si>
    <t>ARNOLD F. HOHN v. UNITED STATES</t>
  </si>
  <si>
    <t>1997-088</t>
  </si>
  <si>
    <t>1998 U.S. LEXIS 3886</t>
  </si>
  <si>
    <t>SANDRA K. FORNEY v. KENNETH S. APFEL, COMMISSIONER OF SOCIAL SECURITY</t>
  </si>
  <si>
    <t>1997-089</t>
  </si>
  <si>
    <t>1998 U.S. LEXIS 4173</t>
  </si>
  <si>
    <t>ALIDA STAR GEBSER AND ALIDA JEAN MCCULLOUGH v. LAGO VISTA INDEPENDENT SCHOOL DISTRICT</t>
  </si>
  <si>
    <t>1997-090</t>
  </si>
  <si>
    <t>1998 U.S. LEXIS 4028</t>
  </si>
  <si>
    <t>GERALD R. CARON v. UNITED STATES</t>
  </si>
  <si>
    <t>1997-091</t>
  </si>
  <si>
    <t>1998 U.S. LEXIS 4172</t>
  </si>
  <si>
    <t>UNITED STATES v. HOSEP KRIKOR BAJAKAJIAN</t>
  </si>
  <si>
    <t>1997-092</t>
  </si>
  <si>
    <t>1998 U.S. LEXIS 4037</t>
  </si>
  <si>
    <t>PENNSYLVANIA BOARD OF PROBATION AND PAROLE v. KEITH M. SCOTT</t>
  </si>
  <si>
    <t>1997-093</t>
  </si>
  <si>
    <t>1998 U.S. LEXIS 4029</t>
  </si>
  <si>
    <t>WISCONSIN DEPARTMENT OF CORRECTIONS, et al. v. KEITH D. SCHACHT</t>
  </si>
  <si>
    <t>1997-094</t>
  </si>
  <si>
    <t>1998 U.S. LEXIS 4214</t>
  </si>
  <si>
    <t>SWIDLER &amp; BERLIN AND JAMES HAMILTON v. UNITED STATES</t>
  </si>
  <si>
    <t>1997-095</t>
  </si>
  <si>
    <t>1998 U.S. LEXIS 4215</t>
  </si>
  <si>
    <t>WILLIAM J. CLINTON, PRESIDENT OF THE UNITED STATES, et al. v. CITY OF NEW YORK, et al.</t>
  </si>
  <si>
    <t>1997-096</t>
  </si>
  <si>
    <t>1998 U.S. LEXIS 4213</t>
  </si>
  <si>
    <t>EASTERN ENTERPRISES v. KENNETH S. APFEL, COMMISSIONER OF SOCIAL SECURITY, et al.</t>
  </si>
  <si>
    <t>1997-097</t>
  </si>
  <si>
    <t>1998 U.S. LEXIS 4211</t>
  </si>
  <si>
    <t>NATIONAL ENDOWMENT FOR THE ARTS, et al. v. KAREN FINLEY, et al.</t>
  </si>
  <si>
    <t>1997-098</t>
  </si>
  <si>
    <t>1998 U.S. LEXIS 4212</t>
  </si>
  <si>
    <t>RANDON BRAGDON v. SIDNEY ABBOTT, et al.</t>
  </si>
  <si>
    <t>1997-099</t>
  </si>
  <si>
    <t>1998 U.S. LEXIS 4210</t>
  </si>
  <si>
    <t>UNITED STATES v. ALOYZAS BALSYS</t>
  </si>
  <si>
    <t>1997-100</t>
  </si>
  <si>
    <t>1998 U.S. LEXIS 4218</t>
  </si>
  <si>
    <t>ANGEL JAIME MONGE v. CALIFORNIA</t>
  </si>
  <si>
    <t>1997-101</t>
  </si>
  <si>
    <t>1998 U.S. LEXIS 4217</t>
  </si>
  <si>
    <t>BURLINGTON INDUSTRIES, INC. v. KIMBERLY B. ELLERTH</t>
  </si>
  <si>
    <t>1997-102</t>
  </si>
  <si>
    <t>1998 U.S. LEXIS 4216</t>
  </si>
  <si>
    <t>BETH ANN FARAGHER v. CITY OF BOCA RATON</t>
  </si>
  <si>
    <t>1997-103</t>
  </si>
  <si>
    <t>1998 U.S. LEXIS 2123</t>
  </si>
  <si>
    <t>CATERPILLAR INC. v. INTERNATIONAL UNION, UNITED AUTOMOBILE, AEROSPACE AND AGRICULTURAL IMPLEMENT WORKERS OF AMERICA</t>
  </si>
  <si>
    <t>1997-104</t>
  </si>
  <si>
    <t>1998 U.S. LEXIS 3399</t>
  </si>
  <si>
    <t>LEWIS v. BRUNSWICK CORP.</t>
  </si>
  <si>
    <t>1998-001</t>
  </si>
  <si>
    <t>1998 U.S. LEXIS 7110</t>
  </si>
  <si>
    <t>NAOMI MARQUEZ v. SCREEN ACTORS GUILD, INC., et al.</t>
  </si>
  <si>
    <t>1998-002</t>
  </si>
  <si>
    <t>1998 U.S. LEXIS 7268</t>
  </si>
  <si>
    <t>WAYNE K. PFAFF v. WELLS ELECTRONICS, INC.</t>
  </si>
  <si>
    <t>1998-003</t>
  </si>
  <si>
    <t>1998 U.S. LEXIS 7270</t>
  </si>
  <si>
    <t>CEASAR WRIGHT v. UNIVERSAL MARITIME SERVICE CORPORATION et al.</t>
  </si>
  <si>
    <t>1998-004</t>
  </si>
  <si>
    <t>1998 U.S. LEXIS 7844</t>
  </si>
  <si>
    <t>MINNESOTA v. WAYNE THOMAS CARTER</t>
  </si>
  <si>
    <t>1998-005</t>
  </si>
  <si>
    <t>1998 U.S. LEXIS 8068</t>
  </si>
  <si>
    <t>PATRICK KNOWLES v. IOWA</t>
  </si>
  <si>
    <t>1998-006</t>
  </si>
  <si>
    <t>1998 U.S. LEXIS 8071</t>
  </si>
  <si>
    <t>SYLVESTER MOSLEY v. UNITED STATES</t>
  </si>
  <si>
    <t>1998-007</t>
  </si>
  <si>
    <t>1998 U.S. LEXIS 8081</t>
  </si>
  <si>
    <t>MICHAEL A. HADDLE v. JEANETTE G. GARRISON, et al.</t>
  </si>
  <si>
    <t>1998-008</t>
  </si>
  <si>
    <t>1998 U.S. LEXIS 8080</t>
  </si>
  <si>
    <t>NYNEX CORPORATION, et al. v. DISCON, INCORPORATED</t>
  </si>
  <si>
    <t>1998-009</t>
  </si>
  <si>
    <t>1998 U.S. LEXIS 8082</t>
  </si>
  <si>
    <t>ARTHUR CALDERON, WARDEN v. RUSSELL COLEMAN</t>
  </si>
  <si>
    <t>1998-010</t>
  </si>
  <si>
    <t>1999 U.S. LEXIS 7</t>
  </si>
  <si>
    <t>In re MICHAEL KENNEDY</t>
  </si>
  <si>
    <t>1998-011</t>
  </si>
  <si>
    <t>1999 U.S. LEXIS 505</t>
  </si>
  <si>
    <t>EL AL ISRAEL AIRLINES, LTD. v. TSUI YUAN TSENG</t>
  </si>
  <si>
    <t>1998-012</t>
  </si>
  <si>
    <t>1999 U.S. LEXIS 506</t>
  </si>
  <si>
    <t>VICTORIA BUCKLEY, SECRETARY OF STATE OF COLORADO v. AMERICAN CONSTITUTIONAL LAW FOUNDATION, INC., et al.</t>
  </si>
  <si>
    <t>1998-013</t>
  </si>
  <si>
    <t>1999 U.S. LEXIS 507</t>
  </si>
  <si>
    <t>CITY OF WEST COVINA v. LAWRENCE PERKINS et al.</t>
  </si>
  <si>
    <t>1998-014</t>
  </si>
  <si>
    <t>1999 U.S. LEXIS 508</t>
  </si>
  <si>
    <t>JANE M. ROBERTS, GUARDIAN FOR WANDA Y. JOHNSON v. GALEN OF VIRGINIA, INC., FORMERLY DBA HUMANA HOSPITAL UNIVERSITY OF LOUISVILLE, DBA UNIVERSITY OF LOUISVILLE HOSPITAL</t>
  </si>
  <si>
    <t>1998-015</t>
  </si>
  <si>
    <t>1999 U.S. LEXIS 746</t>
  </si>
  <si>
    <t>DEPARTMENT OF THE ARMY v. BLUE FOX, INC.</t>
  </si>
  <si>
    <t>1998-016</t>
  </si>
  <si>
    <t>1999 U.S. LEXIS 745</t>
  </si>
  <si>
    <t>VICKY M. LOPEZ, et al. v. MONTEREY COUNTY et al.</t>
  </si>
  <si>
    <t>1998-017</t>
  </si>
  <si>
    <t>1999 U.S. LEXIS 744</t>
  </si>
  <si>
    <t>HUMANA INC., et al. v. MARY FORSYTH et al.</t>
  </si>
  <si>
    <t>1998-018</t>
  </si>
  <si>
    <t>1999 U.S. LEXIS 747</t>
  </si>
  <si>
    <t>CALIFORNIA PUBLIC EMPLOYEES' RETIREMENT SYSTEM, et al. v. PAUL FELZEN et al.</t>
  </si>
  <si>
    <t>1998-019</t>
  </si>
  <si>
    <t>1999 U.S. LEXIS 902</t>
  </si>
  <si>
    <t>DEPARTMENT OF COMMERCE, et al. v. UNITED STATES HOUSE OF REPRESENTATIVES et al.</t>
  </si>
  <si>
    <t>1998-020</t>
  </si>
  <si>
    <t>1999 U.S. LEXIS 903</t>
  </si>
  <si>
    <t>AT&amp;T CORPORATION, et al. v. IOWA UTILITIES BOARD et al.</t>
  </si>
  <si>
    <t>1998-021</t>
  </si>
  <si>
    <t>1999 U.S. LEXIS 753</t>
  </si>
  <si>
    <t>HUGHES AIRCRAFT COMPANY, et al. v. STANLEY I. JACOBSON et al.</t>
  </si>
  <si>
    <t>1998-022</t>
  </si>
  <si>
    <t>1999 U.S. LEXIS 1512</t>
  </si>
  <si>
    <t>YOUR HOME VISITING NURSE SERVICES, INC. v. DONNA E. SHALALA, SECRETARY OF HEALTH AND HUMAN SERVICES</t>
  </si>
  <si>
    <t>1998-023</t>
  </si>
  <si>
    <t>1999 U.S. LEXIS 1511</t>
  </si>
  <si>
    <t>NATIONAL COLLEGIATE ATHLETIC ASSOCIATION v. R. M. SMITH</t>
  </si>
  <si>
    <t>1998-024</t>
  </si>
  <si>
    <t>1999 U.S. LEXIS 1514</t>
  </si>
  <si>
    <t>JANET RENO, ATTORNEY GENERAL, et al. v. AMERICAN-ARAB ANTI-DISCRIMINATION COMMITTEE, et al.</t>
  </si>
  <si>
    <t>1998-025</t>
  </si>
  <si>
    <t>1999 U.S. LEXIS 1708</t>
  </si>
  <si>
    <t>FRANCOIS HOLLOWAY, AKA ABDU ALI v. UNITED STATES</t>
  </si>
  <si>
    <t>1998-026</t>
  </si>
  <si>
    <t>1999 U.S. LEXIS 1707</t>
  </si>
  <si>
    <t>MANUEL DEJESUS PEGUERO v. UNITED STATES</t>
  </si>
  <si>
    <t>1998-027</t>
  </si>
  <si>
    <t>1999 U.S. LEXIS 1706</t>
  </si>
  <si>
    <t>ARIZONA DEPARTMENT OF REVENUE v. BLAZE CONSTRUCTION COMPANY, INC.</t>
  </si>
  <si>
    <t>1998-028</t>
  </si>
  <si>
    <t>1999 U.S. LEXIS 1711</t>
  </si>
  <si>
    <t>AMERICAN MANUFACTURERS MUTUAL INSURANCE COMPANY, et al. v. DELORES SCOTT SULLIVAN et al.</t>
  </si>
  <si>
    <t>1998-029</t>
  </si>
  <si>
    <t>1999 U.S. LEXIS 1709</t>
  </si>
  <si>
    <t>CEDAR RAPIDS COMMUNITY SCHOOL DISTRICT v. GARRET F., A MINOR BY HIS MOTHER AND NEXT FRIEND, CHARLENE F.</t>
  </si>
  <si>
    <t>1998-030</t>
  </si>
  <si>
    <t>1999 U.S. LEXIS 1710</t>
  </si>
  <si>
    <t>NATIONAL FEDERATION OF FEDERAL EMPLOYEES, LOCAL 1309 v. DEPARTMENT OF THE INTERIOR et al.</t>
  </si>
  <si>
    <t>1998-031</t>
  </si>
  <si>
    <t>1999 U.S. LEXIS 1714</t>
  </si>
  <si>
    <t>THE FEDERAL REPUBLIC OF GERMANY et al. v. UNITED STATES et al.</t>
  </si>
  <si>
    <t>1998-032</t>
  </si>
  <si>
    <t>1999 U.S. LEXIS 1715</t>
  </si>
  <si>
    <t>TERRY STEWART, DIRECTOR, ARIZONA DEPARTMENT OF CORRECTIONS, et al. v. WALTER LAGRAND</t>
  </si>
  <si>
    <t>1998-033</t>
  </si>
  <si>
    <t>1999 U.S. LEXIS 1875</t>
  </si>
  <si>
    <t>BARBARA SCHWARZ v. NATIONAL SECURITY AGENCY et al.</t>
  </si>
  <si>
    <t>1998-034</t>
  </si>
  <si>
    <t>1999 U.S. LEXIS 2144</t>
  </si>
  <si>
    <t>CENTRAL STATE UNIVERSITY v. AMERICAN ASSOCIATION OF UNIVERSITY PROFESSORS, CENTRAL STATE UNIVERSITY CHAPTER</t>
  </si>
  <si>
    <t>1998-035</t>
  </si>
  <si>
    <t>1999 U.S. LEXIS 2181</t>
  </si>
  <si>
    <t>VINCENT F. RIVERA v. FLORIDA DEPARTMENT OF CORRECTIONS</t>
  </si>
  <si>
    <t>1998-036</t>
  </si>
  <si>
    <t>1999 U.S. LEXIS 2189</t>
  </si>
  <si>
    <t>KUMHO TIRE COMPANY, LTD., et al. v. PATRICK CARMICHAEL, ETC., et al.</t>
  </si>
  <si>
    <t>1998-037</t>
  </si>
  <si>
    <t>1999 U.S. LEXIS 2188</t>
  </si>
  <si>
    <t>SOUTH CENTRAL BELL TELEPHONE COMPANY, et al. v. ALABAMA et al.</t>
  </si>
  <si>
    <t>1998-038</t>
  </si>
  <si>
    <t>1999 U.S. LEXIS 2190</t>
  </si>
  <si>
    <t>MINNESOTA, et al. v. MILLE LACS BAND OF CHIPPEWA INDIANS et al.</t>
  </si>
  <si>
    <t>1998-039</t>
  </si>
  <si>
    <t>1999 U.S. LEXIS 2191</t>
  </si>
  <si>
    <t>NATHANIEL JONES v. UNITED STATES</t>
  </si>
  <si>
    <t>1998-040</t>
  </si>
  <si>
    <t>1999 U.S. LEXIS 2249</t>
  </si>
  <si>
    <t>RONALD DEAN LOWE v. MARCUS POGUE et al.</t>
  </si>
  <si>
    <t>1998-041</t>
  </si>
  <si>
    <t>1999 U.S. LEXIS 2342</t>
  </si>
  <si>
    <t>UNITED STATES v. JACINTO RODRIGUEZ-MORENO</t>
  </si>
  <si>
    <t>1998-042</t>
  </si>
  <si>
    <t>1999 U.S. LEXIS 2345</t>
  </si>
  <si>
    <t>DAVID CONN AND CAROL NAJERA v. PAUL L. GABBERT</t>
  </si>
  <si>
    <t>1998-043</t>
  </si>
  <si>
    <t>1999 U.S. LEXIS 2347</t>
  </si>
  <si>
    <t>WYOMING v. SANDRA HOUGHTON</t>
  </si>
  <si>
    <t>1998-044</t>
  </si>
  <si>
    <t>1999 U.S. LEXIS 2348</t>
  </si>
  <si>
    <t>AMANDA MITCHELL v. UNITED STATES</t>
  </si>
  <si>
    <t>1998-045</t>
  </si>
  <si>
    <t>1999 U.S. LEXIS 2346</t>
  </si>
  <si>
    <t>MURPHY BROTHERS, INC. v. MICHETTI PIPE STRINGING, INC.</t>
  </si>
  <si>
    <t>1998-046</t>
  </si>
  <si>
    <t>1999 U.S. LEXIS 2839</t>
  </si>
  <si>
    <t>UNUM LIFE INSURANCE COMPANY OF AMERICA v. JOHN E. WARD</t>
  </si>
  <si>
    <t>1998-047</t>
  </si>
  <si>
    <t>1999 U.S. LEXIS 2842</t>
  </si>
  <si>
    <t>UNITED STATES v. HAGGAR APPAREL COMPANY</t>
  </si>
  <si>
    <t>1998-048</t>
  </si>
  <si>
    <t>1999 U.S. LEXIS 3001</t>
  </si>
  <si>
    <t>UNITED STATES v. SUN-DIAMOND GROWERS OF CALIFORNIA</t>
  </si>
  <si>
    <t>1998-049</t>
  </si>
  <si>
    <t>1999 U.S. LEXIS 3005</t>
  </si>
  <si>
    <t>IMMIGRATION AND NATURALIZATION SERVICE v. JUAN ANIBAL AGUIRRE-AGUIRRE</t>
  </si>
  <si>
    <t>1998-050</t>
  </si>
  <si>
    <t>1999 U.S. LEXIS 3003</t>
  </si>
  <si>
    <t>BANK OF AMERICA NATIONAL TRUST AND SAVINGS ASSOCIATION v. 203 NORTH LASALLE STREET PARTNERSHIP</t>
  </si>
  <si>
    <t>1998-051</t>
  </si>
  <si>
    <t>1999 U.S. LEXIS 3004</t>
  </si>
  <si>
    <t>EL PASO NATURAL GAS COMPANY, et al. v. LAURA NEZTSOSIE et al.</t>
  </si>
  <si>
    <t>1998-052</t>
  </si>
  <si>
    <t>1999 U.S. LEXIS 3174</t>
  </si>
  <si>
    <t>RITA L. SAENZ, DIRECTOR, CALIFORNIA DEPARTMENT OF SOCIAL SERVICES, et al. v. BRENDA ROE AND ANNA DOE ETC.</t>
  </si>
  <si>
    <t>1998-053</t>
  </si>
  <si>
    <t>1999 U.S. LEXIS 3173</t>
  </si>
  <si>
    <t>WILLIAM J. CLINTON, PRESIDENT OF THE UNITED STATES, et al. v. JAMES T. GOLDSMITH</t>
  </si>
  <si>
    <t>1998-054</t>
  </si>
  <si>
    <t>1999 U.S. LEXIS 3171</t>
  </si>
  <si>
    <t>JAMES B. HUNT, JR., GOVERNOR OF NORTH CAROLINA, et al. v. MARTIN CROMARTIE et al.</t>
  </si>
  <si>
    <t>1998-055</t>
  </si>
  <si>
    <t>1999 U.S. LEXIS 3172</t>
  </si>
  <si>
    <t>FLORIDA v. TYVESSEL TYVORUS WHITE</t>
  </si>
  <si>
    <t>1998-056</t>
  </si>
  <si>
    <t>1999 U.S. LEXIS 3170</t>
  </si>
  <si>
    <t>RUHRGAS AG v. MARATHON OIL COMPANY et al.</t>
  </si>
  <si>
    <t>1998-057</t>
  </si>
  <si>
    <t>1999 U.S. LEXIS 3450</t>
  </si>
  <si>
    <t>1998-058</t>
  </si>
  <si>
    <t>1999 U.S. LEXIS 3633</t>
  </si>
  <si>
    <t>CHARLES H. WILSON, ET UX., et al. v. HARRY LAYNE, DEPUTY UNITED STATES MARSHAL, ETC., et al.</t>
  </si>
  <si>
    <t>1998-059</t>
  </si>
  <si>
    <t>1999 U.S. LEXIS 3452</t>
  </si>
  <si>
    <t>AURELIA DAVIS, AS NEXT FRIEND OF LASHONDA D. v. MONROE COUNTY BOARD OF EDUCATION et al.</t>
  </si>
  <si>
    <t>1998-060</t>
  </si>
  <si>
    <t>1999 U.S. LEXIS 3631</t>
  </si>
  <si>
    <t>CITY OF MONTEREY v. DEL MONTE DUNES AT MONTEREY, LTD., AND MONTEREY-DEL MONTE DUNES CORPORATION</t>
  </si>
  <si>
    <t>1998-061</t>
  </si>
  <si>
    <t>1999 U.S. LEXIS 3606</t>
  </si>
  <si>
    <t>CALIFORNIA DENTAL ASSOCIATION v. FEDERAL TRADE COMMISSION</t>
  </si>
  <si>
    <t>1998-062</t>
  </si>
  <si>
    <t>1999 U.S. LEXIS 3451</t>
  </si>
  <si>
    <t>CAROLYN C. CLEVELAND v. POLICY MANAGEMENT SYSTEMS CORPORATION et al.</t>
  </si>
  <si>
    <t>1998-063</t>
  </si>
  <si>
    <t>1999 U.S. LEXIS 3634</t>
  </si>
  <si>
    <t>RODNEY C. HANLON, JOEL SCRAFFORD, KRIS A. MCLEAN, RICHARD C. BRANZELL, AND ROBERT PRIEKSAT v. PAUL W. BERGER ET UX.</t>
  </si>
  <si>
    <t>1998-064</t>
  </si>
  <si>
    <t>1999 U.S. LEXIS 3632</t>
  </si>
  <si>
    <t>RICHARD M. CROSS v. PELICAN BAY STATE PRISON et al.</t>
  </si>
  <si>
    <t>1998-065</t>
  </si>
  <si>
    <t>1999 U.S. LEXIS 3640</t>
  </si>
  <si>
    <t>EDDIE RICHARDSON v. UNITED STATES</t>
  </si>
  <si>
    <t>1998-066</t>
  </si>
  <si>
    <t>1999 U.S. LEXIS 4003</t>
  </si>
  <si>
    <t>WILLIAM D. O'SULLIVAN v. DARREN BOERCKEL</t>
  </si>
  <si>
    <t>1998-067</t>
  </si>
  <si>
    <t>1999 U.S. LEXIS 4002</t>
  </si>
  <si>
    <t>AMOCO PRODUCTION COMPANY, ON BEHALF OF ITSELF AND THE CLASS IT REPRESENTS v. SOUTHERN UTE INDIAN TRIBE et al.</t>
  </si>
  <si>
    <t>1998-068</t>
  </si>
  <si>
    <t>1999 U.S. LEXIS 4007</t>
  </si>
  <si>
    <t>ELLIS E. NEDER, JR. v. UNITED STATES</t>
  </si>
  <si>
    <t>1998-069</t>
  </si>
  <si>
    <t>1999 U.S. LEXIS 4005</t>
  </si>
  <si>
    <t>CITY OF CHICAGO v. JESUS MORALES et al.</t>
  </si>
  <si>
    <t>1998-070</t>
  </si>
  <si>
    <t>1999 U.S. LEXIS 4006</t>
  </si>
  <si>
    <t>BENJAMIN LEE LILLY v. VIRGINIA</t>
  </si>
  <si>
    <t>1998-071</t>
  </si>
  <si>
    <t>1999 U.S. LEXIS 4004</t>
  </si>
  <si>
    <t>Q. TODD DICKINSON, ACTING COMMISSIONER OF PATENTS AND TRADEMARKS v. MARY E. ZURKO et al.</t>
  </si>
  <si>
    <t>1998-072</t>
  </si>
  <si>
    <t>1999 U.S. LEXIS 4010</t>
  </si>
  <si>
    <t>GREATER NEW ORLEANS BROADCASTING ASSOCIATION, INC., ETC., et al. v. UNITED STATES et al.</t>
  </si>
  <si>
    <t>1998-073</t>
  </si>
  <si>
    <t>1999 U.S. LEXIS 4009</t>
  </si>
  <si>
    <t>TERESA L. CUNNINGHAM v. HAMILTON COUNTY, OHIO</t>
  </si>
  <si>
    <t>1998-074</t>
  </si>
  <si>
    <t>1999 U.S. LEXIS 4008</t>
  </si>
  <si>
    <t>TOGO D. WEST, JR., SECRETARY OF VETERANS AFFAIRS v. MICHAEL GIBSON</t>
  </si>
  <si>
    <t>1998-075</t>
  </si>
  <si>
    <t>1999 U.S. LEXIS 4190</t>
  </si>
  <si>
    <t>NATIONAL AERONAUTICS AND SPACE ADMINISTRATION, ETC., et al. v. FEDERAL LABOR RELATIONS AUTHORITY et al.</t>
  </si>
  <si>
    <t>1998-076</t>
  </si>
  <si>
    <t>1999 U.S. LEXIS 4191</t>
  </si>
  <si>
    <t>TOMMY DAVID STRICKLER v. FRED W. GREENE, WARDEN</t>
  </si>
  <si>
    <t>1998-077</t>
  </si>
  <si>
    <t>1999 U.S. LEXIS 4189</t>
  </si>
  <si>
    <t>GRUPO MEXICANO DE DESARROLLO, S. A., et al. v. ALLIANCE BOND FUND, INC., et al.</t>
  </si>
  <si>
    <t>1998-078</t>
  </si>
  <si>
    <t>1999 U.S. LEXIS 4204</t>
  </si>
  <si>
    <t>BILL MARTIN, DIRECTOR, MICHIGAN DEPARTMENT OF CORRECTIONS, et al. v. EVERETT HADIX et al.</t>
  </si>
  <si>
    <t>1998-079</t>
  </si>
  <si>
    <t>1999 U.S. LEXIS 4201</t>
  </si>
  <si>
    <t>LOUIS JONES v. UNITED STATES</t>
  </si>
  <si>
    <t>1998-080</t>
  </si>
  <si>
    <t>1999 U.S. LEXIS 4202</t>
  </si>
  <si>
    <t>JEFFERSON COUNTY, ALABAMA v. WILLIAM M. ACKER, JR., SENIOR JUDGE, UNITED STATES DISTRICT COURT, NORTHERN DISTRICT OF ALABAMA, AND U. W. CLEMON, JUDGE, UNITED STATES DISTRICT COURT, NORTHERN DISTRICT OF ALABAMA</t>
  </si>
  <si>
    <t>1998-081</t>
  </si>
  <si>
    <t>1999 U.S. LEXIS 4200</t>
  </si>
  <si>
    <t>MARYLAND v. KEVIN DARNELL DYSON</t>
  </si>
  <si>
    <t>1998-082</t>
  </si>
  <si>
    <t>1999 U.S. LEXIS 4203</t>
  </si>
  <si>
    <t>MARY KOEGEL FERTEL-RUST v. MILWAUKEE COUNTY MENTAL HEALTH CENTER et al.</t>
  </si>
  <si>
    <t>1998-083</t>
  </si>
  <si>
    <t>1999 U.S. LEXIS 4371</t>
  </si>
  <si>
    <t>KAREN SUTTON AND KIMBERLY HINTON v. UNITED AIR LINES, INC.</t>
  </si>
  <si>
    <t>1998-084</t>
  </si>
  <si>
    <t>1999 U.S. LEXIS 4370</t>
  </si>
  <si>
    <t>VAUGHN L. MURPHY v. UNITED PARCEL SERVICE</t>
  </si>
  <si>
    <t>1998-085</t>
  </si>
  <si>
    <t>1999 U.S. LEXIS 4372</t>
  </si>
  <si>
    <t>CAROLE KOLSTAD v. AMERICAN DENTAL ASSOCIATION</t>
  </si>
  <si>
    <t>1998-087</t>
  </si>
  <si>
    <t>1999 U.S. LEXIS 4369</t>
  </si>
  <si>
    <t>ALBERTSON'S, INC. v. HALLIE KIRKINGBURG</t>
  </si>
  <si>
    <t>1998-088</t>
  </si>
  <si>
    <t>1999 U.S. LEXIS 4368</t>
  </si>
  <si>
    <t>TOMMY OLMSTEAD, COMMISSIONER, GEORGIA DEPARTMENT OF HUMAN RESOURCES, et al. v. L. C., BY JONATHAN ZIMRING, GUARDIAN AD LITEM AND NEXT FRIEND, et al.</t>
  </si>
  <si>
    <t>1998-089</t>
  </si>
  <si>
    <t>1999 U.S. LEXIS 4376</t>
  </si>
  <si>
    <t>FLORIDA PREPAID POSTSECONDARY EDUCATION EXPENSE BOARD v. COLLEGE SAVINGS BANK AND UNITED STATES</t>
  </si>
  <si>
    <t>1998-090</t>
  </si>
  <si>
    <t>1999 U.S. LEXIS 4375</t>
  </si>
  <si>
    <t>COLLEGE SAVINGS BANK v. FLORIDA PREPAID POSTSECONDARY EDUCATION EXPENSE BOARD et al.</t>
  </si>
  <si>
    <t>1998-091</t>
  </si>
  <si>
    <t>1999 U.S. LEXIS 4374</t>
  </si>
  <si>
    <t>JOHN H. ALDEN, et al. v. MAINE</t>
  </si>
  <si>
    <t>1998-092</t>
  </si>
  <si>
    <t>1999 U.S. LEXIS 4373</t>
  </si>
  <si>
    <t>ESTEBAN ORTIZ, et al. v. FIBREBOARD CORPORATION, et al.</t>
  </si>
  <si>
    <t>1998-093</t>
  </si>
  <si>
    <t>1999 U.S. LEXIS 4559</t>
  </si>
  <si>
    <t>RONALD DWAYNE WHITFIELD v. TEXAS</t>
  </si>
  <si>
    <t>1999-001</t>
  </si>
  <si>
    <t>2000 U.S. LEXIS 501</t>
  </si>
  <si>
    <t>FRIENDS OF THE EARTH, INCORPORATED, et al. v. LAIDLAW ENVIRONMENTAL SERVICES (TOC), INC.</t>
  </si>
  <si>
    <t>1999-002</t>
  </si>
  <si>
    <t>1999 U.S. LEXIS 6584</t>
  </si>
  <si>
    <t>DONALD H. BRANCATO v. PRISCILLA F. GUNN et al.</t>
  </si>
  <si>
    <t>1999-003</t>
  </si>
  <si>
    <t>1999 U.S. LEXIS 6585</t>
  </si>
  <si>
    <t>MICHAEL C. ANTONELLI v. DALE CARIDINE et al.</t>
  </si>
  <si>
    <t>1999-004</t>
  </si>
  <si>
    <t>1999 U.S. LEXIS 6586</t>
  </si>
  <si>
    <t>KEITH RUSSELL JUDD v. UNITED STATES DISTRICT COURT FOR THE WESTERN DISTRICT OF TEXAS et al.</t>
  </si>
  <si>
    <t>1999-005</t>
  </si>
  <si>
    <t>1999 U.S. LEXIS 6589</t>
  </si>
  <si>
    <t>ROBERT E. PRUNTY v. W. BROOKS et al.</t>
  </si>
  <si>
    <t>1999-007</t>
  </si>
  <si>
    <t>1999 U.S. LEXIS 6924</t>
  </si>
  <si>
    <t>JAMES MICHAEL FLIPPO v. WEST VIRGINIA</t>
  </si>
  <si>
    <t>1999-008</t>
  </si>
  <si>
    <t>1999 U.S. LEXIS 6910</t>
  </si>
  <si>
    <t>In re FREDERICK W. BAUER</t>
  </si>
  <si>
    <t>1999-009</t>
  </si>
  <si>
    <t>1999 U.S. LEXIS 8014</t>
  </si>
  <si>
    <t>TEXAS, et al. v. FRANCOIS DANIEL LESAGE AND UNITED STATES</t>
  </si>
  <si>
    <t>1999-010</t>
  </si>
  <si>
    <t>1999 U.S. LEXIS 8016</t>
  </si>
  <si>
    <t>WILLIAM FIORE v. GREGORY WHITE, WARDEN, et al.</t>
  </si>
  <si>
    <t>1999-011</t>
  </si>
  <si>
    <t>1999 U.S. LEXIS 8239</t>
  </si>
  <si>
    <t>LOS ANGELES POLICE DEPARTMENT v. UNITED REPORTING PUBLISHING CORPORATION</t>
  </si>
  <si>
    <t>1999-012</t>
  </si>
  <si>
    <t>1999 U.S. LEXIS 8238</t>
  </si>
  <si>
    <t>ROHN F. DRYE, JR., et al. v. UNITED STATES</t>
  </si>
  <si>
    <t>1999-013</t>
  </si>
  <si>
    <t>2000 U.S. LEXIS 498</t>
  </si>
  <si>
    <t>J. DANIEL KIMEL, JR., et al. v. FLORIDA BOARD OF REGENTS, et al.</t>
  </si>
  <si>
    <t>1999-016</t>
  </si>
  <si>
    <t>2000 U.S. LEXIS 497</t>
  </si>
  <si>
    <t>NEW YORK v. MICHAEL HILL</t>
  </si>
  <si>
    <t>1999-017</t>
  </si>
  <si>
    <t>2000 U.S. LEXIS 504</t>
  </si>
  <si>
    <t>ILLINOIS v. WILLIAM AKA SAM WARDLOW</t>
  </si>
  <si>
    <t>1999-018</t>
  </si>
  <si>
    <t>2000 U.S. LEXIS 503</t>
  </si>
  <si>
    <t>JANET RENO, ATTORNEY GENERAL, et al. v. CHARLIE CONDON, ATTORNEY GENERAL OF SOUTH CAROLINA, et al.</t>
  </si>
  <si>
    <t>1999-019</t>
  </si>
  <si>
    <t>2000 U.S. LEXIS 502</t>
  </si>
  <si>
    <t>SALVADOR MARTINEZ v. COURT OF APPEAL OF CALIFORNIA, FOURTH APPELLATE DISTRICT</t>
  </si>
  <si>
    <t>1999-020</t>
  </si>
  <si>
    <t>2000 U.S. LEXIS 505</t>
  </si>
  <si>
    <t>ADARAND CONSTRUCTORS, INC. v. RODNEY SLATER, SECRETARY OF TRANSPORTATION, et al.</t>
  </si>
  <si>
    <t>1999-021</t>
  </si>
  <si>
    <t>2000 U.S. LEXIS 824</t>
  </si>
  <si>
    <t>LONNIE WEEKS, JR. v. RONALD J. ANGELONE, DIRECTOR, VIRGINIA DEPARTMENT OF CORRECTIONS</t>
  </si>
  <si>
    <t>1999-022</t>
  </si>
  <si>
    <t>2000 U.S. LEXIS 822</t>
  </si>
  <si>
    <t>CARL T. C. GUTIERREZ AND MADELEINE Z. BORDALLO v. JOSEPH F. ADA AND FELIX P. CAMACHO</t>
  </si>
  <si>
    <t>1999-023</t>
  </si>
  <si>
    <t>2000 U.S. LEXIS 825</t>
  </si>
  <si>
    <t>GEORGE SMITH, WARDEN v. LEE ROBBINS</t>
  </si>
  <si>
    <t>1999-024</t>
  </si>
  <si>
    <t>2000 U.S. LEXIS 821</t>
  </si>
  <si>
    <t>UNITED STATES v. ABEL MARTINEZ-SALAZAR</t>
  </si>
  <si>
    <t>1999-025</t>
  </si>
  <si>
    <t>2000 U.S. LEXIS 993</t>
  </si>
  <si>
    <t>JANET RENO, ATTORNEY GENERAL v. BOSSIER PARISH SCHOOL BOARD</t>
  </si>
  <si>
    <t>1999-026</t>
  </si>
  <si>
    <t>2000 U.S. LEXIS 826</t>
  </si>
  <si>
    <t>JEREMIAH W. (JAY) NIXON, ATTORNEY GENERAL OF MISSOURI, et al. v. SHRINK MISSOURI GOVERNMENT PAC et al.</t>
  </si>
  <si>
    <t>1999-027</t>
  </si>
  <si>
    <t>2000 U.S. LEXIS 1012</t>
  </si>
  <si>
    <t>DAVID H. BARAL v. UNITED STATES</t>
  </si>
  <si>
    <t>1999-028</t>
  </si>
  <si>
    <t>2000 U.S. LEXIS 1011</t>
  </si>
  <si>
    <t>CHAD WEISGRAM, et al. v. MARLEY COMPANY, et al.</t>
  </si>
  <si>
    <t>1999-029</t>
  </si>
  <si>
    <t>2000 U.S. LEXIS 1010</t>
  </si>
  <si>
    <t>HUNT-WESSON, INC. v. FRANCHISE TAX BOARD OF CALIFORNIA</t>
  </si>
  <si>
    <t>1999-030</t>
  </si>
  <si>
    <t>2000 U.S. LEXIS 1539</t>
  </si>
  <si>
    <t>ERNEST C. ROE, WARDEN v. LUCIO FLORES-ORTEGA</t>
  </si>
  <si>
    <t>1999-031</t>
  </si>
  <si>
    <t>2000 U.S. LEXIS 1538</t>
  </si>
  <si>
    <t>HAROLD F. RICE v. BENJAMIN J. CAYETANO, GOVERNOR OF HAWAII</t>
  </si>
  <si>
    <t>1999-032</t>
  </si>
  <si>
    <t>2000 U.S. LEXIS 1537</t>
  </si>
  <si>
    <t>MARK ROTELLA v. ANGELA M. WOOD, et al.</t>
  </si>
  <si>
    <t>1999-033</t>
  </si>
  <si>
    <t>2000 U.S. LEXIS 1540</t>
  </si>
  <si>
    <t>VILLAGE OF WILLOWBROOK, et al. v. GRACE OLECH</t>
  </si>
  <si>
    <t>1999-034</t>
  </si>
  <si>
    <t>2000 U.S. LEXIS 1734</t>
  </si>
  <si>
    <t>DONNA E. SHALALA, SECRETARY OF HEALTH AND HUMAN SERVICES, et al. v. ILLINOIS COUNCIL ON LONG TERM CARE, INC.</t>
  </si>
  <si>
    <t>1999-035</t>
  </si>
  <si>
    <t>2000 U.S. LEXIS 1735</t>
  </si>
  <si>
    <t>UNITED STATES v. ROY LEE JOHNSON</t>
  </si>
  <si>
    <t>1999-036</t>
  </si>
  <si>
    <t>2000 U.S. LEXIS 1739</t>
  </si>
  <si>
    <t>LEONARD PORTUONDO, SUPERINTENDENT, FISHKILL CORRECTIONAL FACILITY v. RAY AGARD</t>
  </si>
  <si>
    <t>1999-037</t>
  </si>
  <si>
    <t>2000 U.S. LEXIS 1895</t>
  </si>
  <si>
    <t>UNITED STATES v. GARY LOCKE, GOVERNOR OF WASHINGTON, et al.</t>
  </si>
  <si>
    <t>1999-038</t>
  </si>
  <si>
    <t>2000 U.S. LEXIS 2195</t>
  </si>
  <si>
    <t>FOOD AND DRUG ADMINISTRATION, et al. v. BROWN &amp; WILLIAMSON TOBACCO CORPORATION, et al.</t>
  </si>
  <si>
    <t>1999-039</t>
  </si>
  <si>
    <t>2000 U.S. LEXIS 2194</t>
  </si>
  <si>
    <t>CORTEZ BYRD CHIPS, INC. v. BILL HARBERT CONSTRUCTION COMPANY, ETC.</t>
  </si>
  <si>
    <t>1999-040</t>
  </si>
  <si>
    <t>2000 U.S. LEXIS 2197</t>
  </si>
  <si>
    <t>WAL-MART STORES, INC. v. SAMARA BROTHERS, INC.</t>
  </si>
  <si>
    <t>1999-041</t>
  </si>
  <si>
    <t>2000 U.S. LEXIS 2196</t>
  </si>
  <si>
    <t>BOARD OF REGENTS OF THE UNIVERSITY OF WISCONSIN SYSTEM v. SCOTT HAROLD SOUTHWORTH, et al.</t>
  </si>
  <si>
    <t>1999-042</t>
  </si>
  <si>
    <t>2000 U.S. LEXIS 2346</t>
  </si>
  <si>
    <t>J. WAYNE GARNER, FORMER CHAIRMAN OF THE STATE BOARD OF PARDONS AND PAROLES OF GEORGIA, et al. v. ROBERT L. JONES</t>
  </si>
  <si>
    <t>1999-043</t>
  </si>
  <si>
    <t>2000 U.S. LEXIS 2345</t>
  </si>
  <si>
    <t>FLORIDA v. J. L.</t>
  </si>
  <si>
    <t>1999-044</t>
  </si>
  <si>
    <t>2000 U.S. LEXIS 2347</t>
  </si>
  <si>
    <t>CITY OF ERIE, et al. v. PAP'S A. M., TDBA 'KANDYLAND'</t>
  </si>
  <si>
    <t>1999-045</t>
  </si>
  <si>
    <t>2000 U.S. LEXIS 2378</t>
  </si>
  <si>
    <t>ROBIN FREE, et al. v. ABBOTT LABORATORIES, INC., et al.</t>
  </si>
  <si>
    <t>1999-046</t>
  </si>
  <si>
    <t>2000 U.S. LEXIS 2520</t>
  </si>
  <si>
    <t>STEVEN DEWAYNE BOND v. UNITED STATES</t>
  </si>
  <si>
    <t>1999-047</t>
  </si>
  <si>
    <t>2000 U.S. LEXIS 2519</t>
  </si>
  <si>
    <t>NORFOLK SOUTHERN RAILWAY COMPANY v. DEDRA SHANKLIN, INDIVIDUALLY, AND AS NEXT FRIEND OF JESSIE GUY SHANKLIN</t>
  </si>
  <si>
    <t>1999-048</t>
  </si>
  <si>
    <t>2000 U.S. LEXIS 2837</t>
  </si>
  <si>
    <t>TERRY WILLIAMS v. JOHN TAYLOR, WARDEN</t>
  </si>
  <si>
    <t>1999-050</t>
  </si>
  <si>
    <t>2000 U.S. LEXIS 2836</t>
  </si>
  <si>
    <t>MICHAEL WAYNE WILLIAMS v. JOHN TAYLOR, WARDEN</t>
  </si>
  <si>
    <t>1999-051</t>
  </si>
  <si>
    <t>2000 U.S. LEXIS 2992</t>
  </si>
  <si>
    <t>RONALD D. EDWARDS, WARDEN v. ROBERT W. CARPENTER</t>
  </si>
  <si>
    <t>1999-052</t>
  </si>
  <si>
    <t>2000 U.S. LEXIS 2991</t>
  </si>
  <si>
    <t>DONALD E. NELSON v. ADAMS, USA, INC., et al.</t>
  </si>
  <si>
    <t>1999-053</t>
  </si>
  <si>
    <t>2000 U.S. LEXIS 3000</t>
  </si>
  <si>
    <t>ANTONIO TONTON SLACK v. ELDON MCDANIEL, WARDEN, et al.</t>
  </si>
  <si>
    <t>1999-054</t>
  </si>
  <si>
    <t>2000 U.S. LEXIS 2999</t>
  </si>
  <si>
    <t>ROBERT A. BECK, II v. RONALD M. PRUPIS, et al.</t>
  </si>
  <si>
    <t>1999-055</t>
  </si>
  <si>
    <t>2000 U.S. LEXIS 3004</t>
  </si>
  <si>
    <t>SCOTT LESLIE CARMELL v. TEXAS</t>
  </si>
  <si>
    <t>1999-056</t>
  </si>
  <si>
    <t>2000 U.S. LEXIS 3003</t>
  </si>
  <si>
    <t>EDWARD CHRISTENSEN, et al. v. HARRIS COUNTY, et al.</t>
  </si>
  <si>
    <t>1999-057</t>
  </si>
  <si>
    <t>2000 U.S. LEXIS 3422</t>
  </si>
  <si>
    <t>UNITED STATES v. ANTONIO J. MORRISON, et al.</t>
  </si>
  <si>
    <t>1999-058</t>
  </si>
  <si>
    <t>2000 U.S. LEXIS 3136</t>
  </si>
  <si>
    <t>JEFFREY ALLAN FISCHER v. UNITED STATES</t>
  </si>
  <si>
    <t>1999-059</t>
  </si>
  <si>
    <t>2000 U.S. LEXIS 3135</t>
  </si>
  <si>
    <t>CORNELL JOHNSON v. UNITED STATES</t>
  </si>
  <si>
    <t>1999-060</t>
  </si>
  <si>
    <t>2000 U.S. LEXIS 3134</t>
  </si>
  <si>
    <t>PUBLIC LANDS COUNCIL, et al. v. BRUCE BABBITT, SECRETARY OF THE INTERIOR, et al.</t>
  </si>
  <si>
    <t>1999-061</t>
  </si>
  <si>
    <t>2000 U.S. LEXIS 3429</t>
  </si>
  <si>
    <t>MARIA SUZUKI OHLER v. UNITED STATES</t>
  </si>
  <si>
    <t>1999-062</t>
  </si>
  <si>
    <t>2000 U.S. LEXIS 3428</t>
  </si>
  <si>
    <t>VERMONT AGENCY OF NATURAL RESOURCES v. UNITED STATES, EX REL., JONATHAN STEVENS</t>
  </si>
  <si>
    <t>1999-063</t>
  </si>
  <si>
    <t>2000 U.S. LEXIS 3427</t>
  </si>
  <si>
    <t>UNITED STATES, et al. v. PLAYBOY ENTERTAINMENT GROUP, INC.</t>
  </si>
  <si>
    <t>1999-064</t>
  </si>
  <si>
    <t>2000 U.S. LEXIS 3426</t>
  </si>
  <si>
    <t>DEWEY J. JONES v. UNITED STATES</t>
  </si>
  <si>
    <t>1999-065</t>
  </si>
  <si>
    <t>2000 U.S. LEXIS 3425</t>
  </si>
  <si>
    <t>ALEXIS GEIER, et al. v. AMERICAN HONDA MOTOR COMPANY, INC., et al.</t>
  </si>
  <si>
    <t>1999-066</t>
  </si>
  <si>
    <t>2000 U.S. LEXIS 3624</t>
  </si>
  <si>
    <t>HARTFORD UNDERWRITERS INSURANCE COMPANY v. UNION PLANTERS BANK, N. A.</t>
  </si>
  <si>
    <t>1999-067</t>
  </si>
  <si>
    <t>2000 U.S. LEXIS 3623</t>
  </si>
  <si>
    <t>THOMAS E. RALEIGH, CHAPTER 7 TRUSTEE FOR THE ESTATE OF WILLIAM J. STOECKER, v. ILLINOIS DEPARTMENT OF REVENUE</t>
  </si>
  <si>
    <t>1999-068</t>
  </si>
  <si>
    <t>2000 U.S. LEXIS 3768</t>
  </si>
  <si>
    <t>UNITED STATES v. WEBSTER L. HUBBELL</t>
  </si>
  <si>
    <t>1999-069</t>
  </si>
  <si>
    <t>2000 U.S. LEXIS 3767</t>
  </si>
  <si>
    <t>JENIFER TROXEL, ET VIR v. TOMMIE GRANVILLE</t>
  </si>
  <si>
    <t>1999-070</t>
  </si>
  <si>
    <t>2000 U.S. LEXIS 3766</t>
  </si>
  <si>
    <t>JUATASSA SIMS v. KENNETH S. APFEL, COMMISSIONER OF SOCIAL SECURITY</t>
  </si>
  <si>
    <t>1999-071</t>
  </si>
  <si>
    <t>2000 U.S. LEXIS 3765</t>
  </si>
  <si>
    <t>JAIME CASTILLO, et al., v. UNITED STATES</t>
  </si>
  <si>
    <t>1999-072</t>
  </si>
  <si>
    <t>2000 U.S. LEXIS 3966</t>
  </si>
  <si>
    <t>ROGER REEVES v. SANDERSON PLUMBING PRODUCTS, INC.</t>
  </si>
  <si>
    <t>1999-073</t>
  </si>
  <si>
    <t>2000 U.S. LEXIS 3965</t>
  </si>
  <si>
    <t>BOBBY LEE RAMDASS v. RONALD J. ANGELONE, DIRECTOR, VIRGINIA DEPARTMENT OF CORRECTIONS</t>
  </si>
  <si>
    <t>1999-074</t>
  </si>
  <si>
    <t>2000 U.S. LEXIS 3964</t>
  </si>
  <si>
    <t>LORI PEGRAM, et al. v. CYNTHIA HERDRICH</t>
  </si>
  <si>
    <t>1999-075</t>
  </si>
  <si>
    <t>2000 U.S. LEXIS 3962</t>
  </si>
  <si>
    <t>HARRIS TRUST AND SAVINGS BANK, ETC., et al. v. SALOMON SMITH BARNEY INC., et al.</t>
  </si>
  <si>
    <t>1999-076</t>
  </si>
  <si>
    <t>2000 U.S. LEXIS 3963</t>
  </si>
  <si>
    <t>FLOYD J. CARTER v. UNITED STATES</t>
  </si>
  <si>
    <t>1999-077</t>
  </si>
  <si>
    <t>2000 U.S. LEXIS 4154</t>
  </si>
  <si>
    <t>SANTA FE INDEPENDENT SCHOOL DISTRICT v. JANE DOE, INDIVIDUALLY AND AS NEXT FRIEND FOR HER MINOR CHILDREN, JANE AND JOHN DOE, et al.</t>
  </si>
  <si>
    <t>1999-078</t>
  </si>
  <si>
    <t>2000 U.S. LEXIS 4296</t>
  </si>
  <si>
    <t>CHARLES B. MILLER, SUPERINTENDENT, PENDLETON CORRECTIONAL FACILITY, et al., v. RICHARD A. FRENCH, et al.</t>
  </si>
  <si>
    <t>1999-079</t>
  </si>
  <si>
    <t>2000 U.S. LEXIS 4153</t>
  </si>
  <si>
    <t>STEPHEN P. CROSBY, SECRETARY OF ADMINISTRATION AND FINANCE OF MASSACHUSETTS, et al., v. NATIONAL FOREIGN TRADE COUNCIL</t>
  </si>
  <si>
    <t>1999-080</t>
  </si>
  <si>
    <t>2000 U.S. LEXIS 4297</t>
  </si>
  <si>
    <t>STATE OF ARIZONA v. STATE OF CALIFORNIA, et al.</t>
  </si>
  <si>
    <t>1999-081</t>
  </si>
  <si>
    <t>2000 U.S. LEXIS 4305</t>
  </si>
  <si>
    <t>CHARLES THOMAS DICKERSON v. UNITED STATES</t>
  </si>
  <si>
    <t>1999-082</t>
  </si>
  <si>
    <t>2000 U.S. LEXIS 4304</t>
  </si>
  <si>
    <t>CHARLES C. APPRENDI, JR. v. NEW JERSEY</t>
  </si>
  <si>
    <t>1999-083</t>
  </si>
  <si>
    <t>2000 U.S. LEXIS 4303</t>
  </si>
  <si>
    <t>CALIFORNIA DEMOCRATIC PARTY, et al. v. BILL JONES, SECRETARY OF STATE OF CALIFORNIA, et al.</t>
  </si>
  <si>
    <t>1999-084</t>
  </si>
  <si>
    <t>2000 U.S. LEXIS 4306</t>
  </si>
  <si>
    <t>MOBIL OIL EXPLORATION AND PRODUCING SOUTHEAST, INC. v. UNITED STATES</t>
  </si>
  <si>
    <t>1999-085</t>
  </si>
  <si>
    <t>2000 U.S. LEXIS 4487</t>
  </si>
  <si>
    <t>BOY SCOUTS OF AMERICA AND MONMOUTH COUNCIL, et al. v. JAMES DALE</t>
  </si>
  <si>
    <t>1999-086</t>
  </si>
  <si>
    <t>2000 U.S. LEXIS 4486</t>
  </si>
  <si>
    <t>LEILA JEANNE HILL, AUDREY HIMMELMANN, AND EVERITT W. SIMPSON, JR. v. COLORADO, et al.</t>
  </si>
  <si>
    <t>1999-087</t>
  </si>
  <si>
    <t>2000 U.S. LEXIS 4485</t>
  </si>
  <si>
    <t>GUY MITCHELL, et al. v. MARY L. HELMS, et al.</t>
  </si>
  <si>
    <t>1999-088</t>
  </si>
  <si>
    <t>2000 U.S. LEXIS 4484</t>
  </si>
  <si>
    <t>DON STENBERG, ATTORNEY GENERAL OF NEBRASKA, et al. v. LEROY CARHART</t>
  </si>
  <si>
    <t>1999-089</t>
  </si>
  <si>
    <t>2000 U.S. LEXIS 4684</t>
  </si>
  <si>
    <t>2000-001</t>
  </si>
  <si>
    <t>2000 U.S. LEXIS 6841</t>
  </si>
  <si>
    <t>2000-002</t>
  </si>
  <si>
    <t>2000 U.S. LEXIS 7437</t>
  </si>
  <si>
    <t>CHRISTOPHER ARTUZ, SUPERINTENDENT, GREEN HAVEN CORRECTIONAL FACILITY v. TONY BRUCE BENNETT</t>
  </si>
  <si>
    <t>2000-003</t>
  </si>
  <si>
    <t>2000 U.S. LEXIS 7436</t>
  </si>
  <si>
    <t>CARL W. CLEVELAND v. UNITED STATES</t>
  </si>
  <si>
    <t>2000-004</t>
  </si>
  <si>
    <t>2000 U.S. LEXIS 8081</t>
  </si>
  <si>
    <t>DARRYL SINKFIELD, et al. v. PEGGY C. KELLEY, et al.</t>
  </si>
  <si>
    <t>2000-005</t>
  </si>
  <si>
    <t>2000 U.S. LEXIS 8084</t>
  </si>
  <si>
    <t>CITY OF INDIANAPOLIS, et al. v. JAMES EDMOND et al.</t>
  </si>
  <si>
    <t>2000-006</t>
  </si>
  <si>
    <t>2000 U.S. LEXIS 8083</t>
  </si>
  <si>
    <t>EASTERN ASSOCIATED COAL CORPORATION v. UNITED MINE WORKERS OF AMERICA, DISTRICT 17, et al.</t>
  </si>
  <si>
    <t>2000-007</t>
  </si>
  <si>
    <t>2000 U.S. LEXIS 8087</t>
  </si>
  <si>
    <t>GEORGE W. BUSH v. PALM BEACH COUNTY CANVASSING BOARD, et al.</t>
  </si>
  <si>
    <t>2000-008</t>
  </si>
  <si>
    <t>2000 U.S. LEXIS 8279</t>
  </si>
  <si>
    <t>GREEN TREE FINANCIAL CORP.-ALABAMA AND GREEN TREE FINANCIAL CORPORATION v. LARKETTA RANDOLPH</t>
  </si>
  <si>
    <t>2000-009</t>
  </si>
  <si>
    <t>2000 U.S. LEXIS 8430</t>
  </si>
  <si>
    <t>GEORGE W. BUSH AND RICHARD CHENEY v. ALBERT GORE, JR., et al.</t>
  </si>
  <si>
    <t>2000-010</t>
  </si>
  <si>
    <t>2001 U.S. LEXIS 640</t>
  </si>
  <si>
    <t>SOLID WASTE AGENCY OF NORTHERN COOK COUNTY v. UNITED STATES ARMY CORPS OF ENGINEERS, et al.</t>
  </si>
  <si>
    <t>2000-011</t>
  </si>
  <si>
    <t>2001 U.S. LEXIS 639</t>
  </si>
  <si>
    <t>PAUL L. GLOVER v. UNITED STATES</t>
  </si>
  <si>
    <t>2000-012</t>
  </si>
  <si>
    <t>2001 U.S. LEXIS 638</t>
  </si>
  <si>
    <t>DAVID A. GITLITZ, ET UX., et al. v. COMMISSIONER OF INTERNAL REVENUE</t>
  </si>
  <si>
    <t>2000-013</t>
  </si>
  <si>
    <t>2001 U.S. LEXIS 641</t>
  </si>
  <si>
    <t>2000-014</t>
  </si>
  <si>
    <t>2001 U.S. LEXIS 642</t>
  </si>
  <si>
    <t>CHRISTOPHER A. LOPEZ v. RANDY J. DAVIS, WARDEN, et al.</t>
  </si>
  <si>
    <t>2000-015</t>
  </si>
  <si>
    <t>2001 U.S. LEXIS 790</t>
  </si>
  <si>
    <t>MARK SELING, SUPERINTENDENT, SPECIAL COMMITMENT CENTER v. ANDRE BRIGHAM YOUNG</t>
  </si>
  <si>
    <t>2000-016</t>
  </si>
  <si>
    <t>2001 U.S. LEXIS 789</t>
  </si>
  <si>
    <t>CITY NEWS AND NOVELTY, INC. v. CITY OF WAUKESHA</t>
  </si>
  <si>
    <t>2000-017</t>
  </si>
  <si>
    <t>2001 U.S. LEXIS 791</t>
  </si>
  <si>
    <t>DISTRICT OF COLUMBIA, et al., v. TRI COUNTY INDUSTRIES, INC.</t>
  </si>
  <si>
    <t>2000-018</t>
  </si>
  <si>
    <t>2001 U.S. LEXIS 964</t>
  </si>
  <si>
    <t>BRENTWOOD ACADEMY v. TENNESSEE SECONDARY SCHOOL ATHLETIC ASSOCIATION, et al.</t>
  </si>
  <si>
    <t>2000-019</t>
  </si>
  <si>
    <t>2001 U.S. LEXIS 963</t>
  </si>
  <si>
    <t>DIRECTOR OF REVENUE OF MISSOURI v. COBANK ACB, AS SUCCESSOR TO THE NATIONAL BANK OF COOPERATIVES</t>
  </si>
  <si>
    <t>2000-020</t>
  </si>
  <si>
    <t>2001 U.S. LEXIS 962</t>
  </si>
  <si>
    <t>ILLINOIS v. CHARLES MCARTHUR</t>
  </si>
  <si>
    <t>2000-021</t>
  </si>
  <si>
    <t>2001 U.S. LEXIS 1701</t>
  </si>
  <si>
    <t>BUCKMAN COMPANY v. Plaintiffs' LEGAL COMMITTEE</t>
  </si>
  <si>
    <t>2000-022</t>
  </si>
  <si>
    <t>2001 U.S. LEXIS 1700</t>
  </si>
  <si>
    <t>BOARD OF TRUSTEES OF THE UNIVERSITY OF ALABAMA, et al., v. PATRICIA GARRETT, et al.</t>
  </si>
  <si>
    <t>2000-023</t>
  </si>
  <si>
    <t>2001 U.S. LEXIS 1699</t>
  </si>
  <si>
    <t>CENTRAL GREEN CO. v. UNITED STATES</t>
  </si>
  <si>
    <t>2000-024</t>
  </si>
  <si>
    <t>2001 U.S. LEXIS 1698</t>
  </si>
  <si>
    <t>JAMES F. LEWIS v. LEWIS &amp; CLARK MARINE, INC., ETC.</t>
  </si>
  <si>
    <t>2000-025</t>
  </si>
  <si>
    <t>2001 U.S. LEXIS 1952</t>
  </si>
  <si>
    <t>CHRISTINE TODD WHITMAN, ADMINISTRATOR OF ENVIRONMENTAL PROTECTION AGENCY, et al. v. AMERICAN TRUCKING ASSOCIATIONS, INC., et al.</t>
  </si>
  <si>
    <t>2000-026</t>
  </si>
  <si>
    <t>2001 U.S. LEXIS 1951</t>
  </si>
  <si>
    <t>SEMTEK INTERNATIONAL INCORPORATED v. LOCKHEED MARTIN CORPORATION</t>
  </si>
  <si>
    <t>2000-027</t>
  </si>
  <si>
    <t>2001 U.S. LEXIS 1953</t>
  </si>
  <si>
    <t>REBECCA MCDOWELL COOK v. DONALD J. GRALIKE AND MIKE HARMAN</t>
  </si>
  <si>
    <t>2000-028</t>
  </si>
  <si>
    <t>2001 U.S. LEXIS 1954</t>
  </si>
  <si>
    <t>LEGAL SERVICES CORPORATION v. CARMEN VELAZQUEZ, et al.</t>
  </si>
  <si>
    <t>2000-029</t>
  </si>
  <si>
    <t>2001 U.S. LEXIS 1957</t>
  </si>
  <si>
    <t>DEPARTMENT OF THE INTERIOR AND BUREAU OF INDIAN AFFAIRS v. KLAMATH WATER USERS PROTECTIVE ASSOCIATION</t>
  </si>
  <si>
    <t>2000-030</t>
  </si>
  <si>
    <t>2001 U.S. LEXIS 2454</t>
  </si>
  <si>
    <t>OHIO v. MATTHEW REINER</t>
  </si>
  <si>
    <t>2000-031</t>
  </si>
  <si>
    <t>2001 U.S. LEXIS 2457</t>
  </si>
  <si>
    <t>TRAFFIX DEVICES, INC. v. MARKETING DISPLAYS, INC.</t>
  </si>
  <si>
    <t>2000-032</t>
  </si>
  <si>
    <t>2001 U.S. LEXIS 2456</t>
  </si>
  <si>
    <t>WESLEY AARON SHAFER, JR. v. SOUTH CAROLINA</t>
  </si>
  <si>
    <t>2000-033</t>
  </si>
  <si>
    <t>2001 U.S. LEXIS 2455</t>
  </si>
  <si>
    <t>PAULA L. BUFORD v. UNITED STATES</t>
  </si>
  <si>
    <t>2000-034</t>
  </si>
  <si>
    <t>2001 U.S. LEXIS 2460</t>
  </si>
  <si>
    <t>CRYSTAL M. FERGUSON, et al. v. CITY OF CHARLESTON et al.</t>
  </si>
  <si>
    <t>2000-035</t>
  </si>
  <si>
    <t>2001 U.S. LEXIS 2459</t>
  </si>
  <si>
    <t>CIRCUIT CITY STORES, INC. v. SAINT CLAIR ADAMS</t>
  </si>
  <si>
    <t>2000-036</t>
  </si>
  <si>
    <t>2001 U.S. LEXIS 2458</t>
  </si>
  <si>
    <t>DONNA RAE EGELHOFF v. SAMANTHA EGELHOFF, A MINOR, BY AND THROUGH HER NATURAL PARENT KATE BREINER, AND DAVID EGELHOFF</t>
  </si>
  <si>
    <t>2000-037</t>
  </si>
  <si>
    <t>2001 U.S. LEXIS 2696</t>
  </si>
  <si>
    <t>TEXAS v. RAYMOND LEVI COBB</t>
  </si>
  <si>
    <t>2000-038</t>
  </si>
  <si>
    <t>2001 U.S. LEXIS 3204</t>
  </si>
  <si>
    <t>ARTHUR S. LUJAN, LABOR COMMISSIONER OF CALIFORNIA, et al. v. G &amp; G FIRE SPRINKLERS, INC.</t>
  </si>
  <si>
    <t>2000-039</t>
  </si>
  <si>
    <t>2001 U.S. LEXIS 3203</t>
  </si>
  <si>
    <t>UNITED STATES v. CLEVELAND INDIANS BASEBALL COMPANY</t>
  </si>
  <si>
    <t>2000-040</t>
  </si>
  <si>
    <t>2001 U.S. LEXIS 3205</t>
  </si>
  <si>
    <t>ROBERT SHAW, et al.  v. KEVIN MURPHY</t>
  </si>
  <si>
    <t>2000-041</t>
  </si>
  <si>
    <t>2001 U.S. LEXIS 3206</t>
  </si>
  <si>
    <t>MICHAEL F. EASLEY, * GOVERNOR OF NORTH CAROLINA, et al. v. MARTIN CROMARTIE, et al.</t>
  </si>
  <si>
    <t>2000-042</t>
  </si>
  <si>
    <t>2001 U.S. LEXIS 3365</t>
  </si>
  <si>
    <t>CLARK COUNTY SCHOOL DISTRICT v. SHIRLEY A. BREEDEN</t>
  </si>
  <si>
    <t>2000-043</t>
  </si>
  <si>
    <t>2001 U.S. LEXIS 3367</t>
  </si>
  <si>
    <t>JAMES ALEXANDER, DIRECTOR, ALABAMA DEPARTMENT OF PUBLIC SAFETY, et al. v. MARTHA SANDOVAL, INDIVIDUALLY AND ON BEHALF OF ALL OTHERS SIMILARLY SITUATED</t>
  </si>
  <si>
    <t>2000-044</t>
  </si>
  <si>
    <t>2001 U.S. LEXIS 3366</t>
  </si>
  <si>
    <t>GAIL ATWATER, et al. v. CITY OF LAGO VISTA et al.</t>
  </si>
  <si>
    <t>2000-045</t>
  </si>
  <si>
    <t>2001 U.S. LEXIS 3368</t>
  </si>
  <si>
    <t>EARTHY D. DANIELS, JR. v. UNITED STATES</t>
  </si>
  <si>
    <t>2000-046</t>
  </si>
  <si>
    <t>2001 U.S. LEXIS 3369</t>
  </si>
  <si>
    <t>LACKAWANNA COUNTY DISTRICT ATTORNEY, et al. v. EDWARD R. COSS, JR.</t>
  </si>
  <si>
    <t>2000-047</t>
  </si>
  <si>
    <t>2001 U.S. LEXIS 3374</t>
  </si>
  <si>
    <t>C &amp; L ENTERPRISES, INC. v. CITIZEN BAND POTAWATOMI INDIAN TRIBE OF OKLAHOMA</t>
  </si>
  <si>
    <t>2000-048</t>
  </si>
  <si>
    <t>2001 U.S. LEXIS 3520</t>
  </si>
  <si>
    <t>COOPER INDUSTRIES, INC. v. LEATHERMAN TOOL GROUP, INC.</t>
  </si>
  <si>
    <t>2000-049</t>
  </si>
  <si>
    <t>2001 U.S. LEXIS 3519</t>
  </si>
  <si>
    <t>WILBERT K. ROGERS v. TENNESSEE</t>
  </si>
  <si>
    <t>2000-050</t>
  </si>
  <si>
    <t>2001 U.S. LEXIS 3518</t>
  </si>
  <si>
    <t>UNITED STATES v. OAKLAND CANNABIS BUYERS' COOPERATIVE AND JEFFREY JONES</t>
  </si>
  <si>
    <t>2000-051</t>
  </si>
  <si>
    <t>2001 U.S. LEXIS 3811</t>
  </si>
  <si>
    <t>MAJOR LEAGUE BASEBALL PLAYERS ASSOCIATION v. STEVE GARVEY</t>
  </si>
  <si>
    <t>2000-052</t>
  </si>
  <si>
    <t>2001 U.S. LEXIS 3815</t>
  </si>
  <si>
    <t>BARTNICKI et al. v. VOPPER, AKA WILLIAMS, et al.</t>
  </si>
  <si>
    <t>2000-053</t>
  </si>
  <si>
    <t>2001 U.S. LEXIS 3813</t>
  </si>
  <si>
    <t>UNITED STATES v. TERRY J. HATTER, JR., JUDGE, UNITED STATES DISTRICT COURT FOR THE CENTRAL DISTRICT OF CALIFORNIA, et al.</t>
  </si>
  <si>
    <t>2000-054</t>
  </si>
  <si>
    <t>2001 U.S. LEXIS 3812</t>
  </si>
  <si>
    <t>THE WHARF (HOLDINGS) LIMITED, et al. v. UNITED INTERNATIONAL HOLDINGS, INC. et al.</t>
  </si>
  <si>
    <t>2000-055</t>
  </si>
  <si>
    <t>2001 U.S. LEXIS 4117</t>
  </si>
  <si>
    <t>BUCKHANNON BOARD AND CARE HOME, INC., et al. v. WEST VIRGINIA DEPARTMENT OF HEALTH AND HUMAN RESOURCES, et al.</t>
  </si>
  <si>
    <t>2000-056</t>
  </si>
  <si>
    <t>2001 U.S. LEXIS 4116</t>
  </si>
  <si>
    <t>ATKINSON TRADING COMPANY, INC. v. JOE SHIRLEY, JR., et al.</t>
  </si>
  <si>
    <t>2000-057</t>
  </si>
  <si>
    <t>2001 U.S. LEXIS 4115</t>
  </si>
  <si>
    <t>PGA TOUR, INC. v. CASEY MARTIN</t>
  </si>
  <si>
    <t>2000-058</t>
  </si>
  <si>
    <t>2001 U.S. LEXIS 4119</t>
  </si>
  <si>
    <t>NATIONAL LABOR RELATIONS BOARD v. KENTUCKY RIVER COMMUNITY CARE, INC., et al.</t>
  </si>
  <si>
    <t>2000-059</t>
  </si>
  <si>
    <t>2001 U.S. LEXIS 3982</t>
  </si>
  <si>
    <t>TIMOTHY BOOTH v. C. O. CHURNER, et al.</t>
  </si>
  <si>
    <t>2000-060</t>
  </si>
  <si>
    <t>2001 U.S. LEXIS 3981</t>
  </si>
  <si>
    <t>STATE OF NEW HAMPSHIRE v. STATE OF MAINE</t>
  </si>
  <si>
    <t>2000-061</t>
  </si>
  <si>
    <t>2001 U.S. LEXIS 4114</t>
  </si>
  <si>
    <t>DALE G. BECKER v. BETTY MONTGOMERY, ATTORNEY GENERAL OF OHIO, et al.</t>
  </si>
  <si>
    <t>2000-062</t>
  </si>
  <si>
    <t>2001 U.S. LEXIS 4118</t>
  </si>
  <si>
    <t>ARKANSAS v. KENNETH ANDREW SULLIVAN</t>
  </si>
  <si>
    <t>2000-063</t>
  </si>
  <si>
    <t>2001 U.S. LEXIS 4126</t>
  </si>
  <si>
    <t>FLORIDA v. ROBERT A. THOMAS</t>
  </si>
  <si>
    <t>2000-064</t>
  </si>
  <si>
    <t>2001 U.S. LEXIS 4309</t>
  </si>
  <si>
    <t>JOHN PAUL PENRY v. GARY L. JOHNSON, DIRECTOR, TEXAS DEPARTMENT OF CRIMINAL JUSTICE, INSTITUTIONAL DIVISION</t>
  </si>
  <si>
    <t>2000-065</t>
  </si>
  <si>
    <t>2001 U.S. LEXIS 4125</t>
  </si>
  <si>
    <t>NORFOLK SHIPBUILDING &amp; DRYDOCK CORPORATION v. CELESTINE GARRIS, ADMINISTRATRIX OF THE ESTATE OF CHRISTOPHER GARRIS, DECEASED</t>
  </si>
  <si>
    <t>2000-066</t>
  </si>
  <si>
    <t>2001 U.S. LEXIS 4124</t>
  </si>
  <si>
    <t>UNITED DOMINION INDUSTRIES, INC. v. UNITED STATES</t>
  </si>
  <si>
    <t>2000-067</t>
  </si>
  <si>
    <t>2001 U.S. LEXIS 4123</t>
  </si>
  <si>
    <t>SHARON B. POLLARD v. E. I. DU PONT DE NEMOURS &amp; COMPANY</t>
  </si>
  <si>
    <t>2000-068</t>
  </si>
  <si>
    <t>2001 U.S. LEXIS 4488</t>
  </si>
  <si>
    <t>2000-069</t>
  </si>
  <si>
    <t>2001 U.S. LEXIS 4487</t>
  </si>
  <si>
    <t>DANNY LEE KYLLO v. UNITED STATES</t>
  </si>
  <si>
    <t>2000-070</t>
  </si>
  <si>
    <t>2001 U.S. LEXIS 4340</t>
  </si>
  <si>
    <t>TUAN ANH NGUYEN AND JOSEPH BOULAIS v. IMMIGRATION AND NATURALIZATION SERVICE</t>
  </si>
  <si>
    <t>2000-071</t>
  </si>
  <si>
    <t>2001 U.S. LEXIS 4312</t>
  </si>
  <si>
    <t>GOOD NEWS CLUB, et al. v. MILFORD CENTRAL SCHOOL</t>
  </si>
  <si>
    <t>2000-072</t>
  </si>
  <si>
    <t>2001 U.S. LEXIS 4310</t>
  </si>
  <si>
    <t>ALABAMA v. MICHAEL HERMAN BOZEMAN</t>
  </si>
  <si>
    <t>2000-073</t>
  </si>
  <si>
    <t>2001 U.S. LEXIS 4311</t>
  </si>
  <si>
    <t>CEDRIC KUSHNER PROMOTIONS, LTD. v. DON KING, et al.</t>
  </si>
  <si>
    <t>2000-074</t>
  </si>
  <si>
    <t>2001 U.S. LEXIS 4493</t>
  </si>
  <si>
    <t>GEORGE DUNCAN, SUPERINTENDENT, GREAT MEADOW CORRECTIONAL FACILITY v. SHERMAN WALKER</t>
  </si>
  <si>
    <t>2000-075</t>
  </si>
  <si>
    <t>2001 U.S. LEXIS 4664</t>
  </si>
  <si>
    <t>DONALD SAUCIER v. ELLIOT M. KATZ AND IN DEFENSE OF ANIMALS</t>
  </si>
  <si>
    <t>2000-076</t>
  </si>
  <si>
    <t>2001 U.S. LEXIS 4492</t>
  </si>
  <si>
    <t>UNITED STATES v. MEAD CORPORATION</t>
  </si>
  <si>
    <t>2000-077</t>
  </si>
  <si>
    <t>2001 U.S. LEXIS 4665</t>
  </si>
  <si>
    <t>IDAHO v. UNITED STATES et al.</t>
  </si>
  <si>
    <t>2000-078</t>
  </si>
  <si>
    <t>2001 U.S. LEXIS 4670</t>
  </si>
  <si>
    <t>IMMIGRATION AND NATURALIZATION SERVICE v. ENRICO ST. CYR</t>
  </si>
  <si>
    <t>2000-079</t>
  </si>
  <si>
    <t>2001 U.S. LEXIS 4671</t>
  </si>
  <si>
    <t>DEBORIS CALCANO-MARTINEZ, et al. v. IMMIGRATION AND NATURALIZATION SERVICE</t>
  </si>
  <si>
    <t>2000-080</t>
  </si>
  <si>
    <t>2001 U.S. LEXIS 4669</t>
  </si>
  <si>
    <t>NEVADA, et al. v. FLOYD HICKS, et al.</t>
  </si>
  <si>
    <t>2000-081</t>
  </si>
  <si>
    <t>2001 U.S. LEXIS 4904</t>
  </si>
  <si>
    <t>UNITED STATES AND DEPARTMENT OF AGRICULTURE v. UNITED FOODS, INC.</t>
  </si>
  <si>
    <t>2000-082</t>
  </si>
  <si>
    <t>2001 U.S. LEXIS 4668</t>
  </si>
  <si>
    <t>FEDERAL ELECTION COMMISSION v. COLORADO REPUBLICAN FEDERAL CAMPAIGN COMMITTEE</t>
  </si>
  <si>
    <t>2000-083</t>
  </si>
  <si>
    <t>2001 U.S. LEXIS 4667</t>
  </si>
  <si>
    <t>NEW YORK TIMES COMPANY, INC., et al. v. JONATHAN TASINI, et al.</t>
  </si>
  <si>
    <t>2000-084</t>
  </si>
  <si>
    <t>2001 U.S. LEXIS 4911</t>
  </si>
  <si>
    <t>LORILLARD TOBACCO COMPANY, et al. v. THOMAS F. REILLY, ATTORNEY GENERAL OF MASSACHUSETTS, et al.</t>
  </si>
  <si>
    <t>2000-085</t>
  </si>
  <si>
    <t>2001 U.S. LEXIS 4910</t>
  </si>
  <si>
    <t>ANTHONY PALAZZOLO v. RHODE ISLAND, et al.</t>
  </si>
  <si>
    <t>2000-086</t>
  </si>
  <si>
    <t>2001 U.S. LEXIS 4909</t>
  </si>
  <si>
    <t>MELVIN TYLER v. BURL CAIN, WARDEN</t>
  </si>
  <si>
    <t>2000-087</t>
  </si>
  <si>
    <t>2001 U.S. LEXIS 4912</t>
  </si>
  <si>
    <t>KESTUTIS ZADVYDAS v. CHRISTINE G. DAVIS AND IMMIGRATION AND NATURALIZATION SERVICE</t>
  </si>
  <si>
    <t>2001-001</t>
  </si>
  <si>
    <t>2001 U.S. LEXIS 10307</t>
  </si>
  <si>
    <t>UNITED STATES POSTAL SERVICE v. MARIA A. GREGORY</t>
  </si>
  <si>
    <t>2001-002</t>
  </si>
  <si>
    <t>2001 U.S. LEXIS 10306</t>
  </si>
  <si>
    <t>TRW INC. v. ADELAIDE ANDREWS</t>
  </si>
  <si>
    <t>2001-003</t>
  </si>
  <si>
    <t>2001 U.S. LEXIS 10607</t>
  </si>
  <si>
    <t>2001-004</t>
  </si>
  <si>
    <t>2001 U.S. LEXIS 10812</t>
  </si>
  <si>
    <t>CORRECTIONAL SERVICES CORPORATION v. JOHN E. MALESKO</t>
  </si>
  <si>
    <t>2001-005</t>
  </si>
  <si>
    <t>2001 U.S. LEXIS 10813</t>
  </si>
  <si>
    <t>CHICKASAW NATION v. UNITED STATES</t>
  </si>
  <si>
    <t>2001-006</t>
  </si>
  <si>
    <t>2001 U.S. LEXIS 10814</t>
  </si>
  <si>
    <t>ADARAND CONSTRUCTORS, INC. v. NORMAN Y. MINETA, SECRETARY OF TRANSPORTATION, et al.</t>
  </si>
  <si>
    <t>2001-007</t>
  </si>
  <si>
    <t>2001 U.S. LEXIS 10950</t>
  </si>
  <si>
    <t>UNITED STATES v. MARK JAMES KNIGHTS</t>
  </si>
  <si>
    <t>2001-008</t>
  </si>
  <si>
    <t>2001 U.S. LEXIS 10949</t>
  </si>
  <si>
    <t>J. E. M. AG SUPPLY, INC., DBA FARM ADVANTAGE, INC., et al. v. PIONEER HI-BRED INTERNATIONAL, INC.</t>
  </si>
  <si>
    <t>2001-009</t>
  </si>
  <si>
    <t>2001 U.S. LEXIS 11061</t>
  </si>
  <si>
    <t>TERRY L. STEWART, DIRECTOR, ARIZONA DEPARTMENT OF CORRECTIONS v. ROBERT DOUGLAS SMITH</t>
  </si>
  <si>
    <t>2001-010</t>
  </si>
  <si>
    <t>2002 U.S. LEXIS 401</t>
  </si>
  <si>
    <t>LARRY DEAN DUSENBERY v. UNITED STATES</t>
  </si>
  <si>
    <t>2001-011</t>
  </si>
  <si>
    <t>2002 U.S. LEXIS 400</t>
  </si>
  <si>
    <t>TOYOTA MOTOR MANUFACTURING, KENTUCKY, INC. v. ELLA WILLIAMS</t>
  </si>
  <si>
    <t>2001-012</t>
  </si>
  <si>
    <t>2002 U.S. LEXIS 399</t>
  </si>
  <si>
    <t>GREAT-WEST LIFE &amp; ANNUITY INSURANCE COMPANY, et al. v. JANETTE KNUDSON AND ERIC KNUDSON</t>
  </si>
  <si>
    <t>2001-013</t>
  </si>
  <si>
    <t>2002 U.S. LEXIS 403</t>
  </si>
  <si>
    <t>ELAINE L. CHAO, SECRETARY OF LABOR v. MALLARD BAY DRILLING, INC.</t>
  </si>
  <si>
    <t>2001-014</t>
  </si>
  <si>
    <t>2002 U.S. LEXIS 402</t>
  </si>
  <si>
    <t>WILLIAM ARTHUR KELLY v. SOUTH CAROLINA</t>
  </si>
  <si>
    <t>2001-015</t>
  </si>
  <si>
    <t>2002 U.S. LEXIS 490</t>
  </si>
  <si>
    <t>UNITED STATES v. RALPH ARVIZU</t>
  </si>
  <si>
    <t>2001-016</t>
  </si>
  <si>
    <t>2002 U.S. LEXIS 489</t>
  </si>
  <si>
    <t>EQUAL EMPLOYMENT OPPORTUNITY COMMISSION v. WAFFLE HOUSE, INC.</t>
  </si>
  <si>
    <t>2001-017</t>
  </si>
  <si>
    <t>2002 U.S. LEXIS 488</t>
  </si>
  <si>
    <t>CAREN CRONK THOMAS AND WINDY CITY HEMP DEVELOPMENT BOARD v. CHICAGO PARK DISTRICT</t>
  </si>
  <si>
    <t>2001-018</t>
  </si>
  <si>
    <t>2002 U.S. LEXIS 491</t>
  </si>
  <si>
    <t>NATIONAL CABLE &amp; TELECOMMUNICATIONS ASSOCIATION, INC. v. GULF POWER COMPANY et al.</t>
  </si>
  <si>
    <t>2001-019</t>
  </si>
  <si>
    <t>2002 U.S. LEXIS 494</t>
  </si>
  <si>
    <t>REMON LEE v. MIKE KEMNA, SUPERINTENDENT, CROSSROADS CORRECTIONAL CENTER</t>
  </si>
  <si>
    <t>2001-020</t>
  </si>
  <si>
    <t>2002 U.S. LEXIS 493</t>
  </si>
  <si>
    <t>KANSAS v. MICHAEL T. CRANE</t>
  </si>
  <si>
    <t>2001-021</t>
  </si>
  <si>
    <t>2002 U.S. LEXIS 619</t>
  </si>
  <si>
    <t>OWASSO INDEPENDENT SCHOOL DISTRICT NO. I-011, AKA OWASSO PUBLIC SCHOOLS, et al. v. KRISTJA J. FALVO, PARENT AND NEXT FRIEND OF HER MINOR CHILDREN, ELIZABETH PLETAN, PHILIP PLETAN, AND ERICA PLETAN</t>
  </si>
  <si>
    <t>2001-022</t>
  </si>
  <si>
    <t>2002 U.S. LEXIS 617</t>
  </si>
  <si>
    <t>JO ANNE B. BARNHART, COMMISSIONER OF SOCIAL SECURITY v. SIGMON COAL COMPANY, INC., et al.</t>
  </si>
  <si>
    <t>2001-023</t>
  </si>
  <si>
    <t>2002 U.S. LEXIS 1173</t>
  </si>
  <si>
    <t>WISCONSIN DEPARTMENT OF HEALTH AND FAMILY SERVICES v. IRENE BLUMER</t>
  </si>
  <si>
    <t>2001-024</t>
  </si>
  <si>
    <t>2002 U.S. LEXIS 1374</t>
  </si>
  <si>
    <t>AKOS SWIERKIEWICZ v. SOREMA N. A.</t>
  </si>
  <si>
    <t>2001-025</t>
  </si>
  <si>
    <t>2002 U.S. LEXIS 1373</t>
  </si>
  <si>
    <t>CORRECTION OFFICER PORTER, et al. v. RONALD NUSSLE</t>
  </si>
  <si>
    <t>2001-026</t>
  </si>
  <si>
    <t>2002 U.S. LEXIS 1375</t>
  </si>
  <si>
    <t>LANCE RAYGOR AND JAMES GOODCHILD v. REGENTS OF THE UNIVERSITY OF MINNESOTA, et al.</t>
  </si>
  <si>
    <t>2001-027</t>
  </si>
  <si>
    <t>2002 U.S. LEXIS 1380</t>
  </si>
  <si>
    <t>NEW YORK et al. v. FEDERAL ENERGY REGULATORY COMMISSION et al.</t>
  </si>
  <si>
    <t>2001-028</t>
  </si>
  <si>
    <t>2002 U.S. LEXIS 1378</t>
  </si>
  <si>
    <t>CORNELIUS P. YOUNG, ET UX. v. UNITED STATES</t>
  </si>
  <si>
    <t>2001-029</t>
  </si>
  <si>
    <t>2002 U.S. LEXIS 1377</t>
  </si>
  <si>
    <t>UNITED STATES v. ALPHONSO VONN</t>
  </si>
  <si>
    <t>2001-030</t>
  </si>
  <si>
    <t>2002 U.S. LEXIS 1936</t>
  </si>
  <si>
    <t>TRACY RAGSDALE, et al. v. WOLVERINE WORLD WIDE, INC.</t>
  </si>
  <si>
    <t>2001-031</t>
  </si>
  <si>
    <t>2002 U.S. LEXIS 1935</t>
  </si>
  <si>
    <t>LEONARD EDELMAN v. LYNCHBURG COLLEGE</t>
  </si>
  <si>
    <t>2001-032</t>
  </si>
  <si>
    <t>2002 U.S. LEXIS 2144</t>
  </si>
  <si>
    <t>DEPARTMENT OF HOUSING AND URBAN DEVELOPMENT v. PEARLIE RUCKER et al.</t>
  </si>
  <si>
    <t>2001-033</t>
  </si>
  <si>
    <t>2002 U.S. LEXIS 2147</t>
  </si>
  <si>
    <t>HOFFMAN PLASTIC COMPOUNDS, INC. v. NATIONAL LABOR RELATIONS BOARD</t>
  </si>
  <si>
    <t>2001-034</t>
  </si>
  <si>
    <t>2002 U.S. LEXIS 2146</t>
  </si>
  <si>
    <t>WALTER MICKENS, JR. v. JOHN TAYLOR, WARDEN</t>
  </si>
  <si>
    <t>2001-035</t>
  </si>
  <si>
    <t>2002 U.S. LEXIS 2145</t>
  </si>
  <si>
    <t>JO ANNE B. BARNHART, COMMISSIONER OF SOCIAL SECURITY v. CLEVELAND B. WALTON</t>
  </si>
  <si>
    <t>2001-036</t>
  </si>
  <si>
    <t>2002 U.S. LEXIS 2339</t>
  </si>
  <si>
    <t>WANDA ADAMS, et al. v. FLORIDA POWER CORPORATION AND FLORIDA PROGRESS CORPORATION</t>
  </si>
  <si>
    <t>2001-037</t>
  </si>
  <si>
    <t>2002 U.S. LEXIS 2340</t>
  </si>
  <si>
    <t>SAO PAULO STATE OF THE FEDERATIVE REPUBLIC OF BRAZIL v. AMERICAN TOBACCO CO., INC., et al.</t>
  </si>
  <si>
    <t>2001-038</t>
  </si>
  <si>
    <t>2002 U.S. LEXIS 2789</t>
  </si>
  <si>
    <t>JOHN D. ASHCROFT, ATTORNEY GENERAL, et al. v. THE FREE SPEECH COALITION et al.</t>
  </si>
  <si>
    <t>2001-039</t>
  </si>
  <si>
    <t>2002 U.S. LEXIS 2790</t>
  </si>
  <si>
    <t>UNITED STATES v. SANDRA L. CRAFT</t>
  </si>
  <si>
    <t>2001-040</t>
  </si>
  <si>
    <t>2002 U.S. LEXIS 3028</t>
  </si>
  <si>
    <t>TAHOE-SIERRA PRESERVATION COUNCIL, INC., et al. v. TAHOE REGIONAL PLANNING AGENCY et al.</t>
  </si>
  <si>
    <t>2001-041</t>
  </si>
  <si>
    <t>2002 U.S. LEXIS 3035</t>
  </si>
  <si>
    <t>TOMMY G. THOMPSON, SECRETARY OF HEALTH AND HUMAN SERVICES, et al. v. WESTERN STATES MEDICAL CENTER et al.</t>
  </si>
  <si>
    <t>2001-042</t>
  </si>
  <si>
    <t>2002 U.S. LEXIS 3034</t>
  </si>
  <si>
    <t>US AIRWAYS, INC. v. ROBERT BARNETT</t>
  </si>
  <si>
    <t>2001-044</t>
  </si>
  <si>
    <t>2002 U.S. LEXIS 3424</t>
  </si>
  <si>
    <t>CITY OF LOS ANGELES v. ALAMEDA BOOKS, INC., et al.</t>
  </si>
  <si>
    <t>2001-045</t>
  </si>
  <si>
    <t>2002 U.S. LEXIS 3559</t>
  </si>
  <si>
    <t>VERIZON COMMUNICATIONS INC., et al. v. FEDERAL COMMUNICATIONS COMMISSION, et al.</t>
  </si>
  <si>
    <t>2001-046</t>
  </si>
  <si>
    <t>2002 U.S. LEXIS 3421</t>
  </si>
  <si>
    <t>JOHN ASHCROFT, ATTORNEY GENERAL v. AMERICAN CIVIL LIBERTIES UNION, et al.</t>
  </si>
  <si>
    <t>2001-047</t>
  </si>
  <si>
    <t>2002 U.S. LEXIS 3220</t>
  </si>
  <si>
    <t>PAUL D. LAPIDES v. BOARD OF REGENTS OF THE UNIVERSITY SYSTEM OF GEORGIA, et al.</t>
  </si>
  <si>
    <t>2001-048</t>
  </si>
  <si>
    <t>2002 U.S. LEXIS 3565</t>
  </si>
  <si>
    <t>UNITED STATES v. LEONARD COTTON, MARQUETTE HALL, LAMONT THOMAS, MATILDA HALL, JOVAN POWELL, JESUS HALL, AND STANLEY HALL, JR.</t>
  </si>
  <si>
    <t>2001-049</t>
  </si>
  <si>
    <t>2002 U.S. LEXIS 3787</t>
  </si>
  <si>
    <t>VERIZON MD. INC. v. PUBLIC SERVICE COMM'N OF MD.</t>
  </si>
  <si>
    <t>2001-050</t>
  </si>
  <si>
    <t>2002 U.S. LEXIS 3564</t>
  </si>
  <si>
    <t>ALABAMA v. LEREED SHELTON</t>
  </si>
  <si>
    <t>2001-051</t>
  </si>
  <si>
    <t>2002 U.S. LEXIS 4020</t>
  </si>
  <si>
    <t>RICKY BELL, WARDEN v. GARY BRADFORD CONE</t>
  </si>
  <si>
    <t>2001-052</t>
  </si>
  <si>
    <t>2002 U.S. LEXIS 3818</t>
  </si>
  <si>
    <t>FESTO CORPORATION v. SHOKETSU KINZOKU KOGYO KABUSHIKI CO., LTD., et al.</t>
  </si>
  <si>
    <t>2001-053</t>
  </si>
  <si>
    <t>2002 U.S. LEXIS 3794</t>
  </si>
  <si>
    <t>FEDERAL MARITIME COMMISSION v. SOUTH CAROLINA STATE PORTS AUTHORITY et al.</t>
  </si>
  <si>
    <t>2001-054</t>
  </si>
  <si>
    <t>2002 U.S. LEXIS 3793</t>
  </si>
  <si>
    <t>GARY E. GISBRECHT, BARBARA A. MILLER, AND NANCY SANDINE v. JO ANNE B. BARNHART, COMMISSIONER OF SOCIAL SECURITY</t>
  </si>
  <si>
    <t>2001-055</t>
  </si>
  <si>
    <t>2002 U.S. LEXIS 4023</t>
  </si>
  <si>
    <t>SECURITIES AND EXCHANGE COMMISSION v. CHARLES ZANDFORD</t>
  </si>
  <si>
    <t>2001-056</t>
  </si>
  <si>
    <t>2002 U.S. LEXIS 4022</t>
  </si>
  <si>
    <t>THE HOLMES GROUP, INC. v. VORNADO AIR CIRCULATION SYSTEMS, INC.</t>
  </si>
  <si>
    <t>2001-057</t>
  </si>
  <si>
    <t>2002 U.S. LEXIS 4215</t>
  </si>
  <si>
    <t>ROBERT J. DEVLIN v. ROBERT A. SCARDELLETTI et al.</t>
  </si>
  <si>
    <t>2001-058</t>
  </si>
  <si>
    <t>2002 U.S. LEXIS 4206</t>
  </si>
  <si>
    <t>DAVID R. MCKUNE, WARDEN, et al. v. ROBERT G. LILE</t>
  </si>
  <si>
    <t>2001-059</t>
  </si>
  <si>
    <t>2002 U.S. LEXIS 4202</t>
  </si>
  <si>
    <t>CHEVRON U.S.A. INC. v. MARIO ECHAZABAL</t>
  </si>
  <si>
    <t>2001-060</t>
  </si>
  <si>
    <t>2002 U.S. LEXIS 4203</t>
  </si>
  <si>
    <t>JPMORGAN CHASE BANK v. TRAFFIC STREAM (BVI) INFRASTRUCTURE LIMITED</t>
  </si>
  <si>
    <t>2001-061</t>
  </si>
  <si>
    <t>2002 U.S. LEXIS 4214</t>
  </si>
  <si>
    <t>NATIONAL RAILROAD PASSENGER CORPORATION v. ABNER MORGAN, JR.</t>
  </si>
  <si>
    <t>2001-062</t>
  </si>
  <si>
    <t>2002 U.S. LEXIS 4204</t>
  </si>
  <si>
    <t>FRANCONIA ASSOCIATES, et al. v. UNITED STATES</t>
  </si>
  <si>
    <t>2001-063</t>
  </si>
  <si>
    <t>2002 U.S. LEXIS 4422</t>
  </si>
  <si>
    <t>WATCHTOWER BIBLE AND TRACT SOCIETY OF NEW YORK, INC., et al. v. VILLAGE OF STRATTON et al.</t>
  </si>
  <si>
    <t>2001-064</t>
  </si>
  <si>
    <t>2002 U.S. LEXIS 4421</t>
  </si>
  <si>
    <t>KAY BARNES, ETC., et al. v. JEFFREY GORMAN</t>
  </si>
  <si>
    <t>2001-065</t>
  </si>
  <si>
    <t>2002 U.S. LEXIS 4420</t>
  </si>
  <si>
    <t>UNITED STATES v. CHRISTOPHER DRAYTON AND CLIFTON BROWN, JR.</t>
  </si>
  <si>
    <t>2001-066</t>
  </si>
  <si>
    <t>2002 U.S. LEXIS 4419</t>
  </si>
  <si>
    <t>TOM L. CAREY, WARDEN v. TONY EUGENE SAFFOLD</t>
  </si>
  <si>
    <t>2001-067</t>
  </si>
  <si>
    <t>2002 U.S. LEXIS 4418</t>
  </si>
  <si>
    <t>UNITED STATES v. FIOR D'ITALIA, INC.</t>
  </si>
  <si>
    <t>2001-068</t>
  </si>
  <si>
    <t>2002 U.S. LEXIS 4423</t>
  </si>
  <si>
    <t>MARTIN HORN, COMMISSIONER, PENNSYLVANIA DEPARTMENT OF CORRECTIONS, et al. v. GEORGE E. BANKS</t>
  </si>
  <si>
    <t>2001-069</t>
  </si>
  <si>
    <t>2002 U.S. LEXIS 4649</t>
  </si>
  <si>
    <t>GONZAGA UNIVERSITY AND ROBERTA S. LEAGUE v. JOHN DOE</t>
  </si>
  <si>
    <t>2001-070</t>
  </si>
  <si>
    <t>2002 U.S. LEXIS 4648</t>
  </si>
  <si>
    <t>DARYL RENARD ATKINS v. VIRGINIA</t>
  </si>
  <si>
    <t>2001-071</t>
  </si>
  <si>
    <t>2002 U.S. LEXIS 4644</t>
  </si>
  <si>
    <t>RUSH PRUDENTIAL HMO, INC. v. DEBRA C. MORAN et al.</t>
  </si>
  <si>
    <t>2001-072</t>
  </si>
  <si>
    <t>2002 U.S. LEXIS 4647</t>
  </si>
  <si>
    <t>WARREN CHRISTOPHER, FORMER SECRETARY OF STATE, et al. v. JENNIFER K. HARBURY</t>
  </si>
  <si>
    <t>2001-073</t>
  </si>
  <si>
    <t>2002 U.S. LEXIS 4643</t>
  </si>
  <si>
    <t>CITY OF COLUMBUS, et al. v. OURS GARAGE AND WRECKER SERVICE, INC., et al.</t>
  </si>
  <si>
    <t>2001-074</t>
  </si>
  <si>
    <t>2002 U.S. LEXIS 4645</t>
  </si>
  <si>
    <t>UTAH, et al. v. DONALD L. EVANS, SECRETARY OF COMMERCE, et al.</t>
  </si>
  <si>
    <t>2001-075</t>
  </si>
  <si>
    <t>2002 U.S. LEXIS 4653</t>
  </si>
  <si>
    <t>BE &amp; K CONSTRUCTION COMPANY v. NATIONAL LABOR RELATIONS BOARD et al.</t>
  </si>
  <si>
    <t>2001-076</t>
  </si>
  <si>
    <t>2002 U.S. LEXIS 4652</t>
  </si>
  <si>
    <t>WILLIAM JOSEPH HARRIS v. UNITED STATES</t>
  </si>
  <si>
    <t>2001-077</t>
  </si>
  <si>
    <t>2002 U.S. LEXIS 4651</t>
  </si>
  <si>
    <t>TIMOTHY STUART RING v. ARIZONA</t>
  </si>
  <si>
    <t>2001-078</t>
  </si>
  <si>
    <t>2002 U.S. LEXIS 4650</t>
  </si>
  <si>
    <t>UNITED STATES v. ANGELA RUIZ</t>
  </si>
  <si>
    <t>2001-079</t>
  </si>
  <si>
    <t>2002 U.S. LEXIS 4682</t>
  </si>
  <si>
    <t>KENNEDY D. KIRK v. LOUISIANA</t>
  </si>
  <si>
    <t>2001-080</t>
  </si>
  <si>
    <t>2002 U.S. LEXIS 4885</t>
  </si>
  <si>
    <t>SUSAN TAVE ZELMAN, SUPERINTENDENT OF PUBLIC INSTRUCTION OF OHIO, et al. v. DORIS SIMMONS-HARRIS et al.</t>
  </si>
  <si>
    <t>2001-081</t>
  </si>
  <si>
    <t>2002 U.S. LEXIS 4884</t>
  </si>
  <si>
    <t>LARRY HOPE v. MARK PELZER et al.</t>
  </si>
  <si>
    <t>2001-082</t>
  </si>
  <si>
    <t>2002 U.S. LEXIS 4883</t>
  </si>
  <si>
    <t>REPUBLICAN PARTY OF MINNESOTA, et al. v. SUZANNE WHITE, CHAIRPERSON, MINNESOTA BOARD OF JUDICIAL STANDARDS, et al.</t>
  </si>
  <si>
    <t>2001-083</t>
  </si>
  <si>
    <t>2002 U.S. LEXIS 4882</t>
  </si>
  <si>
    <t>BOARD OF EDUCATION OF INDEPENDENT SCHOOL DISTRICT NO. 92 OF POTTAWATOMIE COUNTY, et al. v. LINDSAY EARLS et al.</t>
  </si>
  <si>
    <t>2001-084</t>
  </si>
  <si>
    <t>2002 U.S. LEXIS 5165</t>
  </si>
  <si>
    <t>2001-085</t>
  </si>
  <si>
    <t>2002 U.S. LEXIS 5166</t>
  </si>
  <si>
    <t>UNITED STATES v. JOHN BASS</t>
  </si>
  <si>
    <t>2001-086</t>
  </si>
  <si>
    <t>2002 U.S. LEXIS 3789</t>
  </si>
  <si>
    <t>MATHIAS v. WORLDCOM TECHS.</t>
  </si>
  <si>
    <t>2002-001</t>
  </si>
  <si>
    <t>2002 U.S. LEXIS 7783</t>
  </si>
  <si>
    <t>FORD MOTOR COMPANY AND CITIBANK (SOUTH DAKOTA), N. A. v. JOHN B. MCCAULEY et al.</t>
  </si>
  <si>
    <t>2002-002</t>
  </si>
  <si>
    <t>2002 U.S. LEXIS 8314</t>
  </si>
  <si>
    <t>RICHARD E. EARLY, WARDEN, et al. v. WILLIAM PACKER</t>
  </si>
  <si>
    <t>2002-003</t>
  </si>
  <si>
    <t>2002 U.S. LEXIS 8313</t>
  </si>
  <si>
    <t>IMMIGRATION AND NATURALIZATION SERVICE v. FREDY ORLANDO VENTURA</t>
  </si>
  <si>
    <t>2002-004</t>
  </si>
  <si>
    <t>2002 U.S. LEXIS 8312</t>
  </si>
  <si>
    <t>JEANNE WOODFORD, WARDEN v. JOHN LOUIS VISCIOTTI</t>
  </si>
  <si>
    <t>2002-005</t>
  </si>
  <si>
    <t>2002 U.S. LEXIS 8317</t>
  </si>
  <si>
    <t>SYNGENTA CROP PROTECTION, INC., ROBERT BABB, EDEE TEMPLET, AND KENNETH A. DEVUN v. HURLEY HENSON</t>
  </si>
  <si>
    <t>2002-006</t>
  </si>
  <si>
    <t>2002 U.S. LEXIS 8316</t>
  </si>
  <si>
    <t>YELLOW TRANSPORTATION, INC. v. MICHIGAN, et al.</t>
  </si>
  <si>
    <t>2002-007</t>
  </si>
  <si>
    <t>2002 U.S. LEXIS 9067</t>
  </si>
  <si>
    <t>REX R. SPRIETSMA, ADMINISTRATOR OF THE ESTATE OF JEANNE SPRIETSMA, DECEASED v. MERCURY MARINE, A DIVISION OF BRUNSWICK CORPORATION</t>
  </si>
  <si>
    <t>2002-008</t>
  </si>
  <si>
    <t>2002 U.S. LEXIS 9236</t>
  </si>
  <si>
    <t>UNITED STATES, et al. v. THOMAS LAMAR BEAN</t>
  </si>
  <si>
    <t>2002-009</t>
  </si>
  <si>
    <t>2002 U.S. LEXIS 9235</t>
  </si>
  <si>
    <t>KAREN HOWSAM, ETC. v. DEAN WITTER REYNOLDS, INC.</t>
  </si>
  <si>
    <t>2002-010</t>
  </si>
  <si>
    <t>2002 U.S. LEXIS 9240</t>
  </si>
  <si>
    <t>ABU-ALI ABDUR'RAHMAN v. RICKY BELL, WARDEN</t>
  </si>
  <si>
    <t>2002-011</t>
  </si>
  <si>
    <t>2002 U.S. LEXIS 9430</t>
  </si>
  <si>
    <t>BORDEN RANCH PARTNERSHIP AND ANGELO K. TSAKOPOULOS v. UNITED STATES ARMY CORPS OF ENGINEERS AND ENVIRONMENTAL PROTECTION AGENCY</t>
  </si>
  <si>
    <t>2002-012</t>
  </si>
  <si>
    <t>2003 U.S. LEXIS 748</t>
  </si>
  <si>
    <t>DAVID ALLEN SATTAZAHN v. PENNSYLVANIA</t>
  </si>
  <si>
    <t>2002-013</t>
  </si>
  <si>
    <t>2003 U.S. LEXIS 747</t>
  </si>
  <si>
    <t>PIERCE COUNTY, WASHINGTON v. IGNACIO GUILLEN, LEGAL GUARDIAN OF JENNIFER GUILLEN AND ALMA GUILLEN, MINORS, et al.</t>
  </si>
  <si>
    <t>2002-014</t>
  </si>
  <si>
    <t>2003 U.S. LEXIS 752</t>
  </si>
  <si>
    <t>JO ANNE B. BARNHART, COMMISSIONER OF SOCIAL SECURITY v. PEABODY COAL COMPANY et al.</t>
  </si>
  <si>
    <t>2002-015</t>
  </si>
  <si>
    <t>2003 U.S. LEXIS 751</t>
  </si>
  <si>
    <t>ERIC ELDRED, et al. v. JOHN D. ASHCROFT, ATTORNEY GENERAL</t>
  </si>
  <si>
    <t>2002-016</t>
  </si>
  <si>
    <t>2003 U.S. LEXIS 901</t>
  </si>
  <si>
    <t>UNITED STATES v. FRANCISCO JIMENEZ RECIO AND ADRIAN LOPEZ-MEZA</t>
  </si>
  <si>
    <t>2002-017</t>
  </si>
  <si>
    <t>2003 U.S. LEXIS 902</t>
  </si>
  <si>
    <t>DAVID MEYER, INDIVIDUALLY AND IN HIS CAPACITY AS PRESIDENT AND DESIGNATED OFFICER/BROKER OF TRIAD, INC., ETC. v. EMMA MARY ELLEN HOLLEY, ET VIR, et al.</t>
  </si>
  <si>
    <t>2002-018</t>
  </si>
  <si>
    <t>2003 U.S. LEXIS 1059</t>
  </si>
  <si>
    <t>FEDERAL COMMUNICATIONS COMMISSION v. NEXTWAVE PERSONAL COMMUNICATIONS INC. et al.</t>
  </si>
  <si>
    <t>2002-019</t>
  </si>
  <si>
    <t>2003 U.S. LEXIS 1734</t>
  </si>
  <si>
    <t>THOMAS JOE MILLER-EL v. JANIE COCKRELL, DIRECTOR, TEXAS DEPARTMENT OF CRIMINAL JUSTICE, INSTITUTIONAL DIVISION</t>
  </si>
  <si>
    <t>2002-020</t>
  </si>
  <si>
    <t>2003 U.S. LEXIS 1735</t>
  </si>
  <si>
    <t>WASHINGTON STATE DEPARTMENT OF SOCIAL AND HEALTH SERVICES, et al. v. GUARDIANSHIP ESTATE OF DANNY KEFFELER et al.</t>
  </si>
  <si>
    <t>2002-021</t>
  </si>
  <si>
    <t>2003 U.S. LEXIS 1738</t>
  </si>
  <si>
    <t>SCHEIDLER v. NATIONAL ORGANIZATION FOR WOMEN, INC.</t>
  </si>
  <si>
    <t>2002-022</t>
  </si>
  <si>
    <t>2003 U.S. LEXIS 1945</t>
  </si>
  <si>
    <t>VICTOR MOSELEY AND CATHY MOSELEY, DBA VICTOR'S LITTLE SECRET v. V SECRET CATALOGUE, INC., et al.</t>
  </si>
  <si>
    <t>2002-023</t>
  </si>
  <si>
    <t>2003 U.S. LEXIS 1947</t>
  </si>
  <si>
    <t>THE BOEING COMPANY AND CONSOLIDATED SUBSIDIARIES v. UNITED STATES</t>
  </si>
  <si>
    <t>2002-024</t>
  </si>
  <si>
    <t>2003 U.S. LEXIS 1944</t>
  </si>
  <si>
    <t>UNITED STATES v. WHITE MOUNTAIN APACHE TRIBE</t>
  </si>
  <si>
    <t>2002-025</t>
  </si>
  <si>
    <t>2003 U.S. LEXIS 1946</t>
  </si>
  <si>
    <t>UNITED STATES v. NAVAJO NATION</t>
  </si>
  <si>
    <t>2002-026</t>
  </si>
  <si>
    <t>2003 U.S. LEXIS 1943</t>
  </si>
  <si>
    <t>ERICK CORNELL CLAY v. UNITED STATES</t>
  </si>
  <si>
    <t>2002-027</t>
  </si>
  <si>
    <t>2003 U.S. LEXIS 1951</t>
  </si>
  <si>
    <t>CONNECTICUT DEPARTMENT OF PUBLIC SAFETY, et al. v. JOHN DOE, INDIVIDUALLY AND ON BEHALF OF ALL OTHERS SIMILARLY SITUATED</t>
  </si>
  <si>
    <t>2002-028</t>
  </si>
  <si>
    <t>2003 U.S. LEXIS 1952</t>
  </si>
  <si>
    <t>GARY ALBERT EWING v. CALIFORNIA</t>
  </si>
  <si>
    <t>2002-029</t>
  </si>
  <si>
    <t>2003 U.S. LEXIS 1950</t>
  </si>
  <si>
    <t>BILL LOCKYER, ATTORNEY GENERAL OF CALIFORNIA v. LEANDRO ANDRADE</t>
  </si>
  <si>
    <t>2002-030</t>
  </si>
  <si>
    <t>2003 U.S. LEXIS 1949</t>
  </si>
  <si>
    <t>DELBERT W. SMITH AND BRUCE M. BOTELHO v. JOHN DOE I et al.</t>
  </si>
  <si>
    <t>2002-031</t>
  </si>
  <si>
    <t>2003 U.S. LEXIS 1957</t>
  </si>
  <si>
    <t>COOK COUNTY, ILLINOIS v. UNITED STATES ex rel. JANET CHANDLER</t>
  </si>
  <si>
    <t>2002-032</t>
  </si>
  <si>
    <t>2003 U.S. LEXIS 1956</t>
  </si>
  <si>
    <t>NORFOLK &amp; WESTERN RAILWAY COMPANY v. FREEMAN AYERS et al.</t>
  </si>
  <si>
    <t>2002-033</t>
  </si>
  <si>
    <t>2003 U.S. LEXIS 2492</t>
  </si>
  <si>
    <t>CITY OF CUYAHOGA FALLS, OHIO, et al. v. BUCKEYE COMMUNITY HOPE FOUNDATION et al.</t>
  </si>
  <si>
    <t>2002-034</t>
  </si>
  <si>
    <t>2003 U.S. LEXIS 2491</t>
  </si>
  <si>
    <t>JEANNE WOODFORD, WARDEN v. ROBERT FREDERICK GARCEAU</t>
  </si>
  <si>
    <t>2002-035</t>
  </si>
  <si>
    <t>2003 U.S. LEXIS 2493</t>
  </si>
  <si>
    <t>ALLEN D. BROWN AND GREG HAYES v. LEGAL FOUNDATION OF WASHINGTON et al.</t>
  </si>
  <si>
    <t>2002-036</t>
  </si>
  <si>
    <t>2003 U.S. LEXIS 2709</t>
  </si>
  <si>
    <t>BEATRICE BRANCH, et al. v. JOHN ROBERT SMITH et al.</t>
  </si>
  <si>
    <t>2002-037</t>
  </si>
  <si>
    <t>2003 U.S. LEXIS 2498</t>
  </si>
  <si>
    <t>A. ELLIOTT ARCHER, ET UX. v. ARLENE L. WARNER</t>
  </si>
  <si>
    <t>2002-038</t>
  </si>
  <si>
    <t>2003 U.S. LEXIS 2710</t>
  </si>
  <si>
    <t>KENTUCKY ASSOCIATION OF HEALTH PLANS, INC., et al. v. JANIE A. MILLER, COMMISSIONER, KENTUCKY DEPARTMENT OF INSURANCE</t>
  </si>
  <si>
    <t>2002-039</t>
  </si>
  <si>
    <t>2003 U.S. LEXIS 2715</t>
  </si>
  <si>
    <t>VIRGINIA v. BARRY ELTON BLACK, RICHARD J. ELLIOTT, AND JONATHAN O'MARA</t>
  </si>
  <si>
    <t>2002-040</t>
  </si>
  <si>
    <t>2003 U.S. LEXIS 2714</t>
  </si>
  <si>
    <t>PACIFICARE HEALTH SYSTEMS, INC., et al. v. JEFFREY BOOK et al.</t>
  </si>
  <si>
    <t>2002-041</t>
  </si>
  <si>
    <t>2003 U.S. LEXIS 2713</t>
  </si>
  <si>
    <t>STATE FARM MUTUAL AUTOMOBILE INSURANCE COMPANY v. INEZ PREECE CAMPBELL AND MATTHEW C. BARNECK, SPECIAL ADMINISTRATOR AND PERSONAL REPRESENTATIVE OF THE ESTATE OF CURTIS B. CAMPBELL</t>
  </si>
  <si>
    <t>2002-042</t>
  </si>
  <si>
    <t>2003 U.S. LEXIS 3240</t>
  </si>
  <si>
    <t>CLACKAMAS GASTROENTEROLOGY ASSOCIATES, P. C. v. DEBORAH WELLS</t>
  </si>
  <si>
    <t>2002-043</t>
  </si>
  <si>
    <t>2003 U.S. LEXIS 3241</t>
  </si>
  <si>
    <t>SUSAN JINKS v. RICHLAND COUNTY, SOUTH CAROLINA</t>
  </si>
  <si>
    <t>2002-044</t>
  </si>
  <si>
    <t>2003 U.S. LEXIS 3242</t>
  </si>
  <si>
    <t>DOLE FOOD COMPANY, et al. v. GERARDO DENNIS PATRICKSON et al.</t>
  </si>
  <si>
    <t>2002-045</t>
  </si>
  <si>
    <t>2003 U.S. LEXIS 3244</t>
  </si>
  <si>
    <t>FRANCHISE TAX BOARD OF CALIFORNIA v. GILBERT P. HYATT, et al.</t>
  </si>
  <si>
    <t>2002-046</t>
  </si>
  <si>
    <t>2003 U.S. LEXIS 3243</t>
  </si>
  <si>
    <t>JOSEPH MASSARO v. UNITED STATES</t>
  </si>
  <si>
    <t>2002-047</t>
  </si>
  <si>
    <t>2003 U.S. LEXIS 3428</t>
  </si>
  <si>
    <t>CHARLES DEMORE, DISTRICT DIRECTOR, SAN FRANCISCO DISTRICT OF IMMIGRATION AND NATURALIZATION SERVICE, et al. v. HYUNG JOON KIM</t>
  </si>
  <si>
    <t>2002-048</t>
  </si>
  <si>
    <t>2003 U.S. LEXIS 3427</t>
  </si>
  <si>
    <t>JOSEPH C. ROELL, PETRA GARIBAY, AND JAMES REAGAN v. JON MICHAEL WITHROW</t>
  </si>
  <si>
    <t>2002-049</t>
  </si>
  <si>
    <t>2003 U.S. LEXIS 3430</t>
  </si>
  <si>
    <t>ILLINOIS ex rel. LISA MADIGAN, ATTORNEY GENERAL OF ILLINOIS v. TELEMARKETING ASSOCIATES, INC., et al.</t>
  </si>
  <si>
    <t>2002-050</t>
  </si>
  <si>
    <t>2003 U.S. LEXIS 3670</t>
  </si>
  <si>
    <t>ROBERT KAUPP v. TEXAS</t>
  </si>
  <si>
    <t>2002-051</t>
  </si>
  <si>
    <t>2003 U.S. LEXIS 3678</t>
  </si>
  <si>
    <t>JANETTE PRICE, WARDEN v. DUYONN ANDRE VINCENT</t>
  </si>
  <si>
    <t>2002-052</t>
  </si>
  <si>
    <t>2003 U.S. LEXIS 4056</t>
  </si>
  <si>
    <t>PHARMACEUTICAL RESEARCH AND MANUFACTURERS OF AMERICA v. PETER E. WALSH, ACTING COMMISSIONER, MAINE DEPARTMENT OF HUMAN SERVICES, et al.</t>
  </si>
  <si>
    <t>2002-053</t>
  </si>
  <si>
    <t>2003 U.S. LEXIS 3677</t>
  </si>
  <si>
    <t>PHILLIP T. BREUER v. JIM'S CONCRETE OF BREVARD, INC.</t>
  </si>
  <si>
    <t>2002-054</t>
  </si>
  <si>
    <t>2003 U.S. LEXIS 3676</t>
  </si>
  <si>
    <t>INYO COUNTY, CALIFORNIA, et al. v. PAIUTE-SHOSHONE INDIANS OF THE BISHOP COMMUNITY OF THE BISHOP COLONY et al.</t>
  </si>
  <si>
    <t>2002-055</t>
  </si>
  <si>
    <t>2003 U.S. LEXIS 4059</t>
  </si>
  <si>
    <t>CITY OF LOS ANGELES v. EDWIN F. DAVID</t>
  </si>
  <si>
    <t>2002-056</t>
  </si>
  <si>
    <t>2003 U.S. LEXIS 4058</t>
  </si>
  <si>
    <t>STATE OF KANSAS v. STATES OF NEBRASKA AND COLORADO</t>
  </si>
  <si>
    <t>2002-057</t>
  </si>
  <si>
    <t>2003 U.S. LEXIS 4272</t>
  </si>
  <si>
    <t>NEVADA DEPARTMENT OF HUMAN RESOURCES, et al. v. WILLIAM HIBBS et al.</t>
  </si>
  <si>
    <t>2002-058</t>
  </si>
  <si>
    <t>2003 U.S. LEXIS 4274</t>
  </si>
  <si>
    <t>BEN CHAVEZ v. OLIVERIO MARTINEZ</t>
  </si>
  <si>
    <t>2002-059</t>
  </si>
  <si>
    <t>2003 U.S. LEXIS 4271</t>
  </si>
  <si>
    <t>NATIONAL PARK HOSPITALITY ASSOCIATION v. DEPARTMENT OF THE INTERIOR et al.</t>
  </si>
  <si>
    <t>2002-060</t>
  </si>
  <si>
    <t>2003 U.S. LEXIS 4061</t>
  </si>
  <si>
    <t>THE BLACK &amp; DECKER DISABILITY PLAN v. KENNETH L. NORD</t>
  </si>
  <si>
    <t>2002-061</t>
  </si>
  <si>
    <t>2003 U.S. LEXIS 4273</t>
  </si>
  <si>
    <t>CLYDE TIMOTHY BUNKLEY v. FLORIDA</t>
  </si>
  <si>
    <t>2002-062</t>
  </si>
  <si>
    <t>2003 U.S. LEXIS 4277</t>
  </si>
  <si>
    <t>BENEFICIAL NATIONAL BANK, et al. v. MARIE ANDERSON et al.</t>
  </si>
  <si>
    <t>2002-063</t>
  </si>
  <si>
    <t>2003 U.S. LEXIS 4276</t>
  </si>
  <si>
    <t>DASTAR CORPORATION v. TWENTIETH CENTURY FOX FILM CORPORATION et al.</t>
  </si>
  <si>
    <t>2002-064</t>
  </si>
  <si>
    <t>2003 U.S. LEXIS 4278</t>
  </si>
  <si>
    <t>ENTERGY LOUISIANA, INC. v. LOUISIANA PUBLIC SERVICE COMMISSION et al.</t>
  </si>
  <si>
    <t>2002-065</t>
  </si>
  <si>
    <t>2003 U.S. LEXIS 4418</t>
  </si>
  <si>
    <t>THE CITIZENS BANK v. ALAFABCO, INC., et al.</t>
  </si>
  <si>
    <t>2002-066</t>
  </si>
  <si>
    <t>2003 U.S. LEXIS 4423</t>
  </si>
  <si>
    <t>HILLSIDE DAIRY INC., A&amp;A DAIRY, L&amp;S DAIRY, AND MILKY WAY FARMS v. WILLIAM J. LYONS, JR., SECRETARY, CALIFORNIA DEPARTMENT OF FOOD AND AGRICULTURE, et al.</t>
  </si>
  <si>
    <t>2002-067</t>
  </si>
  <si>
    <t>2003 U.S. LEXIS 4425</t>
  </si>
  <si>
    <t>KHANH PHUONG NGUYEN v. UNITED STATES et al.</t>
  </si>
  <si>
    <t>2002-068</t>
  </si>
  <si>
    <t>2003 U.S. LEXIS 4422</t>
  </si>
  <si>
    <t>DESERT PALACE, INC., DBA CAESARS PALACE HOTEL &amp; CASINO v. CATHARINA F. COSTA</t>
  </si>
  <si>
    <t>2002-069</t>
  </si>
  <si>
    <t>2003 U.S. LEXIS 4424</t>
  </si>
  <si>
    <t>MICHAEL FITZGERALD, TREASURER OF IOWA v. RACING ASSOCIATION OF CENTRAL IOWA et al.</t>
  </si>
  <si>
    <t>2002-070</t>
  </si>
  <si>
    <t>2003 U.S. LEXIS 4576</t>
  </si>
  <si>
    <t>DOW CHEMICAL COMPANY, et al. v. DANIEL RAYMOND STEPHENSON et al.</t>
  </si>
  <si>
    <t>2002-072</t>
  </si>
  <si>
    <t>2003 U.S. LEXIS 4782</t>
  </si>
  <si>
    <t>VIRGINIA v. KEVIN LAMONT HICKS</t>
  </si>
  <si>
    <t>2002-073</t>
  </si>
  <si>
    <t>2003 U.S. LEXIS 4781</t>
  </si>
  <si>
    <t>WILLIAM OVERTON, DIRECTOR, MICHIGAN DEPARTMENT OF CORRECTIONS, et al. v. MICHELLE BAZZETTA et al.</t>
  </si>
  <si>
    <t>2002-074</t>
  </si>
  <si>
    <t>2003 U.S. LEXIS 4595</t>
  </si>
  <si>
    <t>FEDERAL ELECTION COMMISSION v. CHRISTINE BEAUMONT et al.</t>
  </si>
  <si>
    <t>2002-075</t>
  </si>
  <si>
    <t>2003 U.S. LEXIS 4594</t>
  </si>
  <si>
    <t>CHARLES THOMAS SELL v. UNITED STATES</t>
  </si>
  <si>
    <t>2002-076</t>
  </si>
  <si>
    <t>2003 U.S. LEXIS 4799</t>
  </si>
  <si>
    <t>UNITED STATES, et al. v. AMERICAN LIBRARY ASSOCIATION, INC., et al.</t>
  </si>
  <si>
    <t>2002-077</t>
  </si>
  <si>
    <t>2003 U.S. LEXIS 4801</t>
  </si>
  <si>
    <t>JENNIFER GRATZ AND PATRICK HAMACHER v. LEE BOLLINGER et al.</t>
  </si>
  <si>
    <t>2002-078</t>
  </si>
  <si>
    <t>2003 U.S. LEXIS 4800</t>
  </si>
  <si>
    <t>BARBARA GRUTTER v. LEE BOLLINGER et al.</t>
  </si>
  <si>
    <t>2002-079</t>
  </si>
  <si>
    <t>2003 U.S. LEXIS 4797</t>
  </si>
  <si>
    <t>AMERICAN INSURANCE ASSOCIATION, et al. v. JOHN GARAMENDI, INSURANCE COMMISSIONER, STATE OF CALIFORNIA</t>
  </si>
  <si>
    <t>2002-080</t>
  </si>
  <si>
    <t>2003 U.S. LEXIS 4798</t>
  </si>
  <si>
    <t>GREEN TREE FINANCIAL CORP., NKA CONSECO FINANCE CORP. v. LYNN W. BAZZLE et al., IN A REPRESENTATIVE CAPACITY ON BEHALF OF A CLASS AND FOR ALL OTHERS SIMILARLY SITUATED, et al.</t>
  </si>
  <si>
    <t>2002-081</t>
  </si>
  <si>
    <t>2003 U.S. LEXIS 5012</t>
  </si>
  <si>
    <t>GEORGIA v. JOHN ASHCROFT, ATTORNEY GENERAL, et al.</t>
  </si>
  <si>
    <t>2002-082</t>
  </si>
  <si>
    <t>2003 U.S. LEXIS 5014</t>
  </si>
  <si>
    <t>KEVIN WIGGINS v. SEWALL SMITH, WARDEN, et al.</t>
  </si>
  <si>
    <t>2002-083</t>
  </si>
  <si>
    <t>2003 U.S. LEXIS 5013</t>
  </si>
  <si>
    <t>JOHN GEDDES LAWRENCE AND TYRON GARNER v. TEXAS</t>
  </si>
  <si>
    <t>2002-084</t>
  </si>
  <si>
    <t>2003 U.S. LEXIS 5011</t>
  </si>
  <si>
    <t>MARION REYNOLDS STOGNER v. CALIFORNIA</t>
  </si>
  <si>
    <t>2002-085</t>
  </si>
  <si>
    <t>2003 U.S. LEXIS 5015</t>
  </si>
  <si>
    <t>NIKE, INC., et al. v. MARC KASKY</t>
  </si>
  <si>
    <t>2003-001</t>
  </si>
  <si>
    <t>2003 U.S. LEXIS 7701</t>
  </si>
  <si>
    <t>MICHAEL YARBOROUGH, WARDEN, et al.'S v. LIONEL E. GENTRY</t>
  </si>
  <si>
    <t>2003-002</t>
  </si>
  <si>
    <t>2003 U.S. LEXIS 8191</t>
  </si>
  <si>
    <t>BETTY MITCHELL, WARDEN v. GREGORY ESPARZA</t>
  </si>
  <si>
    <t>2003-003</t>
  </si>
  <si>
    <t>2003 U.S. LEXIS 8348</t>
  </si>
  <si>
    <t>JO ANNE B. BARNHART, COMMISSIONER OF SOCIAL SECURITY v. PAULINE THOMAS</t>
  </si>
  <si>
    <t>2003-004</t>
  </si>
  <si>
    <t>2003 U.S. LEXIS 8966</t>
  </si>
  <si>
    <t>UNITED STATES v. LASHAWN LOWELL BANKS</t>
  </si>
  <si>
    <t>2003-005</t>
  </si>
  <si>
    <t>2003 U.S. LEXIS 8965</t>
  </si>
  <si>
    <t>RAYTHEON COMPANY v. JOEL HERNANDEZ</t>
  </si>
  <si>
    <t>2003-006</t>
  </si>
  <si>
    <t>2003 U.S. LEXIS 9195</t>
  </si>
  <si>
    <t>MITCH MCCONNELL, UNITED STATES SENATOR, et al. v. FEDERAL ELECTION COMMISSION, et al.</t>
  </si>
  <si>
    <t>2003-019</t>
  </si>
  <si>
    <t>2003 U.S. LEXIS 9198</t>
  </si>
  <si>
    <t>MARYLAND v. JOSEPH JERMAINE PRINGLE</t>
  </si>
  <si>
    <t>2003-020</t>
  </si>
  <si>
    <t>2003 U.S. LEXIS 9197</t>
  </si>
  <si>
    <t>HERNAN O'RYAN CASTRO v. UNITED STATES</t>
  </si>
  <si>
    <t>2003-021</t>
  </si>
  <si>
    <t>2004 U.S. LEXIS 659</t>
  </si>
  <si>
    <t>SECURITIES AND EXCHANGE COMMISSION v. CHARLES E. EDWARDS</t>
  </si>
  <si>
    <t>2003-022</t>
  </si>
  <si>
    <t>2004 U.S. LEXIS 657</t>
  </si>
  <si>
    <t>VERIZON COMMUNICATIONS INC. v. LAW OFFICES OF CURTIS V TRINKO, LLP</t>
  </si>
  <si>
    <t>2003-023</t>
  </si>
  <si>
    <t>2004 U.S. LEXIS 656</t>
  </si>
  <si>
    <t>ILLINOIS v. ROBERT S. LIDSTER</t>
  </si>
  <si>
    <t>2003-024</t>
  </si>
  <si>
    <t>2004 U.S. LEXIS 664</t>
  </si>
  <si>
    <t>LINDA FREW, ON BEHALF OF HER DAUGHTER, CARLA FREW, et al. v. ALBERT HAWKINS, COMMISSIONER, TEXAS HEALTH AND HUMAN SERVICES COMMISSION, et al.</t>
  </si>
  <si>
    <t>2003-025</t>
  </si>
  <si>
    <t>2004 U.S. LEXIS 663</t>
  </si>
  <si>
    <t>ANDREW J. KONTRICK v. ROBERT A. RYAN</t>
  </si>
  <si>
    <t>2003-026</t>
  </si>
  <si>
    <t>2004 U.S. LEXIS 820</t>
  </si>
  <si>
    <t>ALASKA DEPARTMENT OF ENVIRONMENTAL CONSERVATION v. ENVIRONMENTAL PROTECTION AGENCY et al.</t>
  </si>
  <si>
    <t>2003-027</t>
  </si>
  <si>
    <t>2004 U.S. LEXIS 825</t>
  </si>
  <si>
    <t>JOHN J. FELLERS v. UNITED STATES</t>
  </si>
  <si>
    <t>2003-028</t>
  </si>
  <si>
    <t>2004 U.S. LEXIS 824</t>
  </si>
  <si>
    <t>JOHN M. LAMIE v. UNITED STATES TRUSTEE</t>
  </si>
  <si>
    <t>2003-029</t>
  </si>
  <si>
    <t>2004 U.S. LEXIS 1412</t>
  </si>
  <si>
    <t>ILLINOIS v. GREGORY FISHER</t>
  </si>
  <si>
    <t>2003-030</t>
  </si>
  <si>
    <t>2004 U.S. LEXIS 1624</t>
  </si>
  <si>
    <t>JEFF GROH v. JOSEPH R. RAMIREZ et al.</t>
  </si>
  <si>
    <t>2003-031</t>
  </si>
  <si>
    <t>2004 U.S. LEXIS 1623</t>
  </si>
  <si>
    <t>GENERAL DYNAMICS LAND SYSTEMS, INC. v. DENNIS CLINE et al.</t>
  </si>
  <si>
    <t>2003-032</t>
  </si>
  <si>
    <t>2004 U.S. LEXIS 1622</t>
  </si>
  <si>
    <t>BUCK DOE v. ELAINE L. CHAO, SECRETARY OF LABOR</t>
  </si>
  <si>
    <t>2003-033</t>
  </si>
  <si>
    <t>2004 U.S. LEXIS 1620</t>
  </si>
  <si>
    <t>OLYMPIC AIRWAYS v. RUBINA HUSAIN, INDIVIDUALLY AND AS PERSONAL REPRESENTATIVE OF THE ESTATE OF ABID M. HANSON, DECEASED, et al.</t>
  </si>
  <si>
    <t>2003-034</t>
  </si>
  <si>
    <t>2004 U.S. LEXIS 1621</t>
  </si>
  <si>
    <t>DELMA BANKS, JR. v. DOUG DRETKE, DIRECTOR, TEXAS DEPARTMENT OF CRIMINAL JUSTICE, CORRECTIONAL INSTITUTIONS DIVISION</t>
  </si>
  <si>
    <t>2003-035</t>
  </si>
  <si>
    <t>2004 U.S. LEXIS 1626</t>
  </si>
  <si>
    <t>GARY LOCKE, GOVERNOR OF WASHINGTON, et al. v. JOSHUA DAVEY</t>
  </si>
  <si>
    <t>2003-036</t>
  </si>
  <si>
    <t>2004 U.S. LEXIS 1625</t>
  </si>
  <si>
    <t>UNITED STATES POSTAL SERVICE v. FLAMINGO INDUSTRIES (USA) LTD. et al.</t>
  </si>
  <si>
    <t>2003-037</t>
  </si>
  <si>
    <t>2004 U.S. LEXIS 1627</t>
  </si>
  <si>
    <t>SHAKUR MUHAMMAD, AKA JOHN E. MEASE v. MARK CLOSE</t>
  </si>
  <si>
    <t>2003-038</t>
  </si>
  <si>
    <t>2004 U.S. LEXIS 1836</t>
  </si>
  <si>
    <t>RAYMOND B. YATES, M.D., P.C. PROFIT SHARING PLAN, AND RAYMOND B. YATES, TRUSTEE v. WILLIAM T. HENDON, TRUSTEE</t>
  </si>
  <si>
    <t>2003-039</t>
  </si>
  <si>
    <t>2004 U.S. LEXIS 1835</t>
  </si>
  <si>
    <t>GEORGE H. BALDWIN v. MICHAEL REESE</t>
  </si>
  <si>
    <t>2003-040</t>
  </si>
  <si>
    <t>2004 U.S. LEXIS 1838</t>
  </si>
  <si>
    <t>MICHAEL D. CRAWFORD v. WASHINGTON</t>
  </si>
  <si>
    <t>2003-041</t>
  </si>
  <si>
    <t>2004 U.S. LEXIS 1837</t>
  </si>
  <si>
    <t>IOWA v. FELIPE EDGARDO TOVAR</t>
  </si>
  <si>
    <t>2003-042</t>
  </si>
  <si>
    <t>2004 U.S. LEXIS 2376</t>
  </si>
  <si>
    <t>SOUTH FLORIDA WATER MANAGEMENT DISTRICT v. MICCOSUKEE TRIBE OF INDIANS et al.</t>
  </si>
  <si>
    <t>2003-043</t>
  </si>
  <si>
    <t>2004 U.S. LEXIS 2375</t>
  </si>
  <si>
    <t>UNITED STATES v. ABEL COSMO GALLETTI et al.</t>
  </si>
  <si>
    <t>2003-044</t>
  </si>
  <si>
    <t>2004 U.S. LEXIS 2377</t>
  </si>
  <si>
    <t>JEREMIAH W. (JAY) NIXON, ATTORNEY GENERAL OF MISSOURI v. MISSOURI MUNICIPAL LEAGUE et al.</t>
  </si>
  <si>
    <t>2003-045</t>
  </si>
  <si>
    <t>2004 U.S. LEXIS 2548</t>
  </si>
  <si>
    <t>UNITED STATES v. MANUEL FLORES-MONTANO</t>
  </si>
  <si>
    <t>2003-046</t>
  </si>
  <si>
    <t>2004 U.S. LEXIS 2546</t>
  </si>
  <si>
    <t>NATIONAL ARCHIVES AND RECORDS ADMINISTRATION v. ALLAN J. FAVISH et al.</t>
  </si>
  <si>
    <t>2003-047</t>
  </si>
  <si>
    <t>2004 U.S. LEXIS 2549</t>
  </si>
  <si>
    <t>BEDROC LIMITED, LLC, AND WESTERN ELITE, INC. v. UNITED STATES et al.</t>
  </si>
  <si>
    <t>2003-048</t>
  </si>
  <si>
    <t>2004 U.S. LEXIS 2738</t>
  </si>
  <si>
    <t>UNITED STATES v. BILLY JO LARA</t>
  </si>
  <si>
    <t>2003-049</t>
  </si>
  <si>
    <t>2004 U.S. LEXIS 3051</t>
  </si>
  <si>
    <t>HOUSEHOLD CREDIT SERVICES, INC. AND MBNA AMERICA BANK, N. A. v. SHARON R. PFENNIG</t>
  </si>
  <si>
    <t>2003-050</t>
  </si>
  <si>
    <t>2004 U.S. LEXIS 3232</t>
  </si>
  <si>
    <t>ENGINE MANUFACTURERS ASSOCIATION AND WESTERN STATES PETROLEUM ASSOCIATION v. SOUTH COAST AIR QUALITY MANAGEMENT DISTRICT et al.</t>
  </si>
  <si>
    <t>2003-051</t>
  </si>
  <si>
    <t>2004 U.S. LEXIS 3233</t>
  </si>
  <si>
    <t>RICHARD VIETH, NORMA JEAN VIETH, AND SUSAN FUREY v. ROBERT C. JUBELIRER, PRESIDENT OF THE PENNSYLVANIA SENATE, et al.</t>
  </si>
  <si>
    <t>2003-052</t>
  </si>
  <si>
    <t>2004 U.S. LEXIS 3236</t>
  </si>
  <si>
    <t>EDITH JONES et al., ON BEHALF OF HERSELF AND A CLASS OF OTHERS SIMILARLY SITUATED v. R. R. DONNELLEY &amp; SONS COMPANY</t>
  </si>
  <si>
    <t>2003-053</t>
  </si>
  <si>
    <t>2004 U.S. LEXIS 3235</t>
  </si>
  <si>
    <t>DOUG DRETKE, DIRECTOR, TEXAS DEPARTMENT OF CRIMINAL JUSTICE, CORRECTIONAL INSTITUTIONS DIVISION v. MICHAEL WAYNE HALEY</t>
  </si>
  <si>
    <t>2003-054</t>
  </si>
  <si>
    <t>2004 U.S. LEXIS 3234</t>
  </si>
  <si>
    <t>RANDALL C. SCARBOROUGH v. ANTHONY J. PRINCIPI, SECRETARY OF VETERANS AFFAIRS</t>
  </si>
  <si>
    <t>2003-055</t>
  </si>
  <si>
    <t>2004 U.S. LEXIS 3380</t>
  </si>
  <si>
    <t>JAY SHAWN JOHNSON v. CALIFORNIA</t>
  </si>
  <si>
    <t>2003-056</t>
  </si>
  <si>
    <t>2004 U.S. LEXIS 3381</t>
  </si>
  <si>
    <t>RAYMOND L. MIDDLETON, WARDEN v. SALLY MARIE MCNEIL</t>
  </si>
  <si>
    <t>2003-057</t>
  </si>
  <si>
    <t>2004 U.S. LEXIS 3387</t>
  </si>
  <si>
    <t>TENNESSEE STUDENT ASSISTANCE CORPORATION v. PAMELA L. HOOD</t>
  </si>
  <si>
    <t>2003-058</t>
  </si>
  <si>
    <t>2004 U.S. LEXIS 3385</t>
  </si>
  <si>
    <t>LEE M. TILL, ET UX. v. SCS CREDIT CORPORATION</t>
  </si>
  <si>
    <t>2003-059</t>
  </si>
  <si>
    <t>2004 U.S. LEXIS 3386</t>
  </si>
  <si>
    <t>TENNESSEE v. GEORGE LANE et al.</t>
  </si>
  <si>
    <t>2003-060</t>
  </si>
  <si>
    <t>2004 U.S. LEXIS 3676</t>
  </si>
  <si>
    <t>GRUPO DATAFLUX v. ATLAS GLOBAL GROUP, L. P., et al.</t>
  </si>
  <si>
    <t>2003-061</t>
  </si>
  <si>
    <t>2004 U.S. LEXIS 3384</t>
  </si>
  <si>
    <t>BASIM OMAR SABRI v. UNITED STATES</t>
  </si>
  <si>
    <t>2003-062</t>
  </si>
  <si>
    <t>2004 U.S. LEXIS 3681</t>
  </si>
  <si>
    <t>MARCUS THORNTON v. UNITED STATES</t>
  </si>
  <si>
    <t>2003-063</t>
  </si>
  <si>
    <t>2004 U.S. LEXIS 3680</t>
  </si>
  <si>
    <t>DAVID L. NELSON v. DONAL CAMPBELL, COMMISSIONER, ALABAMA DEPARTMENT OF CORRECTIONS, et al.</t>
  </si>
  <si>
    <t>2003-064</t>
  </si>
  <si>
    <t>2004 U.S. LEXIS 3843</t>
  </si>
  <si>
    <t>MICHAEL YARBOROUGH, WARDEN v. MICHAEL ALVARADO</t>
  </si>
  <si>
    <t>2003-065</t>
  </si>
  <si>
    <t>2004 U.S. LEXIS 4030</t>
  </si>
  <si>
    <t>REPUBLIC OF AUSTRIA et al. v. ALTMANN</t>
  </si>
  <si>
    <t>2003-066</t>
  </si>
  <si>
    <t>2004 U.S. LEXIS 4028</t>
  </si>
  <si>
    <t>CENTRAL LABORERS' PENSION FUND v. THOMAS E. HEINZ et al.</t>
  </si>
  <si>
    <t>2003-067</t>
  </si>
  <si>
    <t>2004 U.S. LEXIS 4027</t>
  </si>
  <si>
    <t>DEPARTMENT OF TRANSPORTATION, et al. v. PUBLIC CITIZEN et al.</t>
  </si>
  <si>
    <t>2003-068</t>
  </si>
  <si>
    <t>2004 U.S. LEXIS 4026</t>
  </si>
  <si>
    <t>CITY OF LITTLETON, COLORADO v. Z. J. GIFTS D-4, L. L. C., A LIMITED LIABILITY COMPANY, DBA CHRISTAL'S</t>
  </si>
  <si>
    <t>2003-069</t>
  </si>
  <si>
    <t>2004 U.S. LEXIS 4178</t>
  </si>
  <si>
    <t>ELK GROVE UNIFIED SCHOOL DISTRICT AND DAVID W. GORDON, SUPERINTENDENT v. MICHAEL A. NEWDOW et al.</t>
  </si>
  <si>
    <t>2003-070</t>
  </si>
  <si>
    <t>2004 U.S. LEXIS 4379</t>
  </si>
  <si>
    <t>GALE NORTON, SECRETARY OF THE INTERIOR, et al. v. SOUTHERN UTAH WILDERNESS ALLIANCE et al.</t>
  </si>
  <si>
    <t>2003-071</t>
  </si>
  <si>
    <t>2004 U.S. LEXIS 4177</t>
  </si>
  <si>
    <t>UNITED STATES v. CARLOS DOMINGUEZ BENITEZ</t>
  </si>
  <si>
    <t>2003-072</t>
  </si>
  <si>
    <t>2004 U.S. LEXIS 4175</t>
  </si>
  <si>
    <t>J. ELLIOTT HIBBS, DIRECTOR, ARIZONA DEPARTMENT OF REVENUE v. KATHLEEN M. WINN et al.</t>
  </si>
  <si>
    <t>2003-073</t>
  </si>
  <si>
    <t>2004 U.S. LEXIS 4176</t>
  </si>
  <si>
    <t>PENNSYLVANIA STATE POLICE v. NANCY DREW SUDERS</t>
  </si>
  <si>
    <t>2003-074</t>
  </si>
  <si>
    <t>2004 U.S. LEXIS 4174</t>
  </si>
  <si>
    <t>F. HOFFMANN-LA ROCHE LTD, et al. v. EMPAGRAN S.A. et al.</t>
  </si>
  <si>
    <t>2003-075</t>
  </si>
  <si>
    <t>2004 U.S. LEXIS 4385</t>
  </si>
  <si>
    <t>LARRY D. HIIBEL v. SIXTH JUDICIAL DISTRICT COURT OF NEVADA, HUMBOLDT COUNTY, et al.</t>
  </si>
  <si>
    <t>2003-076</t>
  </si>
  <si>
    <t>2004 U.S. LEXIS 4571</t>
  </si>
  <si>
    <t>AETNA HEALTH INC., FKA AETNA U.S. HEALTHCARE INC. AND AETNA U.S. HEALTHCARE OF NORTH TEXAS INC. v. JUAN DAVILA</t>
  </si>
  <si>
    <t>2003-077</t>
  </si>
  <si>
    <t>2004 U.S. LEXIS 4384</t>
  </si>
  <si>
    <t>CHERYL K. PLILER, WARDEN v. RICHARD HERMAN FORD</t>
  </si>
  <si>
    <t>2003-078</t>
  </si>
  <si>
    <t>2004 U.S. LEXIS 4570</t>
  </si>
  <si>
    <t>INTEL CORPORATION v. ADVANCED MICRO DEVICES, INC.</t>
  </si>
  <si>
    <t>2003-079</t>
  </si>
  <si>
    <t>2004 U.S. LEXIS 4575</t>
  </si>
  <si>
    <t>ROBERT JAMES TENNARD v. DOUG DRETKE, DIRECTOR, TEXAS DEPARTMENT OF CRIMINAL JUSTICE, CORRECTIONAL INSTITUTIONS DIVISION</t>
  </si>
  <si>
    <t>2003-080</t>
  </si>
  <si>
    <t>2004 U.S. LEXIS 4573</t>
  </si>
  <si>
    <t>RALPH HOWARD BLAKELY, JR. v. WASHINGTON</t>
  </si>
  <si>
    <t>2003-081</t>
  </si>
  <si>
    <t>2004 U.S. LEXIS 4574</t>
  </si>
  <si>
    <t>DORA B. SCHRIRO, DIRECTOR, ARIZONA DEPARTMENT OF CORRECTIONS v. WARREN WESLEY SUMMERLIN</t>
  </si>
  <si>
    <t>2003-082</t>
  </si>
  <si>
    <t>2004 U.S. LEXIS 4576</t>
  </si>
  <si>
    <t>RICHARD B. CHENEY, VICE PRESIDENT OF THE UNITED STATES, et al. v. UNITED STATES DISTRICT COURT FOR THE DISTRICT OF COLUMBIA et al.</t>
  </si>
  <si>
    <t>2003-083</t>
  </si>
  <si>
    <t>2004 U.S. LEXIS 4572</t>
  </si>
  <si>
    <t>JEFFREY A. BEARD, SECRETARY, PENNSYLVANIA DEPARTMENT OF CORRECTIONS, et al. v. GEORGE E. BANKS</t>
  </si>
  <si>
    <t>2003-084</t>
  </si>
  <si>
    <t>2004 U.S. LEXIS 4759</t>
  </si>
  <si>
    <t>DONALD H. RUMSFELD, SECRETARY OF DEFENSE v. JOSE PADILLA AND DONNA R. NEWMAN, AS NEXT FRIEND OF JOSE PADILLA</t>
  </si>
  <si>
    <t>2003-085</t>
  </si>
  <si>
    <t>2004 U.S. LEXIS 4760</t>
  </si>
  <si>
    <t>SHAFIQ RASUL, et al. v. GEORGE W. BUSH, PRESIDENT OF THE UNITED STATES, et al.</t>
  </si>
  <si>
    <t>2003-086</t>
  </si>
  <si>
    <t>2004 U.S. LEXIS 4761</t>
  </si>
  <si>
    <t>YASER ESAM HAMDI AND ESAM FOUAD HAMDI AS NEXT FRIEND OF YASER ESAM HAMDI v. DONALD H. RUMSFELD, SECRETARY OF DEFENSE, et al.</t>
  </si>
  <si>
    <t>2003-087</t>
  </si>
  <si>
    <t>2004 U.S. LEXIS 4578</t>
  </si>
  <si>
    <t>MISSOURI v. PATRICE SEIBERT.</t>
  </si>
  <si>
    <t>2003-088</t>
  </si>
  <si>
    <t>2004 U.S. LEXIS 4577</t>
  </si>
  <si>
    <t>UNITED STATES v. SAMUEL FRANCIS PATANE</t>
  </si>
  <si>
    <t>2003-089</t>
  </si>
  <si>
    <t>2004 U.S. LEXIS 4758</t>
  </si>
  <si>
    <t>FLORA HOLLAND, WARDEN v. JESSIE L. JACKSON</t>
  </si>
  <si>
    <t>2003-090</t>
  </si>
  <si>
    <t>2004 U.S. LEXIS 4762</t>
  </si>
  <si>
    <t>JOHN D. ASHCROFT, ATTORNEY GENERAL v. AMERICAN CIVIL LIBERTIES UNION et al.</t>
  </si>
  <si>
    <t>2003-091</t>
  </si>
  <si>
    <t>2004 U.S. LEXIS 4763</t>
  </si>
  <si>
    <t>JOSE FRANCISCO SOSA v. HUMBERTO ALVAREZ-MACHAIN et al.</t>
  </si>
  <si>
    <t>2004-001</t>
  </si>
  <si>
    <t>2004 U.S. LEXIS 7511</t>
  </si>
  <si>
    <t>JOSUE LEOCAL v. JOHN D. ASHCROFT, ATTORNEY GENERAL, et al.</t>
  </si>
  <si>
    <t>2004-002</t>
  </si>
  <si>
    <t>2004 U.S. LEXIS 7510</t>
  </si>
  <si>
    <t>NORFOLK SOUTHERN RAILWAY COMPANY v. JAMES N. KIRBY, PTY LTD., DBA KIRBY ENGINEERING, AND ALLIANZ AUSTRALIA INSURANCE LIMITED</t>
  </si>
  <si>
    <t>2004-003</t>
  </si>
  <si>
    <t>2004 U.S. LEXIS 7668</t>
  </si>
  <si>
    <t>LAROYCE LATHAIR SMITH v. TEXAS</t>
  </si>
  <si>
    <t>2004-004</t>
  </si>
  <si>
    <t>2004 U.S. LEXIS 7979</t>
  </si>
  <si>
    <t>KOONS BUICK PONTIAC GMC, INC. v. BRADLEY NIGH</t>
  </si>
  <si>
    <t>2004-005</t>
  </si>
  <si>
    <t>2004 U.S. LEXIS 8165</t>
  </si>
  <si>
    <t>CITY OF SAN DIEGO, CALIFORNIA et al. v. JOHN ROE</t>
  </si>
  <si>
    <t>2004-006</t>
  </si>
  <si>
    <t>2004 U.S. LEXIS 8168</t>
  </si>
  <si>
    <t>2004-007</t>
  </si>
  <si>
    <t>2004 U.S. LEXIS 8170</t>
  </si>
  <si>
    <t>KP PERMANENT MAKE-UP, INC. v. LASTING IMPRESSION I, INC., et al.</t>
  </si>
  <si>
    <t>2004-008</t>
  </si>
  <si>
    <t>2004 U.S. LEXIS 8273</t>
  </si>
  <si>
    <t>JOHN F. KOWALSKI, JUDGE, 26TH JUDICIAL CIRCUIT COURT OF MICHIGAN, et al. v. JOHN C. TESMER, et al.</t>
  </si>
  <si>
    <t>2004-009</t>
  </si>
  <si>
    <t>2004 U.S. LEXIS 8272</t>
  </si>
  <si>
    <t>GERALD DEVENPECK, et al. v. JEROME ANTHONY ALFORD</t>
  </si>
  <si>
    <t>2004-010</t>
  </si>
  <si>
    <t>2004 U.S. LEXIS 8271</t>
  </si>
  <si>
    <t>COOPER INDUSTRIES, INC. v. AVIALL SERVICES, INC.</t>
  </si>
  <si>
    <t>2004-011</t>
  </si>
  <si>
    <t>2004 U.S. LEXIS 8270</t>
  </si>
  <si>
    <t>FLORIDA v. JOE ELTON NIXON</t>
  </si>
  <si>
    <t>2004-012</t>
  </si>
  <si>
    <t>2004 U.S. LEXIS 8275</t>
  </si>
  <si>
    <t>ROCHELLE BROSSEAU v. KENNETH J. HAUGEN</t>
  </si>
  <si>
    <t>2004-013</t>
  </si>
  <si>
    <t>2005 U.S. LEXIS 625</t>
  </si>
  <si>
    <t>DAVID WHITFIELD v. UNITED STATES</t>
  </si>
  <si>
    <t>2004-014</t>
  </si>
  <si>
    <t>2005 U.S. LEXIS 628</t>
  </si>
  <si>
    <t>UNITED STATES v. FREDDIE J. BOOKER</t>
  </si>
  <si>
    <t>2004-015</t>
  </si>
  <si>
    <t>2005 U.S. LEXIS 626</t>
  </si>
  <si>
    <t>KEYSE G. JAMA v. IMMIGRATION AND CUSTOMS ENFORCEMENT</t>
  </si>
  <si>
    <t>2004-016</t>
  </si>
  <si>
    <t>2005 U.S. LEXIS 627</t>
  </si>
  <si>
    <t>A. NEIL CLARK, FIELD OFFICE DIRECTOR, SEATTLE, WASHINGTON, IMMIGRATION AND CUSTOMS ENFORCEMENT, et al. v. SERGIO SUAREZ MARTINEZ</t>
  </si>
  <si>
    <t>2004-017</t>
  </si>
  <si>
    <t>2005 U.S. LEXIS 769</t>
  </si>
  <si>
    <t>ILLINOIS v. ROY I. CABALLES</t>
  </si>
  <si>
    <t>2004-018</t>
  </si>
  <si>
    <t>2005 U.S. LEXIS 1370</t>
  </si>
  <si>
    <t>COMMISSIONER OF INTERNAL REVENUE v. JOHN W. BANKS, II</t>
  </si>
  <si>
    <t>2004-019</t>
  </si>
  <si>
    <t>2005 U.S. LEXIS 1371</t>
  </si>
  <si>
    <t>MARLON LATODD HOWELL, AKA MARLON COX v. MISSISSIPPI</t>
  </si>
  <si>
    <t>2004-020</t>
  </si>
  <si>
    <t>2005 U.S. LEXIS 1369</t>
  </si>
  <si>
    <t>2004-021</t>
  </si>
  <si>
    <t>2005 U.S. LEXIS 1398</t>
  </si>
  <si>
    <t>MELVIN T. SMITH v. MASSACHUSETTS</t>
  </si>
  <si>
    <t>2004-022</t>
  </si>
  <si>
    <t>2005 U.S. LEXIS 1397</t>
  </si>
  <si>
    <t>WILLARD STEWART v. DUTRA CONSTRUCTION COMPANY</t>
  </si>
  <si>
    <t>2004-023</t>
  </si>
  <si>
    <t>2005 U.S. LEXIS 2007</t>
  </si>
  <si>
    <t>GARRISON S. JOHNSON v. CALIFORNIA et al.</t>
  </si>
  <si>
    <t>2004-024</t>
  </si>
  <si>
    <t>2005 U.S. LEXIS 2200</t>
  </si>
  <si>
    <t>DONALD P. ROPER, SUPERINTENDENT, POTOSI CORRECTIONAL CENTER v. CHRISTOPHER SIMMONS</t>
  </si>
  <si>
    <t>2004-025</t>
  </si>
  <si>
    <t>2005 U.S. LEXIS 2199</t>
  </si>
  <si>
    <t>CHEROKEE NATION OF OKLAHOMA AND SHOSHONE-PAIUTE TRIBES OF THE DUCK VALLEY RESERVATION v. MICHAEL O. LEAVITT, SECRETARY OF HEALTH AND HUMAN SERVICES, et al.</t>
  </si>
  <si>
    <t>2004-026</t>
  </si>
  <si>
    <t>2005 U.S. LEXIS 2202</t>
  </si>
  <si>
    <t>GEORGE J. TENET, INDIVIDUALLY, PORTER J. GOSS, DIRECTOR OF CENTRAL INTELLIGENCE AND DIRECTOR OF THE CENTRAL INTELLIGENCE AGENCY, AND UNITED STATES v. JOHN DOE, ET UX.</t>
  </si>
  <si>
    <t>2004-027</t>
  </si>
  <si>
    <t>2005 U.S. LEXIS 2205</t>
  </si>
  <si>
    <t>REGINALD SHEPARD v. UNITED STATES</t>
  </si>
  <si>
    <t>2004-028</t>
  </si>
  <si>
    <t>2005 U.S. LEXIS 2403</t>
  </si>
  <si>
    <t>CLAUDE M. BALLARD, ET UX. v. COMMISSIONER OF INTERNAL REVENUE</t>
  </si>
  <si>
    <t>2004-029</t>
  </si>
  <si>
    <t>2005 U.S. LEXIS 2204</t>
  </si>
  <si>
    <t>REGINALD A. WILKINSON, DIRECTOR, OHIO DEPARTMENT OF REHABILITATION AND CORRECTION, et al. v. WILLIAM DWIGHT DOTSON, et al.</t>
  </si>
  <si>
    <t>2004-030</t>
  </si>
  <si>
    <t>2005 U.S. LEXIS 2755</t>
  </si>
  <si>
    <t>DARIN L. MUEHLER, et al. v. IRIS MENA</t>
  </si>
  <si>
    <t>2004-031</t>
  </si>
  <si>
    <t>2005 U.S. LEXIS 2754</t>
  </si>
  <si>
    <t>CITY OF RANCHO PALOS VERDES, CALIFORNIA, et al. v. MARK J. ABRAMS</t>
  </si>
  <si>
    <t>2004-032</t>
  </si>
  <si>
    <t>2005 U.S. LEXIS 2753</t>
  </si>
  <si>
    <t>JILL L. BROWN, WARDEN v. WILLIAM CHARLES PAYTON</t>
  </si>
  <si>
    <t>2004-033</t>
  </si>
  <si>
    <t>2005 U.S. LEXIS 2928</t>
  </si>
  <si>
    <t>RODERICK JACKSON v. BIRMINGHAM BOARD OF EDUCATION</t>
  </si>
  <si>
    <t>2004-034</t>
  </si>
  <si>
    <t>2005 U.S. LEXIS 2927</t>
  </si>
  <si>
    <t>CITY OF SHERRILL, NEW YORK v. ONEIDA INDIAN NATION OF NEW YORK, et al.</t>
  </si>
  <si>
    <t>2004-035</t>
  </si>
  <si>
    <t>2005 U.S. LEXIS 2931</t>
  </si>
  <si>
    <t>AZEL P. SMITH, et al. v. CITY OF JACKSON, MISSISSIPPI, et al.</t>
  </si>
  <si>
    <t>2004-036</t>
  </si>
  <si>
    <t>2005 U.S. LEXIS 2930</t>
  </si>
  <si>
    <t>CHARLES RUSSELL RHINES v. DOUGLAS WEBER, WARDEN</t>
  </si>
  <si>
    <t>2004-037</t>
  </si>
  <si>
    <t>2005 U.S. LEXIS 2929</t>
  </si>
  <si>
    <t>EXXON MOBIL CORPORATION, EXXON CHEMICAL ARABIA, INC., AND MOBIL YANBU PETROCHEMICAL COMPANY, INC. v. SAUDI BASIC INDUSTRIES CORPORATION</t>
  </si>
  <si>
    <t>2004-038</t>
  </si>
  <si>
    <t>2005 U.S. LEXIS 2934</t>
  </si>
  <si>
    <t>ROBERT JOHNSON, JR. v. UNITED STATES</t>
  </si>
  <si>
    <t>2004-039</t>
  </si>
  <si>
    <t>2005 U.S. LEXIS 2933</t>
  </si>
  <si>
    <t>RICHARD GERALD ROUSEY, ET UX. v. JILL R. JACOWAY</t>
  </si>
  <si>
    <t>2004-040</t>
  </si>
  <si>
    <t>2005 U.S. LEXIS 3478</t>
  </si>
  <si>
    <t>DURA PHARMACEUTICALS, INC., et al. v. MICHAEL BROUDO et al.</t>
  </si>
  <si>
    <t>2004-041</t>
  </si>
  <si>
    <t>2005 U.S. LEXIS 3701</t>
  </si>
  <si>
    <t>DAVID B. PASQUANTINO, CARL J. PASQUANTINO, AND ARTHUR HILTS v. UNITED STATES</t>
  </si>
  <si>
    <t>2004-042</t>
  </si>
  <si>
    <t>2005 U.S. LEXIS 3700</t>
  </si>
  <si>
    <t>GARY SHERWOOD SMALL v. UNITED STATES</t>
  </si>
  <si>
    <t>2004-043</t>
  </si>
  <si>
    <t>2005 U.S. LEXIS 3705</t>
  </si>
  <si>
    <t>JOHN A. PACE v. DAVID DIGUGLIELMO, SUPERINTENDENT, STATE CORRECTIONAL INSTITUTION AT GRATERFORD, et al.</t>
  </si>
  <si>
    <t>2004-044</t>
  </si>
  <si>
    <t>2005 U.S. LEXIS 3706</t>
  </si>
  <si>
    <t>DENNIS BATES, et al. v. DOW AGROSCIENCES LLC</t>
  </si>
  <si>
    <t>2004-045</t>
  </si>
  <si>
    <t>2005 U.S. LEXIS 4174</t>
  </si>
  <si>
    <t>JENNIFER M. GRANHOLM, GOVERNOR OF MICHIGAN, et al. v. ELEANOR HEALD, et al.</t>
  </si>
  <si>
    <t>2004-046</t>
  </si>
  <si>
    <t>2005 U.S. LEXIS 4342</t>
  </si>
  <si>
    <t>LINDA LINGLE, GOVERNOR OF HAWAII, et al. v. CHEVRON U.S.A. INC.</t>
  </si>
  <si>
    <t>2004-047</t>
  </si>
  <si>
    <t>2005 U.S. LEXIS 4343</t>
  </si>
  <si>
    <t>MIKE JOHANNS, SECRETARY OF AGRICULTURE, et al., v. LIVESTOCK MARKETING ASSOCIATION et al.</t>
  </si>
  <si>
    <t>2004-048</t>
  </si>
  <si>
    <t>2005 U.S. LEXIS 4181</t>
  </si>
  <si>
    <t>MICHAEL CLINGMAN, SECRETARY, OKLAHOMA STATE ELECTION BOARD, et al. v. ANDREA L. BEAVER et al.</t>
  </si>
  <si>
    <t>2004-049</t>
  </si>
  <si>
    <t>2005 U.S. LEXIS 4180</t>
  </si>
  <si>
    <t>CARMAN L. DECK v. MISSOURI</t>
  </si>
  <si>
    <t>2004-050</t>
  </si>
  <si>
    <t>2005 U.S. LEXIS 4344</t>
  </si>
  <si>
    <t>JOSE ERNESTO MEDELLIN v. DOUG DRETKE, DIRECTOR, TEXAS DEPARTMENT OF CRIMINAL JUSTICE, CORRECTIONAL INSTITUTIONS DIVISION</t>
  </si>
  <si>
    <t>2004-051</t>
  </si>
  <si>
    <t>2005 U.S. LEXIS 4348</t>
  </si>
  <si>
    <t>ARTHUR ANDERSEN LLP v. UNITED STATES</t>
  </si>
  <si>
    <t>2004-052</t>
  </si>
  <si>
    <t>2005 U.S. LEXIS 4346</t>
  </si>
  <si>
    <t>JON B. CUTTER, et al. v. REGINALD WILKINSON, DIRECTOR, OHIO DEPARTMENT OF REHABILITATION AND CORRECTION, et al.</t>
  </si>
  <si>
    <t>2004-053</t>
  </si>
  <si>
    <t>2005 U.S. LEXIS 4347</t>
  </si>
  <si>
    <t>ULYSSES TORY, et al. v. JOHNNIE L. COCHRAN, JR.</t>
  </si>
  <si>
    <t>2004-054</t>
  </si>
  <si>
    <t>2005 U.S. LEXIS 4656</t>
  </si>
  <si>
    <t>ALBERTO R. GONZALES, ATTORNEY GENERAL, et al. v. ANGEL MCCLARY RAICH et al.</t>
  </si>
  <si>
    <t>2004-055</t>
  </si>
  <si>
    <t>2005 U.S. LEXIS 4654</t>
  </si>
  <si>
    <t>STATE OF ALASKA v. UNITED STATES OF AMERICA</t>
  </si>
  <si>
    <t>2004-056</t>
  </si>
  <si>
    <t>2005 U.S. LEXIS 4655</t>
  </si>
  <si>
    <t>DOUGLAS SPECTOR, et al. v. NORWEGIAN CRUISE LINE LTD.</t>
  </si>
  <si>
    <t>2004-057</t>
  </si>
  <si>
    <t>2005 U.S. LEXIS 4842</t>
  </si>
  <si>
    <t>2004-058</t>
  </si>
  <si>
    <t>2005 U.S. LEXIS 4841</t>
  </si>
  <si>
    <t>MARGARET BRADSHAW, WARDEN v. JOHN DAVID STUMPF</t>
  </si>
  <si>
    <t>2004-059</t>
  </si>
  <si>
    <t>2005 U.S. LEXIS 4840</t>
  </si>
  <si>
    <t>MERCK KGAA v. INTEGRA LIFESCIENCES I, LTD., et al.</t>
  </si>
  <si>
    <t>2004-060</t>
  </si>
  <si>
    <t>2005 U.S. LEXIS 4839</t>
  </si>
  <si>
    <t>REGINALD A. WILKINSON, DIRECTOR, OHIO DEPARTMENT OF REHABILITATION AND CORRECTION, et al. v. CHARLES E. AUSTIN et al.</t>
  </si>
  <si>
    <t>2004-061</t>
  </si>
  <si>
    <t>2005 U.S. LEXIS 4658</t>
  </si>
  <si>
    <t>THOMAS JOE MILLER-EL v. DOUG DRETKE, DIRECTOR, TEXAS DEPARTMENT OF CRIMINAL JUSTICE, CORRECTIONAL INSTITUTIONS DIVISION</t>
  </si>
  <si>
    <t>2004-062</t>
  </si>
  <si>
    <t>2005 U.S. LEXIS 4659</t>
  </si>
  <si>
    <t>GRABLE &amp; SONS METAL PRODUCTS, INC. v. DARUE ENGINEERING &amp; MANUFACTURING</t>
  </si>
  <si>
    <t>2004-063</t>
  </si>
  <si>
    <t>2005 U.S. LEXIS 4848</t>
  </si>
  <si>
    <t>SAN REMO HOTEL, L. P., et al. v. CITY AND COUNTY OF SAN FRANCISCO, CALIFORNIA, et al.</t>
  </si>
  <si>
    <t>2004-064</t>
  </si>
  <si>
    <t>2005 U.S. LEXIS 4847</t>
  </si>
  <si>
    <t>MICHAEL DONALD DODD v. UNITED STATES</t>
  </si>
  <si>
    <t>2004-065</t>
  </si>
  <si>
    <t>2005 U.S. LEXIS 4846</t>
  </si>
  <si>
    <t>RONALD ROMPILLA v. JEFFREY A. BEARD, SECRETARY, PENNSYLVANIA DEPARTMENT OF CORRECTIONS</t>
  </si>
  <si>
    <t>2004-066</t>
  </si>
  <si>
    <t>2005 U.S. LEXIS 4845</t>
  </si>
  <si>
    <t>GRAHAM COUNTY SOIL &amp; WATER CONSERVATION DISTRICT, et al. v. UNITED STATES ex rel. KAREN T. WILSON</t>
  </si>
  <si>
    <t>2004-067</t>
  </si>
  <si>
    <t>2005 U.S. LEXIS 4843</t>
  </si>
  <si>
    <t>AMERICAN TRUCKING ASSOCIATIONS, INC. AND USF HOLLAND, INC. v. MICHIGAN PUBLIC SERVICE COMMISSION et al.</t>
  </si>
  <si>
    <t>2004-068</t>
  </si>
  <si>
    <t>2005 U.S. LEXIS 4844</t>
  </si>
  <si>
    <t>MID-CON FREIGHT SYSTEMS, INC., et al. v. MICHIGAN PUBLIC SERVICE COMMISSION, et al.</t>
  </si>
  <si>
    <t>2004-069</t>
  </si>
  <si>
    <t>2005 U.S. LEXIS 5011</t>
  </si>
  <si>
    <t>SUSETTE KELO, et al. v. CITY OF NEW LONDON, CONNECTICUT, et al.</t>
  </si>
  <si>
    <t>2004-070</t>
  </si>
  <si>
    <t>2005 U.S. LEXIS 5014</t>
  </si>
  <si>
    <t>GONZALEZ v. CROSBY</t>
  </si>
  <si>
    <t>2004-071</t>
  </si>
  <si>
    <t>2005 U.S. LEXIS 5015</t>
  </si>
  <si>
    <t>EXXON MOBIL CORPORATION v. ALLAPATTAH SERVICES, INC., et al.</t>
  </si>
  <si>
    <t>2004-072</t>
  </si>
  <si>
    <t>2005 U.S. LEXIS 5013</t>
  </si>
  <si>
    <t>FRANCIS A. ORFF, et al. v. UNITED STATES et al.</t>
  </si>
  <si>
    <t>2004-073</t>
  </si>
  <si>
    <t>2005 U.S. LEXIS 5012</t>
  </si>
  <si>
    <t>ANTONIO DWAYNE HALBERT v. MICHIGAN</t>
  </si>
  <si>
    <t>2004-074</t>
  </si>
  <si>
    <t>2005 U.S. LEXIS 5016</t>
  </si>
  <si>
    <t>DENEICE A. MAYLE, WARDEN v. JACOBY LEE FELIX</t>
  </si>
  <si>
    <t>2004-075</t>
  </si>
  <si>
    <t>2005 U.S. LEXIS 5215</t>
  </si>
  <si>
    <t>THOMAS VAN ORDEN v. RICK PERRY, IN HIS OFFICIAL CAPACITY AS GOVERNOR OF TEXAS AND CHAIRMAN, STATE PRESERVATION BOARD, et al.</t>
  </si>
  <si>
    <t>2004-076</t>
  </si>
  <si>
    <t>2005 U.S. LEXIS 5214</t>
  </si>
  <si>
    <t>TOWN OF CASTLE ROCK, COLORADO v. GONZALES, INDIVIDUALLY AND AS NEXT FRIEND OF HER DECEASED MINOR CHILDREN, GONZALES et al.</t>
  </si>
  <si>
    <t>2004-077</t>
  </si>
  <si>
    <t>2005 U.S. LEXIS 5213</t>
  </si>
  <si>
    <t>RICKY BELL, WARDEN v. GREGORY THOMPSON</t>
  </si>
  <si>
    <t>2004-078</t>
  </si>
  <si>
    <t>2005 U.S. LEXIS 5211</t>
  </si>
  <si>
    <t>MCCREARY COUNTY, KENTUCKY, et al. v. AMERICAN CIVIL LIBERTIES UNION OF KENTUCKY et al.</t>
  </si>
  <si>
    <t>2004-079</t>
  </si>
  <si>
    <t>2005 U.S. LEXIS 5212</t>
  </si>
  <si>
    <t>METRO-GOLDWYN-MAYER STUDIOS, INC., et al. v. GROKSTER, LTD., et al.</t>
  </si>
  <si>
    <t>2004-080</t>
  </si>
  <si>
    <t>2005 U.S. LEXIS 5018</t>
  </si>
  <si>
    <t>NATIONAL CABLE &amp; TELECOMMUNICATIONS ASSOCIATION, et al. v. BRAND X INTERNET SERVICES, et al.</t>
  </si>
  <si>
    <t>2005-001</t>
  </si>
  <si>
    <t>2005 U.S. LEXIS 7649</t>
  </si>
  <si>
    <t>Roberts</t>
  </si>
  <si>
    <t>PAUL ALLEN DYE v. GERALD HOFBAUER, WARDEN</t>
  </si>
  <si>
    <t>2005-002</t>
  </si>
  <si>
    <t>2005 U.S. LEXIS 7652</t>
  </si>
  <si>
    <t>DORA B. SCHRIRO, DIRECTOR, ARIZONA DEPARTMENT OF CORRECTIONS, PETITIONER v. ROBERT DOUGLAS SMITH</t>
  </si>
  <si>
    <t>2005-003</t>
  </si>
  <si>
    <t>2005 U.S. LEXIS 8200</t>
  </si>
  <si>
    <t>ANTHONY KANE, WARDEN v. JOE GARCIA ESPITIA</t>
  </si>
  <si>
    <t>2005-004</t>
  </si>
  <si>
    <t>2005 U.S. LEXIS 8201</t>
  </si>
  <si>
    <t>IVAN EBERHART v. UNITED STATES</t>
  </si>
  <si>
    <t>2005-005</t>
  </si>
  <si>
    <t>2005 U.S. LEXIS 8373</t>
  </si>
  <si>
    <t>IBP, INC. v. GABRIEL ALVAREZ, INDIVIDUALLY AND ON BEHALF OF ALL OTHERS SIMILARLY SITUATED, et al.</t>
  </si>
  <si>
    <t>2005-006</t>
  </si>
  <si>
    <t>2005 U.S. LEXIS 8372</t>
  </si>
  <si>
    <t>UNITED STATES v. JOSEPH OLSON, et al.</t>
  </si>
  <si>
    <t>2005-007</t>
  </si>
  <si>
    <t>2005 U.S. LEXIS 8554</t>
  </si>
  <si>
    <t>SCHAFFER, A MINOR, BY HIS PARENTS AND NEXT FRIENDS, SCHAFFER, ET VIR, et al. v. WEAST, SUPERINTENDENT, MONTGOMERY COUNTY PUBLIC SCHOOLS, et al.</t>
  </si>
  <si>
    <t>2005-008</t>
  </si>
  <si>
    <t>2005 U.S. LEXIS 8553</t>
  </si>
  <si>
    <t>MARYLAND v. LEEANDER JEROME BLAKE</t>
  </si>
  <si>
    <t>2005-009</t>
  </si>
  <si>
    <t>2005 U.S. LEXIS 9033</t>
  </si>
  <si>
    <t>MARGARET BRADSHAW, WARDEN v. KENNETH T. RICHEY</t>
  </si>
  <si>
    <t>2005-010</t>
  </si>
  <si>
    <t>2005 U.S. LEXIS 9037</t>
  </si>
  <si>
    <t>LINCOLN PROPERTY COMPANY, et al. v. CHRISTOPHE ROCHE, ET UX.</t>
  </si>
  <si>
    <t>2005-011</t>
  </si>
  <si>
    <t>2005 U.S. LEXIS 9229</t>
  </si>
  <si>
    <t>JOAN WAGNON, SECRETARY, KANSAS DEPARTMENT OF REVENUE v. PRAIRIE BAND POTAWATOMI NATION</t>
  </si>
  <si>
    <t>2005-012</t>
  </si>
  <si>
    <t>2005 U.S. LEXIS 9234</t>
  </si>
  <si>
    <t>GERALD T. MARTIN, ET UX. v. FRANKLIN CAPITAL CORPORATION et al.</t>
  </si>
  <si>
    <t>2005-013</t>
  </si>
  <si>
    <t>2005 U.S. LEXIS 9233</t>
  </si>
  <si>
    <t>JAMES LOCKHART v. UNITED STATES et al.</t>
  </si>
  <si>
    <t>2005-014</t>
  </si>
  <si>
    <t>2006 U.S. LEXIS 759</t>
  </si>
  <si>
    <t>UNITED STATES v. GEORGIA et al.</t>
  </si>
  <si>
    <t>2005-015</t>
  </si>
  <si>
    <t>2006 U.S. LEXIS 758</t>
  </si>
  <si>
    <t>VOLVO TRUCKS NORTH AMERICA, INC. v. REEDER-SIMCO GMC, INC.</t>
  </si>
  <si>
    <t>2005-016</t>
  </si>
  <si>
    <t>2006 U.S. LEXIS 757</t>
  </si>
  <si>
    <t>MIKE EVANS, ACTING WARDEN v. REGINALD CHAVIS</t>
  </si>
  <si>
    <t>2005-017</t>
  </si>
  <si>
    <t>2006 U.S. LEXIS 760</t>
  </si>
  <si>
    <t>JILL L. BROWN, WARDEN v. RONALD L. SANDERS</t>
  </si>
  <si>
    <t>2005-018</t>
  </si>
  <si>
    <t>2006 U.S. LEXIS 767</t>
  </si>
  <si>
    <t>ALBERTO R. GONZALES, ATTORNEY GENERAL, et al. v. OREGON, et al.</t>
  </si>
  <si>
    <t>2005-019</t>
  </si>
  <si>
    <t>2006 U.S. LEXIS 766</t>
  </si>
  <si>
    <t>WACHOVIA BANK, NATIONAL ASSOCIATION v. DANIEL G. SCHMIDT, III, et al.</t>
  </si>
  <si>
    <t>2005-020</t>
  </si>
  <si>
    <t>2006 U.S. LEXIS 912</t>
  </si>
  <si>
    <t>KELLY A. AYOTTE, ATTORNEY GENERAL OF NEW HAMPSHIRE v. PLANNED PARENTHOOD OF NORTHERN NEW ENGLAND, et al.</t>
  </si>
  <si>
    <t>2005-021</t>
  </si>
  <si>
    <t>2006 U.S. LEXIS 913</t>
  </si>
  <si>
    <t>BERTRAM RICE, WARDEN, et al. v. STEVEN MARTELL COLLINS</t>
  </si>
  <si>
    <t>2005-022</t>
  </si>
  <si>
    <t>2006 U.S. LEXIS 911</t>
  </si>
  <si>
    <t>RICHARD WILL, et al. v. SUSAN HALLOCK, et al.</t>
  </si>
  <si>
    <t>2005-023</t>
  </si>
  <si>
    <t>2006 U.S. LEXIS 917</t>
  </si>
  <si>
    <t>CENTRAL VIRGINIA COMMUNITY COLLEGE, et al. v. BERNARD KATZ, LIQUIDATING SUPERVISOR FOR WALLACE'S BOOKSTORES, INC.</t>
  </si>
  <si>
    <t>2005-024</t>
  </si>
  <si>
    <t>2006 U.S. LEXIS 916</t>
  </si>
  <si>
    <t>UNITHERM FOOD SYSTEMS, INC. v. SWIFT-ECKRICH, INC., DBA CONAGRA REFRIGERATED FOODS</t>
  </si>
  <si>
    <t>2005-025</t>
  </si>
  <si>
    <t>2006 U.S. LEXIS 1070</t>
  </si>
  <si>
    <t>WISCONSIN RIGHT TO LIFE, INC. v. FEDERAL ELECTION COMMISSION</t>
  </si>
  <si>
    <t>2005-026</t>
  </si>
  <si>
    <t>2006 U.S. LEXIS 1071</t>
  </si>
  <si>
    <t>2005-027</t>
  </si>
  <si>
    <t>2006 U.S. LEXIS 1815</t>
  </si>
  <si>
    <t>ALBERTO R. GONZALES, ATTORNEY GENERAL, et al. v. O CENTRO ESPIRITA BENEFICENTE UNIAO DO VEGETAL et al.</t>
  </si>
  <si>
    <t>2005-028</t>
  </si>
  <si>
    <t>2006 U.S. LEXIS 1814</t>
  </si>
  <si>
    <t>BUCKEYE CHECK CASHING, INC. v. JOHN CARDEGNA et al.</t>
  </si>
  <si>
    <t>2005-029</t>
  </si>
  <si>
    <t>2006 U.S. LEXIS 1817</t>
  </si>
  <si>
    <t>MINISTRY OF DEFENSE AND SUPPORT FOR THE ARMED FORCES OF THE ISLAMIC REPUBLIC OF IRAN v. DARIUSH ELAHI</t>
  </si>
  <si>
    <t>2005-030</t>
  </si>
  <si>
    <t>2006 U.S. LEXIS 1816</t>
  </si>
  <si>
    <t>ANTHONY ASH et al. v. TYSON FOODS, INC.</t>
  </si>
  <si>
    <t>2005-031</t>
  </si>
  <si>
    <t>2006 U.S. LEXIS 1105</t>
  </si>
  <si>
    <t>KEITH LANCE, et al. v. GIGI DENNIS, COLORADO SECRETARY OF STATE</t>
  </si>
  <si>
    <t>2005-032</t>
  </si>
  <si>
    <t>2006 U.S. LEXIS 1821</t>
  </si>
  <si>
    <t>DOMINO'S PIZZA, INC., et al. v. JOHN MCDONALD</t>
  </si>
  <si>
    <t>2005-033</t>
  </si>
  <si>
    <t>2006 U.S. LEXIS 1820</t>
  </si>
  <si>
    <t>BARBARA DOLAN v. UNITED STATES POSTAL SERVICE et al.</t>
  </si>
  <si>
    <t>2005-034</t>
  </si>
  <si>
    <t>2006 U.S. LEXIS 1819</t>
  </si>
  <si>
    <t>JENIFER ARBAUGH v. Y &amp; H CORPORATION, DBA THE MOONLIGHT CAFE</t>
  </si>
  <si>
    <t>2005-035</t>
  </si>
  <si>
    <t>2006 U.S. LEXIS 1818</t>
  </si>
  <si>
    <t>OREGON v. RANDY LEE GUZEK</t>
  </si>
  <si>
    <t>2005-036</t>
  </si>
  <si>
    <t>2006 U.S. LEXIS 2023</t>
  </si>
  <si>
    <t>TEXACO INC. v. FOUAD N. DAGHER, et al.</t>
  </si>
  <si>
    <t>2005-037</t>
  </si>
  <si>
    <t>2006 U.S. LEXIS 2022</t>
  </si>
  <si>
    <t>JOSEPH SCHEIDLER, et al. v. NATIONAL ORGANIZATION FOR WOMEN, INC., et al.</t>
  </si>
  <si>
    <t>2005-038</t>
  </si>
  <si>
    <t>2006 U.S. LEXIS 2024</t>
  </si>
  <si>
    <t>ILLINOIS TOOL WORKS INC., et al. v. INDEPENDENT INK, INC.</t>
  </si>
  <si>
    <t>2005-039</t>
  </si>
  <si>
    <t>2006 U.S. LEXIS 2025</t>
  </si>
  <si>
    <t>DONALD H. RUMSFELD, SECRETARY OF DEFENSE, et al. v. FORUM FOR ACADEMIC AND INSTITUTIONAL RIGHTS, INC., et al.</t>
  </si>
  <si>
    <t>2005-040</t>
  </si>
  <si>
    <t>2006 U.S. LEXIS 2497</t>
  </si>
  <si>
    <t>MERRILL LYNCH, PIERCE, FENNER &amp; SMITH INC. v. SHADI DABIT</t>
  </si>
  <si>
    <t>2005-041</t>
  </si>
  <si>
    <t>2006 U.S. LEXIS 2496</t>
  </si>
  <si>
    <t>UNITED STATES v. JEFFREY GRUBBS</t>
  </si>
  <si>
    <t>2005-042</t>
  </si>
  <si>
    <t>2006 U.S. LEXIS 2498</t>
  </si>
  <si>
    <t>GEORGIA v. SCOTT FITZ RANDOLPH</t>
  </si>
  <si>
    <t>2005-043</t>
  </si>
  <si>
    <t>2006 U.S. LEXIS 2703</t>
  </si>
  <si>
    <t>2005-044</t>
  </si>
  <si>
    <t>2006 U.S. LEXIS 3268</t>
  </si>
  <si>
    <t>ALBERTO R. GONZALES, ATTORNEY GENERAL v. MICHELLE THOMAS et al.</t>
  </si>
  <si>
    <t>2005-045</t>
  </si>
  <si>
    <t>2006 U.S. LEXIS 3447</t>
  </si>
  <si>
    <t>JEFFREY JEROME SALINAS v. UNITED STATES</t>
  </si>
  <si>
    <t>2005-046</t>
  </si>
  <si>
    <t>2006 U.S. LEXIS 3449</t>
  </si>
  <si>
    <t>NORTHERN INSURANCE COMPANY OF NEW YORK v. CHATHAM COUNTY, GEORGIA</t>
  </si>
  <si>
    <t>2005-047</t>
  </si>
  <si>
    <t>2006 U.S. LEXIS 3448</t>
  </si>
  <si>
    <t>PATRICK DAY v. JAMES R. MCDONOUGH, INTERIM SECRETARY, FLORIDA DEPARTMENT OF CORRECTIONS</t>
  </si>
  <si>
    <t>2005-048</t>
  </si>
  <si>
    <t>2006 U.S. LEXIS 3451</t>
  </si>
  <si>
    <t>GARY KENT JONES v. LINDA K. FLOWERS, et al.</t>
  </si>
  <si>
    <t>2005-049</t>
  </si>
  <si>
    <t>2006 U.S. LEXIS 3450</t>
  </si>
  <si>
    <t>MICHAEL HARTMAN, FRANK KORMANN, PIERCE MCINTOSH, NORMAN ROBBINS, AND ROBERT EDWARDS v. WILLIAM G. MOORE, JR.</t>
  </si>
  <si>
    <t>2005-050</t>
  </si>
  <si>
    <t>2006 U.S. LEXIS 3455</t>
  </si>
  <si>
    <t>ARKANSAS DEPARTMENT OF HEALTH AND HUMAN SERVICES, et al. v. HEIDI AHLBORN</t>
  </si>
  <si>
    <t>2005-051</t>
  </si>
  <si>
    <t>2006 U.S. LEXIS 3456</t>
  </si>
  <si>
    <t>VICKIE LYNN MARSHALL v. E. PIERCE MARSHALL</t>
  </si>
  <si>
    <t>2005-052</t>
  </si>
  <si>
    <t>2006 U.S. LEXIS 3454</t>
  </si>
  <si>
    <t>BOBBY LEE HOLMES v. SOUTH CAROLINA</t>
  </si>
  <si>
    <t>2005-053</t>
  </si>
  <si>
    <t>2006 U.S. LEXIS 3956</t>
  </si>
  <si>
    <t>DAIMLERCHRYSLER CORPORATION v. CHARLOTTE CUNO et al.</t>
  </si>
  <si>
    <t>2005-054</t>
  </si>
  <si>
    <t>2006 U.S. LEXIS 3954</t>
  </si>
  <si>
    <t>JOEL SEREBOFF, ET UX. v. MID ATLANTIC MEDICAL SERVICES, INC.</t>
  </si>
  <si>
    <t>2005-055</t>
  </si>
  <si>
    <t>2006 U.S. LEXIS 3955</t>
  </si>
  <si>
    <t>S. D. WARREN COMPANY v. MAINE BOARD OF ENVIRONMENTAL PROTECTION et al.</t>
  </si>
  <si>
    <t>2005-056</t>
  </si>
  <si>
    <t>2006 U.S. LEXIS 3872</t>
  </si>
  <si>
    <t>EBAY INC., et al. v. MERCEXCHANGE, L. L. C.</t>
  </si>
  <si>
    <t>2005-057</t>
  </si>
  <si>
    <t>2006 U.S. LEXIS 4155</t>
  </si>
  <si>
    <t>BRIGHAM CITY, UTAH v. CHARLES W. STUART et al.</t>
  </si>
  <si>
    <t>2005-058</t>
  </si>
  <si>
    <t>2006 U.S. LEXIS 4341</t>
  </si>
  <si>
    <t>GIL GARCETTI, et al. v. RICHARD CEBALLOS</t>
  </si>
  <si>
    <t>2005-059</t>
  </si>
  <si>
    <t>2006 U.S. LEXIS 4510</t>
  </si>
  <si>
    <t>JOSEPH ANZA, et al. v. IDEAL STEEL SUPPLY CORP.</t>
  </si>
  <si>
    <t>2005-060</t>
  </si>
  <si>
    <t>2006 U.S. LEXIS 4509</t>
  </si>
  <si>
    <t>JACOB ZEDNER v. UNITED STATES</t>
  </si>
  <si>
    <t>2005-061</t>
  </si>
  <si>
    <t>2006 U.S. LEXIS 4508</t>
  </si>
  <si>
    <t>TERRY L. WHITMAN v. DEPARTMENT OF TRANSPORTATION et al.</t>
  </si>
  <si>
    <t>2005-062</t>
  </si>
  <si>
    <t>2006 U.S. LEXIS 4507</t>
  </si>
  <si>
    <t>MOHAWK INDUSTRIES, INC. v. SHIRLEY WILLIAMS et al.</t>
  </si>
  <si>
    <t>2005-063</t>
  </si>
  <si>
    <t>2006 U.S. LEXIS 4675</t>
  </si>
  <si>
    <t>PAUL GREGORY HOUSE v. RICKY BELL, WARDEN</t>
  </si>
  <si>
    <t>2005-064</t>
  </si>
  <si>
    <t>2006 U.S. LEXIS 4674</t>
  </si>
  <si>
    <t>CLARENCE E. HILL v. JAMES R. MCDONOUGH, INTERIM SECRETARY, FLORIDA DEPARTMENT OF CORRECTIONS, et al.</t>
  </si>
  <si>
    <t>2005-065</t>
  </si>
  <si>
    <t>2006 U.S. LEXIS 4677</t>
  </si>
  <si>
    <t>BOOKER T. HUDSON, JR. v. MICHIGAN</t>
  </si>
  <si>
    <t>2005-066</t>
  </si>
  <si>
    <t>2006 U.S. LEXIS 4676</t>
  </si>
  <si>
    <t>CARL KIRCHER, et al. v. PUTNAM FUNDS TRUST et al.</t>
  </si>
  <si>
    <t>2005-067</t>
  </si>
  <si>
    <t>2006 U.S. LEXIS 4678</t>
  </si>
  <si>
    <t>HOWARD DELIVERY SERVICE, INC., et al. v. ZURICH AMERICAN INSURANCE CO.</t>
  </si>
  <si>
    <t>2005-068</t>
  </si>
  <si>
    <t>2006 U.S. LEXIS 4679</t>
  </si>
  <si>
    <t>EMPIRE HEALTHCHOICE ASSURANCE, INC., DBA EMPIRE BLUE CROSS BLUE SHIELD v. DENISE F. MCVEIGH, AS ADMINISTRATRIX OF THE ESTATE OF JOSEPH E. MCVEIGH</t>
  </si>
  <si>
    <t>2005-069</t>
  </si>
  <si>
    <t>2006 U.S. LEXIS 4887</t>
  </si>
  <si>
    <t>JOHN A. RAPANOS, ET UX., et al. v. UNITED STATES</t>
  </si>
  <si>
    <t>2005-070</t>
  </si>
  <si>
    <t>2006 U.S. LEXIS 4886</t>
  </si>
  <si>
    <t>ADRIAN MARTELL DAVIS v. WASHINGTON</t>
  </si>
  <si>
    <t>2005-071</t>
  </si>
  <si>
    <t>2006 U.S. LEXIS 4885</t>
  </si>
  <si>
    <t>DONALD CURTIS SAMSON v. CALIFORNIA</t>
  </si>
  <si>
    <t>2005-072</t>
  </si>
  <si>
    <t>2006 U.S. LEXIS 4884</t>
  </si>
  <si>
    <t>DENVER A. YOUNGBLOOD, JR. v. WEST VIRGINIA</t>
  </si>
  <si>
    <t>2005-073</t>
  </si>
  <si>
    <t>2006 U.S. LEXIS 4894</t>
  </si>
  <si>
    <t>KESHIA CHERIE ASHFORD DIXON v. UNITED STATES</t>
  </si>
  <si>
    <t>2005-074</t>
  </si>
  <si>
    <t>2006 U.S. LEXIS 4892</t>
  </si>
  <si>
    <t>HUMBERTO FERNANDEZ-VARGAS v. ALBERTO R. GONZALES, ATTORNEY GENERAL</t>
  </si>
  <si>
    <t>2005-075</t>
  </si>
  <si>
    <t>2006 U.S. LEXIS 4895</t>
  </si>
  <si>
    <t>BURLINGTON NORTHERN &amp; SANTA FE RAILWAY COMPANY v. SHEILA WHITE</t>
  </si>
  <si>
    <t>2005-076</t>
  </si>
  <si>
    <t>2006 U.S. LEXIS 4891</t>
  </si>
  <si>
    <t>JEANNE S. WOODFORD, et al. v. VIET MIKE NGO</t>
  </si>
  <si>
    <t>2005-077</t>
  </si>
  <si>
    <t>2006 U.S. LEXIS 4893</t>
  </si>
  <si>
    <t>LABORATORY CORPORATION OF AMERICA HOLDINGS, DBA LABCORP v. METABOLITE LABORATORIES, INC., et al.</t>
  </si>
  <si>
    <t>2005-078</t>
  </si>
  <si>
    <t>2006 U.S. LEXIS 5165</t>
  </si>
  <si>
    <t>UNITED STATES v. CUAUHTEMOC GONZALEZ-LOPEZ</t>
  </si>
  <si>
    <t>2005-079</t>
  </si>
  <si>
    <t>2006 U.S. LEXIS 5163</t>
  </si>
  <si>
    <t>KANSAS v. MICHAEL LEE MARSH, II</t>
  </si>
  <si>
    <t>2005-080</t>
  </si>
  <si>
    <t>2006 U.S. LEXIS 5164</t>
  </si>
  <si>
    <t>WASHINGTON v. ARTURO R. RECUENCO</t>
  </si>
  <si>
    <t>2005-081</t>
  </si>
  <si>
    <t>2006 U.S. LEXIS 5161</t>
  </si>
  <si>
    <t>NEIL RANDALL, et al. v. WILLIAM H. SORRELL et al.</t>
  </si>
  <si>
    <t>2005-082</t>
  </si>
  <si>
    <t>2006 U.S. LEXIS 5162</t>
  </si>
  <si>
    <t>ARLINGTON CENTRAL SCHOOL DISTRICT BOARD OF EDUCATION v. PEARL MURPHY ET VIR</t>
  </si>
  <si>
    <t>2005-083</t>
  </si>
  <si>
    <t>2006 U.S. LEXIS 5177</t>
  </si>
  <si>
    <t>MOISES SANCHEZ-LLAMAS v. OREGON</t>
  </si>
  <si>
    <t>2005-084</t>
  </si>
  <si>
    <t>2006 U.S. LEXIS 5178</t>
  </si>
  <si>
    <t>LEAGUE OF UNITED LATIN AMERICAN CITIZENS, et al. v. RICK PERRY, GOVERNOR OF TEXAS, et al.</t>
  </si>
  <si>
    <t>2005-085</t>
  </si>
  <si>
    <t>2006 U.S. LEXIS 5176</t>
  </si>
  <si>
    <t>JEFFREY A. BEARD, SECRETARY, PENNSYLVANIA DEPARTMENT OF CORRECTIONS v. RONALD BANKS, INDIVIDUALLY AND ON BEHALF OF ALL OTHERS SIMILARLY SITUATED</t>
  </si>
  <si>
    <t>2005-086</t>
  </si>
  <si>
    <t>2006 U.S. LEXIS 5185</t>
  </si>
  <si>
    <t>SALIM AHMED HAMDAN v. DONALD H. RUMSFELD, SECRETARY OF DEFENSE, et al.</t>
  </si>
  <si>
    <t>2005-087</t>
  </si>
  <si>
    <t>2006 U.S. LEXIS 5184</t>
  </si>
  <si>
    <t>ERIC MICHAEL CLARK v. ARIZONA</t>
  </si>
  <si>
    <t>2006-001</t>
  </si>
  <si>
    <t>2006 U.S. LEXIS 8000</t>
  </si>
  <si>
    <t>HELEN PURCELL, MARICOPA COUNTY RECORDER, et al. v. MARIA M. GONZALEZ et al.</t>
  </si>
  <si>
    <t>2006-002</t>
  </si>
  <si>
    <t>2006 U.S. LEXIS 8522</t>
  </si>
  <si>
    <t>ROBERT L. AYERS, JR., ACTING WARDEN v. FERNANDO BELMONTES</t>
  </si>
  <si>
    <t>2006-003</t>
  </si>
  <si>
    <t>2006 U.S. LEXIS 9442</t>
  </si>
  <si>
    <t>JOSE ANTONIO LOPEZ v. ALBERTO R. GONZALES, ATTORNEY GENERAL</t>
  </si>
  <si>
    <t>2006-004</t>
  </si>
  <si>
    <t>2006 U.S. LEXIS 9441</t>
  </si>
  <si>
    <t>REYMUNDO TOLEDO-FLORES v. UNITED STATES</t>
  </si>
  <si>
    <t>2006-005</t>
  </si>
  <si>
    <t>2006 U.S. LEXIS 9587</t>
  </si>
  <si>
    <t>THOMAS L. CAREY, WARDEN v. MATHEW MUSLADIN</t>
  </si>
  <si>
    <t>2006-006</t>
  </si>
  <si>
    <t>2006 U.S. LEXIS 9586</t>
  </si>
  <si>
    <t>BP AMERICA PRODUCTION COMPANY, SUCCESSOR IN INTEREST TO AMOCO PRODUCTION COMPANY, et al. v. REJANE BURTON, ACTING ASSISTANT SECRETARY, LAND AND MINERALS MANAGEMENT, DEPARTMENT OF THE INTERIOR, et al.</t>
  </si>
  <si>
    <t>2006-007</t>
  </si>
  <si>
    <t>2007 U.S. LEXIS 1004</t>
  </si>
  <si>
    <t>UNITED STATES v. JUAN RESENDIZ-PONCE</t>
  </si>
  <si>
    <t>2006-008</t>
  </si>
  <si>
    <t>2007 U.S. LEXIS 1003</t>
  </si>
  <si>
    <t>MEDIMMUNE, INC. v. GENENTECH, INC., et al.</t>
  </si>
  <si>
    <t>2006-009</t>
  </si>
  <si>
    <t>2007 U.S. LEXIS 1005</t>
  </si>
  <si>
    <t>LONNIE LEE BURTON v. BELINDA STEWART, SUPERINTENDENT, STAFFORD CREEK CORRECTIONS CENTER</t>
  </si>
  <si>
    <t>2006-010</t>
  </si>
  <si>
    <t>2007 U.S. LEXIS 1006</t>
  </si>
  <si>
    <t>NORFOLK SOUTHERN RAILWAY COMPANY v. TIMOTHY SORRELL</t>
  </si>
  <si>
    <t>2006-011</t>
  </si>
  <si>
    <t>2007 U.S. LEXIS 1153</t>
  </si>
  <si>
    <t>ALBERTO R. GONZALES, ATTORNEY GENERAL v. LUIS ALEXANDER DUENAS-ALVAREZ</t>
  </si>
  <si>
    <t>2006-012</t>
  </si>
  <si>
    <t>2007 U.S. LEXIS 1325</t>
  </si>
  <si>
    <t>JONES v.  BOCK, WARDEN, et al.</t>
  </si>
  <si>
    <t>2006-013</t>
  </si>
  <si>
    <t>2007 U.S. LEXIS 1323</t>
  </si>
  <si>
    <t>PAT OSBORN v. BARRY HALEY, et al.</t>
  </si>
  <si>
    <t>2006-014</t>
  </si>
  <si>
    <t>2007 U.S. LEXIS 1324</t>
  </si>
  <si>
    <t>JOHN CUNNINGHAM v. CALIFORNIA</t>
  </si>
  <si>
    <t>2006-015</t>
  </si>
  <si>
    <t>2007 U.S. LEXIS 1333</t>
  </si>
  <si>
    <t>WEYERHAEUSER COMPANY v. ROSS-SIMMONS HARDWOOD LUMBER COMPANY, INC.</t>
  </si>
  <si>
    <t>2006-016</t>
  </si>
  <si>
    <t>2007 U.S. LEXIS 1334</t>
  </si>
  <si>
    <t>GARY LAWRENCE v. FLORIDA</t>
  </si>
  <si>
    <t>2006-017</t>
  </si>
  <si>
    <t>2007 U.S. LEXIS 1332</t>
  </si>
  <si>
    <t>PHILIP MORRIS USA v. MAYOLA WILLIAMS, PERSONAL REPRESENTATIVE OF THE ESTATE OF JESSE D. WILLIAMS, DECEASED</t>
  </si>
  <si>
    <t>2006-018</t>
  </si>
  <si>
    <t>2007 U.S. LEXIS 2651</t>
  </si>
  <si>
    <t>ROBERT LOUIS MARRAMA v. CITIZENS BANK OF MASSACHUSETTS, et al.</t>
  </si>
  <si>
    <t>2006-019</t>
  </si>
  <si>
    <t>2007 U.S. LEXIS 2650</t>
  </si>
  <si>
    <t>ANDRE WALLACE v. KRISTEN KATO et al.</t>
  </si>
  <si>
    <t>2006-020</t>
  </si>
  <si>
    <t>2007 U.S. LEXIS 2826</t>
  </si>
  <si>
    <t>GLEN WHORTON, DIRECTOR, NEVADA DEPARTMENT OF CORRECTIONS v. MARVIN HOWARD BOCKTING</t>
  </si>
  <si>
    <t>2006-021</t>
  </si>
  <si>
    <t>2007 U.S. LEXIS 2828</t>
  </si>
  <si>
    <t>SINOCHEM INTERNATIONAL CO., LTD. v. MALAYSIA INTERNATIONAL SHIPPING CORPORATION</t>
  </si>
  <si>
    <t>2006-022</t>
  </si>
  <si>
    <t>2007 U.S. LEXIS 2827</t>
  </si>
  <si>
    <t>KEITH LANCE, et al. v. MIKE COFFMAN, COLORADO SECRETARY OF STATE</t>
  </si>
  <si>
    <t>2006-023</t>
  </si>
  <si>
    <t>2007 U.S. LEXIS 3566</t>
  </si>
  <si>
    <t>TRAVELERS CASUALTY &amp; SURETY COMPANY OF AMERICA v. PACIFIC GAS AND ELECTRIC COMPANY</t>
  </si>
  <si>
    <t>2006-024</t>
  </si>
  <si>
    <t>2007 U.S. LEXIS 3778</t>
  </si>
  <si>
    <t>ROCKWELL INTERNATIONAL CORP., et al. v. UNITED STATES et al.</t>
  </si>
  <si>
    <t>2006-025</t>
  </si>
  <si>
    <t>2007 U.S. LEXIS 3777</t>
  </si>
  <si>
    <t>ALICIA G. LIMTIACO, ATTORNEY GENERAL OF GUAM v. FELIX P. CAMACHO, GOVERNOR OF GUAM</t>
  </si>
  <si>
    <t>2006-026</t>
  </si>
  <si>
    <t>2007 U.S. LEXIS 3785</t>
  </si>
  <si>
    <t>MASSACHUSETTS, et al. v. ENVIRONMENTAL PROTECTION AGENCY et al.</t>
  </si>
  <si>
    <t>2006-027</t>
  </si>
  <si>
    <t>2007 U.S. LEXIS 3784</t>
  </si>
  <si>
    <t>ENVIRONMENTAL DEFENSE, et al. v. DUKE ENERGY CORPORATION, et al.</t>
  </si>
  <si>
    <t>2006-028</t>
  </si>
  <si>
    <t>2007 U.S. LEXIS 4336</t>
  </si>
  <si>
    <t>LINDA A. WATTERS, COMMISSIONER, MICHIGAN OFFICE OF INSURANCE AND FINANCIAL SERVICES v. WACHOVIA BANK, N. A., et al.</t>
  </si>
  <si>
    <t>2006-029</t>
  </si>
  <si>
    <t>2007 U.S. LEXIS 4334</t>
  </si>
  <si>
    <t>GLOBAL CROSSING TELECOMMUNICATIONS, INC. v. METROPHONES TELECOMMUNICATIONS, INC.</t>
  </si>
  <si>
    <t>2006-030</t>
  </si>
  <si>
    <t>2007 U.S. LEXIS 4335</t>
  </si>
  <si>
    <t>ZUNI PUBLIC SCHOOL DISTRICT NO. 89, et al. v. DEPARTMENT OF EDUCATION, et al.</t>
  </si>
  <si>
    <t>2006-031</t>
  </si>
  <si>
    <t>2007 U.S. LEXIS 4338</t>
  </si>
  <si>
    <t>ALBERTO R. GONZALES, ATTORNEY GENERAL v. LEROY CARHART, et al.</t>
  </si>
  <si>
    <t>2006-032</t>
  </si>
  <si>
    <t>2007 U.S. LEXIS 4337</t>
  </si>
  <si>
    <t>ALPHONSO JAMES, JR. v. UNITED STATES</t>
  </si>
  <si>
    <t>2006-033</t>
  </si>
  <si>
    <t>2007 U.S. LEXIS 4536</t>
  </si>
  <si>
    <t>JALIL ABDUL-KABIR, FKA TED CALVIN COLE v. NATHANIEL QUARTERMAN, DIRECTOR, TEXAS DEPARTMENT OF CRIMINAL JUSTICE, CORRECTIONAL INSTITUTIONS DIVISION</t>
  </si>
  <si>
    <t>2006-034</t>
  </si>
  <si>
    <t>2007 U.S. LEXIS 4538</t>
  </si>
  <si>
    <t>BRENT RAY BREWER v. NATHANIEL QUARTERMAN, DIRECTOR, TEXAS DEPARTMENT OF CRIMINAL JUSTICE, CORRECTIONAL INSTITUTIONS DIVISION</t>
  </si>
  <si>
    <t>2006-035</t>
  </si>
  <si>
    <t>2007 U.S. LEXIS 4537</t>
  </si>
  <si>
    <t>2006-036</t>
  </si>
  <si>
    <t>2007 U.S. LEXIS 4746</t>
  </si>
  <si>
    <t>UNITED HAULERS ASSOCIATION, INC., et al. v. ONEIDA-HERKIMER SOLID WASTE MANAGEMENT AUTHORITY, et al.</t>
  </si>
  <si>
    <t>2006-037</t>
  </si>
  <si>
    <t>2007 U.S. LEXIS 4748</t>
  </si>
  <si>
    <t>TIMOTHY SCOTT v. VICTOR HARRIS</t>
  </si>
  <si>
    <t>2006-038</t>
  </si>
  <si>
    <t>2007 U.S. LEXIS 4745</t>
  </si>
  <si>
    <t>KSR INTERNATIONAL CO. v. TELEFLEX INC. et al.</t>
  </si>
  <si>
    <t>2006-039</t>
  </si>
  <si>
    <t>2007 U.S. LEXIS 4747</t>
  </si>
  <si>
    <t>EC TERM OF YEARS TRUST v. UNITED STATES</t>
  </si>
  <si>
    <t>2006-040</t>
  </si>
  <si>
    <t>2007 U.S. LEXIS 4744</t>
  </si>
  <si>
    <t>MICROSOFT CORPORATION v. AT&amp;T CORP.</t>
  </si>
  <si>
    <t>2006-041</t>
  </si>
  <si>
    <t>2007 U.S. LEXIS 5496</t>
  </si>
  <si>
    <t>DORA B. SCHRIRO, DIRECTOR, ARIZONA DEPARTMENT OF CORRECTIONS v. JEFFREY TIMOTHY LANDRIGAN, AKA BILLY PATRICK WAYNE HILL</t>
  </si>
  <si>
    <t>2006-042</t>
  </si>
  <si>
    <t>2007 U.S. LEXIS 6081</t>
  </si>
  <si>
    <t>JOHN F. HINCK, ET UX. v. UNITED STATES</t>
  </si>
  <si>
    <t>2006-043</t>
  </si>
  <si>
    <t>2007 U.S. LEXIS 5903</t>
  </si>
  <si>
    <t>OFFICE OF SENATOR MARK DAYTON v. BRAD HANSON</t>
  </si>
  <si>
    <t>2006-044</t>
  </si>
  <si>
    <t>2007 U.S. LEXIS 5902</t>
  </si>
  <si>
    <t>JACOB WINKELMAN, A MINOR, BY AND THROUGH HIS PARENTS AND LEGAL GUARDIANS, JEFF AND SANDEE WINKELMAN, et al. v. PARMA CITY SCHOOL DISTRICT</t>
  </si>
  <si>
    <t>2006-045</t>
  </si>
  <si>
    <t>2007 U.S. LEXIS 5901</t>
  </si>
  <si>
    <t>BELL ATLANTIC CORPORATION, et al. v. WILLIAM TWOMBLY, et al.</t>
  </si>
  <si>
    <t>2006-046</t>
  </si>
  <si>
    <t>2007 U.S. LEXIS 6082</t>
  </si>
  <si>
    <t>DON ROPER, SUPERINTENDENT, POTOSI CORRECTIONAL CENTER v. WILLIAM WEAVER</t>
  </si>
  <si>
    <t>2006-047</t>
  </si>
  <si>
    <t>2007 U.S. LEXIS 5900</t>
  </si>
  <si>
    <t>LOS ANGELES COUNTY, CALIFORNIA, et al. v. MAX RETTELE, et al.</t>
  </si>
  <si>
    <t>2006-048</t>
  </si>
  <si>
    <t>2007 U.S. LEXIS 6295</t>
  </si>
  <si>
    <t>LILLY M. LEDBETTER v. THE GOODYEAR TIRE &amp; RUBBER COMPANY, INC.</t>
  </si>
  <si>
    <t>2006-049</t>
  </si>
  <si>
    <t>2007 U.S. LEXIS 6965</t>
  </si>
  <si>
    <t>JEFFREY UTTECHT, SUPERINTENDENT, WASHINGTON STATE PENITENTIARY v. CAL COBURN BROWN</t>
  </si>
  <si>
    <t>2006-050</t>
  </si>
  <si>
    <t>2007 U.S. LEXIS 6963</t>
  </si>
  <si>
    <t>SAFECO INSURANCE COMPANY OF AMERICA, et al. v. CHARLES BURR, et al.</t>
  </si>
  <si>
    <t>2006-051</t>
  </si>
  <si>
    <t>2007 U.S. LEXIS 6962</t>
  </si>
  <si>
    <t>MICHAEL W. SOLE, SECRETARY, FLORIDA DEPARTMENT OF ENVIRONMENTAL PROTECTION, et al. v. T. A. WYNER, et al.</t>
  </si>
  <si>
    <t>2006-052</t>
  </si>
  <si>
    <t>2007 U.S. LEXIS 6964</t>
  </si>
  <si>
    <t>MARIO CLAIBORNE v. UNITED STATES</t>
  </si>
  <si>
    <t>2006-053</t>
  </si>
  <si>
    <t>2007 U.S. LEXIS 6814</t>
  </si>
  <si>
    <t>WILLIAM ERICKSON v. BARRY J. PARDUS et al.</t>
  </si>
  <si>
    <t>2006-054</t>
  </si>
  <si>
    <t>2007 U.S. LEXIS 7716</t>
  </si>
  <si>
    <t>JEFFREY H. BECK, LIQUIDATING TRUSTEE OF THE ESTATES OF CROWN VANTAGE, INC. AND CROWN PAPER COMPANY v. PACE INTERNATIONAL UNION et al.</t>
  </si>
  <si>
    <t>2006-055</t>
  </si>
  <si>
    <t>2007 U.S. LEXIS 7715</t>
  </si>
  <si>
    <t>JOHN FRANCIS FRY v. CHERYL K. PLILER, WARDEN</t>
  </si>
  <si>
    <t>2006-056</t>
  </si>
  <si>
    <t>2007 U.S. LEXIS 7718</t>
  </si>
  <si>
    <t>UNITED STATES v. ATLANTIC RESEARCH CORPORATION</t>
  </si>
  <si>
    <t>2006-057</t>
  </si>
  <si>
    <t>2007 U.S. LEXIS 7514</t>
  </si>
  <si>
    <t>LISA WATSON, et al. v. PHILIP MORRIS COMPANIES, INC., et al.</t>
  </si>
  <si>
    <t>2006-058</t>
  </si>
  <si>
    <t>2007 U.S. LEXIS 7717</t>
  </si>
  <si>
    <t>LONG ISLAND CARE AT HOME, LTD., et al. v. EVELYN COKE</t>
  </si>
  <si>
    <t>2006-059</t>
  </si>
  <si>
    <t>2007 U.S. LEXIS 7722</t>
  </si>
  <si>
    <t>GARY DAVENPORT, et al. v. WASHINGTON EDUCATION ASSOCIATION</t>
  </si>
  <si>
    <t>2006-060</t>
  </si>
  <si>
    <t>2007 U.S. LEXIS 7720</t>
  </si>
  <si>
    <t>THE PERMANENT MISSION OF INDIA TO THE UNITED NATIONS, et al. v. CITY OF NEW YORK, NEW YORK</t>
  </si>
  <si>
    <t>2006-061</t>
  </si>
  <si>
    <t>2007 U.S. LEXIS 7721</t>
  </si>
  <si>
    <t>KEITH BOWLES v. HARRY RUSSELL, WARDEN</t>
  </si>
  <si>
    <t>2006-062</t>
  </si>
  <si>
    <t>2007 U.S. LEXIS 7898</t>
  </si>
  <si>
    <t>POWEREX CORP. v. RELIANT ENERGY SERVICES, INC., et al.</t>
  </si>
  <si>
    <t>2006-063</t>
  </si>
  <si>
    <t>2007 U.S. LEXIS 7897</t>
  </si>
  <si>
    <t>BRUCE EDWARD BRENDLIN v. CALIFORNIA</t>
  </si>
  <si>
    <t>2006-064</t>
  </si>
  <si>
    <t>2007 U.S. LEXIS 7724</t>
  </si>
  <si>
    <t>CREDIT SUISSE SECURITIES (USA) LLC, FKA CREDIT SUISSE FIRST BOSTON LLC, et al. v. GLEN BILLING et al.</t>
  </si>
  <si>
    <t>2006-065</t>
  </si>
  <si>
    <t>2007 U.S. LEXIS 8271</t>
  </si>
  <si>
    <t>TENNESSEE SECONDARY SCHOOL ATHLETIC ASSOCIATION v. BRENTWOOD ACADEMY</t>
  </si>
  <si>
    <t>2006-066</t>
  </si>
  <si>
    <t>2007 U.S. LEXIS 8270</t>
  </si>
  <si>
    <t>TELLABS, INC., et al. v. MAKOR ISSUES &amp; RIGHTS, LTD., et al.</t>
  </si>
  <si>
    <t>2006-067</t>
  </si>
  <si>
    <t>2007 U.S. LEXIS 8269</t>
  </si>
  <si>
    <t>VICTOR A. RITA v. UNITED STATES</t>
  </si>
  <si>
    <t>2006-068</t>
  </si>
  <si>
    <t>2007 U.S. LEXIS 8514</t>
  </si>
  <si>
    <t>DEBORAH MORSE, et al. v. JOSEPH FREDERICK</t>
  </si>
  <si>
    <t>2006-069</t>
  </si>
  <si>
    <t>2007 U.S. LEXIS 8515</t>
  </si>
  <si>
    <t>FEDERAL ELECTION COMMISSION v. WISCONSIN RIGHT TO LIFE, INC.</t>
  </si>
  <si>
    <t>2006-070</t>
  </si>
  <si>
    <t>2007 U.S. LEXIS 8513</t>
  </si>
  <si>
    <t>CHARLES WILKIE, et al. v. HARVEY FRANK ROBBINS</t>
  </si>
  <si>
    <t>2006-071</t>
  </si>
  <si>
    <t>2007 U.S. LEXIS 8512</t>
  </si>
  <si>
    <t>JAY F. HEIN, DIRECTOR, WHITE HOUSE OFFICE OF FAITH-BASED AND COMMUNITY INITIATIVES, et al. v. FREEDOM FROM RELIGION FOUNDATION, INC., et al.</t>
  </si>
  <si>
    <t>2006-072</t>
  </si>
  <si>
    <t>2007 U.S. LEXIS 8312</t>
  </si>
  <si>
    <t>NATIONAL ASSOCIATION OF HOME BUILDERS, et al. v. DEFENDERS OF WILDLIFE et al.</t>
  </si>
  <si>
    <t>2006-073</t>
  </si>
  <si>
    <t>2007 U.S. LEXIS 8670</t>
  </si>
  <si>
    <t>PARENTS INVOLVED IN COMMUNITY SCHOOLS v. SEATTLE SCHOOL DISTRICT NO. 1 et al.</t>
  </si>
  <si>
    <t>2006-074</t>
  </si>
  <si>
    <t>2007 U.S. LEXIS 8668</t>
  </si>
  <si>
    <t>LEEGIN CREATIVE LEATHER PRODUCTS, INC. v. PSKS, INC., DBA KAY'S KLOSET . . . KAY'S SHOES</t>
  </si>
  <si>
    <t>2006-075</t>
  </si>
  <si>
    <t>2007 U.S. LEXIS 8667</t>
  </si>
  <si>
    <t>SCOTT LOUIS PANETTI v. NATHANIEL QUARTERMAN, DIRECTOR, TEXAS DEPARTMENT OF CRIMINAL JUSTICE, CORRECTIONAL INSTITUTIONS DIVISION</t>
  </si>
  <si>
    <t>2007-001</t>
  </si>
  <si>
    <t>2007 U.S. LEXIS 11481</t>
  </si>
  <si>
    <t>BOARD OF EDUCATION OF THE CITY SCHOOL DISTRICT OF THE CITY OF NEW YORK v. TOM F., ON BEHALF OF GILBERT F., A MINOR CHILD</t>
  </si>
  <si>
    <t>2007-002</t>
  </si>
  <si>
    <t>2007 U.S. LEXIS 12076</t>
  </si>
  <si>
    <t>RICHARD F. ALLEN, COMMISSIONER, ALABAMA DEPARTMENT OF CORRECTIONS v. DANIEL SIEBERT</t>
  </si>
  <si>
    <t>2007-003</t>
  </si>
  <si>
    <t>2007 U.S. LEXIS 12921</t>
  </si>
  <si>
    <t>CSX TRANSPORTATION, INC. v. GEORGIA STATE BOARD OF EQUALIZATION ET AL</t>
  </si>
  <si>
    <t>2007-004</t>
  </si>
  <si>
    <t>2007 U.S. LEXIS 12922</t>
  </si>
  <si>
    <t>JAMES D. LOGAN v. UNITED STATES</t>
  </si>
  <si>
    <t>2007-005</t>
  </si>
  <si>
    <t>2007 U.S. LEXIS 13083</t>
  </si>
  <si>
    <t>BRIAN MICHAEL GALL v. UNITED STATES</t>
  </si>
  <si>
    <t>2007-006</t>
  </si>
  <si>
    <t>2007 U.S. LEXIS 13081</t>
  </si>
  <si>
    <t>MICHAEL A. WATSON v. UNITED STATES</t>
  </si>
  <si>
    <t>2007-007</t>
  </si>
  <si>
    <t>2007 U.S. LEXIS 13082</t>
  </si>
  <si>
    <t>DERRICK KIMBROUGH v. UNITED STATES</t>
  </si>
  <si>
    <t>2007-008</t>
  </si>
  <si>
    <t>2008 U.S. LEXIS 743</t>
  </si>
  <si>
    <t>AVRON J. ARAVE, WARDEN v. MAXWELL HOFFMAN</t>
  </si>
  <si>
    <t>2007-009</t>
  </si>
  <si>
    <t>2008 U.S. LEXIS 200</t>
  </si>
  <si>
    <t>RANDALL WRIGHT, SHERIFF, SHAWANO COUNTY, WISCONSIN v. JOSEPH L. VAN PATTEN</t>
  </si>
  <si>
    <t>2007-010</t>
  </si>
  <si>
    <t>2008 U.S. LEXIS 744</t>
  </si>
  <si>
    <t>JOHN R. SAND &amp; GRAVEL COMPANY v. UNITED STATES</t>
  </si>
  <si>
    <t>2007-011</t>
  </si>
  <si>
    <t>2008 U.S. LEXIS 1091</t>
  </si>
  <si>
    <t>STONERIDGE INVESTMENT PARTNERS, LLC v. SCIENTIFIC-ATLANTA, INC., ET AL</t>
  </si>
  <si>
    <t>2007-012</t>
  </si>
  <si>
    <t>2008 U.S. LEXIS 1096</t>
  </si>
  <si>
    <t>MICHAEL J. KNIGHT, TRUSTEE OF THE WILLIAM L. RUDKIN TESTAMENTARY TRUST v. COMMISSIONER OF INTERNAL REVENUE</t>
  </si>
  <si>
    <t>2007-013</t>
  </si>
  <si>
    <t>2008 U.S. LEXIS 1093</t>
  </si>
  <si>
    <t>NEW YORK STATE BOARD OF ELECTIONS, et al. v. MARGARITA LOPEZ TORRES ET AL</t>
  </si>
  <si>
    <t>2007-014</t>
  </si>
  <si>
    <t>2008 U.S. LEXIS 1212</t>
  </si>
  <si>
    <t>ABDUS-SHAHID M. S. ALI v. FEDERAL BUREAU OF PRISONS ET AL</t>
  </si>
  <si>
    <t>2007-015</t>
  </si>
  <si>
    <t>2008 U.S. LEXIS 2014</t>
  </si>
  <si>
    <t>JAMES LARUE v. DEWOLFF, BOBERG &amp; ASSOCIATES, INC., ET AL</t>
  </si>
  <si>
    <t>2007-016</t>
  </si>
  <si>
    <t>2008 U.S. LEXIS 2012</t>
  </si>
  <si>
    <t>STEPHEN DANFORTH v. MINNESOTA</t>
  </si>
  <si>
    <t>2007-017</t>
  </si>
  <si>
    <t>2008 U.S. LEXIS 2013</t>
  </si>
  <si>
    <t>DONNA S. RIEGEL, INDIVIDUALLY AND AS ADMINISTRATOR OF THE ESTATE OF CHARLES R. RIEGEL v. MEDTRONIC, INC.</t>
  </si>
  <si>
    <t>2007-018</t>
  </si>
  <si>
    <t>2008 U.S. LEXIS 2011</t>
  </si>
  <si>
    <t>ARNOLD M. PRESTON v. ALEX E. FERRER</t>
  </si>
  <si>
    <t>2007-019</t>
  </si>
  <si>
    <t>2008 U.S. LEXIS 2010</t>
  </si>
  <si>
    <t>G. STEVEN ROWE, ATTORNEY GENERAL OF MAINE v. NEW HAMPSHIRE MOTOR TRANSPORT ASSOCIATION, et al.</t>
  </si>
  <si>
    <t>2007-020</t>
  </si>
  <si>
    <t>2008 U.S. LEXIS 2195</t>
  </si>
  <si>
    <t>SPRINT/UNITED MANAGEMENT COMPANY v. ELLEN MENDELSOHN</t>
  </si>
  <si>
    <t>2007-021</t>
  </si>
  <si>
    <t>2008 U.S. LEXIS 2196</t>
  </si>
  <si>
    <t>FEDERAL EXPRESS CORPORATION v. PAUL HOLOWECKI, ET AL</t>
  </si>
  <si>
    <t>2007-022</t>
  </si>
  <si>
    <t>2008 U.S. LEXIS 2356</t>
  </si>
  <si>
    <t>MICHAEL H. BOULWARE v. UNITED STATES</t>
  </si>
  <si>
    <t>2007-023</t>
  </si>
  <si>
    <t>2008 U.S. LEXIS 2235</t>
  </si>
  <si>
    <t>WARNER-LAMBERT CO., LLC, et al. v. KIMBERLY KENT et al.</t>
  </si>
  <si>
    <t>2007-024</t>
  </si>
  <si>
    <t>2008 U.S. LEXIS 2707</t>
  </si>
  <si>
    <t>WASHINGTON STATE GRANGE v. WASHINGTON STATE REPUBLICAN PARTY, et al.</t>
  </si>
  <si>
    <t>2007-025</t>
  </si>
  <si>
    <t>2008 U.S. LEXIS 2708</t>
  </si>
  <si>
    <t>ALLEN SNYDER v. LOUISIANA</t>
  </si>
  <si>
    <t>2007-026</t>
  </si>
  <si>
    <t>2008 U.S. LEXIS 2912</t>
  </si>
  <si>
    <t>JOSE ERNESTO MEDELLIN v. TEXAS</t>
  </si>
  <si>
    <t>2007-027</t>
  </si>
  <si>
    <t>2008 U.S. LEXIS 2911</t>
  </si>
  <si>
    <t>HALL STREET ASSOCIATES, L.L.C. v. MATTEL, INC</t>
  </si>
  <si>
    <t>2007-028</t>
  </si>
  <si>
    <t>2008 U.S. LEXIS 3088</t>
  </si>
  <si>
    <t>STATE OF NEW JERSEY v. STATE OF DELAWARE</t>
  </si>
  <si>
    <t>2007-029</t>
  </si>
  <si>
    <t>2008 U.S. LEXIS 3472</t>
  </si>
  <si>
    <t>UNITED STATES v. CLINTWOOD ELKHORN MINING COMPANY ET AL</t>
  </si>
  <si>
    <t>2007-030</t>
  </si>
  <si>
    <t>2008 U.S. LEXIS 3473</t>
  </si>
  <si>
    <t>MEADWESTVACO CORPORATION, SUCCESSOR IN INTEREST TO THE MEAD CORPORATION v. ILLINOIS DEPARTMENT OF REVENUE ET AL</t>
  </si>
  <si>
    <t>2007-031</t>
  </si>
  <si>
    <t>2008 U.S. LEXIS 3476</t>
  </si>
  <si>
    <t>RALPH BAZE AND THOMAS C. BOWLING v. JOHN D. REES, COMMISSIONER, KENTUCKY DEPARTMENT OF CORRECTIONS, ET AL</t>
  </si>
  <si>
    <t>2007-032</t>
  </si>
  <si>
    <t>2008 U.S. LEXIS 3475</t>
  </si>
  <si>
    <t>KEITH LAVON BURGESS v. UNITED STATES</t>
  </si>
  <si>
    <t>2007-033</t>
  </si>
  <si>
    <t>2008 U.S. LEXIS 3474</t>
  </si>
  <si>
    <t>LARRY BEGAY v. UNITED STATES</t>
  </si>
  <si>
    <t>2007-034</t>
  </si>
  <si>
    <t>2008 U.S. LEXIS 3674</t>
  </si>
  <si>
    <t>VIRGINIA v. DAVID LEE MOORE</t>
  </si>
  <si>
    <t>2007-035</t>
  </si>
  <si>
    <t>2008 U.S. LEXIS 3846</t>
  </si>
  <si>
    <t>WILLIAM CRAWFORD, et al., Petitioners v. MARION COUNTY ELECTION BOARD et al.</t>
  </si>
  <si>
    <t>2007-036</t>
  </si>
  <si>
    <t>2008 U.S. LEXIS 3887</t>
  </si>
  <si>
    <t>HOMERO GONZALEZ v. UNITED STATES</t>
  </si>
  <si>
    <t>2007-037</t>
  </si>
  <si>
    <t>2008 U.S. LEXIS 4316</t>
  </si>
  <si>
    <t>UNITED STATES v. AHMED RESSAM</t>
  </si>
  <si>
    <t>2007-038</t>
  </si>
  <si>
    <t>2008 U.S. LEXIS 4314</t>
  </si>
  <si>
    <t>UNITED STATES v. MICHAEL WILLIAMS</t>
  </si>
  <si>
    <t>2007-039</t>
  </si>
  <si>
    <t>2008 U.S. LEXIS 4312</t>
  </si>
  <si>
    <t>DEPARTMENT OF REVENUE OF KENTUCKY, et al. v. GEORGE W. DAVIS, ET UX</t>
  </si>
  <si>
    <t>2007-040</t>
  </si>
  <si>
    <t>2008 U.S. LEXIS 4313</t>
  </si>
  <si>
    <t>UNITED STATES v. GINO RODRIQUEZ</t>
  </si>
  <si>
    <t>2007-041</t>
  </si>
  <si>
    <t>2008 U.S. LEXIS 4517</t>
  </si>
  <si>
    <t>BOB RILEY, GOVERNOR OF ALABAMA v. YVONNE KENNEDY ET AL</t>
  </si>
  <si>
    <t>2007-042</t>
  </si>
  <si>
    <t>2008 U.S. LEXIS 4516</t>
  </si>
  <si>
    <t>CBOCS WEST, INC. v. HEDRICK G. HUMPHRIES</t>
  </si>
  <si>
    <t>2007-043</t>
  </si>
  <si>
    <t>2008 U.S. LEXIS 4518</t>
  </si>
  <si>
    <t>MYRNA GOMEZ-PEREZ v. JOHN E. POTTER, POSTMASTER GENERAL</t>
  </si>
  <si>
    <t>2007-044</t>
  </si>
  <si>
    <t>2008 U.S. LEXIS 4699</t>
  </si>
  <si>
    <t>UNITED STATES v. EFRAIN SANTOS AND BENEDICTO DIAZ</t>
  </si>
  <si>
    <t>2007-045</t>
  </si>
  <si>
    <t>2008 U.S. LEXIS 4698</t>
  </si>
  <si>
    <t>HUMBERTO FIDEL REGALADO CUELLAR v. UNITED STATES</t>
  </si>
  <si>
    <t>2007-046</t>
  </si>
  <si>
    <t>2008 U.S. LEXIS 4522</t>
  </si>
  <si>
    <t>RICHLIN SECURITY SERVICE COMPANY v. MICHAEL CHERTOFF, SECRETARY OF HOMELAND SECURITY</t>
  </si>
  <si>
    <t>2007-047</t>
  </si>
  <si>
    <t>2008 U.S. LEXIS 4705</t>
  </si>
  <si>
    <t>ANUP ENGQUIST v. OREGON DEPARTMENT OF AGRICULTURE, ET AL</t>
  </si>
  <si>
    <t>2007-048</t>
  </si>
  <si>
    <t>2008 U.S. LEXIS 4702</t>
  </si>
  <si>
    <t>QUANTA COMPUTER, INC., et al. v. LG ELECTRONICS, INC.</t>
  </si>
  <si>
    <t>2007-049</t>
  </si>
  <si>
    <t>2008 U.S. LEXIS 4703</t>
  </si>
  <si>
    <t>JOHN BRIDGE, et al. v. PHOENIX BOND &amp; INDEMNITY CO. ET AL</t>
  </si>
  <si>
    <t>2007-050</t>
  </si>
  <si>
    <t>2008 U.S. LEXIS 4704</t>
  </si>
  <si>
    <t>ALLISON ENGINE COMPANY, INC., et al. v. UNITED STATES ex rel. ROGER L. SANDERS AND ROGER L. THACKER</t>
  </si>
  <si>
    <t>2007-051</t>
  </si>
  <si>
    <t>2008 U.S. LEXIS 4888</t>
  </si>
  <si>
    <t>MUNAF v. GEREN</t>
  </si>
  <si>
    <t>2007-052</t>
  </si>
  <si>
    <t>2008 U.S. LEXIS 4886</t>
  </si>
  <si>
    <t>IRIZARRY v. UNITED STATES</t>
  </si>
  <si>
    <t>2007-053</t>
  </si>
  <si>
    <t>2008 U.S. LEXIS 4887</t>
  </si>
  <si>
    <t>BOUMEDIENE v. BUSH</t>
  </si>
  <si>
    <t>2007-054</t>
  </si>
  <si>
    <t>2008 U.S. LEXIS 4889</t>
  </si>
  <si>
    <t>PHILIPPINES v. PIMENTEL</t>
  </si>
  <si>
    <t>2007-055</t>
  </si>
  <si>
    <t>2008 U.S. LEXIS 4885</t>
  </si>
  <si>
    <t>TAYLOR v. STURGELL</t>
  </si>
  <si>
    <t>2007-056</t>
  </si>
  <si>
    <t>2008 U.S. LEXIS 4890</t>
  </si>
  <si>
    <t>DADA v. MUKASEY</t>
  </si>
  <si>
    <t>2007-057</t>
  </si>
  <si>
    <t>2008 U.S. LEXIS 5025</t>
  </si>
  <si>
    <t>FLA. DEP'T OF REVENUE v. PICCADILLY CAFETERIAS, INC.</t>
  </si>
  <si>
    <t>2007-058</t>
  </si>
  <si>
    <t>2008 U.S. LEXIS 5033</t>
  </si>
  <si>
    <t>CHAMBER OF COMMERCE OF THE UNITED STATES v. BROWN</t>
  </si>
  <si>
    <t>2007-059</t>
  </si>
  <si>
    <t>2008 U.S. LEXIS 5029</t>
  </si>
  <si>
    <t>MEACHAM v. KNOLLS ATOMIC POWER LAB.</t>
  </si>
  <si>
    <t>2007-060</t>
  </si>
  <si>
    <t>2008 U.S. LEXIS 5030</t>
  </si>
  <si>
    <t>METRO. LIFE INS. CO. v. GLENN</t>
  </si>
  <si>
    <t>2007-061</t>
  </si>
  <si>
    <t>2008 U.S. LEXIS 5032</t>
  </si>
  <si>
    <t>KY. RET. SYS. v. EEOC</t>
  </si>
  <si>
    <t>2007-062</t>
  </si>
  <si>
    <t>2008 U.S. LEXIS 5031</t>
  </si>
  <si>
    <t>INDIANA v. EDWARDS</t>
  </si>
  <si>
    <t>2007-063</t>
  </si>
  <si>
    <t>2008 U.S. LEXIS 5057</t>
  </si>
  <si>
    <t>ROTHGERY v. GILLESPIE COUNTY</t>
  </si>
  <si>
    <t>2007-064</t>
  </si>
  <si>
    <t>2008 U.S. LEXIS 5259</t>
  </si>
  <si>
    <t>GREENLAW v. UNITED STATES</t>
  </si>
  <si>
    <t>2007-065</t>
  </si>
  <si>
    <t>2008 U.S. LEXIS 5034</t>
  </si>
  <si>
    <t>SPRINT COMMUNS. CO., L.P. v. APCC SERVS.</t>
  </si>
  <si>
    <t>2007-066</t>
  </si>
  <si>
    <t>2008 U.S. LEXIS 5261</t>
  </si>
  <si>
    <t>PLAINS COMMERCE BANK v. LONG FAMILY LAND &amp; CATTLE CO.</t>
  </si>
  <si>
    <t>2007-067</t>
  </si>
  <si>
    <t>2008 U.S. LEXIS 5264</t>
  </si>
  <si>
    <t>GILES v. CALIFORNIA</t>
  </si>
  <si>
    <t>2007-068</t>
  </si>
  <si>
    <t>2008 U.S. LEXIS 5262</t>
  </si>
  <si>
    <t>KENNEDY v. LOUISIANA</t>
  </si>
  <si>
    <t>2007-069</t>
  </si>
  <si>
    <t>2008 U.S. LEXIS 5263</t>
  </si>
  <si>
    <t>EXXON SHIPPING CO. v. BAKER</t>
  </si>
  <si>
    <t>2007-070</t>
  </si>
  <si>
    <t>2008 U.S. LEXIS 5266</t>
  </si>
  <si>
    <t>MORGAN STANLEY CAPITAL GROUP INC. v. PUBLIC UTILITY DISTRICT NO. 1 OF SNOHOMISH COUNTY, WASHINGTON, et al.</t>
  </si>
  <si>
    <t>2007-071</t>
  </si>
  <si>
    <t>2008 U.S. LEXIS 5268</t>
  </si>
  <si>
    <t>DISTRICT OF COLUMBIA v. HELLER</t>
  </si>
  <si>
    <t>2007-072</t>
  </si>
  <si>
    <t>2008 U.S. LEXIS 5267</t>
  </si>
  <si>
    <t>DAVIS v. FEC</t>
  </si>
  <si>
    <t>2007-073</t>
  </si>
  <si>
    <t>2008 U.S. LEXIS 5362</t>
  </si>
  <si>
    <t>MEDELLIN v. TEXAS</t>
  </si>
  <si>
    <t>2007-074</t>
  </si>
  <si>
    <t>2007 U.S. LEXIS 13084</t>
  </si>
  <si>
    <t>KLEIN &amp; CO. FUTURES, INC. v. BD. OF TRADE</t>
  </si>
  <si>
    <t>2008-001</t>
  </si>
  <si>
    <t>2008 U.S. LEXIS 7437</t>
  </si>
  <si>
    <t>JAMES ERIC MOORE v. UNITED STATES</t>
  </si>
  <si>
    <t>2008-002</t>
  </si>
  <si>
    <t>2008 U.S. LEXIS 7762</t>
  </si>
  <si>
    <t>JENNIFER BRUNNER, OHIO SECRETARY OF STATE v. OHIO REPUBLICAN PARTY et al.</t>
  </si>
  <si>
    <t>2008-003</t>
  </si>
  <si>
    <t>2008 U.S. LEXIS 8343</t>
  </si>
  <si>
    <t>DONALD C. WINTER, SECRETARY OF THE NAV., et al. v. NATURAL RESOURCES DEFENSE COUNCIL, INC., et al.</t>
  </si>
  <si>
    <t>2008-004</t>
  </si>
  <si>
    <t>2008 U.S. LEXIS 8345</t>
  </si>
  <si>
    <t>EDWARD NATHANIEL BELL v. LORETTA K. KELLY, WARDEN</t>
  </si>
  <si>
    <t>2008-005</t>
  </si>
  <si>
    <t>2008 U.S. LEXIS 8881</t>
  </si>
  <si>
    <t>ANTHONY HEDGPETH, WARDEN v. MICHAEL ROBERT PULIDO</t>
  </si>
  <si>
    <t>2008-006</t>
  </si>
  <si>
    <t>2008 U.S. LEXIS 9127</t>
  </si>
  <si>
    <t>ALTRIA GROUP, INC., et al. v. STEPHANIE GOOD et al.</t>
  </si>
  <si>
    <t>2008-007</t>
  </si>
  <si>
    <t>2009 U.S. LEXIS 579</t>
  </si>
  <si>
    <t>CARLOS JIMENEZ v. NATHANIEL QUARTERMAN, DIRECTOR, TEXAS DEPARTMENT OF CRIMINAL JUSTICE, CORRECTIONAL INSTITUTIONS DIVISION</t>
  </si>
  <si>
    <t>2008-008</t>
  </si>
  <si>
    <t>2009 U.S. LEXIS 580</t>
  </si>
  <si>
    <t>DEONDERY CHAMBERS v. UNITED STATES</t>
  </si>
  <si>
    <t>2008-009</t>
  </si>
  <si>
    <t>2009 U.S. LEXIS 581</t>
  </si>
  <si>
    <t>BENNIE DEAN HERRING v. UNITED STATES</t>
  </si>
  <si>
    <t>2008-010</t>
  </si>
  <si>
    <t>2009 U.S. LEXIS 582</t>
  </si>
  <si>
    <t>OREGON v. THOMAS EUGENE ICE</t>
  </si>
  <si>
    <t>2008-011</t>
  </si>
  <si>
    <t>2009 U.S. LEXIS 867</t>
  </si>
  <si>
    <t>DOUG WADDINGTON, SUPERINTENDENT, WASHINGTON CORRECTIONS CENTER v. CESAR SARAUSAD</t>
  </si>
  <si>
    <t>2008-012</t>
  </si>
  <si>
    <t>2009 U.S. LEXIS 590</t>
  </si>
  <si>
    <t>DANIEL B. LOCKE, et al. v. EDWARD A. KARASS, STATE CONTROLLER, et al.</t>
  </si>
  <si>
    <t>2008-013</t>
  </si>
  <si>
    <t>2009 U.S. LEXIS 591</t>
  </si>
  <si>
    <t>CORDELL PEARSON, et al. v. AFTON CALLAHAN</t>
  </si>
  <si>
    <t>2008-014</t>
  </si>
  <si>
    <t>2009 U.S. LEXIS 592</t>
  </si>
  <si>
    <t>LISA FITZGERALD, et vir v. BARNSTABLE SCHOOL COMMITTEE et al.</t>
  </si>
  <si>
    <t>2008-015</t>
  </si>
  <si>
    <t>2009 U.S. LEXIS 864</t>
  </si>
  <si>
    <t>STEVEN SPEARS v. UNITED STATES</t>
  </si>
  <si>
    <t>2008-016</t>
  </si>
  <si>
    <t>2009 U.S. LEXIS 870</t>
  </si>
  <si>
    <t>VICKY S. CRAWFORD v. METROPOLITAN GOVERNMENT OF NASHVILLE AND DAVIDSON COUNTY, TENNESSEE</t>
  </si>
  <si>
    <t>2008-017</t>
  </si>
  <si>
    <t>2009 U.S. LEXIS 869</t>
  </si>
  <si>
    <t>KARI E. KENNEDY, EXECUTRIX OF THE ESTATE OF WILLIAM PATRICK KENNEDY, DECEASED v. PLAN ADMINISTRATOR FOR DUPONT SAVINGS AND INVESTMENT PLAN et al.</t>
  </si>
  <si>
    <t>2008-018</t>
  </si>
  <si>
    <t>2009 U.S. LEXIS 871</t>
  </si>
  <si>
    <t>UNITED STATES v. EURODIF S. A. et al.</t>
  </si>
  <si>
    <t>2008-019</t>
  </si>
  <si>
    <t>2009 U.S. LEXIS 868</t>
  </si>
  <si>
    <t>ARIZONA v. LEMON MONTREA JOHNSON</t>
  </si>
  <si>
    <t>2008-020</t>
  </si>
  <si>
    <t>2009 U.S. LEXIS 1003</t>
  </si>
  <si>
    <t>JOHN VAN DE KAMP, et al. v. THOMAS LEE GOLDSTEIN</t>
  </si>
  <si>
    <t>2008-021</t>
  </si>
  <si>
    <t>2009 U.S. LEXIS 872</t>
  </si>
  <si>
    <t>LAWRENCE W. NELSON AKA ZIKEE v. UNITED STATES</t>
  </si>
  <si>
    <t>2008-022</t>
  </si>
  <si>
    <t>2009 U.S. LEXIS 1632</t>
  </si>
  <si>
    <t>BEN YSURSA, IDAHO SECRETARY OF STATE, et al. v. POCATELLO EDUCATION ASSOCIATION et al.</t>
  </si>
  <si>
    <t>2008-023</t>
  </si>
  <si>
    <t>2009 U.S. LEXIS 1633</t>
  </si>
  <si>
    <t>DONALD L. CARCIERI, GOVERNOR OF RHODE ISLAND, et al. v. KEN L. SALAZAR, SECRETARY OF THE INTERIOR, et al.</t>
  </si>
  <si>
    <t>2008-024</t>
  </si>
  <si>
    <t>2009 U.S. LEXIS 1634</t>
  </si>
  <si>
    <t>UNITED STATES v. RANDY EDWARD HAYES</t>
  </si>
  <si>
    <t>2008-025</t>
  </si>
  <si>
    <t>2009 U.S. LEXIS 1635</t>
  </si>
  <si>
    <t>PACIFIC BELL TELEPHONE COMPANY, DBA AT&amp;T CALIFORNIA et al. v. LINKLINE COMMUNICATIONS, INC., et al.</t>
  </si>
  <si>
    <t>2008-026</t>
  </si>
  <si>
    <t>2009 U.S. LEXIS 1636</t>
  </si>
  <si>
    <t>PLEASANT GROVE CITY, UTAH et al. v. SUMMUM</t>
  </si>
  <si>
    <t>2008-027</t>
  </si>
  <si>
    <t>2009 U.S. LEXIS 1769</t>
  </si>
  <si>
    <t>PRISCILLA SUMMERS et al. v. EARTH ISLAND INSTITUTE et al.</t>
  </si>
  <si>
    <t>2008-028</t>
  </si>
  <si>
    <t>2009 U.S. LEXIS 1768</t>
  </si>
  <si>
    <t>DANIEL GIRMAI NEGUSIE v. ERIC H. HOLDER, JR., ATTORNEY GENERAL</t>
  </si>
  <si>
    <t>2008-029</t>
  </si>
  <si>
    <t>2009 U.S. LEXIS 1774</t>
  </si>
  <si>
    <t>WYETH v. DIANA LEVINE</t>
  </si>
  <si>
    <t>2008-030</t>
  </si>
  <si>
    <t>2009 U.S. LEXIS 1842</t>
  </si>
  <si>
    <t>GARY BARTLETT, EXECUTIVE DIRECTOR OF THE NORTH CAROLINA STATE BOARD OF ELECTIONS et al. v. DWIGHT STRICKLAND et al.</t>
  </si>
  <si>
    <t>2008-031</t>
  </si>
  <si>
    <t>2009 U.S. LEXIS 1781</t>
  </si>
  <si>
    <t>BETTY E. VADEN v. DISCOVER BANK et al.</t>
  </si>
  <si>
    <t>2008-032</t>
  </si>
  <si>
    <t>2009 U.S. LEXIS 1780</t>
  </si>
  <si>
    <t>VERMONT v. MICHAEL BRILLON</t>
  </si>
  <si>
    <t>2008-033</t>
  </si>
  <si>
    <t>2009 U.S. LEXIS 1779</t>
  </si>
  <si>
    <t>STATE OF KANSAS, PLAINTIFF v. STATE OF COLORADO</t>
  </si>
  <si>
    <t>2008-034</t>
  </si>
  <si>
    <t>2009 U.S. LEXIS 2329</t>
  </si>
  <si>
    <t>MICHAEL A. KNOWLES, WARDEN v. ALEXANDRE MIRZAYANCE</t>
  </si>
  <si>
    <t>2008-035</t>
  </si>
  <si>
    <t>2009 U.S. LEXIS 2330</t>
  </si>
  <si>
    <t>JAMES BENJAMIN PUCKETT v. UNITED STATES</t>
  </si>
  <si>
    <t>2008-036</t>
  </si>
  <si>
    <t>2009 U.S. LEXIS 2495</t>
  </si>
  <si>
    <t>MICHAEL RIVERA v. ILLINOIS</t>
  </si>
  <si>
    <t>2008-037</t>
  </si>
  <si>
    <t>2009 U.S. LEXIS 2494</t>
  </si>
  <si>
    <t>HAWAII et al. v. OFFICE OF HAWAIIAN AFFAIRS et al.</t>
  </si>
  <si>
    <t>2008-038</t>
  </si>
  <si>
    <t>2009 U.S. LEXIS 2493</t>
  </si>
  <si>
    <t>PHILIP MORRIS USA INC. v. MAYOLA WILLIAMS, PERSONAL REPRESENTATIVE OF THE ESTATE OF JESSE D. WILLIAMS, DECEASED</t>
  </si>
  <si>
    <t>2008-039</t>
  </si>
  <si>
    <t>2009 U.S. LEXIS 2496</t>
  </si>
  <si>
    <t>EDWARD JEROME HARBISON v. RICKY BELL, WARDEN</t>
  </si>
  <si>
    <t>2008-040</t>
  </si>
  <si>
    <t>2009 U.S. LEXIS 2498</t>
  </si>
  <si>
    <t>ENTERGY CORPORATION v. RIVERKEEPER, INC., et al.</t>
  </si>
  <si>
    <t>2008-041</t>
  </si>
  <si>
    <t>2009 U.S. LEXIS 2497</t>
  </si>
  <si>
    <t>14 PENN PLAZA LLC et al. v. STEVEN PYETT et al.</t>
  </si>
  <si>
    <t>2008-042</t>
  </si>
  <si>
    <t>2009 U.S. LEXIS 2550</t>
  </si>
  <si>
    <t>2008-043</t>
  </si>
  <si>
    <t>2009 U.S. LEXIS 2512</t>
  </si>
  <si>
    <t>JOHNNIE CORLEY v. UNITED STATES</t>
  </si>
  <si>
    <t>2008-044</t>
  </si>
  <si>
    <t>2009 U.S. LEXIS 3120</t>
  </si>
  <si>
    <t>ARIZONA v. RODNEY JOSEPH GANT</t>
  </si>
  <si>
    <t>2008-045</t>
  </si>
  <si>
    <t>2009 U.S. LEXIS 3118</t>
  </si>
  <si>
    <t>2008-046</t>
  </si>
  <si>
    <t>2009 U.S. LEXIS 3119</t>
  </si>
  <si>
    <t>ERIC K. SHINSEKI, SECRETARY OF VETERANS AFFAIRS v. WOODROW F. SANDERS</t>
  </si>
  <si>
    <t>2008-047</t>
  </si>
  <si>
    <t>2009 U.S. LEXIS 3121</t>
  </si>
  <si>
    <t>JEAN MARC NKEN v. ERIC H. HOLDER, JR., ATTORNEY GENERAL</t>
  </si>
  <si>
    <t>2008-048</t>
  </si>
  <si>
    <t>2009 U.S. LEXIS 3298</t>
  </si>
  <si>
    <t>GARY BRADFORD CONE v. RICKY BELL, WARDEN</t>
  </si>
  <si>
    <t>2008-049</t>
  </si>
  <si>
    <t>2009 U.S. LEXIS 3297</t>
  </si>
  <si>
    <t>FEDERAL COMMUNICATIONS COMMISSION, et al. v. FOX TELEVISION STATIONS, INC., et al.</t>
  </si>
  <si>
    <t>2008-050</t>
  </si>
  <si>
    <t>2009 U.S. LEXIS 3300</t>
  </si>
  <si>
    <t>CHRISTOPHER MICHAEL DEAN v. UNITED STATES</t>
  </si>
  <si>
    <t>2008-051</t>
  </si>
  <si>
    <t>2009 U.S. LEXIS 3299</t>
  </si>
  <si>
    <t>KANSAS v. DONNIE RAY VENTRIS</t>
  </si>
  <si>
    <t>2008-052</t>
  </si>
  <si>
    <t>2009 U.S. LEXIS 3306</t>
  </si>
  <si>
    <t>BURLINGTON NORTHERN AND SANTA FE RAILWAY COMPANY, et al. v. UNITED STATES et al.</t>
  </si>
  <si>
    <t>2008-053</t>
  </si>
  <si>
    <t>2009 U.S. LEXIS 3463</t>
  </si>
  <si>
    <t>ARTHUR ANDERSEN LLP, et al. v. WAYNE CARLISLE et al.</t>
  </si>
  <si>
    <t>2008-054</t>
  </si>
  <si>
    <t>2009 U.S. LEXIS 3304</t>
  </si>
  <si>
    <t>CARLSBAD TECHNOLOGY, INC. v. HIF BIO, INC., et al.</t>
  </si>
  <si>
    <t>2008-055</t>
  </si>
  <si>
    <t>2009 U.S. LEXIS 3305</t>
  </si>
  <si>
    <t>IGNACIO CARLOS FLORES-FIGUEROA v. UNITED STATES</t>
  </si>
  <si>
    <t>2008-056</t>
  </si>
  <si>
    <t>2009 U.S. LEXIS 3472</t>
  </si>
  <si>
    <t>JOHN D. ASHCROFT, FORMER ATTORNEY GENERAL, et al. v. JAVAID IQBAL et al.</t>
  </si>
  <si>
    <t>2008-057</t>
  </si>
  <si>
    <t>2009 U.S. LEXIS 3470</t>
  </si>
  <si>
    <t>AT&amp;T CORPORATION v. NOREEN HULTEEN et al.</t>
  </si>
  <si>
    <t>2008-058</t>
  </si>
  <si>
    <t>2009 U.S. LEXIS 3807</t>
  </si>
  <si>
    <t>KEITH HAYWOOD v. CURTIS DROWN, et al.</t>
  </si>
  <si>
    <t>2008-059</t>
  </si>
  <si>
    <t>2009 U.S. LEXIS 3973</t>
  </si>
  <si>
    <t>JESSE JAY MONTEJO v. LOUISIANA</t>
  </si>
  <si>
    <t>2008-060</t>
  </si>
  <si>
    <t>2009 U.S. LEXIS 3806</t>
  </si>
  <si>
    <t>SALMAN KHADE ABUELHAWA v. UNITED STATES</t>
  </si>
  <si>
    <t>2008-061</t>
  </si>
  <si>
    <t>2009 U.S. LEXIS 3975</t>
  </si>
  <si>
    <t>DAVID BOBBY, WARDEN v. MICHAEL BIES</t>
  </si>
  <si>
    <t>2008-062</t>
  </si>
  <si>
    <t>2009 U.S. LEXIS 3974</t>
  </si>
  <si>
    <t>CSX TRANSPORTATION, INC. v. THURSTON HENSLEY</t>
  </si>
  <si>
    <t>2008-063</t>
  </si>
  <si>
    <t>2009 U.S. LEXIS 4158</t>
  </si>
  <si>
    <t>REPUBLIC OF IRAQ v. JORDAN BEATY et al.</t>
  </si>
  <si>
    <t>2008-064</t>
  </si>
  <si>
    <t>2009 U.S. LEXIS 4157</t>
  </si>
  <si>
    <t>HUGH M. CAPERTON, et al. v. A. T. MASSEY COAL COMPANY, INC., et al.</t>
  </si>
  <si>
    <t>2008-065</t>
  </si>
  <si>
    <t>2009 U.S. LEXIS 4160</t>
  </si>
  <si>
    <t>UNITED STATES v. JACOB DENEDO</t>
  </si>
  <si>
    <t>2008-066</t>
  </si>
  <si>
    <t>2009 U.S. LEXIS 4316</t>
  </si>
  <si>
    <t>UNITED STATES ex rel. IRWIN EISENSTEIN v. CITY OF NEW YORK, NEW YORK, et al.</t>
  </si>
  <si>
    <t>2008-067</t>
  </si>
  <si>
    <t>2009 U.S. LEXIS 4159</t>
  </si>
  <si>
    <t>EDMUND BOYLE v. UNITED STATES</t>
  </si>
  <si>
    <t>2008-068</t>
  </si>
  <si>
    <t>2009 U.S. LEXIS 4318</t>
  </si>
  <si>
    <t>INDIANA STATE POLICE PENSION TRUST et al. v. CHRYSLER LLC et al.</t>
  </si>
  <si>
    <t>2008-069</t>
  </si>
  <si>
    <t>2009 U.S. LEXIS 4319</t>
  </si>
  <si>
    <t>POLAR TANKERS, INC. v. CITY OF VALDEZ, ALASKA</t>
  </si>
  <si>
    <t>2008-070</t>
  </si>
  <si>
    <t>2009 U.S. LEXIS 4320</t>
  </si>
  <si>
    <t>MANOJ NIJHAWAN v. ERIC H. HOLDER, JR., ATTORNEY GENERAL</t>
  </si>
  <si>
    <t>2008-071</t>
  </si>
  <si>
    <t>2009 U.S. LEXIS 4536</t>
  </si>
  <si>
    <t>DISTRICT ATTORNEY'S OFFICE FOR THE THIRD JUDICIAL DISTRICT, et al. v. WILLIAM G. OSBORNE</t>
  </si>
  <si>
    <t>2008-072</t>
  </si>
  <si>
    <t>2009 U.S. LEXIS 4538</t>
  </si>
  <si>
    <t>F. SCOTT YEAGER v. UNITED STATES</t>
  </si>
  <si>
    <t>2008-073</t>
  </si>
  <si>
    <t>2009 U.S. LEXIS 4537</t>
  </si>
  <si>
    <t>THE TRAVELERS INDEMNITY COMPANY, et al. v. PEARLIE BAILEY et al.</t>
  </si>
  <si>
    <t>2008-074</t>
  </si>
  <si>
    <t>2009 U.S. LEXIS 4535</t>
  </si>
  <si>
    <t>JACK GROSS v. FBL FINANCIAL SERVICES, INC.</t>
  </si>
  <si>
    <t>2008-075</t>
  </si>
  <si>
    <t>2009 U.S. LEXIS 4539</t>
  </si>
  <si>
    <t>NORTHWEST AUSTIN MUNICIPAL UTILITY DISTRICT NUMBER ONE v. ERIC H. HOLDER, JR., ATTORNEY GENERAL, et al.</t>
  </si>
  <si>
    <t>2008-076</t>
  </si>
  <si>
    <t>2009 U.S. LEXIS 4645</t>
  </si>
  <si>
    <t>FOREST GROVE SCHOOL DISTRICT v. T. A.</t>
  </si>
  <si>
    <t>2008-077</t>
  </si>
  <si>
    <t>2009 U.S. LEXIS 4730</t>
  </si>
  <si>
    <t>COEUR ALASKA, INC. v. SOUTHEAST ALASKA CONSERVATION COUNCIL et al.</t>
  </si>
  <si>
    <t>2008-078</t>
  </si>
  <si>
    <t>2009 U.S. LEXIS 4734</t>
  </si>
  <si>
    <t>LUIS E. MELENDEZ-DIAZ v. MASSACHUSETTS</t>
  </si>
  <si>
    <t>2008-079</t>
  </si>
  <si>
    <t>2009 U.S. LEXIS 4735</t>
  </si>
  <si>
    <t>SAFFORD UNIFIED SCHOOL DISTRICT #1, et al.v. APRIL REDDING</t>
  </si>
  <si>
    <t>2008-080</t>
  </si>
  <si>
    <t>2009 U.S. LEXIS 4732</t>
  </si>
  <si>
    <t>ATLANTIC SOUNDING CO., INC., et al. v. EDGAR L. TOWNSEND</t>
  </si>
  <si>
    <t>2008-081</t>
  </si>
  <si>
    <t>2009 U.S. LEXIS 4733</t>
  </si>
  <si>
    <t>THOMAS C. HORNE, SUPERINTENDENT, ARIZONA PUBLIC INSTRUCTION v. MIRIAM FLORES et al.</t>
  </si>
  <si>
    <t>2008-082</t>
  </si>
  <si>
    <t>2009 U.S. LEXIS 4944</t>
  </si>
  <si>
    <t>ANDREW M. CUOMO, ATTORNEY GENERAL OF NEW YORK v. THE CLEARING HOUSE ASSOCIATION, L. L. C., et al.</t>
  </si>
  <si>
    <t>2008-083</t>
  </si>
  <si>
    <t>2009 U.S. LEXIS 4945</t>
  </si>
  <si>
    <t>FRANK RICCI, et al. v. JOHN DESTEFANO et al.</t>
  </si>
  <si>
    <t>2009-001</t>
  </si>
  <si>
    <t>2009 U.S. LEXIS 8942</t>
  </si>
  <si>
    <t>MOHAWK INDUSTRIES, INC. v. NORMAN CARPENTER</t>
  </si>
  <si>
    <t>2009-002</t>
  </si>
  <si>
    <t>2009 U.S. LEXIS 8941</t>
  </si>
  <si>
    <t>ANITA ALVAREZ, COOK COUNTY STATE'S ATTORNEY v. CHERMANE SMITH et al.</t>
  </si>
  <si>
    <t>2009-003</t>
  </si>
  <si>
    <t>2009 U.S. LEXIS 8943</t>
  </si>
  <si>
    <t>UNION PACIFIC RAILROAD COMPANY v. BROTHERHOOD OF LOCOMOTIVE ENGINEERS AND TRAINMEN GENERAL COMMITTEE OF ADJUSTMENT, CENTRAL REGION</t>
  </si>
  <si>
    <t>2009-004</t>
  </si>
  <si>
    <t>2009 U.S. LEXIS 8944</t>
  </si>
  <si>
    <t>JEFFREY A. BEARD, SECRETARY, PENNSYLVANIA DEPARTMENT OF CORRECTIONS, et al. v. JOSEPH J. KINDLER</t>
  </si>
  <si>
    <t>2009-005</t>
  </si>
  <si>
    <t>2009 U.S. LEXIS 8773</t>
  </si>
  <si>
    <t>MICHIGAN v. JEREMY FISHER</t>
  </si>
  <si>
    <t>2009-006</t>
  </si>
  <si>
    <t>2009 U.S. LEXIS 8377</t>
  </si>
  <si>
    <t>GEORGE PORTER, JR. v. BILL MCCOLLUM, ATTORNEY GENERAL OF FLORIDA, et al.</t>
  </si>
  <si>
    <t>2009-007</t>
  </si>
  <si>
    <t>2009 U.S. LEXIS 8117</t>
  </si>
  <si>
    <t>ROBERT WONG, WARDEN v. FERNANDO BELMONTES, JR.</t>
  </si>
  <si>
    <t>2009-008</t>
  </si>
  <si>
    <t>2009 U.S. LEXIS 7976</t>
  </si>
  <si>
    <t>DAVID BOBBY, WARDEN v. ROBERT J. VAN HOOK</t>
  </si>
  <si>
    <t>2009-009</t>
  </si>
  <si>
    <t>2009 U.S. LEXIS 7479</t>
  </si>
  <si>
    <t>JOSEPH E. CORCORAN v. MARK LEVENHAGEN, SUPERINTENDENT, INDIANA STATE PRISON</t>
  </si>
  <si>
    <t>2009-010</t>
  </si>
  <si>
    <t>2010 U.S. LEXIS 767</t>
  </si>
  <si>
    <t>MARK A. BRISCOE AND SHELDON A. CYPRESS v. VIRGINIA</t>
  </si>
  <si>
    <t>2009-011</t>
  </si>
  <si>
    <t>2010 U.S. LEXIS 768</t>
  </si>
  <si>
    <t>HEMI GROUP, LLC AND KAI GACHUPIN v. CITY OF NEW YORK, NEW YORK</t>
  </si>
  <si>
    <t>2009-012</t>
  </si>
  <si>
    <t>2010 U.S. LEXIS 766</t>
  </si>
  <si>
    <t>CITIZENS UNITED v. FEDERAL ELECTION COMMISSION</t>
  </si>
  <si>
    <t>2009-013</t>
  </si>
  <si>
    <t>2010 U.S. LEXIS 763</t>
  </si>
  <si>
    <t>HOLLY WOOD, PETITIONER v. RICHARD F. ALLEN, COMMISSIONER, ALABAMA DEPARTMENT OF CORRECTIONS, et al.</t>
  </si>
  <si>
    <t>2009-014</t>
  </si>
  <si>
    <t>2010 U.S. LEXIS 765</t>
  </si>
  <si>
    <t>STATE OF SOUTH CAROLINA v. STATE OF NORTH CAROLINA</t>
  </si>
  <si>
    <t>2009-015</t>
  </si>
  <si>
    <t>2010 U.S. LEXIS 764</t>
  </si>
  <si>
    <t>AGRON KUCANA v. ERIC H. HOLDER, JR., ATTORNEY GENERAL</t>
  </si>
  <si>
    <t>2009-016</t>
  </si>
  <si>
    <t>2010 U.S. LEXIS 762</t>
  </si>
  <si>
    <t>MARCUS A. WELLONS v. HILTON HALL, WARDEN</t>
  </si>
  <si>
    <t>2009-017</t>
  </si>
  <si>
    <t>2010 U.S. LEXIS 761</t>
  </si>
  <si>
    <t>ERIC PRESLEY v. GEORGIA</t>
  </si>
  <si>
    <t>2009-018</t>
  </si>
  <si>
    <t>2010 U.S. LEXIS 533</t>
  </si>
  <si>
    <t>DENNIS HOLLINGSWORTH, et al., APPLICANTS v. KRISTIN M. PERRY et al.</t>
  </si>
  <si>
    <t>2009-019</t>
  </si>
  <si>
    <t>2010 U.S. LEXIS 532</t>
  </si>
  <si>
    <t>NRG POWER MARKETING, LLC, et al. v. MAINE PUBLIC UTILITIES COMMISSION et al.</t>
  </si>
  <si>
    <t>2009-020</t>
  </si>
  <si>
    <t>2010 U.S. LEXIS 530</t>
  </si>
  <si>
    <t>KEITH SMITH, WARDEN v. FRANK G. SPISAK, JR.</t>
  </si>
  <si>
    <t>2009-021</t>
  </si>
  <si>
    <t>2010 U.S. LEXIS 3</t>
  </si>
  <si>
    <t>E. K. MCDANIEL, WARDEN, et al. v. TROY BROWN</t>
  </si>
  <si>
    <t>2009-022</t>
  </si>
  <si>
    <t>2010 U.S. LEXIS 1899</t>
  </si>
  <si>
    <t>MARYLAND v. MICHAEL BLAINE SHATZER, SR.</t>
  </si>
  <si>
    <t>2009-023</t>
  </si>
  <si>
    <t>2010 U.S. LEXIS 1897</t>
  </si>
  <si>
    <t>THE HERTZ CORPORATION v. MELINDA FRIEND et al.</t>
  </si>
  <si>
    <t>2009-024</t>
  </si>
  <si>
    <t>2010 U.S. LEXIS 1898</t>
  </si>
  <si>
    <t>FLORIDA v. KEVIN DEWAYNE POWELL</t>
  </si>
  <si>
    <t>2009-025</t>
  </si>
  <si>
    <t>2010 U.S. LEXIS 3270</t>
  </si>
  <si>
    <t>RICK THALER, DIRECTOR, TEXAS DEPARTMENT OF CRIMINAL JUSTICE, CORRECTIONAL INSTITUTIONS DIVISION v. ANTHONY CARDELL HAYNES</t>
  </si>
  <si>
    <t>2009-026</t>
  </si>
  <si>
    <t>2010 U.S. LEXIS 1036</t>
  </si>
  <si>
    <t>JAMEY L. WILKINS v. OFFICER GADDY</t>
  </si>
  <si>
    <t>2009-027</t>
  </si>
  <si>
    <t>2010 U.S. LEXIS 2203</t>
  </si>
  <si>
    <t>MAC'S SHELL SERVICE, INC., et al. v. SHELL OIL PRODUCTS CO. LLC et al.</t>
  </si>
  <si>
    <t>2009-028</t>
  </si>
  <si>
    <t>2010 U.S. LEXIS 2202</t>
  </si>
  <si>
    <t>REED ELSEVIER, INC., et al., v. IRVIN MUCHNICK et al.</t>
  </si>
  <si>
    <t>2009-029</t>
  </si>
  <si>
    <t>2010 U.S. LEXIS 2201</t>
  </si>
  <si>
    <t>CURTIS DARNELL JOHNSON v. UNITED STATES</t>
  </si>
  <si>
    <t>2009-030</t>
  </si>
  <si>
    <t>2010 U.S. LEXIS 1902</t>
  </si>
  <si>
    <t>JAMAL KIYEMBA et al. v. BARACK H. OBAMA, PRESIDENT OF THE UNITED STATES et al.</t>
  </si>
  <si>
    <t>2009-031</t>
  </si>
  <si>
    <t>2010 U.S. LEXIS 2206</t>
  </si>
  <si>
    <t>MILAVETZ, GALLOP &amp; MILAVETZ, P. A., et al. v. UNITED STATES</t>
  </si>
  <si>
    <t>2009-032</t>
  </si>
  <si>
    <t>2010 U.S. LEXIS 2205</t>
  </si>
  <si>
    <t>TAYLOR JAMES BLOATE v. UNITED STATES</t>
  </si>
  <si>
    <t>2009-033</t>
  </si>
  <si>
    <t>2010 U.S. LEXIS 2929</t>
  </si>
  <si>
    <t>SHADY GROVE ORTHOPEDIC ASSOCIATES, P. A. v. ALLSTATE INSURANCE COMPANY</t>
  </si>
  <si>
    <t>2009-034</t>
  </si>
  <si>
    <t>2010 U.S. LEXIS 2928</t>
  </si>
  <si>
    <t>JOSE PADILLA v. KENTUCKY</t>
  </si>
  <si>
    <t>2009-035</t>
  </si>
  <si>
    <t>2010 U.S. LEXIS 2926</t>
  </si>
  <si>
    <t>JERRY N. JONES, et al. v. HARRIS ASSOCIATES L. P.</t>
  </si>
  <si>
    <t>2009-036</t>
  </si>
  <si>
    <t>2010 U.S. LEXIS 2925</t>
  </si>
  <si>
    <t>MARY BERGHUIS, WARDEN v. DIAPOLIS SMITH</t>
  </si>
  <si>
    <t>2009-037</t>
  </si>
  <si>
    <t>2010 U.S. LEXIS 2927</t>
  </si>
  <si>
    <t>GRAHAM COUNTY SOIL AND WATER CONSERVATION DISTRICT, et al. v. UNITED STATES ex rel. KAREN T. WILSON</t>
  </si>
  <si>
    <t>2009-038</t>
  </si>
  <si>
    <t>2010 U.S. LEXIS 2750</t>
  </si>
  <si>
    <t>UNITED STUDENT AID FUNDS, INC. v. FRANCISCO J. ESPINOSA</t>
  </si>
  <si>
    <t>2009-039</t>
  </si>
  <si>
    <t>2010 U.S. LEXIS 3676</t>
  </si>
  <si>
    <t>ESTHER HUI, et al. v. YANIRA CASTANEDA, AS PERSONAL REPRESENTATIVE OF THE ESTATE OF FRANCISCO CASTANEDA, et al.</t>
  </si>
  <si>
    <t>2009-040</t>
  </si>
  <si>
    <t>2010 U.S. LEXIS 3675</t>
  </si>
  <si>
    <t>PAUL RENICO, WARDEN v. REGINALD LETT</t>
  </si>
  <si>
    <t>2009-041</t>
  </si>
  <si>
    <t>2010 U.S. LEXIS 3674</t>
  </si>
  <si>
    <t>KEN L. SALAZAR, SECRETARY OF THE INTERIOR, et al. v. FRANK BUONO</t>
  </si>
  <si>
    <t>2009-042</t>
  </si>
  <si>
    <t>2010 U.S. LEXIS 3672</t>
  </si>
  <si>
    <t>STOLT-NIELSEN S. A., et al. v. ANIMALFEEDS INTERNATIONAL CORP.</t>
  </si>
  <si>
    <t>2009-043</t>
  </si>
  <si>
    <t>2010 U.S. LEXIS 3671</t>
  </si>
  <si>
    <t>MERCK &amp; CO., INC., et al. v. RICHARD REYNOLDS et al.</t>
  </si>
  <si>
    <t>2009-044</t>
  </si>
  <si>
    <t>2010 U.S. LEXIS 3480</t>
  </si>
  <si>
    <t>KAREN L. JERMAN v. CARLISLE, MCNELLIE, RINI, KRAMER &amp; ULRICH LPA, et al.</t>
  </si>
  <si>
    <t>2009-045</t>
  </si>
  <si>
    <t>2010 U.S. LEXIS 3481</t>
  </si>
  <si>
    <t>SONNY PERDUE, GOVERNOR OF GEORGIA, et al. v. KENNY A., BY HIS NEXT FRIEND LINDA WINN, et al.</t>
  </si>
  <si>
    <t>2009-046</t>
  </si>
  <si>
    <t>2010 U.S. LEXIS 3479</t>
  </si>
  <si>
    <t>SALLY L. CONKRIGHT, et al. v. PAUL J. FROMMERT et al.</t>
  </si>
  <si>
    <t>2009-047</t>
  </si>
  <si>
    <t>2010 U.S. LEXIS 3478</t>
  </si>
  <si>
    <t>UNITED STATES v. ROBERT J. STEVENS</t>
  </si>
  <si>
    <t>2009-048</t>
  </si>
  <si>
    <t>2010 U.S. LEXIS 3880</t>
  </si>
  <si>
    <t>TIMOTHY MARK CAMERON ABBOTT v. JACQUELYN VAYE ABBOTT</t>
  </si>
  <si>
    <t>2009-049</t>
  </si>
  <si>
    <t>2010 U.S. LEXIS 3881</t>
  </si>
  <si>
    <t>TERRANCE JAMAR GRAHAM v. FLORIDA</t>
  </si>
  <si>
    <t>2009-050</t>
  </si>
  <si>
    <t>2010 U.S. LEXIS 3879</t>
  </si>
  <si>
    <t>UNITED STATES v. GRAYDON EARL COMSTOCK, JR., et al.</t>
  </si>
  <si>
    <t>2009-051</t>
  </si>
  <si>
    <t>2010 U.S. LEXIS 3878</t>
  </si>
  <si>
    <t>JOE HARRIS SULLIVAN v. FLORIDA</t>
  </si>
  <si>
    <t>2009-052</t>
  </si>
  <si>
    <t>2010 U.S. LEXIS 4166</t>
  </si>
  <si>
    <t>AMERICAN NEEDLE, INC. v. NATIONAL FOOTBALL LEAGUE et al.</t>
  </si>
  <si>
    <t>2009-053</t>
  </si>
  <si>
    <t>2010 U.S. LEXIS 4165</t>
  </si>
  <si>
    <t>ARTHUR L. LEWIS, JR., et al. v. CITY OF CHICAGO, ILLINOIS</t>
  </si>
  <si>
    <t>2009-054</t>
  </si>
  <si>
    <t>2010 U.S. LEXIS 4167</t>
  </si>
  <si>
    <t>UNITED STATES v. MARTIN O'BRIEN AND ARTHUR BURGESS</t>
  </si>
  <si>
    <t>2009-055</t>
  </si>
  <si>
    <t>2010 U.S. LEXIS 4164</t>
  </si>
  <si>
    <t>BRIDGET HARDT v. RELIANCE STANDARD LIFE INSURANCE COMPANY</t>
  </si>
  <si>
    <t>2009-056</t>
  </si>
  <si>
    <t>2010 U.S. LEXIS 4163</t>
  </si>
  <si>
    <t>UNITED STATES v. GLENN MARCUS</t>
  </si>
  <si>
    <t>2009-057</t>
  </si>
  <si>
    <t>2010 U.S. LEXIS 4169</t>
  </si>
  <si>
    <t>JOHN ROBERTSON v. UNITED STATES ex rel. WYKENNA WATSON</t>
  </si>
  <si>
    <t>2009-058</t>
  </si>
  <si>
    <t>2010 U.S. LEXIS 4168</t>
  </si>
  <si>
    <t>LAWRENCE JOSEPH JEFFERSON v. STEPHEN UPTON, WARDEN</t>
  </si>
  <si>
    <t>2009-059</t>
  </si>
  <si>
    <t>2010 U.S. LEXIS 4378</t>
  </si>
  <si>
    <t>MOHAMED ALI SAMANTAR v. BASHE ABDI YOUSUF et al.</t>
  </si>
  <si>
    <t>2009-060</t>
  </si>
  <si>
    <t>2010 U.S. LEXIS 4381</t>
  </si>
  <si>
    <t>STATE OF ALABAMA, et al., PLAINTIFFS v. STATE OF NORTH CAROLINA.</t>
  </si>
  <si>
    <t>2009-061</t>
  </si>
  <si>
    <t>2010 U.S. LEXIS 4379</t>
  </si>
  <si>
    <t>MARY BERGHUIS, WARDEN v. VAN CHESTER THOMPKINS</t>
  </si>
  <si>
    <t>2009-062</t>
  </si>
  <si>
    <t>2010 U.S. LEXIS 4380</t>
  </si>
  <si>
    <t>RICHARD A. LEVIN, TAX COMMISSIONER OF OHIO v. COMMERCE ENERGY, INC., et al.</t>
  </si>
  <si>
    <t>2009-063</t>
  </si>
  <si>
    <t>2010 U.S. LEXIS 4551</t>
  </si>
  <si>
    <t>THOMAS CARR v. UNITED STATES</t>
  </si>
  <si>
    <t>2009-064</t>
  </si>
  <si>
    <t>2010 U.S. LEXIS 4717</t>
  </si>
  <si>
    <t>MICHAEL GARY BARBER, et al. v. J. E. THOMAS, WARDEN</t>
  </si>
  <si>
    <t>2009-065</t>
  </si>
  <si>
    <t>2010 U.S. LEXIS 4568</t>
  </si>
  <si>
    <t>JAN HAMILTON, CHAPTER 13 TRUSTEE v. STEPHANIE KAY LANNING</t>
  </si>
  <si>
    <t>2009-066</t>
  </si>
  <si>
    <t>2010 U.S. LEXIS 4567</t>
  </si>
  <si>
    <t>WANDA KRUPSKI v. COSTA CROCIERE S. P. A.</t>
  </si>
  <si>
    <t>2009-067</t>
  </si>
  <si>
    <t>2011 U.S. LEXIS 4799</t>
  </si>
  <si>
    <t>UNITED STATES v. JUVENILE MALE</t>
  </si>
  <si>
    <t>2009-068</t>
  </si>
  <si>
    <t>2010 U.S. LEXIS 4764</t>
  </si>
  <si>
    <t>JOSE ANGEL CARACHURI-ROSENDO v. ERIC H. HOLDER, JR., ATTORNEY GENERAL</t>
  </si>
  <si>
    <t>2009-069</t>
  </si>
  <si>
    <t>2010 U.S. LEXIS 4763</t>
  </si>
  <si>
    <t>MICHAEL J. ASTRUE, COMMISSIONER OF SOCIAL SECURITY v. CATHERINE G. RATLIFF</t>
  </si>
  <si>
    <t>2009-070</t>
  </si>
  <si>
    <t>2010 U.S. LEXIS 4762</t>
  </si>
  <si>
    <t>BRIAN RUSSELL DOLAN v. UNITED STATES</t>
  </si>
  <si>
    <t>2009-071</t>
  </si>
  <si>
    <t>2010 U.S. LEXIS 4946</t>
  </si>
  <si>
    <t>ALBERT HOLLAND v. FLORIDA</t>
  </si>
  <si>
    <t>2009-072</t>
  </si>
  <si>
    <t>2010 U.S. LEXIS 4973</t>
  </si>
  <si>
    <t>NEW PROCESS STEEL, L. P. v. NATIONAL LABOR RELATIONS BOARD</t>
  </si>
  <si>
    <t>2009-073</t>
  </si>
  <si>
    <t>2010 U.S. LEXIS 4971</t>
  </si>
  <si>
    <t>STOP THE BEACH RENOURISHMENT, INC. v. FLORIDA DEPARTMENT OF ENVIRONMENTAL PROTECTION et al.</t>
  </si>
  <si>
    <t>2009-074</t>
  </si>
  <si>
    <t>2010 U.S. LEXIS 4972</t>
  </si>
  <si>
    <t>CITY OF ONTARIO, CALIFORNIA, et al. v. JEFF QUON et al.</t>
  </si>
  <si>
    <t>2009-075</t>
  </si>
  <si>
    <t>2010 U.S. LEXIS 4974</t>
  </si>
  <si>
    <t>WILLIAM G. SCHWAB v. NADEJDA REILLY</t>
  </si>
  <si>
    <t>2009-076</t>
  </si>
  <si>
    <t>2010 U.S. LEXIS 4975</t>
  </si>
  <si>
    <t>PERCY DILLON v. UNITED STATES</t>
  </si>
  <si>
    <t>2009-077</t>
  </si>
  <si>
    <t>2010 U.S. LEXIS 5252</t>
  </si>
  <si>
    <t>ERIC H. HOLDER, JR., ATTORNEY GENERAL, et al. v. HUMANITARIAN LAW PROJECT et al.</t>
  </si>
  <si>
    <t>2009-078</t>
  </si>
  <si>
    <t>2010 U.S. LEXIS 4981</t>
  </si>
  <si>
    <t>RENT-A-CENTER, WEST, INC. v. ANTONIO JACKSON</t>
  </si>
  <si>
    <t>2009-079</t>
  </si>
  <si>
    <t>2010 U.S. LEXIS 4982</t>
  </si>
  <si>
    <t>KAWASAKI KISEN KAISHA LTD. et al. v. REGAL-BELOIT CORP. et al.</t>
  </si>
  <si>
    <t>2009-080</t>
  </si>
  <si>
    <t>2010 U.S. LEXIS 4980</t>
  </si>
  <si>
    <t>MONSANTO COMPANY, et al. v. GEERTSON SEED FARMS et al.</t>
  </si>
  <si>
    <t>2009-081</t>
  </si>
  <si>
    <t>2010 U.S. LEXIS 5256</t>
  </si>
  <si>
    <t>JOHN DOE #1, et al. v. SAM REED, WASHINGTON SECRETARY OF STATE, et al.</t>
  </si>
  <si>
    <t>2009-082</t>
  </si>
  <si>
    <t>2010 U.S. LEXIS 5257</t>
  </si>
  <si>
    <t>ROBERT MORRISON, et al. v. NATIONAL AUSTRALIA BANK LTD. et al.</t>
  </si>
  <si>
    <t>2009-083</t>
  </si>
  <si>
    <t>2010 U.S. LEXIS 5255</t>
  </si>
  <si>
    <t>GRANITE ROCK COMPANY v. INTERNATIONAL BROTHERHOOD OF TEAMSTERS et al.</t>
  </si>
  <si>
    <t>2009-084</t>
  </si>
  <si>
    <t>2010 U.S. LEXIS 5258</t>
  </si>
  <si>
    <t>BILLY JOE MAGWOOD v. TONY PATTERSON, WARDEN, et al.</t>
  </si>
  <si>
    <t>2009-085</t>
  </si>
  <si>
    <t>2010 U.S. LEXIS 5259</t>
  </si>
  <si>
    <t>JEFFREY K. SKILLING v. UNITED STATES</t>
  </si>
  <si>
    <t>2009-086</t>
  </si>
  <si>
    <t>2010 U.S. LEXIS 5253</t>
  </si>
  <si>
    <t>CONRAD M. BLACK, JOHN A. BOULTBEE, AND MARK S. KIPNIS v. UNITED STATES</t>
  </si>
  <si>
    <t>2009-088</t>
  </si>
  <si>
    <t>2010 U.S. LEXIS 5524</t>
  </si>
  <si>
    <t>FREE ENTERPRISE FUND AND BECKSTEAD AND WATTS, LLP v. PUBLIC COMPANY ACCOUNTING OVERSIGHT BOARD et al.</t>
  </si>
  <si>
    <t>2009-089</t>
  </si>
  <si>
    <t>2010 U.S. LEXIS 5521</t>
  </si>
  <si>
    <t>BERNARD L. BILSKI AND RAND A. WARSAW v. DAVID J. KAPPOS, UNDER SECRETARY OF COMMERCE FOR INTELLECTUAL PROPERTY AND DIRECTOR, PATENT AND TRADEMARK OFFICE</t>
  </si>
  <si>
    <t>2009-090</t>
  </si>
  <si>
    <t>2010 U.S. LEXIS 5367</t>
  </si>
  <si>
    <t>CHRISTIAN LEGAL SOCIETY CHAPTER OF THE UNIVERSITY OF CALIFORNIA, HASTINGS COLLEGE OF THE LAW, AKA HASTINGS CHRISTIAN FELLOWSHIP v. LEO P. MARTINEZ et al.</t>
  </si>
  <si>
    <t>2009-091</t>
  </si>
  <si>
    <t>2010 U.S. LEXIS 5523</t>
  </si>
  <si>
    <t>OTIS MCDONALD, et al. v. CITY OF CHICAGO, ILLINOIS, et al.</t>
  </si>
  <si>
    <t>2009-092</t>
  </si>
  <si>
    <t>2010 U.S. LEXIS 5540</t>
  </si>
  <si>
    <t>DEMARCUS ALI SEARS v. STEPHEN UPTON, WARDEN</t>
  </si>
  <si>
    <t>2009-093</t>
  </si>
  <si>
    <t>2010 U.S. LEXIS 1</t>
  </si>
  <si>
    <t>POTTAWATTAMIE COUNTY, IOWA, et al., PETITIONERS v. CURTIS W. MCGHEE, JR., et al.</t>
  </si>
  <si>
    <t>2009-094</t>
  </si>
  <si>
    <t>2010 U.S. LEXIS 5254</t>
  </si>
  <si>
    <t>WEYHRAUCH v. UNITED STATES</t>
  </si>
  <si>
    <t>2010-001</t>
  </si>
  <si>
    <t>2010 U.S. LEXIS 8663</t>
  </si>
  <si>
    <t>BILL K. WILSON, SUPERINTENDENT, INDIANA STATE PRISON, PETITIONER v. JOSEPH E. CORCORAN</t>
  </si>
  <si>
    <t>2010-002</t>
  </si>
  <si>
    <t>2010 U.S. LEXIS 9008</t>
  </si>
  <si>
    <t>KEVIN ABBOTT, PETITIONER v. UNITED STATES</t>
  </si>
  <si>
    <t>2010-003</t>
  </si>
  <si>
    <t>2010 U.S. LEXIS 9444</t>
  </si>
  <si>
    <t>LOS ANGELES COUNTY, CALIFORNIA, PETITIONER v. CRAIG ARTHUR HUMPHRIES et al.</t>
  </si>
  <si>
    <t>2010-004</t>
  </si>
  <si>
    <t>2010 U.S. LEXIS 9597</t>
  </si>
  <si>
    <t>COSTCO WHOLESALE CORPORATION, PETITIONER  v. OMEGA, S.A.</t>
  </si>
  <si>
    <t>2010-005</t>
  </si>
  <si>
    <t>2011 U.S. LEXIS 16</t>
  </si>
  <si>
    <t>MADISON COUNTY, NEW YORK et al.v. ONEIDA INDIAN NATION OF NEW YORK</t>
  </si>
  <si>
    <t>2010-006</t>
  </si>
  <si>
    <t>2011 U.S. LEXIS 609</t>
  </si>
  <si>
    <t>MAYO FOUNDATION FOR MEDICAL EDUCATION AND RESEARCH, et al., PETITIONERS v. UNITED STATES</t>
  </si>
  <si>
    <t>2010-007</t>
  </si>
  <si>
    <t>2011 U.S. LEXIS 608</t>
  </si>
  <si>
    <t>JASON M. RANSOM, PETITIONER v. FIA CARD SERVICES, N.A., FKA MBNA AMERICA BANK, N.A.</t>
  </si>
  <si>
    <t>2010-008</t>
  </si>
  <si>
    <t>2011 U.S. LEXIS 912</t>
  </si>
  <si>
    <t>KELLY HARRINGTON, WARDEN, PETITIONER, v. JOSHUA RICHTER</t>
  </si>
  <si>
    <t>2010-009</t>
  </si>
  <si>
    <t>2011 U.S. LEXIS 910</t>
  </si>
  <si>
    <t>JEFF PREMO, SUPERINTENDENT, OREGON STATE PENITENTIARY, PETITIONER v. RANDY JOSEPH MOORE</t>
  </si>
  <si>
    <t>2010-010</t>
  </si>
  <si>
    <t>2011 U.S. LEXIS 911</t>
  </si>
  <si>
    <t>NATIONAL AERONAUTICS AND SPACE ADMINISTRATION, et al., PETITIONERS v. ROBERT M. NELSON et al.</t>
  </si>
  <si>
    <t>2010-011</t>
  </si>
  <si>
    <t>2011 U.S. LEXIS 1067</t>
  </si>
  <si>
    <t>GARY SWARTHOUT, WARDEN, PETITIONER v. DAMON COOKE.</t>
  </si>
  <si>
    <t>2010-012</t>
  </si>
  <si>
    <t>2011 U.S. LEXIS 914</t>
  </si>
  <si>
    <t>CHASE BANK USA, NA., PETITIONER v. JAMES A. MCCOY, INDIVIDUALLY AND ON BEHALF OF ALL OTHERS SIMILARLY SITUATED</t>
  </si>
  <si>
    <t>2010-013</t>
  </si>
  <si>
    <t>2011 U.S. LEXIS 915</t>
  </si>
  <si>
    <t>MICHELLE ORITZ, PETITIONER v. PAULA JORDAN et al.</t>
  </si>
  <si>
    <t>2010-014</t>
  </si>
  <si>
    <t>2011 U.S. LEXIS 913</t>
  </si>
  <si>
    <t>ERIC L. THOMPSON, PETITIONER v. NORTH AMERICAN STAINLESS, LP</t>
  </si>
  <si>
    <t>2010-015</t>
  </si>
  <si>
    <t>2011 U.S. LEXIS 1085</t>
  </si>
  <si>
    <t>RUSSEL BRUESEWITZ, et al. PETITIONERS v. WYETH LLC, FKA WYETH, INC., FKA WYETH LABORATORIES, et al.</t>
  </si>
  <si>
    <t>2010-016</t>
  </si>
  <si>
    <t>2011 U.S. LEXIS 1084</t>
  </si>
  <si>
    <t>CSX TRANSPORTATION, INC., PETITIONER v. ALABAMA DEPARTMENT OF REVENUE et al.</t>
  </si>
  <si>
    <t>2010-017</t>
  </si>
  <si>
    <t>2011 U.S. LEXIS 1712</t>
  </si>
  <si>
    <t>JAMES WALKER, WARDEN, et al., PETITIONERS v. CHARLES W. MARTIN</t>
  </si>
  <si>
    <t>2010-018</t>
  </si>
  <si>
    <t>2011 U.S. LEXIS 1711</t>
  </si>
  <si>
    <t>DELBERT WILLIAMSON, et al., PETITIONERS v. MAZDA MOTOR OF AMERICA, INC., et al.</t>
  </si>
  <si>
    <t>2010-019</t>
  </si>
  <si>
    <t>2011 U.S. LEXIS 1713</t>
  </si>
  <si>
    <t>MICHIGAN, PETITIONER v. RICHARD PERRY BRYANT</t>
  </si>
  <si>
    <t>2010-020</t>
  </si>
  <si>
    <t>2011 U.S. LEXIS 1899</t>
  </si>
  <si>
    <t>FEDERAL COMMUNICATIONS COMMISSION, et al., PETITIONERS v. AT&amp;T INC. et al.</t>
  </si>
  <si>
    <t>2010-021</t>
  </si>
  <si>
    <t>2011 U.S. LEXIS 1900</t>
  </si>
  <si>
    <t>VINCENT E. STAUB, PETITIONER v. PROCTOR HOSPITAL</t>
  </si>
  <si>
    <t>2010-022</t>
  </si>
  <si>
    <t>2011 U.S. LEXIS 1901</t>
  </si>
  <si>
    <t>DORETHA H. HENDERSON, AUTHORIZED REPRESENTATIVE OF DAVID L. HENDERSON, DECEASED, PETITIONER v. ERIC K. SHINESKI, SECRETARY OF VETERANS AFFAIRS</t>
  </si>
  <si>
    <t>2010-023</t>
  </si>
  <si>
    <t>2011 U.S. LEXIS 1903</t>
  </si>
  <si>
    <t>ALBERT SNYDER, PETITIONER v. FRED W. PHELPS, SR., et al.</t>
  </si>
  <si>
    <t>2010-024</t>
  </si>
  <si>
    <t>2011 U.S. LEXIS 1902</t>
  </si>
  <si>
    <t>JASON PEPPER, PETITIONER v. UNITED STATES</t>
  </si>
  <si>
    <t>2010-025</t>
  </si>
  <si>
    <t>2011 U.S. LEXIS 1906</t>
  </si>
  <si>
    <t>ASHBEL T. WALL, II, DIRECTOR, RHODE ISLAND DEPARTMENT OF CORRECTIONS, PETITIONER v. KHALIL KHOLI</t>
  </si>
  <si>
    <t>2010-026</t>
  </si>
  <si>
    <t>2011 U.S. LEXIS 2101</t>
  </si>
  <si>
    <t>GLEN SCOTT MILNER, PETITIONER v. DEPARTMENT OF THE NAVY</t>
  </si>
  <si>
    <t>2010-027</t>
  </si>
  <si>
    <t>2011 U.S. LEXIS 1905</t>
  </si>
  <si>
    <t>HENRY W. SKINNER, PETITIONER v. LYNN SWITZER, DISTRICT ATTORNEY FOR THE 31ST JUDICIAL DISTRICT OF TEXAS</t>
  </si>
  <si>
    <t>2010-028</t>
  </si>
  <si>
    <t>2011 U.S. LEXIS 2111</t>
  </si>
  <si>
    <t>T. FELKNER v. STEVEN FRANK JACKSON</t>
  </si>
  <si>
    <t>2010-029</t>
  </si>
  <si>
    <t>2011 U.S. LEXIS 2417</t>
  </si>
  <si>
    <t>KEVIN KASTEN, PETITIONER v. SAINT-GOBAIN PERFORMANCE PLASTICS CORPORATION</t>
  </si>
  <si>
    <t>2010-030</t>
  </si>
  <si>
    <t>2011 U.S. LEXIS 2416</t>
  </si>
  <si>
    <t>MATRIXX INITIATIVES, INC., et al., PETITIONERS v. JAMES SIRACUSANO et al.</t>
  </si>
  <si>
    <t>2010-031</t>
  </si>
  <si>
    <t>2011 U.S. LEXIS 2594</t>
  </si>
  <si>
    <t>HARRY F. CONNICK, DISTRICT ATTORNEY, et al., PETITIONERS v. JOHN THOMPSON</t>
  </si>
  <si>
    <t>2010-032</t>
  </si>
  <si>
    <t>2011 U.S. LEXIS 2592</t>
  </si>
  <si>
    <t>ASTRA USA, INC., et al., PETITIONERS v. SANTA CLARA COUNTY, CALIFORNIA</t>
  </si>
  <si>
    <t>2010-034</t>
  </si>
  <si>
    <t>2011 U.S. LEXIS 2612</t>
  </si>
  <si>
    <t>ARIZONA CHRISTIAN SCHOOL TUITION ORGANIZATION, PETITIONER v. KATHLEEN M. WINN et al.</t>
  </si>
  <si>
    <t>2010-035</t>
  </si>
  <si>
    <t>2011 U.S. LEXIS 2616</t>
  </si>
  <si>
    <t>VINCENT CULLEN, ACTING WARDEN, PETITIONER v. SCOTT LYNN PINHOLSTER</t>
  </si>
  <si>
    <t>2010-036</t>
  </si>
  <si>
    <t>2011 U.S. LEXIS 3187</t>
  </si>
  <si>
    <t>HARVEY LEROY SOSSAMON, III, PETITIONER v. TEXAS et al.</t>
  </si>
  <si>
    <t>2010-037</t>
  </si>
  <si>
    <t>2011 U.S. LEXIS 3186</t>
  </si>
  <si>
    <t>VIRGINIA OFFICE FOR PROTECTION AND ADVOCACY, PETITIONER v. JAMES W. STEWART III, COMMISSIONER, VIRGINIA DEPARTMENT OF BEHAVIORAL HEALTH AND DEVELOPMENTAL SERVICES, et al.</t>
  </si>
  <si>
    <t>2010-038</t>
  </si>
  <si>
    <t>2011 U.S. LEXIS 3368</t>
  </si>
  <si>
    <t>DAVID BOBBY, WARDEN, PETITIONER, v. HARRY MITTS</t>
  </si>
  <si>
    <t>2010-039</t>
  </si>
  <si>
    <t>2011 U.S. LEXIS 3369</t>
  </si>
  <si>
    <t>STATE OF MONTANA, PLAINTIFF v. STATE OF WYOMING AND STATE OF NORTH DAKOTA</t>
  </si>
  <si>
    <t>2010-040</t>
  </si>
  <si>
    <t>2011 U.S. LEXIS 3367</t>
  </si>
  <si>
    <t>AT&amp;T MOBILITY LLC, PETITIONER v. VINCENT CONCEPCION</t>
  </si>
  <si>
    <t>2010-041</t>
  </si>
  <si>
    <t>2011 U.S. LEXIS 3366</t>
  </si>
  <si>
    <t>UNITED STATES, PETITIONER v. TOHONO O'ODHAM NATION</t>
  </si>
  <si>
    <t>2010-042</t>
  </si>
  <si>
    <t>2011 U.S. LEXIS 3542</t>
  </si>
  <si>
    <t>SCHINDLER ELEVATOR CORPORATION, PETITIONER v. UNITED STATES ex rel. DANIEL KIRK</t>
  </si>
  <si>
    <t>2010-043</t>
  </si>
  <si>
    <t>2011 U.S. LEXIS 3540</t>
  </si>
  <si>
    <t>CIGNA CORPORATION, et al., PETITIONERS v. JANICE C. AMARA, et al., INDIVIDUALLY AND ON BEHALF OF ALL OTHERS SIMILARLY SITUATED</t>
  </si>
  <si>
    <t>2010-044</t>
  </si>
  <si>
    <t>2011 U.S. LEXIS 3541</t>
  </si>
  <si>
    <t>KENTUCKY, PETITIONER, v. HOLLIS DESHAUN KING</t>
  </si>
  <si>
    <t>2010-045</t>
  </si>
  <si>
    <t>2011 U.S. LEXIS 3830</t>
  </si>
  <si>
    <t>GENERAL DYNAMICS CORPORATION, PETITIONER, v. UNITED STATES</t>
  </si>
  <si>
    <t>2010-046</t>
  </si>
  <si>
    <t>2011 U.S. LEXIS 4012</t>
  </si>
  <si>
    <t>EDMUND G. BROWN, JR., GOVERNOR OF CALIFORNIA, et al., APPELLANTS v. MARCIANO PLATA et al.</t>
  </si>
  <si>
    <t>2010-047</t>
  </si>
  <si>
    <t>2011 U.S. LEXIS 4018</t>
  </si>
  <si>
    <t>CHAMBER OF COMMERCE OF THE UNITED STATES OF AMERICA, et al., PETITIONERS v. MICHAEL B. WHITING ET AL</t>
  </si>
  <si>
    <t>2010-048</t>
  </si>
  <si>
    <t>2011 U.S. LEXIS 4017</t>
  </si>
  <si>
    <t>UNITED STATES, PETITIONER v. JASON LOUIS TINKLENBERG</t>
  </si>
  <si>
    <t>2010-049</t>
  </si>
  <si>
    <t>2011 U.S. LEXIS 4019</t>
  </si>
  <si>
    <t>CHARLES ANDREW FOWLER, AKA MAN, PETITIONER v. UNITED STATES</t>
  </si>
  <si>
    <t>2010-050</t>
  </si>
  <si>
    <t>2011 U.S. LEXIS 4016</t>
  </si>
  <si>
    <t>BOB CAMRETA, PETITIONER v. SARAH GREENE, PERSONALLY AND AS NEXT FRIEND OF S. G., A MINOR, AND K. G., A MINOR</t>
  </si>
  <si>
    <t>2010-051</t>
  </si>
  <si>
    <t>2011 U.S. LEXIS 4022</t>
  </si>
  <si>
    <t>GLOBAL-TECH APPLIANCES, INC., et al., PETITIONERS v. SEB S.A.</t>
  </si>
  <si>
    <t>2010-052</t>
  </si>
  <si>
    <t>2011 U.S. LEXIS 4021</t>
  </si>
  <si>
    <t>JOHN D. ASHCROFT, PETITIONER v. ABDULLAH AL-KIDD</t>
  </si>
  <si>
    <t>2010-053</t>
  </si>
  <si>
    <t>2011 U.S. LEXIS 4182</t>
  </si>
  <si>
    <t>RICKY D FOX, PETITIONER v. JUDY ANN VICE, AS EXECUTRIX OF THE ESTATE OF VICE, et al.</t>
  </si>
  <si>
    <t>2010-054</t>
  </si>
  <si>
    <t>2011 U.S. LEXIS 4180</t>
  </si>
  <si>
    <t>CLIFTON TERELLE MCNEILL, PETITIONER v. UNITED STATES</t>
  </si>
  <si>
    <t>2010-055</t>
  </si>
  <si>
    <t>2011 U.S. LEXIS 4183</t>
  </si>
  <si>
    <t>BOARD OF TRUSTEES OF THE LELAND STANFORD JUNIOR UNIVERSITY, PETITIONER v. ROCHE MOLECULAR SYSTEMS, INC., et al.</t>
  </si>
  <si>
    <t>2010-056</t>
  </si>
  <si>
    <t>2011 U.S. LEXIS 4181</t>
  </si>
  <si>
    <t>ERICA P. JOHN FUND, INC., FKA ARCHDIOCESE OF MILWAUKEE SUPPORTING FUND, INC., PETITIONER v. HALLIBURTON CO., et al.</t>
  </si>
  <si>
    <t>2010-057</t>
  </si>
  <si>
    <t>2011 U.S. LEXIS 4376</t>
  </si>
  <si>
    <t>MICROSOFT CORPORATION, PETITIONER v. I4I  LIMITED PARTNERSHIP et al.</t>
  </si>
  <si>
    <t>2010-058</t>
  </si>
  <si>
    <t>2011 U.S. LEXIS 4374</t>
  </si>
  <si>
    <t>FRANTZ DEPIERRE, PETITIONER v. UNITED STATES</t>
  </si>
  <si>
    <t>2010-059</t>
  </si>
  <si>
    <t>2011 U.S. LEXIS 4375</t>
  </si>
  <si>
    <t>TALK AMERICA, PETITIONER v. MICHIGAN BELL TELEPHONE COMPANY DBA AT&amp;T MICHIGAN</t>
  </si>
  <si>
    <t>2010-060</t>
  </si>
  <si>
    <t>2011 U.S. LEXIS 4377</t>
  </si>
  <si>
    <t>MARCUS SYKES, PETITIONER v. UNITED STATES</t>
  </si>
  <si>
    <t>2010-061</t>
  </si>
  <si>
    <t>2011 U.S. LEXIS 4378</t>
  </si>
  <si>
    <t>RUBEN FLORES-VILLAR, PETITIONER v. UNITED STATES</t>
  </si>
  <si>
    <t>2010-062</t>
  </si>
  <si>
    <t>2011 U.S. LEXIS 4381</t>
  </si>
  <si>
    <t>UNITED STATES, PETITIONER v. JICARILLA APACHE NATION</t>
  </si>
  <si>
    <t>2010-063</t>
  </si>
  <si>
    <t>2011 U.S. LEXIS 4380</t>
  </si>
  <si>
    <t>JANUS CAPITAL GROUP, INC., et al., PETITIONERS v. FIRST DERIVATIVE TRADERS</t>
  </si>
  <si>
    <t>2010-064</t>
  </si>
  <si>
    <t>2011 U.S. LEXIS 4379</t>
  </si>
  <si>
    <t>NEVADA COMMISSION ON ETHICS, PETITIONER v. MICHAEL A. CARRIGAN</t>
  </si>
  <si>
    <t>2010-065</t>
  </si>
  <si>
    <t>2011 U.S. LEXIS 4558</t>
  </si>
  <si>
    <t>CAROL ANNE BOND, PETITIONER v. UNITED STATES</t>
  </si>
  <si>
    <t>2010-066</t>
  </si>
  <si>
    <t>2011 U.S. LEXIS 4560</t>
  </si>
  <si>
    <t>WILLIE GENE DAVIS, PETITIONER v. UNITED STATES</t>
  </si>
  <si>
    <t>2010-067</t>
  </si>
  <si>
    <t>2011 U.S. LEXIS 4557</t>
  </si>
  <si>
    <t>J. D. B., PETITIONER v. NORTH CAROLINA</t>
  </si>
  <si>
    <t>2010-068</t>
  </si>
  <si>
    <t>2011 U.S. LEXIS 4559</t>
  </si>
  <si>
    <t>KEITH SMITH, et al., PETITIONERS v. BAYER CORPORATION</t>
  </si>
  <si>
    <t>2010-069</t>
  </si>
  <si>
    <t>2011 U.S. LEXIS 4556</t>
  </si>
  <si>
    <t>ALEJANDRA TAPIA, PETITIONER v. UNITED STATES</t>
  </si>
  <si>
    <t>2010-070</t>
  </si>
  <si>
    <t>2011 U.S. LEXIS 4567</t>
  </si>
  <si>
    <t>WAL-MART STORES, INC., PETITIONER v. BETTY DUKES et al.</t>
  </si>
  <si>
    <t>2010-071</t>
  </si>
  <si>
    <t>2011 U.S. LEXIS 4564</t>
  </si>
  <si>
    <t>BOROUGH OF DURYEA, PENNSYLVANIA, et al., PETITIONERS v. CHARLES J GUARNIERI</t>
  </si>
  <si>
    <t>2010-072</t>
  </si>
  <si>
    <t>2011 U.S. LEXIS 4565</t>
  </si>
  <si>
    <t>AMERICAN ELECTRIC POWER COMPANY, INC., et al., PETITIONERS v. CONNECTICUT ET AL</t>
  </si>
  <si>
    <t>2010-073</t>
  </si>
  <si>
    <t>2011 U.S. LEXIS 4566</t>
  </si>
  <si>
    <t>MICHAEL D. TURNER, PETITIONER v. REBECCA L. ROGERS et al.</t>
  </si>
  <si>
    <t>2010-074</t>
  </si>
  <si>
    <t>2011 U.S. LEXIS 4795</t>
  </si>
  <si>
    <t>CSX TRANSPORTATION, INC., PETITIONER v. ROBERT MCBRIDE</t>
  </si>
  <si>
    <t>2010-075</t>
  </si>
  <si>
    <t>2011 U.S. LEXIS 4790</t>
  </si>
  <si>
    <t>DONALD BULLCOMING, PETITIONER v. NEW MEXICO</t>
  </si>
  <si>
    <t>2010-076</t>
  </si>
  <si>
    <t>2011 U.S. LEXIS 4793</t>
  </si>
  <si>
    <t>PLIVIA, INC., et al., PETITIONERS v. GLADYS MENSING</t>
  </si>
  <si>
    <t>2010-077</t>
  </si>
  <si>
    <t>2011 U.S. LEXIS 4794</t>
  </si>
  <si>
    <t>SORRELL, ATTORNEY GENERAL OF VERMONT, et al. v. IMS HEALTH INC. ET AL</t>
  </si>
  <si>
    <t>2010-078</t>
  </si>
  <si>
    <t>2011 U.S. LEXIS 4792</t>
  </si>
  <si>
    <t>WILLIAM FREEMAN v. UNITED STATES</t>
  </si>
  <si>
    <t>2010-079</t>
  </si>
  <si>
    <t>2011 U.S. LEXIS 4791</t>
  </si>
  <si>
    <t>HOWARD K. STERN, EXECUTOR OF THE ESTATE OF VICKI LYNN MARSHALL, PETITIONER, v. ELAINE T. MARSHALL, EXECUTRIX OF THE ESTATE OF E. PIERCE MARSHALL</t>
  </si>
  <si>
    <t>2010-081</t>
  </si>
  <si>
    <t>2011 U.S. LEXIS 4801</t>
  </si>
  <si>
    <t>GOODYEAR DUNLOP TIRES OPERATIONS, S.A., et al., PETITIONERS v. EDGAR D. BROWN, ET UX., CO-ADMINISTRATORS OF THE ESTATE OF JULIAN DAVID BROWN, et al.</t>
  </si>
  <si>
    <t>2010-082</t>
  </si>
  <si>
    <t>2011 U.S. LEXIS 4800</t>
  </si>
  <si>
    <t>J. MCINTYRE MACHINERY, LTD., PETITIONER v. ROBERT NICASTRO, INDIVIDUALLY AND AS ADMINISTRATOR OF THE ESTATE OF ROSEANNE NICASTRO</t>
  </si>
  <si>
    <t>2010-083</t>
  </si>
  <si>
    <t>2011 U.S. LEXIS 4802</t>
  </si>
  <si>
    <t>EDMUND G. BROWN, JR., GOVERNOR OF CALIFORNIA, et al., PETITIONERS v. ENTERTAINMENT MERCHANTS ASSOCIATION, et al.</t>
  </si>
  <si>
    <t>2010-084</t>
  </si>
  <si>
    <t>2011 U.S. LEXIS 4992</t>
  </si>
  <si>
    <t>ARIZONA FREE ENTERPRISE CLUB'S FREEDOM CLUB PAC, et al., PETITIONERS v. KEN BENNETT, IN HIS OFFICIAL CAPACITY AS ARIZONA SECRETARY OF STATE, et al.</t>
  </si>
  <si>
    <t>2010-085</t>
  </si>
  <si>
    <t>2011 U.S. LEXIS 5019</t>
  </si>
  <si>
    <t>HUMBERTO LEAL GARCIA, AKA HUMBERTO LEAL v. TEXAS</t>
  </si>
  <si>
    <t>2010-086</t>
  </si>
  <si>
    <t>2011 U.S. LEXIS 2593</t>
  </si>
  <si>
    <t>JOSE TOLENTINO, PETITIONER v. NEW YORK</t>
  </si>
  <si>
    <t>2011-001</t>
  </si>
  <si>
    <t>2011 U.S. LEXIS 7603</t>
  </si>
  <si>
    <t>JAVIER CAVAZOS, ACTING WARDEN v. SHIRLEY REE SMITH</t>
  </si>
  <si>
    <t>2011-002</t>
  </si>
  <si>
    <t>2011 U.S. LEXIS 8077</t>
  </si>
  <si>
    <t>ERIC GREENE, AKA JARMAINE Q. TRICE v. JON FISHER, SUPERINTENDENT, STATE CORRECTIONAL INSTITUTION AT SMITHFIELD, et al.</t>
  </si>
  <si>
    <t>2011-003</t>
  </si>
  <si>
    <t>2011 U.S. LEXIS 7926</t>
  </si>
  <si>
    <t>DAVID BOBBY, WARDEN v. ARCHIE DIXON</t>
  </si>
  <si>
    <t>2011-004</t>
  </si>
  <si>
    <t>2011 U.S. LEXIS 7924</t>
  </si>
  <si>
    <t>KPMG LLP v. ROBERT COCCHI et al.</t>
  </si>
  <si>
    <t>2011-005</t>
  </si>
  <si>
    <t>2012 U.S. LEXIS 574</t>
  </si>
  <si>
    <t>RAFAEL ARRIAZA GONZALES v. RICK THALER, DIRECTOR, TEXAS DEPARTMENT OF CRIMINAL JUSTICE, CORRECTIONAL INSTITUTIONS DIVISION</t>
  </si>
  <si>
    <t>2011-006</t>
  </si>
  <si>
    <t>2012 U.S. LEXIS 573</t>
  </si>
  <si>
    <t>MARGARET MINNECI, et al. v. RICHARD LEE POLLARD et al.</t>
  </si>
  <si>
    <t>2011-007</t>
  </si>
  <si>
    <t>2012 U.S. LEXIS 575</t>
  </si>
  <si>
    <t>COMPUCREDIT CORPORATION et al. v. WANDA GREENWOOD et al.</t>
  </si>
  <si>
    <t>2011-008</t>
  </si>
  <si>
    <t>2012 U.S. LEXIS 576</t>
  </si>
  <si>
    <t>JUAN SMITH v. BURL CAIN, WARDEN</t>
  </si>
  <si>
    <t>2011-009</t>
  </si>
  <si>
    <t>2012 U.S. LEXIS 579</t>
  </si>
  <si>
    <t>BARION PERRY v. NEW HAMPSHIRE</t>
  </si>
  <si>
    <t>2011-010</t>
  </si>
  <si>
    <t>2012 U.S. LEXIS 577</t>
  </si>
  <si>
    <t>PACIFIC OPERATORS OFFSHORE, LLP, et al. v. LUISA L. VALLADOLID ET AL</t>
  </si>
  <si>
    <t>2011-011</t>
  </si>
  <si>
    <t>2012 U.S. LEXIS 578</t>
  </si>
  <si>
    <t>HOSANNA-TABOR EVANGELICAL LUTHERAN CHURCH AND SCHOOL v. EQUAL EMPLOYMENT OPPORTUNITY COMMISSION, et al.</t>
  </si>
  <si>
    <t>2011-012</t>
  </si>
  <si>
    <t>2011 U.S. LEXIS 9019</t>
  </si>
  <si>
    <t>MARCUS HARDY, WARDEN v. IRVING L. CROSS</t>
  </si>
  <si>
    <t>2011-013</t>
  </si>
  <si>
    <t>2011 U.S. LEXIS 9018</t>
  </si>
  <si>
    <t>JOEL JUDULANG, PETITIONER v. ERIC H. HOLDER, JR., ATTORNEY GENERAL</t>
  </si>
  <si>
    <t>2011-014</t>
  </si>
  <si>
    <t>2012 U.S. LEXIS 906</t>
  </si>
  <si>
    <t>MARCUS D. MIMS, PETITIONER v. ARROW FINANCIAL SERVICES, LLC</t>
  </si>
  <si>
    <t>2011-015</t>
  </si>
  <si>
    <t>2012 U.S. LEXIS 907</t>
  </si>
  <si>
    <t>LAWRENCE GOLAN, et al. v. ERIC H. HOLDER, JR., ATTORNEY GENERAL, et al.</t>
  </si>
  <si>
    <t>2011-016</t>
  </si>
  <si>
    <t>2012 U.S. LEXIS 905</t>
  </si>
  <si>
    <t>CORY R. MAPLES, PETITIONER v. KIM T. THOMAS, COMMISSIONER, ALABAMA DEPARTMENT OF CORRECTIONS</t>
  </si>
  <si>
    <t>2011-017</t>
  </si>
  <si>
    <t>2012 U.S. LEXIS 911</t>
  </si>
  <si>
    <t>BILLY JOE REYNOLDS, PETITIONER v. UNITED STATES</t>
  </si>
  <si>
    <t>2011-018</t>
  </si>
  <si>
    <t>2012 U.S. LEXIS 910</t>
  </si>
  <si>
    <t>DARIN RYBURN, et al., PETITIONERS v. GEORGE R. HUFF, et al.</t>
  </si>
  <si>
    <t>2011-019</t>
  </si>
  <si>
    <t>2012 U.S. LEXIS 1062</t>
  </si>
  <si>
    <t>NATIONAL MEAT ASSOCIATION, PETITIONER v. KAMALA D. HARRIS, ATTORNEY GENERAL OF CALIFORNIA, et al.</t>
  </si>
  <si>
    <t>2011-020</t>
  </si>
  <si>
    <t>2012 U.S. LEXIS 1063</t>
  </si>
  <si>
    <t>UNITED STATES, PETITIONER v. ANTOINE JONES</t>
  </si>
  <si>
    <t>2011-021</t>
  </si>
  <si>
    <t>2012 U.S. LEXIS 908</t>
  </si>
  <si>
    <t>RICK PERRY, GOVERNOR OF TEXAS, et al., APPELLANTS v. SHANNON PEREZ et al.</t>
  </si>
  <si>
    <t>2011-022</t>
  </si>
  <si>
    <t>2012 U.S. LEXIS 1084</t>
  </si>
  <si>
    <t>AKIO KAWASHIMA, ET UX., PETITIONERS v. ERIC H. HOLDER, JR., ATTORNEY GENERAL.</t>
  </si>
  <si>
    <t>2011-023</t>
  </si>
  <si>
    <t>2012 U.S. LEXIS 1077</t>
  </si>
  <si>
    <t>CAROL HOWES, WARDEN, PETITIONER v. RANDALL LEE FIELDS</t>
  </si>
  <si>
    <t>2011-024</t>
  </si>
  <si>
    <t>2012 U.S. LEXIS 1684</t>
  </si>
  <si>
    <t>JOHN E. WETZEL, SECRETARY, PENNSYLVANIA DEPARTMENT OF CORRECTIONS, et al., PETITIONERS v. JAMES LAMBERT</t>
  </si>
  <si>
    <t>2011-025</t>
  </si>
  <si>
    <t>2012 U.S. LEXIS 1076</t>
  </si>
  <si>
    <t>MARMET HEALTH CARE CENTER, INC., et al., PETITIONERS (NO. 11-391) v. CLAYTON BROWN et al.</t>
  </si>
  <si>
    <t>2011-026</t>
  </si>
  <si>
    <t>2012 U.S. LEXIS 1687</t>
  </si>
  <si>
    <t>CURT MESSERSCHMIDT et al., PETITIONERS v. BRENDA MILLENDER, AS EXECUTOR OF THE ESTATE OF AUGUSTA MILLENDER, DECEASED, et al.</t>
  </si>
  <si>
    <t>2011-027</t>
  </si>
  <si>
    <t>2012 U.S. LEXIS 1686</t>
  </si>
  <si>
    <t>PPL MONTANA, LLC, PETITIONER v. MONTANA</t>
  </si>
  <si>
    <t>2011-028</t>
  </si>
  <si>
    <t>2012 U.S. LEXIS 1685</t>
  </si>
  <si>
    <t>TOBY DOUGLAS, DIRECTOR, CALIFORNIA DEPARTMENT OF HEALTH CARE SERVICES, PETITIONER v. INDEPENDENT LIVING CENTER OF SOUTHERN CALIFORNIA, INC., et al.</t>
  </si>
  <si>
    <t>2011-029</t>
  </si>
  <si>
    <t>2012 U.S. LEXIS 1836</t>
  </si>
  <si>
    <t>GLORIA GAIL KURNS, EXECUTRIX OF THE ESTATE OF GEORGE M. CORSON, DECEASED, et al., PETITIONERS v. RAILROAD FRICTION PRODUCTS CORPORATION et al.</t>
  </si>
  <si>
    <t>2011-030</t>
  </si>
  <si>
    <t>2012 U.S. LEXIS 1997</t>
  </si>
  <si>
    <t>MICHAEL MARTEL, WARDEN, PETITIONER v. KENNETH CLAIR</t>
  </si>
  <si>
    <t>2011-031</t>
  </si>
  <si>
    <t>2012 U.S. LEXIS 2317</t>
  </si>
  <si>
    <t>LUIS MARIANO MARTINEZ, PETITIONER v. CHARLES L. RYAN, DIRECTOR, ARIZONA DEPARTMENT OF CORRECTIONS</t>
  </si>
  <si>
    <t>2011-032</t>
  </si>
  <si>
    <t>2012 U.S. LEXIS 2315</t>
  </si>
  <si>
    <t>DANIEL COLEMAN, PETITIONER v. COURT OF APPEALS OF MARYLAND et al.</t>
  </si>
  <si>
    <t>2011-033</t>
  </si>
  <si>
    <t>2012 U.S. LEXIS 2318</t>
  </si>
  <si>
    <t>DANA ROBERTS, PETITIONER v. SEA-LAND SERVICES, INC., et al.</t>
  </si>
  <si>
    <t>2011-034</t>
  </si>
  <si>
    <t>2012 U.S. LEXIS 2316</t>
  </si>
  <si>
    <t>MAYO COLLABORATIVE SERVICES, DBA MAYO MEDICAL LABORATORIES, et al., PETITIONERS v. PROMETHEUS LABORATORIES, INC.</t>
  </si>
  <si>
    <t>2011-036</t>
  </si>
  <si>
    <t>2012 U.S. LEXIS 2535</t>
  </si>
  <si>
    <t>CREDIT SUISSE SECURITIES (USA) LLC, et al., PETITIONERS v. VANESSA SIMMONDS</t>
  </si>
  <si>
    <t>2011-037</t>
  </si>
  <si>
    <t>2012 U.S. LEXIS 2536</t>
  </si>
  <si>
    <t>MENACHEM BINYAMIN ZIVOTOFSKY, BY HIS PARENTS AND GUARDIANS, ARI Z. AND NAOMI SIEGMAN ZIVOTOFSKY, PETITIONER v. HILLARY RODHAM CLINTON, SECRETARY OF STATE</t>
  </si>
  <si>
    <t>2011-038</t>
  </si>
  <si>
    <t>2012 U.S. LEXIS 2322</t>
  </si>
  <si>
    <t>BLAINE LAFLER, PETITIONER v. ANTHONY COOPER</t>
  </si>
  <si>
    <t>2011-039</t>
  </si>
  <si>
    <t>2012 U.S. LEXIS 2321</t>
  </si>
  <si>
    <t>MISSOURI, PETITIONER v. GALIN E. FRYE</t>
  </si>
  <si>
    <t>2011-040</t>
  </si>
  <si>
    <t>2012 U.S. LEXIS 2320</t>
  </si>
  <si>
    <t>CHANTELL SACKETT, et vir, PETITIONERS v. ENVIRONMENTAL PROTECTION AGENCY, et al.</t>
  </si>
  <si>
    <t>2011-041</t>
  </si>
  <si>
    <t>2012 U.S. LEXIS 2538</t>
  </si>
  <si>
    <t>MONROE ACE SETSER, PETITIONER v. UNITED STATES</t>
  </si>
  <si>
    <t>2011-042</t>
  </si>
  <si>
    <t>2012 U.S. LEXIS 2540</t>
  </si>
  <si>
    <t>PANAGIS VARTELAS, PETITIONER v. ERIC H. HOLDER, JR., ATTORNEY GENERAL</t>
  </si>
  <si>
    <t>2011-043</t>
  </si>
  <si>
    <t>2012 U.S. LEXIS 2539</t>
  </si>
  <si>
    <t>FEDERAL AVIATION ADMINISTRATION, et al., PETITIONERS v. STANMORE CAWTHON COOPER</t>
  </si>
  <si>
    <t>2011-044</t>
  </si>
  <si>
    <t>2012 U.S. LEXIS 2543</t>
  </si>
  <si>
    <t>ALEXANDER VASQUEZ, PETITIONER v. UNITED STATES.</t>
  </si>
  <si>
    <t>2011-045</t>
  </si>
  <si>
    <t>2012 U.S. LEXIS 2711</t>
  </si>
  <si>
    <t>CHARLES A. REHBERG, PETITIONER v. JAMES P. PAULK</t>
  </si>
  <si>
    <t>2011-046</t>
  </si>
  <si>
    <t>2012 U.S. LEXIS 2712</t>
  </si>
  <si>
    <t>ALBERT W. FLORENCE, PETITIONER v. BOARD OF CHOSEN FREEHOLDERS OF THE COUNTY OF BURLINGTON et al.</t>
  </si>
  <si>
    <t>2011-047</t>
  </si>
  <si>
    <t>2012 U.S. LEXIS 3106</t>
  </si>
  <si>
    <t>CARACO PHARMACEUTICAL LABORATORIES, LTD., et al., PETITIONERS v. NOVO NORDISK A/S et al.</t>
  </si>
  <si>
    <t>2011-048</t>
  </si>
  <si>
    <t>2012 U.S. LEXIS 3105</t>
  </si>
  <si>
    <t>STEVE A. FILARSKY, PETITIONER v. NICHOLAS B. DELIA.</t>
  </si>
  <si>
    <t>2011-049</t>
  </si>
  <si>
    <t>2012 U.S. LEXIS 3108</t>
  </si>
  <si>
    <t>ASID MOHAMAD, INDIVIDUALLY AND FOR THE ESTATE OF AZZAM RAHIM, DECEASED, et al., PETITIONERS v. PALESTINIAN AUTHORITY et al.</t>
  </si>
  <si>
    <t>2011-050</t>
  </si>
  <si>
    <t>2012 U.S. LEXIS 3107</t>
  </si>
  <si>
    <t>DAVID J. KAPPOS, UNDER SECRETARY OF COMMERCE FOR INTELLECTUAL PROPERTY AND DIRECTOR, PATENT AND TRADEMARK OFFICE, PETITIONER v. GILBERT P. HYATT</t>
  </si>
  <si>
    <t>2011-051</t>
  </si>
  <si>
    <t>2012 U.S. LEXIS 3273</t>
  </si>
  <si>
    <t>PATRICK WOOD, PETITIONER v. KEVIN MILYARD, WARDEN, et al.</t>
  </si>
  <si>
    <t>2011-052</t>
  </si>
  <si>
    <t>2012 U.S. LEXIS 3274</t>
  </si>
  <si>
    <t>UNITED STATES, PETITIONER v. HOME CONCRETE &amp; SUPPLY, LLC, et al.</t>
  </si>
  <si>
    <t>2011-053</t>
  </si>
  <si>
    <t>2012 U.S. LEXIS 3781</t>
  </si>
  <si>
    <t>LYNWOOD D. HALL, ET UX., PETITIONERS v. UNITED STATES</t>
  </si>
  <si>
    <t>2011-054</t>
  </si>
  <si>
    <t>2012 U.S. LEXIS 3782</t>
  </si>
  <si>
    <t>MICHAEL J. ASTRUE, COMMISSIONER OF SOCIAL SECURITY, PETITIONER v. KAREN K. CAPATO, ON BEHALF OF B. N. C., et al.</t>
  </si>
  <si>
    <t>2011-055</t>
  </si>
  <si>
    <t>2012 U.S. LEXIS 3818</t>
  </si>
  <si>
    <t>KOUICHI TANIGUCHI, PETITIONER v. KAN PACIFIC SAIPAN, LTD., DBA MARIANAS RESORT AND SPA</t>
  </si>
  <si>
    <t>2011-056</t>
  </si>
  <si>
    <t>2012 U.S. LEXIS 3783</t>
  </si>
  <si>
    <t>ERIC H. HOLDER, JR., ATTORNEY GENERAL, PETITIONER  v. CARLOS MARTINEZ GUTIERREZ</t>
  </si>
  <si>
    <t>2011-057</t>
  </si>
  <si>
    <t>2012 U.S. LEXIS 3941</t>
  </si>
  <si>
    <t>ALEX BLUEFORD, PETITIONER v. ARKANSAS</t>
  </si>
  <si>
    <t>2011-058</t>
  </si>
  <si>
    <t>2012 U.S. LEXIS 3940</t>
  </si>
  <si>
    <t>TAMMY FORET FREEMAN, et al., PETITIONERS v. QUICKEN LOANS, INC.</t>
  </si>
  <si>
    <t>2011-059</t>
  </si>
  <si>
    <t>2012 U.S. LEXIS 3944</t>
  </si>
  <si>
    <t>RADLAX GATEWAY HOTEL, LLC, et al. v. AMALGAMATED BANK</t>
  </si>
  <si>
    <t>2011-060</t>
  </si>
  <si>
    <t>2012 U.S. LEXIS 3943</t>
  </si>
  <si>
    <t>BRIAN COLEMAN, SUPERINTENDENT, STATE CORRECTIONAL INSTITUTION AT FAYETTE, et al. v. LORENZO JOHNSON</t>
  </si>
  <si>
    <t>2011-061</t>
  </si>
  <si>
    <t>2012 U.S. LEXIS 4132</t>
  </si>
  <si>
    <t>VIRGIL D. 'GUS' REICHLE, JR., et al., PETITIONERS v. STEVEN HOWARDS</t>
  </si>
  <si>
    <t>2011-062</t>
  </si>
  <si>
    <t>2012 U.S. LEXIS 4131</t>
  </si>
  <si>
    <t>CHRISTINE ARMOUR, et al., PETITIONERS v. CITY OF INDIANAPOLIS, INDIANA, et al.</t>
  </si>
  <si>
    <t>2011-063</t>
  </si>
  <si>
    <t>2012 U.S. LEXIS 4306</t>
  </si>
  <si>
    <t>PHILIP PARKER, WARDEN v. DAVID EUGENE MATTHEWS</t>
  </si>
  <si>
    <t>2011-064</t>
  </si>
  <si>
    <t>2012 U.S. LEXIS 4461</t>
  </si>
  <si>
    <t>ELGIN v. DEPARTMENT OF TREASURY</t>
  </si>
  <si>
    <t>2011-065</t>
  </si>
  <si>
    <t>2012 U.S. LEXIS 4659</t>
  </si>
  <si>
    <t>MATCH-E-BE-NASH-SHE-WISH BAND OF POTTAWATOMI INDIANS v. PATCHAK</t>
  </si>
  <si>
    <t>2011-066</t>
  </si>
  <si>
    <t>2012 U.S. LEXIS 4656</t>
  </si>
  <si>
    <t>SALAZAR v. RAMAH NAVAJO CHAPTER</t>
  </si>
  <si>
    <t>2011-067</t>
  </si>
  <si>
    <t>2012 U.S. LEXIS 4657</t>
  </si>
  <si>
    <t>MICHAEL SHANE CHRISTOPHER, et al., PETITIONERS v. SMITHKLINE BEECHAM CORPORATION DBA GLAXOSMITHKLINE</t>
  </si>
  <si>
    <t>2011-068</t>
  </si>
  <si>
    <t>2012 U.S. LEXIS 4658</t>
  </si>
  <si>
    <t>2011-069</t>
  </si>
  <si>
    <t>2012 U.S. LEXIS 4662</t>
  </si>
  <si>
    <t>SOUTHERN UNION CO. v. UNITED STATES</t>
  </si>
  <si>
    <t>2011-070</t>
  </si>
  <si>
    <t>2012 U.S. LEXIS 4663</t>
  </si>
  <si>
    <t>DIANNE KNOX, et al., PETITIONERS v. SERVICE EMPLOYEES INTERNATIONAL UNION, LOCAL 1000</t>
  </si>
  <si>
    <t>2011-071</t>
  </si>
  <si>
    <t>2012 U.S. LEXIS 4664</t>
  </si>
  <si>
    <t>EDWARD DORSEY, SR., PETITIONER  v. UNITED STATES</t>
  </si>
  <si>
    <t>2011-072</t>
  </si>
  <si>
    <t>2012 U.S. LEXIS 4661</t>
  </si>
  <si>
    <t>FEDERAL COMMUNICATIONS COMMISSION, et al., PETITIONERS v. FOX TELEVISION STATIONS, INC., et al.</t>
  </si>
  <si>
    <t>2011-073</t>
  </si>
  <si>
    <t>2012 U.S. LEXIS 4666</t>
  </si>
  <si>
    <t>AMERICAN TRADITION PARTNERSHIP, INC., FKA WESTERN TRADITION PARTNERSHIP, INC., et al. v. STEVE BULLOCK, ATTORNEY GENERAL OF MONTANA, et al.</t>
  </si>
  <si>
    <t>2011-074</t>
  </si>
  <si>
    <t>2012 U.S. LEXIS 4873</t>
  </si>
  <si>
    <t>EVAN MILLER, PETITIONER v. ALABAMA</t>
  </si>
  <si>
    <t>2011-075</t>
  </si>
  <si>
    <t>2012 U.S. LEXIS 4872</t>
  </si>
  <si>
    <t>ARIZONA, et al., PETITIONERS v. UNITED STATES</t>
  </si>
  <si>
    <t>2011-076</t>
  </si>
  <si>
    <t>2012 U.S. LEXIS 4879</t>
  </si>
  <si>
    <t>UNITED STATES, PETITIONER v. XAVIER ALVAREZ</t>
  </si>
  <si>
    <t>2011-077</t>
  </si>
  <si>
    <t>2012 U.S. LEXIS 4876</t>
  </si>
  <si>
    <t>NATIONAL FEDERATION OF INDEPENDENT BUSINESS, et al., PETITIONERS v. KATHLEEN SEBELIUS, SECRETARY OF HEALTH AND HUMAN SERVICES, et al.</t>
  </si>
  <si>
    <t>2011-080</t>
  </si>
  <si>
    <t>2012 U.S. LEXIS 4875</t>
  </si>
  <si>
    <t>FIRST AMERICAN FINANCIAL CORPORATION, SUCCESSOR IN INTEREST TO THE FIRST AMERICAN CORPORATION, et al., PETITIONERS v. DENISE P. EDWARDS</t>
  </si>
  <si>
    <t>2012-001</t>
  </si>
  <si>
    <t>2012 U.S. LEXIS 9409</t>
  </si>
  <si>
    <t>ARKANSAS GAME AND FISH COMMISSION, PETITIONER v. UNITED STATES</t>
  </si>
  <si>
    <t>2012-002</t>
  </si>
  <si>
    <t>2012 U.S. LEXIS 8566</t>
  </si>
  <si>
    <t>STEVEN LEFEMINE, DBA COLUMBIA CHRISTIANS FOR LIFE v. DAN WIDEMAN et al.</t>
  </si>
  <si>
    <t>2012-003</t>
  </si>
  <si>
    <t>2012 U.S. LEXIS 8897</t>
  </si>
  <si>
    <t>NITRO-LIFT TECHNOLOGIES, L.L.C. v. EDDIE LEE HOWARD et al.</t>
  </si>
  <si>
    <t>2012-004</t>
  </si>
  <si>
    <t>2012 U.S. LEXIS 8705</t>
  </si>
  <si>
    <t>UNITED STATES, PETITIONER v. JAMES X. BORMES</t>
  </si>
  <si>
    <t>2012-005</t>
  </si>
  <si>
    <t>2012 U.S. LEXIS 9420</t>
  </si>
  <si>
    <t>CAROLYN M. KLOECKNER, PETITIONER v. HILDA L. SOLIS, SECRETARY OF LABOR</t>
  </si>
  <si>
    <t>2012-006</t>
  </si>
  <si>
    <t>2013 U.S. LEXIS 601</t>
  </si>
  <si>
    <t>CALVIN SMITH, PETITIONER v. UNITED STATES</t>
  </si>
  <si>
    <t>2012-007</t>
  </si>
  <si>
    <t>2013 U.S. LEXIS 602</t>
  </si>
  <si>
    <t>ALREADY, LLC, DBA YUMS, PETITIONER v. NIKE, INC.</t>
  </si>
  <si>
    <t>2012-008</t>
  </si>
  <si>
    <t>2013 U.S. LEXIS 597</t>
  </si>
  <si>
    <t>LOS ANGELES COUNTY FLOOD CONTROL DISTRICT PETITIONER v. NATURAL RESOURCES DEFENSE COUNCIL, INC., et al.</t>
  </si>
  <si>
    <t>2012-009</t>
  </si>
  <si>
    <t>2013 U.S. LEXIS 598</t>
  </si>
  <si>
    <t>CHARLES L. RYAN, PETITIONER v. ERNEST VALENCIA GONZALES</t>
  </si>
  <si>
    <t>2012-010</t>
  </si>
  <si>
    <t>2013 U.S. LEXIS 907</t>
  </si>
  <si>
    <t>FANE LOZMAN, PETITIONER v. THE CITY OF RIVIERA BEACH, FLORIDA</t>
  </si>
  <si>
    <t>2012-011</t>
  </si>
  <si>
    <t>2013 U.S. LEXIS 915</t>
  </si>
  <si>
    <t>KATHLEEN SEBELIUS, SECRETARY OF HEALTH AND HUMAN SERVICES, PETITIONER v. AUBURN REGIONAL MEDICAL CENTER et al.</t>
  </si>
  <si>
    <t>2012-012</t>
  </si>
  <si>
    <t>2013 U.S. LEXIS 1122</t>
  </si>
  <si>
    <t>JEFFREY LEE CHAFIN, PETITIONER v. LYNNE HALES CHAFIN</t>
  </si>
  <si>
    <t>2012-013</t>
  </si>
  <si>
    <t>2013 U.S. LEXIS 1075</t>
  </si>
  <si>
    <t>CHUNON L. BAILEY, AKA POLO, PETITIONER v. UNITED STATES</t>
  </si>
  <si>
    <t>2012-014</t>
  </si>
  <si>
    <t>2013 U.S. LEXIS 1064</t>
  </si>
  <si>
    <t>FEDERAL TRADE COMMISSION, PETITIONER v. PHOEBE PUTNEY HEALTH SYSTEM, INC., et al.</t>
  </si>
  <si>
    <t>2012-015</t>
  </si>
  <si>
    <t>2013 U.S. LEXIS 1121</t>
  </si>
  <si>
    <t>FLORIDA, PETITIONER v. CLAYTON HARRIS</t>
  </si>
  <si>
    <t>2012-016</t>
  </si>
  <si>
    <t>2013 U.S. LEXIS 1611</t>
  </si>
  <si>
    <t>ARMARCION D. HENDERSON, PETITIONER v. UNITED STATES</t>
  </si>
  <si>
    <t>2012-017</t>
  </si>
  <si>
    <t>2013 U.S. LEXIS 1610</t>
  </si>
  <si>
    <t>DEBORAH K. JOHNSON, ACTING WARDEN, PETITIONER v. TARA SHENEVA WILLIAMS</t>
  </si>
  <si>
    <t>2012-018</t>
  </si>
  <si>
    <t>2013 U.S. LEXIS 1614</t>
  </si>
  <si>
    <t>LAMAR EVANS, PETITIONER v. MICHIGAN</t>
  </si>
  <si>
    <t>2012-019</t>
  </si>
  <si>
    <t>2013 U.S. LEXIS 1613</t>
  </si>
  <si>
    <t>ROSELVA CHAIDEZ, PETITIONER v. UNITED STATES</t>
  </si>
  <si>
    <t>2012-020</t>
  </si>
  <si>
    <t>2013 U.S. LEXIS 1859</t>
  </si>
  <si>
    <t>OLIVEA MARX, PETITIONER v. GENERAL REVENUE CORPORATION</t>
  </si>
  <si>
    <t>2012-021</t>
  </si>
  <si>
    <t>2013 U.S. LEXIS 1858</t>
  </si>
  <si>
    <t>JAMES R. CLAPPER, JR., DIRECTOR OF NATIONAL INTELLIGENCE, et al., PETITIONERS v. AMNESTY INTERNATIONAL USA et al.</t>
  </si>
  <si>
    <t>2012-022</t>
  </si>
  <si>
    <t>2013 U.S. LEXIS 1861</t>
  </si>
  <si>
    <t>MARC J. GABELLI AND BRUCE ALPERT, PETITIONERS v. SECURITIES AND EXCHANGE COMMISSION</t>
  </si>
  <si>
    <t>2012-023</t>
  </si>
  <si>
    <t>2013 U.S. LEXIS 1862</t>
  </si>
  <si>
    <t>AMGEN INC., et al., PETITIONERS v. CONNECTICUT RETIREMENT PLANS AND TRUST FUNDS</t>
  </si>
  <si>
    <t>2012-024</t>
  </si>
  <si>
    <t>2013 U.S. LEXIS 1864</t>
  </si>
  <si>
    <t>STEVEN ALAN LEVIN, PETITIONER v. UNITED STATES et al.</t>
  </si>
  <si>
    <t>2012-025</t>
  </si>
  <si>
    <t>2013 U.S. LEXIS 2371</t>
  </si>
  <si>
    <t>SUPAP KIRTSAENG, DBA BLUECHRISTINE99, PETITIONER v. JOHN WILEY &amp; SONS, INC.</t>
  </si>
  <si>
    <t>2012-026</t>
  </si>
  <si>
    <t>2013 U.S. LEXIS 2370</t>
  </si>
  <si>
    <t>THE STANDARD FIRE INSURANCE COMPANY, PETITIONER v. GREG KNOWLES</t>
  </si>
  <si>
    <t>2012-027</t>
  </si>
  <si>
    <t>2013 U.S. LEXIS 2373</t>
  </si>
  <si>
    <t>DOUG DECKER, IN HIS OFFICIAL CAPACITY AS OREGON STATE FORESTER, et al., PETITIONERS v. NORTHWEST ENVIRONMENTAL DEFENSE CENTER;</t>
  </si>
  <si>
    <t>2012-028</t>
  </si>
  <si>
    <t>2013 U.S. LEXIS 2372</t>
  </si>
  <si>
    <t>ALDONA WOS, SECRETARY, NORTH CAROLINA DEPARTMENT OF HEALTH AND HUMAN SERVICES, PETITIONER v. E. M. A., A MINOR, BY AND THROUGH HER GUARDIAN AD LITEM, DANIEL H. JOHNSON, et al.</t>
  </si>
  <si>
    <t>2012-029</t>
  </si>
  <si>
    <t>2013 U.S. LEXIS 1612</t>
  </si>
  <si>
    <t>JERRY W. GUNN, et al., PETITIONERS v. VERNON F. MINTON</t>
  </si>
  <si>
    <t>2012-030</t>
  </si>
  <si>
    <t>2013 U.S. LEXIS 2542</t>
  </si>
  <si>
    <t>FLORIDA, PETITIONER v. JOELIS JARDINES</t>
  </si>
  <si>
    <t>2012-031</t>
  </si>
  <si>
    <t>2013 U.S. LEXIS 2544</t>
  </si>
  <si>
    <t>COMCAST CORPORATION, et al., PETITIONERS v. CAROLINE BEHREND et al.</t>
  </si>
  <si>
    <t>2012-032</t>
  </si>
  <si>
    <t>2013 U.S. LEXIS 2543</t>
  </si>
  <si>
    <t>KIM MILLBROOK, PETITIONER v. UNITED STATES</t>
  </si>
  <si>
    <t>2012-033</t>
  </si>
  <si>
    <t>2013 U.S. LEXIS 2546</t>
  </si>
  <si>
    <t>JOHN MARSHALL, WARDEN v. OTIS LEE RODGERS</t>
  </si>
  <si>
    <t>2012-034</t>
  </si>
  <si>
    <t>2013 U.S. LEXIS 3157</t>
  </si>
  <si>
    <t>GENESIS HEALTHCARE CORPORATION, et al., PETITIONERS v. LAURA SYMCZYK</t>
  </si>
  <si>
    <t>2012-035</t>
  </si>
  <si>
    <t>2013 U.S. LEXIS 3156</t>
  </si>
  <si>
    <t>US AIRWAYS, INC., IN ITS CAPACITY AS FIDUCIARY AND PLAN ADMINISTRATOR OF THE US AIRWAYS, INC. EMPLOYEE BENEFITS PLAN, PETITIONER v. JAMES E. MCCUTCHEN et al.</t>
  </si>
  <si>
    <t>2012-036</t>
  </si>
  <si>
    <t>2013 U.S. LEXIS 3159</t>
  </si>
  <si>
    <t>ESTHER KIOBEL, INDIVIDUALLY AND ON BEHALF OF HER LATE HUSBAND, DR. BARINEM KIOBEL, et al., PETITIONERS v. ROYAL DUTCH PETROLEUM CO. et al.</t>
  </si>
  <si>
    <t>2012-037</t>
  </si>
  <si>
    <t>2013 U.S. LEXIS 3160</t>
  </si>
  <si>
    <t>MISSOURI, PETITIONER v. G. MCNEELY</t>
  </si>
  <si>
    <t>2012-038</t>
  </si>
  <si>
    <t>2013 U.S. LEXIS 3313</t>
  </si>
  <si>
    <t>ADRIAN MONCRIEFFE, PETITIONER v. ERIC H. HOLDER, JR., ATTORNEY GENERAL</t>
  </si>
  <si>
    <t>2012-039</t>
  </si>
  <si>
    <t>2013 U.S. LEXIS 3317</t>
  </si>
  <si>
    <t>MARK J. MCBURNEY, et al., PETITIONERS v. NATHANIEL L. YOUNG, DEPUTY COMMISSIONER AND DIRECTOR, VIRGINIA DIVISION OF CHILD SUPPORT ENFORCEMENT, et al.</t>
  </si>
  <si>
    <t>2012-040</t>
  </si>
  <si>
    <t>2013 U.S. LEXIS 3518</t>
  </si>
  <si>
    <t>JONATHAN EDWARD BOYER, PETITIONER v. LOUISIANA</t>
  </si>
  <si>
    <t>2012-041</t>
  </si>
  <si>
    <t>2013 U.S. LEXIS 3520</t>
  </si>
  <si>
    <t>DAN’S CITY USED CARS, INC., DBA DAN’S CITY AUTO BODY, PETITIONER v. ROBERT PELKEY</t>
  </si>
  <si>
    <t>2012-042</t>
  </si>
  <si>
    <t>2013 U.S. LEXIS 3521</t>
  </si>
  <si>
    <t>RANDY CURTIS BULLOCK, PETITIONER v. BANKCHAMPAIGN, N. A.</t>
  </si>
  <si>
    <t>2012-043</t>
  </si>
  <si>
    <t>2013 U.S. LEXIS 3519</t>
  </si>
  <si>
    <t>VERNON HUGH BOWMAN, PETITIONER v. MONSANTO COMPANY et al.</t>
  </si>
  <si>
    <t>2012-044</t>
  </si>
  <si>
    <t>2013 U.S. LEXIS 3838</t>
  </si>
  <si>
    <t>CITY OF ARLINGTON, TEXAS, et al., PETITIONERS v. FEDERAL COMMUNICATIONS COMMISSION et al.</t>
  </si>
  <si>
    <t>2012-045</t>
  </si>
  <si>
    <t>2013 U.S. LEXIS 3979</t>
  </si>
  <si>
    <t>PPL CORPORATION AND SUBSIDIARIES, PETITIONERS v. COMMISSIONER OF INTERNAL REVENUE</t>
  </si>
  <si>
    <t>2012-046</t>
  </si>
  <si>
    <t>2013 U.S. LEXIS 3839</t>
  </si>
  <si>
    <t>LINDA METRISH, WARDEN, PETITIONER v. BURT LANCASTER</t>
  </si>
  <si>
    <t>2012-047</t>
  </si>
  <si>
    <t>2013 U.S. LEXIS 3840</t>
  </si>
  <si>
    <t>KATHLEEN SEBELIUS, SECRETARY OF HEALTH AND HUMAN SERVICES, PETITIONER v. MELISSA CLOER</t>
  </si>
  <si>
    <t>2012-048</t>
  </si>
  <si>
    <t>2013 U.S. LEXIS 4068</t>
  </si>
  <si>
    <t>GREG MCQUIGGIN, WARDEN, PETITIONER v. FLOYD PERKINS</t>
  </si>
  <si>
    <t>2012-049</t>
  </si>
  <si>
    <t>2013 U.S. LEXIS 3980</t>
  </si>
  <si>
    <t>CARLOS TREVINO, PETITIONER v. RICK THALER, DIRECTOR, TEXAS DEPARTMENT OF CRIMINAL JUSTICE, CORRECTIONAL INSTITUTIONS DIVISION</t>
  </si>
  <si>
    <t>2012-050</t>
  </si>
  <si>
    <t>2013 U.S. LEXIS 4165</t>
  </si>
  <si>
    <t>MARYLAND, PETITIONER v. ALONZO JAY KING, JR.</t>
  </si>
  <si>
    <t>2012-051</t>
  </si>
  <si>
    <t>2013 U.S. LEXIS 4167</t>
  </si>
  <si>
    <t>JACQUELINE HILLMAN, PETITIONER v. JUDY A. MARETTA</t>
  </si>
  <si>
    <t>2012-052</t>
  </si>
  <si>
    <t>2013 U.S. LEXIS 4166</t>
  </si>
  <si>
    <t>NEVADA, et al., PETITIONERS v. CALVIN O’NEIL JACKSON</t>
  </si>
  <si>
    <t>2012-053</t>
  </si>
  <si>
    <t>2013 U.S. LEXIS 4357</t>
  </si>
  <si>
    <t>MARVIN D. HORNE, et al., PETITIONERS v. DEPARTMENT OF AGRICULTURE</t>
  </si>
  <si>
    <t>2012-054</t>
  </si>
  <si>
    <t>2013 U.S. LEXIS 4359</t>
  </si>
  <si>
    <t>MARVIN PEUGH, PETITIONER v. UNITED STATES</t>
  </si>
  <si>
    <t>2012-055</t>
  </si>
  <si>
    <t>2013 U.S. LEXIS 4358</t>
  </si>
  <si>
    <t>OXFORD HEALTH PLANS LLC, PETITIONER v. JOHN IVAN SUTTER</t>
  </si>
  <si>
    <t>2012-056</t>
  </si>
  <si>
    <t>2013 U.S. LEXIS 4539</t>
  </si>
  <si>
    <t>AMERICAN TRUCKING ASSOCIATIONS, INC., PETITIONER v. CITY OF LOS ANGELES, CALIFORNIA, et al.</t>
  </si>
  <si>
    <t>2012-057</t>
  </si>
  <si>
    <t>2013 U.S. LEXIS 4542</t>
  </si>
  <si>
    <t>TARRANT REGIONAL WATER DISTRICT, PETITIONER v. RUDOLF JOHN HERRMANN, et al.</t>
  </si>
  <si>
    <t>2012-058</t>
  </si>
  <si>
    <t>2013 U.S. LEXIS 4541</t>
  </si>
  <si>
    <t>UNITED STATES, PETITIONER v. ANTHONY DAVILA</t>
  </si>
  <si>
    <t>2012-059</t>
  </si>
  <si>
    <t>2013 U.S. LEXIS 4540</t>
  </si>
  <si>
    <t>ASSOCIATION FOR MOLECULAR PATHOLOGY, et al., PETITIONERS v. MYRIAD GENETICS, INC., et al.</t>
  </si>
  <si>
    <t>2012-060</t>
  </si>
  <si>
    <t>2013 U.S. LEXIS 4697</t>
  </si>
  <si>
    <t>GENOVEVO SALINAS, PETITIONER v. TEXAS</t>
  </si>
  <si>
    <t>2012-061</t>
  </si>
  <si>
    <t>2013 U.S. LEXIS 4545</t>
  </si>
  <si>
    <t>FEDERAL TRADE COMMISSION, PETITIONER v. ACTAVIS, INC., et al.</t>
  </si>
  <si>
    <t>2012-062</t>
  </si>
  <si>
    <t>2013 U.S. LEXIS 4543</t>
  </si>
  <si>
    <t>ALLEN RYAN ALLEYNE, PETITIONER v. UNITED STATES</t>
  </si>
  <si>
    <t>2012-063</t>
  </si>
  <si>
    <t>2013 U.S. LEXIS 4546</t>
  </si>
  <si>
    <t>EDWARD F. MARACICH, et al., PETITIONERS v. MICHAEL EUGENE SPEARS et al.</t>
  </si>
  <si>
    <t>2012-064</t>
  </si>
  <si>
    <t>2013 U.S. LEXIS 4544</t>
  </si>
  <si>
    <t>ARIZONA, et al., PETITIONERS v. THE INTER TRIBAL COUNCIL OF ARIZONA, INC., et al.</t>
  </si>
  <si>
    <t>2012-065</t>
  </si>
  <si>
    <t>2013 U.S. LEXIS 4699</t>
  </si>
  <si>
    <t>AGENCY FOR INTERNATIONAL DEVELOPMENT, et al., PETITIONERS v. ALLIANCE FOR OPEN SOCIETY INTERNATIONAL, INC., et al.</t>
  </si>
  <si>
    <t>2012-066</t>
  </si>
  <si>
    <t>2013 U.S. LEXIS 4700</t>
  </si>
  <si>
    <t>AMERICAN EXPRESS COMPANY, et al., PETITIONERS v. ITALIAN COLORS RESTAURANT, et al.</t>
  </si>
  <si>
    <t>2012-067</t>
  </si>
  <si>
    <t>2013 U.S. LEXIS 4698</t>
  </si>
  <si>
    <t>MATTHEW ROBERT DESCAMPS, PETITIONER v. UNITED STATES</t>
  </si>
  <si>
    <t>2012-068</t>
  </si>
  <si>
    <t>2013 U.S. LEXIS 4701</t>
  </si>
  <si>
    <t>ABIGAIL NOEL FISHER, PETITIONER v. UNIVERSITY OF TEXAS AT AUSTIN et al.</t>
  </si>
  <si>
    <t>2012-069</t>
  </si>
  <si>
    <t>2013 U.S. LEXIS 4702</t>
  </si>
  <si>
    <t>MUTUAL PHARMACEUTICAL COMPANY, INC., PETITIONER v. KAREN L. BARTLETT</t>
  </si>
  <si>
    <t>2012-070</t>
  </si>
  <si>
    <t>2013 U.S. LEXIS 4703</t>
  </si>
  <si>
    <t>MAETTA VANCE, PETITIONER v. BALL STATE UNIVERSITY</t>
  </si>
  <si>
    <t>2012-071</t>
  </si>
  <si>
    <t>2013 U.S. LEXIS 4715</t>
  </si>
  <si>
    <t>UNITED STATES, PETITIONER v. ANTHONY JAMES KEBODEAUX</t>
  </si>
  <si>
    <t>2012-072</t>
  </si>
  <si>
    <t>2013 U.S. LEXIS 4704</t>
  </si>
  <si>
    <t>UNIVERSITY OF TEXAS SOUTHWESTERN MEDICAL CENTER, PETITIONER v. NAIEL NASSAR</t>
  </si>
  <si>
    <t>2012-073</t>
  </si>
  <si>
    <t>2013 U.S. LEXIS 4917</t>
  </si>
  <si>
    <t>SHELBY COUNTY v. HOLDER</t>
  </si>
  <si>
    <t>2012-074</t>
  </si>
  <si>
    <t>2013 U.S. LEXIS 4918</t>
  </si>
  <si>
    <t>KOONTZ v. ST. JOHNS RIVER WATER MGMT. DIST.</t>
  </si>
  <si>
    <t>2012-075</t>
  </si>
  <si>
    <t>2013 U.S. LEXIS 4916</t>
  </si>
  <si>
    <t>ADOPTIVE COUPLE v. BABY GIRL</t>
  </si>
  <si>
    <t>2012-076</t>
  </si>
  <si>
    <t>2013 U.S. LEXIS 4705</t>
  </si>
  <si>
    <t>RYAN v. SCHAD</t>
  </si>
  <si>
    <t>2012-077</t>
  </si>
  <si>
    <t>2013 U.S. LEXIS 4919</t>
  </si>
  <si>
    <t>HOLLINGSWORTH v. PERRY</t>
  </si>
  <si>
    <t>2012-078</t>
  </si>
  <si>
    <t>2013 U.S. LEXIS 4920</t>
  </si>
  <si>
    <t>SEKHAR v. UNITED STATES</t>
  </si>
  <si>
    <t>2012-079</t>
  </si>
  <si>
    <t>2013 U.S. LEXIS 4921</t>
  </si>
  <si>
    <t>UNITED STATES v. WINDSOR</t>
  </si>
  <si>
    <t>2013-001</t>
  </si>
  <si>
    <t>2013 U.S. LEXIS 7251</t>
  </si>
  <si>
    <t>MADIGAN v. LEVIN</t>
  </si>
  <si>
    <t>2013-002</t>
  </si>
  <si>
    <t>2013 U.S. LEXIS 7773</t>
  </si>
  <si>
    <t>STANTON v. SIMS</t>
  </si>
  <si>
    <t>2013-003</t>
  </si>
  <si>
    <t>2013 U.S. LEXIS 8039</t>
  </si>
  <si>
    <t>BURT v. TITLOW</t>
  </si>
  <si>
    <t>2013-004</t>
  </si>
  <si>
    <t>2013 U.S. LEXIS 8424</t>
  </si>
  <si>
    <t>2013-005</t>
  </si>
  <si>
    <t>2013 U.S. LEXIS 8776</t>
  </si>
  <si>
    <t>UNITED STATES v. WOODS</t>
  </si>
  <si>
    <t>2013-006</t>
  </si>
  <si>
    <t>2013 U.S. LEXIS 8775</t>
  </si>
  <si>
    <t>ATLANTIC MARINE CONSTR. CO. v. UNITED STATES DIST. COURT FOR WESTERN DIST. OF TEX.</t>
  </si>
  <si>
    <t>2013-007</t>
  </si>
  <si>
    <t>2013 U.S. LEXIS 9019</t>
  </si>
  <si>
    <t>SPRINT COMMUNICATIONS, INC. v. JACOBS</t>
  </si>
  <si>
    <t>2013-008</t>
  </si>
  <si>
    <t>2013 U.S. LEXIS 9018</t>
  </si>
  <si>
    <t>UNITE HERE LOCAL 355 v. MULHALL</t>
  </si>
  <si>
    <t>2013-009</t>
  </si>
  <si>
    <t>2013 U.S. LEXIS 9020</t>
  </si>
  <si>
    <t>KANSAS v. CHEEVER</t>
  </si>
  <si>
    <t>2013-010</t>
  </si>
  <si>
    <t>2013 U.S. LEXIS 9026</t>
  </si>
  <si>
    <t>HEIMESHOFF v. HARTFORD LIFE &amp; ACCIDENT INS. CO.</t>
  </si>
  <si>
    <t>2013-011</t>
  </si>
  <si>
    <t>2014 U.S. LEXIS 644</t>
  </si>
  <si>
    <t>DAIMLERCHRYSLER AG v. BAUMAN</t>
  </si>
  <si>
    <t>2013-012</t>
  </si>
  <si>
    <t>2014 U.S. LEXIS 645</t>
  </si>
  <si>
    <t>MISS. EX REL. HOOD v. AU OPTRONICS CORP.</t>
  </si>
  <si>
    <t>2013-013</t>
  </si>
  <si>
    <t>2014 U.S. LEXIS 646</t>
  </si>
  <si>
    <t>RAY HALUCH GRAVEL CO. v. CENT. PENSION FUND OF INT'L UNION OF OPERATING ENG'RS</t>
  </si>
  <si>
    <t>2013-014</t>
  </si>
  <si>
    <t>2014 U.S. LEXIS 788</t>
  </si>
  <si>
    <t>MEDTRONIC, INC. v. MIROWSKI FAMILY VENTURES, LLC</t>
  </si>
  <si>
    <t>2013-015</t>
  </si>
  <si>
    <t>2014 U.S. LEXIS 797</t>
  </si>
  <si>
    <t>BURRAGE v. UNITED STATES</t>
  </si>
  <si>
    <t>2013-016</t>
  </si>
  <si>
    <t>2014 U.S. LEXIS 799</t>
  </si>
  <si>
    <t>SANDIFER v. UNITED STATES STEEL CORP.</t>
  </si>
  <si>
    <t>2013-017</t>
  </si>
  <si>
    <t>2014 U.S. LEXIS 798</t>
  </si>
  <si>
    <t>AIR WISCONSIN AIRLINES CORP. v. HOEPER</t>
  </si>
  <si>
    <t>2013-018</t>
  </si>
  <si>
    <t>2014 U.S. LEXIS 1012</t>
  </si>
  <si>
    <t>HINTON v. ALABAMA</t>
  </si>
  <si>
    <t>2013-019</t>
  </si>
  <si>
    <t>2014 U.S. LEXIS 1634</t>
  </si>
  <si>
    <t>KALEY v. UNITED STATES</t>
  </si>
  <si>
    <t>2013-020</t>
  </si>
  <si>
    <t>2014 U.S. LEXIS 1636</t>
  </si>
  <si>
    <t>FERNANDEZ v. CALIFORNIA</t>
  </si>
  <si>
    <t>2013-021</t>
  </si>
  <si>
    <t>2014 U.S. LEXIS 1635</t>
  </si>
  <si>
    <t>WALDEN v. FIORE</t>
  </si>
  <si>
    <t>2013-022</t>
  </si>
  <si>
    <t>2014 U.S. LEXIS 1644</t>
  </si>
  <si>
    <t>CHADBOURNE &amp; PARKE LLP v. TROICE</t>
  </si>
  <si>
    <t>2013-023</t>
  </si>
  <si>
    <t>2014 U.S. LEXIS 1643</t>
  </si>
  <si>
    <t>UNITED STATES v. APEL</t>
  </si>
  <si>
    <t>2013-024</t>
  </si>
  <si>
    <t>2014 U.S. LEXIS 1783</t>
  </si>
  <si>
    <t>LAWSON v. FMR LLC</t>
  </si>
  <si>
    <t>2013-025</t>
  </si>
  <si>
    <t>2014 U.S. LEXIS 1784</t>
  </si>
  <si>
    <t>LAW v. SIEGEL</t>
  </si>
  <si>
    <t>2013-026</t>
  </si>
  <si>
    <t>2014 U.S. LEXIS 1786</t>
  </si>
  <si>
    <t>LOZANO v. MONTOYA ALVAREZ</t>
  </si>
  <si>
    <t>2013-027</t>
  </si>
  <si>
    <t>2014 U.S. LEXIS 1785</t>
  </si>
  <si>
    <t>BG GROUP PLC v. REPUBLIC OF ARGENTINA</t>
  </si>
  <si>
    <t>2013-028</t>
  </si>
  <si>
    <t>2014 U.S. LEXIS 1787</t>
  </si>
  <si>
    <t>ROSEMOND v. UNITED STATES</t>
  </si>
  <si>
    <t>2013-029</t>
  </si>
  <si>
    <t>2014 U.S. LEXIS 1788</t>
  </si>
  <si>
    <t>BRANDT TRUST v. UNITED STATES</t>
  </si>
  <si>
    <t>2013-030</t>
  </si>
  <si>
    <t>2014 U.S. LEXIS 2214</t>
  </si>
  <si>
    <t>LEXMARK INT'L, INC. v. STATIC CONTROL COMPONENTS, INC.,</t>
  </si>
  <si>
    <t>2013-031</t>
  </si>
  <si>
    <t>2014 U.S. LEXIS 2213</t>
  </si>
  <si>
    <t>UNITED STATES v. QUALITY STORES, INC., et al.</t>
  </si>
  <si>
    <t>2013-032</t>
  </si>
  <si>
    <t>2014 U.S. LEXIS 2220</t>
  </si>
  <si>
    <t>UNITED STATES v. CASTLEMAN</t>
  </si>
  <si>
    <t>2013-033</t>
  </si>
  <si>
    <t>2014 U.S. LEXIS 2391</t>
  </si>
  <si>
    <t>MCCUTCHEON v. FEC</t>
  </si>
  <si>
    <t>2013-034</t>
  </si>
  <si>
    <t>2014 U.S. LEXIS 2392</t>
  </si>
  <si>
    <t>NORTHWEST, INC. v. GINSBERG</t>
  </si>
  <si>
    <t>2013-035</t>
  </si>
  <si>
    <t>2014 U.S. LEXIS 2932</t>
  </si>
  <si>
    <t>SCHUETTE v. COALITION TO DEFEND AFFIRMATIVE ACTION</t>
  </si>
  <si>
    <t>2013-036</t>
  </si>
  <si>
    <t>2014 U.S. LEXIS 2930</t>
  </si>
  <si>
    <t>PRADO NAVARETTE v. CALIFORNIA</t>
  </si>
  <si>
    <t>2013-037</t>
  </si>
  <si>
    <t>2014 U.S. LEXIS 2935</t>
  </si>
  <si>
    <t>WHITE v. WOODALL</t>
  </si>
  <si>
    <t>2013-038</t>
  </si>
  <si>
    <t>2014 U.S. LEXIS 2936</t>
  </si>
  <si>
    <t>PAROLINE v. UNITED STATES</t>
  </si>
  <si>
    <t>2013-039</t>
  </si>
  <si>
    <t>2014 U.S. LEXIS 3108</t>
  </si>
  <si>
    <t>EPA v. EME HOMER CITY GENERATION</t>
  </si>
  <si>
    <t>2013-040</t>
  </si>
  <si>
    <t>2014 U.S. LEXIS 3107</t>
  </si>
  <si>
    <t>OCTANE FITNESS, LLC v. ICON HEALTH &amp; FITNESS, INC.</t>
  </si>
  <si>
    <t>2013-041</t>
  </si>
  <si>
    <t>2014 U.S. LEXIS 3106</t>
  </si>
  <si>
    <t>HIGHMARK INC. v. ALLCARE HEALTH MGMT. SYS.</t>
  </si>
  <si>
    <t>2013-042</t>
  </si>
  <si>
    <t>2014 U.S. LEXIS 3110</t>
  </si>
  <si>
    <t>TOWN OF GREECE v. GALLOWAY</t>
  </si>
  <si>
    <t>2013-043</t>
  </si>
  <si>
    <t>2014 U.S. LEXIS 3111</t>
  </si>
  <si>
    <t>ROBERS v. UNITED STATES</t>
  </si>
  <si>
    <t>2013-044</t>
  </si>
  <si>
    <t>2014 U.S. LEXIS 3112</t>
  </si>
  <si>
    <t>TOLAN v. COTTON</t>
  </si>
  <si>
    <t>2013-045</t>
  </si>
  <si>
    <t>2014 U.S. LEXIS 3311</t>
  </si>
  <si>
    <t>PETRELLA v. METRO-GOLDWYN-MAYER, INC.</t>
  </si>
  <si>
    <t>2013-046</t>
  </si>
  <si>
    <t>2014 U.S. LEXIS 3615</t>
  </si>
  <si>
    <t>HALL v. FLORIDA</t>
  </si>
  <si>
    <t>2013-047</t>
  </si>
  <si>
    <t>2014 U.S. LEXIS 3614</t>
  </si>
  <si>
    <t>WOOD v. MOSS</t>
  </si>
  <si>
    <t>2013-048</t>
  </si>
  <si>
    <t>2014 U.S. LEXIS 3596</t>
  </si>
  <si>
    <t>MICHIGAN v. BAY MILLS INDIAN COMMUNITY</t>
  </si>
  <si>
    <t>2013-049</t>
  </si>
  <si>
    <t>2014 U.S. LEXIS 3816</t>
  </si>
  <si>
    <t>PLUMHOFF v. RICKARD</t>
  </si>
  <si>
    <t>2013-050</t>
  </si>
  <si>
    <t>2014 U.S. LEXIS 3613</t>
  </si>
  <si>
    <t>MARTINEZ v. ILLINOIS</t>
  </si>
  <si>
    <t>2013-051</t>
  </si>
  <si>
    <t>2014 U.S. LEXIS 3817</t>
  </si>
  <si>
    <t>LIMELIGHT NETWORKS, INC. v. AKAMAI TECHNOLOGIES, INC.</t>
  </si>
  <si>
    <t>2013-052</t>
  </si>
  <si>
    <t>2014 U.S. LEXIS 3818</t>
  </si>
  <si>
    <t>NAUTILUS, INC. v. BIOSIG INSTRUMENTS, INC</t>
  </si>
  <si>
    <t>2013-053</t>
  </si>
  <si>
    <t>2014 U.S. LEXIS 3988</t>
  </si>
  <si>
    <t>BOND v. UNITED STATES</t>
  </si>
  <si>
    <t>2013-054</t>
  </si>
  <si>
    <t>2014 U.S. LEXIS 3992</t>
  </si>
  <si>
    <t>CTS CORP. v. WALDBURGER</t>
  </si>
  <si>
    <t>2013-055</t>
  </si>
  <si>
    <t>2014 U.S. LEXIS 3993</t>
  </si>
  <si>
    <t>EXECUTIVE BENEFITS INS. AGENCY v. ARKISON</t>
  </si>
  <si>
    <t>2013-056</t>
  </si>
  <si>
    <t>2014 U.S. LEXIS 3991</t>
  </si>
  <si>
    <t>SCIALABBA v. CUELLAR DE OSORIO</t>
  </si>
  <si>
    <t>2013-057</t>
  </si>
  <si>
    <t>2014 U.S. LEXIS 4165</t>
  </si>
  <si>
    <t>POM WONDERFUL LLC v. COCA-COLA CO.</t>
  </si>
  <si>
    <t>2013-058</t>
  </si>
  <si>
    <t>2014 U.S. LEXIS 4166</t>
  </si>
  <si>
    <t>CLARK v. RAMEKER</t>
  </si>
  <si>
    <t>2013-059</t>
  </si>
  <si>
    <t>2014 U.S. LEXIS 4167</t>
  </si>
  <si>
    <t>REPUBLIC OF ARGENTINA v. NML CAPITAL, LTD.</t>
  </si>
  <si>
    <t>2013-060</t>
  </si>
  <si>
    <t>2014 U.S. LEXIS 4169</t>
  </si>
  <si>
    <t>SUSAN B. ANTHONY LIST v. DRIEHAUS</t>
  </si>
  <si>
    <t>2013-061</t>
  </si>
  <si>
    <t>2014 U.S. LEXIS 4170</t>
  </si>
  <si>
    <t>ABRAMSKI v. UNITED STATES</t>
  </si>
  <si>
    <t>2013-062</t>
  </si>
  <si>
    <t>2014 U.S. LEXIS 4305</t>
  </si>
  <si>
    <t>HALLIBURTON CO. v. ERICA P. JOHN FUND, INC.</t>
  </si>
  <si>
    <t>2013-063</t>
  </si>
  <si>
    <t>2014 U.S. LEXIS 4377</t>
  </si>
  <si>
    <t>UTIL. AIR REGULATORY GROUP v. EPA</t>
  </si>
  <si>
    <t>2013-064</t>
  </si>
  <si>
    <t>2014 U.S. LEXIS 4306</t>
  </si>
  <si>
    <t>LOUGHRIN v. UNITED STATES</t>
  </si>
  <si>
    <t>2013-065</t>
  </si>
  <si>
    <t>2014 U.S. LEXIS 4497</t>
  </si>
  <si>
    <t>RILEY v. CALIFORNIA</t>
  </si>
  <si>
    <t>2013-066</t>
  </si>
  <si>
    <t>2014 U.S. LEXIS 4495</t>
  </si>
  <si>
    <t>FIFTH THIRD BANCORP v. DUDENHOEFFER</t>
  </si>
  <si>
    <t>2013-067</t>
  </si>
  <si>
    <t>2014 U.S. LEXIS 4496</t>
  </si>
  <si>
    <t>AMERICAN BROADCASTING COS. v. AEREO, INC.</t>
  </si>
  <si>
    <t>2013-068</t>
  </si>
  <si>
    <t>2014 U.S. LEXIS 4499</t>
  </si>
  <si>
    <t>MCCULLEN v. COAKLEY</t>
  </si>
  <si>
    <t>2013-069</t>
  </si>
  <si>
    <t>2014 U.S. LEXIS 4500</t>
  </si>
  <si>
    <t>NLRB v. NOEL CANNING</t>
  </si>
  <si>
    <t>2013-070</t>
  </si>
  <si>
    <t>2014 U.S. LEXIS 4505</t>
  </si>
  <si>
    <t>BURWELL v. HOBBY LOBBY STORES</t>
  </si>
  <si>
    <t>2013-071</t>
  </si>
  <si>
    <t>2014 U.S. LEXIS 4504</t>
  </si>
  <si>
    <t>HARRIS v. QUINN</t>
  </si>
  <si>
    <t>2013-072</t>
  </si>
  <si>
    <t>2014 U.S. LEXIS 4680</t>
  </si>
  <si>
    <t>WILLIAMS v. JOHNSON</t>
  </si>
  <si>
    <t>2013-073</t>
  </si>
  <si>
    <t>2014 U.S. LEXIS 4302</t>
  </si>
  <si>
    <t>LANE v. FRANKS</t>
  </si>
  <si>
    <t>2013-074</t>
  </si>
  <si>
    <t>2014 U.S. LEXIS 4303</t>
  </si>
  <si>
    <t>ALICE CORP. PTY. LTD. v. CLS BANK INT'L</t>
  </si>
  <si>
    <t>2013-075</t>
  </si>
  <si>
    <t>2014 U.S. LEXIS 4304</t>
  </si>
  <si>
    <t>UNITED STATES v. CLARKE</t>
  </si>
  <si>
    <t>2014-001</t>
  </si>
  <si>
    <t>2014 U.S. LEXIS 8306</t>
  </si>
  <si>
    <t>HEIEN v. NORTH CAROLINA</t>
  </si>
  <si>
    <t>2014-003</t>
  </si>
  <si>
    <t>2015 U.S. LEXIS 626</t>
  </si>
  <si>
    <t>HOLT v. HOBBS</t>
  </si>
  <si>
    <t>2014-004</t>
  </si>
  <si>
    <t>2014 U.S. LEXIS 8435</t>
  </si>
  <si>
    <t>DART CHEROKEE BASIN OPERATING CO., LLC v. OWENS</t>
  </si>
  <si>
    <t>2014-005</t>
  </si>
  <si>
    <t>2014 U.S. LEXIS 8293</t>
  </si>
  <si>
    <t>INTEGRITY STAFFING SOLUTIONS, INC. v. BUSK</t>
  </si>
  <si>
    <t>2014-006</t>
  </si>
  <si>
    <t>2014 U.S. LEXIS 8294</t>
  </si>
  <si>
    <t>WARGER v. SHAUERS</t>
  </si>
  <si>
    <t>2014-007</t>
  </si>
  <si>
    <t>2015 U.S. LEXIS 1501</t>
  </si>
  <si>
    <t>KANSAS v. NEBRASKA AND COLORADO</t>
  </si>
  <si>
    <t>2014-008</t>
  </si>
  <si>
    <t>2015 U.S. LEXIS 1502</t>
  </si>
  <si>
    <t>NC BD. OF DENTAL EXAMINERS v. FTC</t>
  </si>
  <si>
    <t>2014-009</t>
  </si>
  <si>
    <t>2015 U.S. LEXIS 628</t>
  </si>
  <si>
    <t>TEVA PHARMS. USA, INC. v. SANDOZ, INC.</t>
  </si>
  <si>
    <t>2014-010</t>
  </si>
  <si>
    <t>2015 U.S. LEXIS 611</t>
  </si>
  <si>
    <t>JENNINGS v. STEPHENS</t>
  </si>
  <si>
    <t>2014-011</t>
  </si>
  <si>
    <t>2015 U.S. LEXIS 3781</t>
  </si>
  <si>
    <t>ZIVOTOFSKY v. KERRY</t>
  </si>
  <si>
    <t>2014-012</t>
  </si>
  <si>
    <t>2015 U.S. LEXIS 2120</t>
  </si>
  <si>
    <t>OMNICARE, INC. v. LABORERS DIST. COUNCIL CONSTR. INDUS. PENSION FUND</t>
  </si>
  <si>
    <t>2014-013</t>
  </si>
  <si>
    <t>2015 U.S. LEXIS 755</t>
  </si>
  <si>
    <t>DEP'T OF HOMELAND SEC. v. MACLEAN</t>
  </si>
  <si>
    <t>2014-014</t>
  </si>
  <si>
    <t>2015 U.S. LEXIS 607</t>
  </si>
  <si>
    <t>JESINOSKI v. COUNTRYWIDE HOME LOANS, INC.</t>
  </si>
  <si>
    <t>2014-015</t>
  </si>
  <si>
    <t>2015 U.S. LEXIS 1503</t>
  </si>
  <si>
    <t>2014-016</t>
  </si>
  <si>
    <t>2015 U.S. LEXIS 4251</t>
  </si>
  <si>
    <t>2014-017</t>
  </si>
  <si>
    <t>2015 U.S. LEXIS 2122</t>
  </si>
  <si>
    <t>ALA. LEGISLATIVE BLACK CAUCUS v. ALABAMA</t>
  </si>
  <si>
    <t>2014-018</t>
  </si>
  <si>
    <t>2015 U.S. LEXIS 759</t>
  </si>
  <si>
    <t>M&amp;G POLYMERS USA, LLC v. TACKETT</t>
  </si>
  <si>
    <t>2014-019</t>
  </si>
  <si>
    <t>2015 U.S. LEXIS 1739</t>
  </si>
  <si>
    <t>ALA. DEP'T OF REVENUE v. CSX TRANSP., INC.</t>
  </si>
  <si>
    <t>2014-021</t>
  </si>
  <si>
    <t>2015 U.S. LEXIS 3404</t>
  </si>
  <si>
    <t>COMPTROLLER OF THE TREASURY v. WYNNE</t>
  </si>
  <si>
    <t>2014-022</t>
  </si>
  <si>
    <t>2015 U.S. LEXIS 1740</t>
  </si>
  <si>
    <t>PEREZ v. MORTGAGE BANKERS ASS'N</t>
  </si>
  <si>
    <t>2014-024</t>
  </si>
  <si>
    <t>2015 U.S. LEXIS 3719</t>
  </si>
  <si>
    <t>ELONIS v. UNITED STATES</t>
  </si>
  <si>
    <t>2014-025</t>
  </si>
  <si>
    <t>2015 U.S. LEXIS 2119</t>
  </si>
  <si>
    <t>B&amp;B HARDWARE, INC. v. HARGIS INDUS., INC.</t>
  </si>
  <si>
    <t>2014-026</t>
  </si>
  <si>
    <t>2015 U.S. LEXIS 608</t>
  </si>
  <si>
    <t>WHITFIELD v. UNITED STATES</t>
  </si>
  <si>
    <t>2014-027</t>
  </si>
  <si>
    <t>2015 U.S. LEXIS 2121</t>
  </si>
  <si>
    <t>YOUNG v. UPS</t>
  </si>
  <si>
    <t>2014-028</t>
  </si>
  <si>
    <t>2015 U.S. LEXIS 754</t>
  </si>
  <si>
    <t>HANA FINANCIAL, INC. v. HANA BANK</t>
  </si>
  <si>
    <t>2014-029</t>
  </si>
  <si>
    <t>2015 U.S. LEXIS 1738</t>
  </si>
  <si>
    <t>DIRECT MKTG. ASS'N v. BROHL</t>
  </si>
  <si>
    <t>2014-030</t>
  </si>
  <si>
    <t>2015 U.S. LEXIS 1763</t>
  </si>
  <si>
    <t>DOT v. ASS'N OF AM. R.R.</t>
  </si>
  <si>
    <t>2014-031</t>
  </si>
  <si>
    <t>2015 U.S. LEXIS 756</t>
  </si>
  <si>
    <t>GELBOIM v. BANK OF AM. CORP.</t>
  </si>
  <si>
    <t>2014-033</t>
  </si>
  <si>
    <t>2015 U.S. LEXIS 2809</t>
  </si>
  <si>
    <t>UNITED STATES v. KWAI FUN WONG</t>
  </si>
  <si>
    <t>2014-035</t>
  </si>
  <si>
    <t>2015 U.S. LEXIS 3407</t>
  </si>
  <si>
    <t>KELLOGG BROWN &amp; ROOT SERVICES, INC. v. UNITED STATES EX REL. CARTER</t>
  </si>
  <si>
    <t>2014-036</t>
  </si>
  <si>
    <t>2015 U.S. LEXIS 3716</t>
  </si>
  <si>
    <t>MELLOULI v. LYNCH</t>
  </si>
  <si>
    <t>2014-037</t>
  </si>
  <si>
    <t>2015 U.S. LEXIS 4061</t>
  </si>
  <si>
    <t>REED v. TOWN OF GILBERT</t>
  </si>
  <si>
    <t>2014-038</t>
  </si>
  <si>
    <t>2015 U.S. LEXIS 3405</t>
  </si>
  <si>
    <t>WELLNESS INTERNATIONAL NETWORK, LIMITED v. SHARIF</t>
  </si>
  <si>
    <t>2014-039</t>
  </si>
  <si>
    <t>2015 U.S. LEXIS 2329</t>
  </si>
  <si>
    <t>ARMSTRONG v. EXCEPTIONAL CHILD CENTER, INC.</t>
  </si>
  <si>
    <t>2014-040</t>
  </si>
  <si>
    <t>2015 U.S. LEXIS 4249</t>
  </si>
  <si>
    <t>TEXAS DEPARTMENT OF HOUSING AND COMMUNITY AFFAIRS v. INCLUSIVE COMMUNITIES PROJECT, INC.</t>
  </si>
  <si>
    <t>2014-041</t>
  </si>
  <si>
    <t>2015 U.S. LEXIS 2807</t>
  </si>
  <si>
    <t>2014-042</t>
  </si>
  <si>
    <t>2015 U.S. LEXIS 3918</t>
  </si>
  <si>
    <t>KERRY v. DIN</t>
  </si>
  <si>
    <t>2014-043</t>
  </si>
  <si>
    <t>2015 U.S. LEXIS 3201</t>
  </si>
  <si>
    <t>COLEMAN v. TOLLEFSON</t>
  </si>
  <si>
    <t>2014-044</t>
  </si>
  <si>
    <t>2015 U.S. LEXIS 3199</t>
  </si>
  <si>
    <t>HENDERSON v. UNITED STATES</t>
  </si>
  <si>
    <t>2014-045</t>
  </si>
  <si>
    <t>2015 U.S. LEXIS 3171</t>
  </si>
  <si>
    <t>TIBBLE v. EDISON INTERNATIONAL</t>
  </si>
  <si>
    <t>2014-046</t>
  </si>
  <si>
    <t>2015 U.S. LEXIS 3718</t>
  </si>
  <si>
    <t>EQUAL EMPLOYMENT OPPORTUNITY COMMISSION v. ABERCROMBIE &amp; FITCH STORES, INC.</t>
  </si>
  <si>
    <t>2014-047</t>
  </si>
  <si>
    <t>2015 U.S. LEXIS 3920</t>
  </si>
  <si>
    <t>BAKER BOTTS, L.L.P., v. ASARCO, L.L.C.</t>
  </si>
  <si>
    <t>2014-048</t>
  </si>
  <si>
    <t>2015 U.S. LEXIS 4253</t>
  </si>
  <si>
    <t>ARIZONA STATE LEGISLATURE v. ARIZONA INDEPENDENT REDISTRICTING COMMISSION</t>
  </si>
  <si>
    <t>2014-049</t>
  </si>
  <si>
    <t>2015 U.S. LEXIS 4060</t>
  </si>
  <si>
    <t>OHIO v. CLARK</t>
  </si>
  <si>
    <t>2014-050</t>
  </si>
  <si>
    <t>2015 U.S. LEXIS 4065</t>
  </si>
  <si>
    <t>CITY OF LOS ANGELES, CALIFORNIA v. PATEL</t>
  </si>
  <si>
    <t>2014-051</t>
  </si>
  <si>
    <t>2015 U.S. LEXIS 4059</t>
  </si>
  <si>
    <t>DAVIS v. AYALA</t>
  </si>
  <si>
    <t>2014-052</t>
  </si>
  <si>
    <t>2015 U.S. LEXIS 4248</t>
  </si>
  <si>
    <t>KING v. BURWELL</t>
  </si>
  <si>
    <t>2014-053</t>
  </si>
  <si>
    <t>2015 U.S. LEXIS 2984</t>
  </si>
  <si>
    <t>MACH MINING, LLC, v. EQUAL EMPLOYMENT OPPORTUNITY COMMISSION</t>
  </si>
  <si>
    <t>2014-054</t>
  </si>
  <si>
    <t>2015 U.S. LEXIS 2808</t>
  </si>
  <si>
    <t>ONEOK, INC., v. LEARJET, INC.</t>
  </si>
  <si>
    <t>2014-055</t>
  </si>
  <si>
    <t>2015 U.S. LEXIS 2983</t>
  </si>
  <si>
    <t>WILLIAMS–YULEE v. THE FLORIDA BAR</t>
  </si>
  <si>
    <t>2014-056</t>
  </si>
  <si>
    <t>2015 U.S. LEXIS 612</t>
  </si>
  <si>
    <t>T MOBILE SOUTH, LLC v. CITY OF ROSWELL, GEORGIA.</t>
  </si>
  <si>
    <t>2014-057</t>
  </si>
  <si>
    <t>2015 U.S. LEXIS 627</t>
  </si>
  <si>
    <t>CHRISTESON v. ROPER</t>
  </si>
  <si>
    <t>2014-058</t>
  </si>
  <si>
    <t>2015 U.S. LEXIS 4063</t>
  </si>
  <si>
    <t>WALKER v. TEXAS DIVISION, SONS OF CONFEDERATE VETERANS, INC.</t>
  </si>
  <si>
    <t>2014-059</t>
  </si>
  <si>
    <t>2015 U.S. LEXIS 3200</t>
  </si>
  <si>
    <t>CITY AND COUNTY OF SAN FRANCISCO, CALIFORNIA v. SHEEHAN</t>
  </si>
  <si>
    <t>2014-060</t>
  </si>
  <si>
    <t>2015 U.S. LEXIS 3579</t>
  </si>
  <si>
    <t>BANK OF AMERICA, N.A. v. CAULKETT</t>
  </si>
  <si>
    <t>2014-061</t>
  </si>
  <si>
    <t>2015 U.S. LEXIS 4256</t>
  </si>
  <si>
    <t>MICHIGAN v. ENVIRONMENTAL PROTECTION AGENCY</t>
  </si>
  <si>
    <t>2014-062</t>
  </si>
  <si>
    <t>2015 U.S. LEXIS 4058</t>
  </si>
  <si>
    <t>BRUMFIELD v. CAIN</t>
  </si>
  <si>
    <t>2014-063</t>
  </si>
  <si>
    <t>2015 U.S. LEXIS 3406</t>
  </si>
  <si>
    <t>COMMIL USA, LLC v. CISCO SYSTEMS, INC.</t>
  </si>
  <si>
    <t>2014-064</t>
  </si>
  <si>
    <t>2015 U.S. LEXIS 4067</t>
  </si>
  <si>
    <t>KIMBLE v. MARVEL ENTERPRISES, INC.</t>
  </si>
  <si>
    <t>2014-065</t>
  </si>
  <si>
    <t>2015 U.S. LEXIS 3203</t>
  </si>
  <si>
    <t>HARRIS v. VIEGELAHN</t>
  </si>
  <si>
    <t>2014-066</t>
  </si>
  <si>
    <t>2015 U.S. LEXIS 2985</t>
  </si>
  <si>
    <t>BULLARD v. BLUE HILLS BANK</t>
  </si>
  <si>
    <t>2014-067</t>
  </si>
  <si>
    <t>2015 U.S. LEXIS 4062</t>
  </si>
  <si>
    <t>MCFADDEN v. UNITED STATES</t>
  </si>
  <si>
    <t>2014-068</t>
  </si>
  <si>
    <t>2015 U.S. LEXIS 4073</t>
  </si>
  <si>
    <t>KINGSLEY v. HENDRICKSON</t>
  </si>
  <si>
    <t>2014-069</t>
  </si>
  <si>
    <t>2015 U.S. LEXIS 4064</t>
  </si>
  <si>
    <t>HORNE v. DEPARTMENT OF AGRICULTURE</t>
  </si>
  <si>
    <t>2014-070</t>
  </si>
  <si>
    <t>2015 U.S. LEXIS 4250</t>
  </si>
  <si>
    <t>OBERGEFELL v. HODGES</t>
  </si>
  <si>
    <t>2014-071</t>
  </si>
  <si>
    <t>2015 U.S. LEXIS 4255</t>
  </si>
  <si>
    <t>GLOSSIP v. GROSS</t>
  </si>
  <si>
    <t>2014-072</t>
  </si>
  <si>
    <t>2015 U.S. LEXIS 3919</t>
  </si>
  <si>
    <t>MATA v. LYNCH</t>
  </si>
  <si>
    <t>2014-073</t>
  </si>
  <si>
    <t>2015 U.S. LEXIS 2123</t>
  </si>
  <si>
    <t>WOODS v. DONALD</t>
  </si>
  <si>
    <t>2014-074</t>
  </si>
  <si>
    <t>2015 U.S. LEXIS 2124</t>
  </si>
  <si>
    <t>GRADY v. NORTH CAROLINA</t>
  </si>
  <si>
    <t>2014-075</t>
  </si>
  <si>
    <t>2015 U.S. LEXIS 3715</t>
  </si>
  <si>
    <t>TAYLOR v. BARKES</t>
  </si>
  <si>
    <t>2014-076</t>
  </si>
  <si>
    <t>2014 U.S. LEXIS 4916</t>
  </si>
  <si>
    <t>RAUL LOPEZ, WARDEN v. MARVIN VERNIS SMITH</t>
  </si>
  <si>
    <t>2014-077</t>
  </si>
  <si>
    <t>2014 U.S. LEXIS 7430</t>
  </si>
  <si>
    <t>JEREMY CARROLL v. ANDREW CARMAN, ET UX</t>
  </si>
  <si>
    <t>2014-078</t>
  </si>
  <si>
    <t>2014 U.S. LEXIS 7437</t>
  </si>
  <si>
    <t>TRACEY L. JOHNSON, et al. v. CITY OF SHELBY, MISSISSIPPI</t>
  </si>
  <si>
    <t>2014-079</t>
  </si>
  <si>
    <t>2014 U.S. LEXIS 7655</t>
  </si>
  <si>
    <t>PATRICK GLEBE, SUPERINTENDENT, STAFFORD CREEK CORRECTIONS CENTER v. JOSHUA JAMES FROST</t>
  </si>
  <si>
    <t>2015-001</t>
  </si>
  <si>
    <t>2015 U.S. LEXIS 7670</t>
  </si>
  <si>
    <t>OBB PERSONENVERKEHR AG v. SACHS</t>
  </si>
  <si>
    <t>2015-002</t>
  </si>
  <si>
    <t>2016 U.S. LEXIS 2133</t>
  </si>
  <si>
    <t>HAWKINS v. COMMUNITY BANK OF RAYMORE</t>
  </si>
  <si>
    <t>2015-003</t>
  </si>
  <si>
    <t>2016 U.S. LEXIS 2932</t>
  </si>
  <si>
    <t>OCASIO v. UNITED STATES</t>
  </si>
  <si>
    <t>2015-004</t>
  </si>
  <si>
    <t>2015 U.S. LEXIS 7999</t>
  </si>
  <si>
    <t>DIRECTV, INC. v. IMBURGIA</t>
  </si>
  <si>
    <t>2015-005</t>
  </si>
  <si>
    <t>2016 U.S. LEXIS 845</t>
  </si>
  <si>
    <t>KANSAS v. CARR</t>
  </si>
  <si>
    <t>2015-006</t>
  </si>
  <si>
    <t>2016 U.S. LEXIS 862</t>
  </si>
  <si>
    <t>MONTGOMERY v. LOUISIANA</t>
  </si>
  <si>
    <t>2015-007</t>
  </si>
  <si>
    <t>2016 U.S. LEXIS 619</t>
  </si>
  <si>
    <t>HURST v. FLORIDA</t>
  </si>
  <si>
    <t>2015-008</t>
  </si>
  <si>
    <t>2016 U.S. LEXIS 853</t>
  </si>
  <si>
    <t>FEDERAL ENERGY REGULATORY COMMISSION v. ELECTRIC POWER SUPPLY ASSOCIATION</t>
  </si>
  <si>
    <t>2015-009</t>
  </si>
  <si>
    <t>2016 U.S. LEXIS 846</t>
  </si>
  <si>
    <t>CAMPBELL-EWALD CO. v. GOMEZ</t>
  </si>
  <si>
    <t>2015-010</t>
  </si>
  <si>
    <t>2016 U.S. LEXIS 3046</t>
  </si>
  <si>
    <t>SPOKEO, INC. v. ROBINS</t>
  </si>
  <si>
    <t>2015-011</t>
  </si>
  <si>
    <t>2016 U.S. LEXIS 3486</t>
  </si>
  <si>
    <t>FOSTER v. CHATMAN</t>
  </si>
  <si>
    <t>2015-012</t>
  </si>
  <si>
    <t>2016 U.S. LEXIS 1611</t>
  </si>
  <si>
    <t>LOCKHART v. UNITED STATES</t>
  </si>
  <si>
    <t>2015-013</t>
  </si>
  <si>
    <t>2016 U.S. LEXIS 3351</t>
  </si>
  <si>
    <t>LUNA TORRES v. LYNCH</t>
  </si>
  <si>
    <t>2015-014</t>
  </si>
  <si>
    <t>2015 U.S. LEXIS 7868</t>
  </si>
  <si>
    <t>SHAPIRO v. MCMANUS</t>
  </si>
  <si>
    <t>2015-015</t>
  </si>
  <si>
    <t>2015 U.S. LEXIS 3921</t>
  </si>
  <si>
    <t>BRUCE v. SAMUELS</t>
  </si>
  <si>
    <t>2015-016</t>
  </si>
  <si>
    <t>2016 U.S. LEXIS 843</t>
  </si>
  <si>
    <t>MONTANILE v. BD. OF NATIONAL ELEVATOR INDUSTRY HEALTH BENEFIT PLAN</t>
  </si>
  <si>
    <t>2015-017</t>
  </si>
  <si>
    <t>2016 U.S. LEXIS 3921</t>
  </si>
  <si>
    <t>KINGDOMWARE TECHNOLOGIES, INC., v. UNITED STATES</t>
  </si>
  <si>
    <t>2015-018</t>
  </si>
  <si>
    <t>2016 U.S. LEXIS 2134</t>
  </si>
  <si>
    <t>TYSON FOODS, INC., v. BOUAPHAKEO</t>
  </si>
  <si>
    <t>2015-019</t>
  </si>
  <si>
    <t>2016 U.S. LEXIS 2272</t>
  </si>
  <si>
    <t>LUIS v. UNITED STATES</t>
  </si>
  <si>
    <t>2015-020</t>
  </si>
  <si>
    <t>2016 U.S. LEXIS 972</t>
  </si>
  <si>
    <t>MUSACCHIO v. UNITED STATES</t>
  </si>
  <si>
    <t>2015-021</t>
  </si>
  <si>
    <t>2016 U.S. LEXIS 3484</t>
  </si>
  <si>
    <t>GREEN v. BRENNAN</t>
  </si>
  <si>
    <t>2015-022</t>
  </si>
  <si>
    <t>2016 U.S. LEXIS 3049</t>
  </si>
  <si>
    <t>MERRILL LYNCH, PIERCE, FENNER &amp; SMITH, INC. v. MANNING</t>
  </si>
  <si>
    <t>2015-023</t>
  </si>
  <si>
    <t>2016 U.S. LEXIS 971</t>
  </si>
  <si>
    <t>MENOMINEE INDIAN TRIBE OF WISCONSIN v. UNITED STATES</t>
  </si>
  <si>
    <t>2015-024</t>
  </si>
  <si>
    <t>2016 U.S. LEXIS 1612</t>
  </si>
  <si>
    <t>GOBEILLE v. LIBERTY MUTUAL INSURANCE COMPANY</t>
  </si>
  <si>
    <t>2015-025</t>
  </si>
  <si>
    <t>2016 U.S. LEXIS 4056</t>
  </si>
  <si>
    <t>DOLLAR GENERAL CORPORATION v. MISSISSIPPI BAND OF CHOCTAW INDIANS</t>
  </si>
  <si>
    <t>2015-026</t>
  </si>
  <si>
    <t>2016 U.S. LEXIS 2796</t>
  </si>
  <si>
    <t>CALIFORNIA FRANCHISE TAX BOARD v. HYATT</t>
  </si>
  <si>
    <t>2015-027</t>
  </si>
  <si>
    <t>2016 U.S. LEXIS 2798</t>
  </si>
  <si>
    <t>HARRIS v. ARIZONA INDEPENDENT REDISTRICTING COMMISSION</t>
  </si>
  <si>
    <t>2015-028</t>
  </si>
  <si>
    <t>2016 U.S. LEXIS 2278</t>
  </si>
  <si>
    <t>EVENWEL v. ABBOTT</t>
  </si>
  <si>
    <t>2015-029</t>
  </si>
  <si>
    <t>2016 U.S. LEXIS 4059</t>
  </si>
  <si>
    <t>FISHER v. UNIVERSITY OF TEXAS AT AUSTIN</t>
  </si>
  <si>
    <t>2015-030</t>
  </si>
  <si>
    <t>2016 U.S. LEXIS 2264</t>
  </si>
  <si>
    <t>FRIEDRICHS v. CALIFORNIA TEACHERS ASSOCIATION</t>
  </si>
  <si>
    <t>2015-031</t>
  </si>
  <si>
    <t>2016 U.S. LEXIS 2800</t>
  </si>
  <si>
    <t>MOLINA–MARTINEZ v. UNITED STATES</t>
  </si>
  <si>
    <t>2015-032</t>
  </si>
  <si>
    <t>2016 U.S. LEXIS 844</t>
  </si>
  <si>
    <t>DUNCAN v. OWENS</t>
  </si>
  <si>
    <t>2015-033</t>
  </si>
  <si>
    <t>2016 U.S. LEXIS 2799</t>
  </si>
  <si>
    <t>BANK MARKAZI v. PETERSON</t>
  </si>
  <si>
    <t>2015-034</t>
  </si>
  <si>
    <t>2016 U.S. LEXIS 3773</t>
  </si>
  <si>
    <t>PUERTO RICO v. SANCHEZ VALLE</t>
  </si>
  <si>
    <t>2015-035</t>
  </si>
  <si>
    <t>2016 U.S. LEXIS 2924</t>
  </si>
  <si>
    <t>HEFFERNAN v. CITY OF PATERSON, NEW JERSEY</t>
  </si>
  <si>
    <t>2015-036</t>
  </si>
  <si>
    <t>2016 U.S. LEXIS 1652</t>
  </si>
  <si>
    <t>AMERICOLD LOGISTICS, LLC, v. CONAGRA FOODS, INC.</t>
  </si>
  <si>
    <t>2015-037</t>
  </si>
  <si>
    <t>2016 U.S. LEXIS 2132</t>
  </si>
  <si>
    <t>NEBRASKA v. PARKER</t>
  </si>
  <si>
    <t>2015-038</t>
  </si>
  <si>
    <t>2016 U.S. LEXIS 2135</t>
  </si>
  <si>
    <t>STURGEON v. FROST</t>
  </si>
  <si>
    <t>2015-039</t>
  </si>
  <si>
    <t>2016 U.S. LEXIS 3926</t>
  </si>
  <si>
    <t>UTAH v. STRIEFF</t>
  </si>
  <si>
    <t>2015-040</t>
  </si>
  <si>
    <t>2016 U.S. LEXIS 3928</t>
  </si>
  <si>
    <t>2015-041</t>
  </si>
  <si>
    <t>2016 U.S. LEXIS 3776</t>
  </si>
  <si>
    <t>HALO ELECTRONICS v. PULSE ELECTRONICS</t>
  </si>
  <si>
    <t>2015-042</t>
  </si>
  <si>
    <t>2016 U.S. LEXIS 2797</t>
  </si>
  <si>
    <t>HUGHES v. PPL ENERGYPLUS</t>
  </si>
  <si>
    <t>2015-044</t>
  </si>
  <si>
    <t>2016 U.S. LEXIS 4061</t>
  </si>
  <si>
    <t>VOISINE v. UNITED STATES</t>
  </si>
  <si>
    <t>2015-045</t>
  </si>
  <si>
    <t>2016 U.S. LEXIS 3774</t>
  </si>
  <si>
    <t>WILLIAMS v. PENNSYLVANIA</t>
  </si>
  <si>
    <t>2015-046</t>
  </si>
  <si>
    <t>2016 U.S. LEXIS 2276</t>
  </si>
  <si>
    <t>NICHOLS v. UNITED STATES</t>
  </si>
  <si>
    <t>2015-047</t>
  </si>
  <si>
    <t>2016 U.S. LEXIS 3048</t>
  </si>
  <si>
    <t>HUSKY INTERNATIONAL ELECTRONICS, INC., v. RITZ</t>
  </si>
  <si>
    <t>2015-048</t>
  </si>
  <si>
    <t>2016 U.S. LEXIS 4063</t>
  </si>
  <si>
    <t>WHOLE WOMAN'S HEALTH v. HELLERSTEDT</t>
  </si>
  <si>
    <t>2015-049</t>
  </si>
  <si>
    <t>2016 U.S. LEXIS 3353</t>
  </si>
  <si>
    <t>WITTMAN v. PERSONHUBALLAH</t>
  </si>
  <si>
    <t>2015-050</t>
  </si>
  <si>
    <t>2016 U.S. LEXIS 3925</t>
  </si>
  <si>
    <t>RJR NABISCO INC. v. EUROPEAN COMMUNITY</t>
  </si>
  <si>
    <t>2015-051</t>
  </si>
  <si>
    <t>2016 U.S. LEXIS 3613</t>
  </si>
  <si>
    <t>SIMMONS v. HIMMELREICH</t>
  </si>
  <si>
    <t>2015-052</t>
  </si>
  <si>
    <t>2016 U.S. LEXIS 3349</t>
  </si>
  <si>
    <t>BETTERMAN v. MONTANA</t>
  </si>
  <si>
    <t>2015-053</t>
  </si>
  <si>
    <t>2016 U.S. LEXIS 3050</t>
  </si>
  <si>
    <t>SHERIFF v. GILLIE</t>
  </si>
  <si>
    <t>2015-054</t>
  </si>
  <si>
    <t>2016 U.S. LEXIS 3614</t>
  </si>
  <si>
    <t>ROSS v. BLAKE</t>
  </si>
  <si>
    <t>2015-055</t>
  </si>
  <si>
    <t>2016 U.S. LEXIS 2451</t>
  </si>
  <si>
    <t>WELCH v. UNITED STATES</t>
  </si>
  <si>
    <t>2015-056</t>
  </si>
  <si>
    <t>2016 U.S. LEXIS 3489</t>
  </si>
  <si>
    <t>UNITED STATES ARMY CORP OF ENGINEERS v. HAWKES CO., INC.</t>
  </si>
  <si>
    <t>2015-057</t>
  </si>
  <si>
    <t>2016 U.S. LEXIS 891</t>
  </si>
  <si>
    <t>AMGEN INC., et al., PETITIONERS v. STEVE HARRIS, et al.</t>
  </si>
  <si>
    <t>2015-058</t>
  </si>
  <si>
    <t>2016 U.S. LEXIS 947</t>
  </si>
  <si>
    <t>MELENE JAMES v. CITY OF BOISE, IDAHO, et al.</t>
  </si>
  <si>
    <t>2015-059</t>
  </si>
  <si>
    <t>2016 U.S. LEXIS 1653</t>
  </si>
  <si>
    <t>VL v. EL</t>
  </si>
  <si>
    <t>2015-060</t>
  </si>
  <si>
    <t>2016 U.S. LEXIS 1654</t>
  </si>
  <si>
    <t>WEARRY v. CAIN</t>
  </si>
  <si>
    <t>2015-061</t>
  </si>
  <si>
    <t>2016 U.S. LEXIS 1862</t>
  </si>
  <si>
    <t>CAETANO v. MASSACHUSETTS</t>
  </si>
  <si>
    <t>2015-062</t>
  </si>
  <si>
    <t>2016 U.S. LEXIS 3777</t>
  </si>
  <si>
    <t>PUERTO RICO v. FRANKLIN CALIFORNIA TAX FREE TRUST</t>
  </si>
  <si>
    <t>2015-063</t>
  </si>
  <si>
    <t>2016 U.S. LEXIS 3047</t>
  </si>
  <si>
    <t>ZUBIK v. BURWELL</t>
  </si>
  <si>
    <t>2015-064</t>
  </si>
  <si>
    <t>2016 U.S. LEXIS 3350</t>
  </si>
  <si>
    <t>CRST VAN EXPEDITED, INC. v. EQUAL EMPLOYMENT OPPORTUNITY COMMISSION</t>
  </si>
  <si>
    <t>2015-065</t>
  </si>
  <si>
    <t>2016 U.S. LEXIS 4057</t>
  </si>
  <si>
    <t>2015-066</t>
  </si>
  <si>
    <t>2016 U.S. LEXIS 3775</t>
  </si>
  <si>
    <t>UNITED STATES v. BRYANT</t>
  </si>
  <si>
    <t>2015-067</t>
  </si>
  <si>
    <t>2016 U.S. LEXIS 3920</t>
  </si>
  <si>
    <t>UNIVERSAL HEALTH SERVICES, INC. v. ESCOBAR, JULIO, ET AL</t>
  </si>
  <si>
    <t>2015-068</t>
  </si>
  <si>
    <t>2016 U.S. LEXIS 4058</t>
  </si>
  <si>
    <t>BIRCHFIELD v. NORTH DAKOTA</t>
  </si>
  <si>
    <t>2015-069</t>
  </si>
  <si>
    <t>2016 U.S. LEXIS 3924</t>
  </si>
  <si>
    <t>ENCINO MOTORCARS, LLC v. NAVARRO</t>
  </si>
  <si>
    <t>2015-070</t>
  </si>
  <si>
    <t>2016 U.S. LEXIS 3922</t>
  </si>
  <si>
    <t>KIRTSAENG v. JOHN WILEY &amp; SONS, INC.</t>
  </si>
  <si>
    <t>2015-071</t>
  </si>
  <si>
    <t>2016 U.S. LEXIS 3927</t>
  </si>
  <si>
    <t>CUOZZO SPEED TECHNOLOGIES, LLC v. LEE</t>
  </si>
  <si>
    <t>2015-072</t>
  </si>
  <si>
    <t>2016 U.S. LEXIS 4060</t>
  </si>
  <si>
    <t>2015-073</t>
  </si>
  <si>
    <t>2016 U.S. LEXIS 2131</t>
  </si>
  <si>
    <t>STATE OF MONTANA v. STATE OF WYOMING AND STATE OF NORTH DAKOTA</t>
  </si>
  <si>
    <t>2015-074</t>
  </si>
  <si>
    <t>2016 U.S. LEXIS 2277</t>
  </si>
  <si>
    <t>JEFFREY WOODS, WARDEN, PETITIONER v. TIMOTHY ETHERTON</t>
  </si>
  <si>
    <t>2015-075</t>
  </si>
  <si>
    <t>2016 U.S. LEXIS 4062</t>
  </si>
  <si>
    <t>MCDONNELL v. UNITED STATES</t>
  </si>
  <si>
    <t>2015-076</t>
  </si>
  <si>
    <t>2016 U.S. LEXIS 3772</t>
  </si>
  <si>
    <t>DIETZ v. BOULDIN</t>
  </si>
  <si>
    <t>2015-077</t>
  </si>
  <si>
    <t>2016 U.S. LEXIS 3487</t>
  </si>
  <si>
    <t>SHAWN PATRICK LYNCH v. ARIZONA</t>
  </si>
  <si>
    <t>2015-078</t>
  </si>
  <si>
    <t>2016 U.S. LEXIS 3488</t>
  </si>
  <si>
    <t>DEBORAH K. JOHNSON, WARDEN v. DONNA KAY LEE</t>
  </si>
  <si>
    <t>2015-079</t>
  </si>
  <si>
    <t>2016 U.S. LEXIS 3051</t>
  </si>
  <si>
    <t>SCOTT KERNAN, SECRETARY, CALIFORNIA DEPARTMENT OF CORRECTIONS AND REHABILITATION v. ANTONIO A. HINOJOSA</t>
  </si>
  <si>
    <t>2015-082</t>
  </si>
  <si>
    <t>2015 U.S. LEXIS 4693</t>
  </si>
  <si>
    <t>MARYLAND, PETITIONER v. JAMES KULBICKI</t>
  </si>
  <si>
    <t>2015-083</t>
  </si>
  <si>
    <t>2015 U.S. LEXIS 7160</t>
  </si>
  <si>
    <t>CHADRIN LEE MULLENIX, PETITIONER v. BEATRICE LUNA, INDIVIDUALLY AND AS REPRESENTATIVE OF THE ESTATE OF ISRAEL LEIJA, JR., et al.</t>
  </si>
  <si>
    <t>2015-084</t>
  </si>
  <si>
    <t>2015 U.S. LEXIS 7998</t>
  </si>
  <si>
    <t>RANDY WHITE, WARDEN, PETITIONER v. ROGER L. WHEELER</t>
  </si>
  <si>
    <t>2016-001</t>
  </si>
  <si>
    <t>2016 U.S. LEXIS 7419</t>
  </si>
  <si>
    <t>SAMSUNG ELECTRONICS v. APPLE</t>
  </si>
  <si>
    <t>2016-002</t>
  </si>
  <si>
    <t>2017 U.S. LEXIS 1574</t>
  </si>
  <si>
    <t>PENA-RODRIGUEZ v. COLORADO</t>
  </si>
  <si>
    <t>2016-003</t>
  </si>
  <si>
    <t>2017 U.S. LEXIS 2616</t>
  </si>
  <si>
    <t>MANRIQUE v. UNITED STATES</t>
  </si>
  <si>
    <t>2016-004</t>
  </si>
  <si>
    <t>2016 U.S. LEXIS 7418</t>
  </si>
  <si>
    <t>SALMAN v. UNITED STATES</t>
  </si>
  <si>
    <t>2016-005</t>
  </si>
  <si>
    <t>2017 U.S. LEXIS 2021</t>
  </si>
  <si>
    <t>MANUEL v. CITY OF JOLIET</t>
  </si>
  <si>
    <t>2016-006</t>
  </si>
  <si>
    <t>2017 U.S. LEXIS 1427</t>
  </si>
  <si>
    <t>FRY v. NAPOLEON COMMUNITY SCHOOLS</t>
  </si>
  <si>
    <t>2016-007</t>
  </si>
  <si>
    <t>2017 U.S. LEXIS 2026</t>
  </si>
  <si>
    <t>STAR ATHLETICA, L.L.C. v. VARSITY BRANDS, INC.</t>
  </si>
  <si>
    <t>2016-008</t>
  </si>
  <si>
    <t>2017 U.S. LEXIS 2024</t>
  </si>
  <si>
    <t>CZYZEWSKI v. JEVIC HOLDING CORP.</t>
  </si>
  <si>
    <t>2016-009</t>
  </si>
  <si>
    <t>2017 U.S. LEXIS 2023</t>
  </si>
  <si>
    <t>SCA HYGIENE PRODS. AKTIEBOLAG v. FIRST QUALITY BABY PRODS., LLC</t>
  </si>
  <si>
    <t>2016-010</t>
  </si>
  <si>
    <t>2017 U.S. LEXIS 2802</t>
  </si>
  <si>
    <t>BOLIVARIAN REPUBLIC OF VENEZUELA  v. HELMERICH &amp; PAYNE INTERNATIONAL DRILLING CO.</t>
  </si>
  <si>
    <t>2016-011</t>
  </si>
  <si>
    <t>2017 U.S. LEXIS 2022</t>
  </si>
  <si>
    <t>NLRB v. SW GENERAL, INC.</t>
  </si>
  <si>
    <t>2016-013</t>
  </si>
  <si>
    <t>2017 U.S. LEXIS 2801</t>
  </si>
  <si>
    <t>BANK OF AMERICA CORP. v. CITY OF MIAMI, FLORIDA</t>
  </si>
  <si>
    <t>2016-014</t>
  </si>
  <si>
    <t>2017 U.S. LEXIS 785</t>
  </si>
  <si>
    <t>LIGHTFOOT v. CENDANT MORTGAGE CORP.</t>
  </si>
  <si>
    <t>2016-015</t>
  </si>
  <si>
    <t>2017 U.S. LEXIS 3724</t>
  </si>
  <si>
    <t>SESSIONS, ATT'Y GEN. v. MORALES-SANTANA</t>
  </si>
  <si>
    <t>2016-016</t>
  </si>
  <si>
    <t>2016 U.S. LEXIS 7269</t>
  </si>
  <si>
    <t>BRAVO-FERNANDEZ v. UNITED STATES</t>
  </si>
  <si>
    <t>2016-017</t>
  </si>
  <si>
    <t>2016 U.S. LEXIS 6030</t>
  </si>
  <si>
    <t>BOSSE v. OKLAHOMA</t>
  </si>
  <si>
    <t>2016-020</t>
  </si>
  <si>
    <t>2016 U.S. LEXIS 7420</t>
  </si>
  <si>
    <t>STATE FARM FIRE &amp; CASUALTY CO. v. UNITED STATES, EX REL RIGSBY</t>
  </si>
  <si>
    <t>2016-026</t>
  </si>
  <si>
    <t>2017 U.S. LEXIS 1572</t>
  </si>
  <si>
    <t>BECKLES v. UNITED STATES</t>
  </si>
  <si>
    <t>2016-027</t>
  </si>
  <si>
    <t>2017 U.S. LEXIS 2185</t>
  </si>
  <si>
    <t>MOORE v. TEXAS</t>
  </si>
  <si>
    <t>2016-029</t>
  </si>
  <si>
    <t>2017 U.S. LEXIS 1568</t>
  </si>
  <si>
    <t>BETHUNE-HILL v. VA BD. OF ELECTIONS</t>
  </si>
  <si>
    <t>2016-030</t>
  </si>
  <si>
    <t>2017 U.S. LEXIS 3214</t>
  </si>
  <si>
    <t>COOPER v. HARRIS</t>
  </si>
  <si>
    <t>2016-031</t>
  </si>
  <si>
    <t>2017 U.S. LEXIS 1428</t>
  </si>
  <si>
    <t>LIFE TECHNOLOGIES CORP. v. PROMEGA CORP.</t>
  </si>
  <si>
    <t>2016-033</t>
  </si>
  <si>
    <t>2017 U.S. LEXIS 2615</t>
  </si>
  <si>
    <t>NELSON v. COLORADO</t>
  </si>
  <si>
    <t>2016-034</t>
  </si>
  <si>
    <t>2017 U.S. LEXIS 2796</t>
  </si>
  <si>
    <t>LEWIS v. CLARKE</t>
  </si>
  <si>
    <t>2016-035</t>
  </si>
  <si>
    <t>2017 U.S. LEXIS 2186</t>
  </si>
  <si>
    <t>EXPRESSIONS HAIR DESIGN v. SCHNEIDERMAN</t>
  </si>
  <si>
    <t>2016-036</t>
  </si>
  <si>
    <t>2017 U.S. LEXIS 2613</t>
  </si>
  <si>
    <t>GOODYEAR TIRE &amp; RUBBER CO. v. HAEGER</t>
  </si>
  <si>
    <t>2016-037</t>
  </si>
  <si>
    <t>2017 U.S. LEXIS 2025</t>
  </si>
  <si>
    <t>ENDREW F. v. DOUGLAS CNTY. SCH. DIST. RE-1</t>
  </si>
  <si>
    <t>2016-039</t>
  </si>
  <si>
    <t>2017 U.S. LEXIS 2949</t>
  </si>
  <si>
    <t>MIDLAND FUNDING LLC v. JOHNSON</t>
  </si>
  <si>
    <t>2016-040</t>
  </si>
  <si>
    <t>2017 U.S. LEXIS 3872</t>
  </si>
  <si>
    <t>MATAL v. TAM</t>
  </si>
  <si>
    <t>2016-041</t>
  </si>
  <si>
    <t>2017 U.S. LEXIS 3874</t>
  </si>
  <si>
    <t>ZIGLAR v. ABBASI</t>
  </si>
  <si>
    <t>2016-042</t>
  </si>
  <si>
    <t>2016 U.S. LEXIS 7431</t>
  </si>
  <si>
    <t>SHAW v. UNITED STATES</t>
  </si>
  <si>
    <t>2016-043</t>
  </si>
  <si>
    <t>2017 U.S. LEXIS 4059</t>
  </si>
  <si>
    <t>HERNANDEZ v. MESA</t>
  </si>
  <si>
    <t>2016-044</t>
  </si>
  <si>
    <t>2017 U.S. LEXIS 2327</t>
  </si>
  <si>
    <t>MCLANE COMPANY v. EEOC</t>
  </si>
  <si>
    <t>2016-045</t>
  </si>
  <si>
    <t>2017 U.S. LEXIS 2948</t>
  </si>
  <si>
    <t>KINDRED NURSING CENTERS v. CLARK</t>
  </si>
  <si>
    <t>2016-046</t>
  </si>
  <si>
    <t>2017 U.S. LEXIS 3871</t>
  </si>
  <si>
    <t>PACKINGHAM v. NORTH CAROLINA</t>
  </si>
  <si>
    <t>2016-047</t>
  </si>
  <si>
    <t>2017 U.S. LEXIS 3551</t>
  </si>
  <si>
    <t>ESQUIVEL-QUINTANA v. SESSIONS</t>
  </si>
  <si>
    <t>2016-048</t>
  </si>
  <si>
    <t>2017 U.S. LEXIS 2190</t>
  </si>
  <si>
    <t>DEAN v. UNITED STATES</t>
  </si>
  <si>
    <t>2016-049</t>
  </si>
  <si>
    <t>2017 U.S. LEXIS 2614</t>
  </si>
  <si>
    <t>COVENTRY HEALTH CARE OF MISSOURI v. NEVILS</t>
  </si>
  <si>
    <t>2016-050</t>
  </si>
  <si>
    <t>2017 U.S. LEXIS 5</t>
  </si>
  <si>
    <t>WHITE v. PAULY</t>
  </si>
  <si>
    <t>2016-051</t>
  </si>
  <si>
    <t>2017 U.S. LEXIS 4046</t>
  </si>
  <si>
    <t>MURR v. WISCONSIN</t>
  </si>
  <si>
    <t>2016-052</t>
  </si>
  <si>
    <t>2017 U.S. LEXIS 2946</t>
  </si>
  <si>
    <t>HOWELL v. HOWELL</t>
  </si>
  <si>
    <t>2016-053</t>
  </si>
  <si>
    <t>2017 U.S. LEXIS 3721</t>
  </si>
  <si>
    <t>MICROSOFT CORP. v. BAKER</t>
  </si>
  <si>
    <t>2016-054</t>
  </si>
  <si>
    <t>2017 U.S. LEXIS 3397</t>
  </si>
  <si>
    <t>IMPRESSION PRODUCTS v. LEXMARK INTERNATIONAL</t>
  </si>
  <si>
    <t>2016-055</t>
  </si>
  <si>
    <t>2017 U.S. LEXIS 3396</t>
  </si>
  <si>
    <t>CTY. OF LOS ANGELES v. MENDEZ</t>
  </si>
  <si>
    <t>2016-056</t>
  </si>
  <si>
    <t>2017 U.S. LEXIS 3212</t>
  </si>
  <si>
    <t>WATER SPLASH, INC. v. MENON</t>
  </si>
  <si>
    <t>2016-057</t>
  </si>
  <si>
    <t>2017 U.S. LEXIS 3554</t>
  </si>
  <si>
    <t>ADVOCATE HEALTH CARE NETWORK v. STAPLETON</t>
  </si>
  <si>
    <t>2016-058</t>
  </si>
  <si>
    <t>2017 U.S. LEXIS 3213</t>
  </si>
  <si>
    <t>TC HEARTLAND LLC v. KRAFT FOODS GROUP BRANDS</t>
  </si>
  <si>
    <t>2016-060</t>
  </si>
  <si>
    <t>2017 U.S. LEXIS 4045</t>
  </si>
  <si>
    <t>2016-061</t>
  </si>
  <si>
    <t>2017 U.S. LEXIS 4041</t>
  </si>
  <si>
    <t>2016-062</t>
  </si>
  <si>
    <t>2017 U.S. LEXIS 3556</t>
  </si>
  <si>
    <t>HONEYCUTT v. UNITED STATES</t>
  </si>
  <si>
    <t>2016-063</t>
  </si>
  <si>
    <t>2017 U.S. LEXIS 4044</t>
  </si>
  <si>
    <t>PERRY v. MERIT SYSTEMS PROTECTION BD.</t>
  </si>
  <si>
    <t>2016-064</t>
  </si>
  <si>
    <t>2017 U.S. LEXIS 3555</t>
  </si>
  <si>
    <t>TOWN OF CHESTER v. LAROE ESTATES</t>
  </si>
  <si>
    <t>2016-065</t>
  </si>
  <si>
    <t>2017 U.S. LEXIS 4062</t>
  </si>
  <si>
    <t>CAL PUBLIC EMPLOYEES' RETIREMENT SYS. v. ANZ SECURITIES</t>
  </si>
  <si>
    <t>2016-066</t>
  </si>
  <si>
    <t>2017 U.S. LEXIS 3557</t>
  </si>
  <si>
    <t>KOKESH v. SEC</t>
  </si>
  <si>
    <t>2016-067</t>
  </si>
  <si>
    <t>2017 U.S. LEXIS 3722</t>
  </si>
  <si>
    <t>HENSON v. SANTANDER CONSUMER USA INC.</t>
  </si>
  <si>
    <t>2016-068</t>
  </si>
  <si>
    <t>2017 U.S. LEXIS 4061</t>
  </si>
  <si>
    <t>TRINITY LUTHERAN CHURCH v. COMER, DIRECTOR, MISSOURI DEPARTMENT OF NATURAL RESOURCES</t>
  </si>
  <si>
    <t>2016-069</t>
  </si>
  <si>
    <t>2017 U.S. LEXIS 4043</t>
  </si>
  <si>
    <t>WEAVER v. MASSACHUSETTS</t>
  </si>
  <si>
    <t>2016-070</t>
  </si>
  <si>
    <t>2017 U.S. LEXIS 3876</t>
  </si>
  <si>
    <t>MCWILLIAMS v. DUNN</t>
  </si>
  <si>
    <t>2016-071</t>
  </si>
  <si>
    <t>2017 U.S. LEXIS 4060</t>
  </si>
  <si>
    <t>DAVILA v. DAVIS</t>
  </si>
  <si>
    <t>2016-072</t>
  </si>
  <si>
    <t>2017 U.S. LEXIS 3873</t>
  </si>
  <si>
    <t>BRISTOL-MYERS SQUIBB CO. v. SUPERIOR COURT OF CA.</t>
  </si>
  <si>
    <t>2016-073</t>
  </si>
  <si>
    <t>2017 U.S. LEXIS 3395</t>
  </si>
  <si>
    <t>BNSF RAILWAY CO. v. TYRRELL</t>
  </si>
  <si>
    <t>2016-074</t>
  </si>
  <si>
    <t>2017 U.S. LEXIS 3723</t>
  </si>
  <si>
    <t>SANDOZ INC. v. AMGEN INC.</t>
  </si>
  <si>
    <t>2016-075</t>
  </si>
  <si>
    <t>2017 U.S. LEXIS 4042</t>
  </si>
  <si>
    <t>MASLENJAK v. UNITED STATES</t>
  </si>
  <si>
    <t>2016-076</t>
  </si>
  <si>
    <t>2017 U.S. LEXIS 1429</t>
  </si>
  <si>
    <t>BUCK v. DAVIS</t>
  </si>
  <si>
    <t>2016-077</t>
  </si>
  <si>
    <t>2017 U.S. LEXIS 1571</t>
  </si>
  <si>
    <t>MICHAEL DAMON RIPPO, PETITIONER v. RENEE BAKER, WARDEN</t>
  </si>
  <si>
    <t>2016-078</t>
  </si>
  <si>
    <t>2017 U.S. LEXIS 3553</t>
  </si>
  <si>
    <t>NORTH CAROLINA v. COVINGTON</t>
  </si>
  <si>
    <t>2016-079</t>
  </si>
  <si>
    <t>2017 U.S. LEXIS 3720</t>
  </si>
  <si>
    <t>VIRGINIA, et al. v. DENNIS LEBLANC</t>
  </si>
  <si>
    <t>2016-080</t>
  </si>
  <si>
    <t>2017 U.S. LEXIS 3875</t>
  </si>
  <si>
    <t>CHARLOTTE JENKINS, WARDEN v. PERCY HUTTON</t>
  </si>
  <si>
    <t>2016-081</t>
  </si>
  <si>
    <t>2017 U.S. LEXIS 4064</t>
  </si>
  <si>
    <t>PAVAN v. SMITH</t>
  </si>
  <si>
    <t>2017-001</t>
  </si>
  <si>
    <t>2018 U.S. LEXIS 2497</t>
  </si>
  <si>
    <t>SESSIONS v. DIMAYA</t>
  </si>
  <si>
    <t>2017-002</t>
  </si>
  <si>
    <t>2018 U.S. LEXIS 3086</t>
  </si>
  <si>
    <t>EPIC SYSTEMS CORP. v. LEWIS</t>
  </si>
  <si>
    <t>2017-003</t>
  </si>
  <si>
    <t>2018 U.S. LEXIS 1516</t>
  </si>
  <si>
    <t>JENNINGS v. RODRIGUEZ</t>
  </si>
  <si>
    <t>2017-004</t>
  </si>
  <si>
    <t>2018 U.S. LEXIS 3692</t>
  </si>
  <si>
    <t>GILL v. WHITFORD</t>
  </si>
  <si>
    <t>2017-005</t>
  </si>
  <si>
    <t>2018 U.S. LEXIS 1378</t>
  </si>
  <si>
    <t>CLASS v. UNITED STATES</t>
  </si>
  <si>
    <t>2017-006</t>
  </si>
  <si>
    <t>2018 U.S. LEXIS 760</t>
  </si>
  <si>
    <t>DISTRICT OF COLUMBIA v. WESBY</t>
  </si>
  <si>
    <t>2017-008</t>
  </si>
  <si>
    <t>2017 U.S. LEXIS 6765</t>
  </si>
  <si>
    <t>HAMER v. NEIGHBORHOOD HOUSING SERVICES OF CHICAGO</t>
  </si>
  <si>
    <t>2017-009</t>
  </si>
  <si>
    <t>2018 U.S. LEXIS 761</t>
  </si>
  <si>
    <t>NATIONAL ASSOCIATION OF MANUFACTURERS v. DEPARTMENT OF DEFENSE</t>
  </si>
  <si>
    <t>2017-010</t>
  </si>
  <si>
    <t>2018 U.S. LEXIS 2631</t>
  </si>
  <si>
    <t>JESNER v. ARAB BANK, PLC</t>
  </si>
  <si>
    <t>2017-011</t>
  </si>
  <si>
    <t>2018 U.S. LEXIS 1913</t>
  </si>
  <si>
    <t>AYESTAS v. DAVIS</t>
  </si>
  <si>
    <t>2017-012</t>
  </si>
  <si>
    <t>2018 U.S. LEXIS 2496</t>
  </si>
  <si>
    <t>WILSON v. SELLERS</t>
  </si>
  <si>
    <t>2017-013</t>
  </si>
  <si>
    <t>2018 U.S. LEXIS 1520</t>
  </si>
  <si>
    <t>U.S. BANK NATIONAL ASSOCIATION v. VILLAGE AT LAKERIDGE</t>
  </si>
  <si>
    <t>2017-014</t>
  </si>
  <si>
    <t>2018 U.S. LEXIS 762</t>
  </si>
  <si>
    <t>ARTIS v. DISTRICT OF COLUMBIA</t>
  </si>
  <si>
    <t>2017-016</t>
  </si>
  <si>
    <t>2018 U.S. LEXIS 1514</t>
  </si>
  <si>
    <t>MERIT MANAGEMENT GROUP, LP v. FTI CONSULTING, INC</t>
  </si>
  <si>
    <t>2017-017</t>
  </si>
  <si>
    <t>2018 U.S. LEXIS 1515</t>
  </si>
  <si>
    <t>PATCHAK v. ZINKE</t>
  </si>
  <si>
    <t>2017-018</t>
  </si>
  <si>
    <t>2018 U.S. LEXIS 3504</t>
  </si>
  <si>
    <t>HUSTED v. A. PHILIP RANDOLPH INSTITUTE</t>
  </si>
  <si>
    <t>2017-019</t>
  </si>
  <si>
    <t>2018 U.S. LEXIS 1912</t>
  </si>
  <si>
    <t>CYAN v. BEAVER COUNTY EMPLOYEES RETIREMENT FUND</t>
  </si>
  <si>
    <t>2017-020</t>
  </si>
  <si>
    <t>2018 U.S. LEXIS 3386</t>
  </si>
  <si>
    <t>MASTERPIECE CAKESHOP, LTD. v. COLORADO CIVIL RIGHTS COMMISSION</t>
  </si>
  <si>
    <t>2017-021</t>
  </si>
  <si>
    <t>2018 U.S. LEXIS 3844</t>
  </si>
  <si>
    <t>CARPENTER v. UNITED STATES</t>
  </si>
  <si>
    <t>2017-022</t>
  </si>
  <si>
    <t>2018 U.S. LEXIS 2805</t>
  </si>
  <si>
    <t>MURPHY v. NATIONAL COLLEGIATE ATHLETIC ASSOCIATION</t>
  </si>
  <si>
    <t>2017-023</t>
  </si>
  <si>
    <t>2018 U.S. LEXIS 1376</t>
  </si>
  <si>
    <t>RUBIN v. ISLAMIC REPUBLIC OF IRAN</t>
  </si>
  <si>
    <t>2017-024</t>
  </si>
  <si>
    <t>2018 U.S. LEXIS 2630</t>
  </si>
  <si>
    <t>OIL STATES ENERGY SERVICES, LLC v. GREENE’S ENERGY GROUP, LLC</t>
  </si>
  <si>
    <t>2017-025</t>
  </si>
  <si>
    <t>2018 U.S. LEXIS 2629</t>
  </si>
  <si>
    <t>SAS INSTITUTE INC. v. IANCU</t>
  </si>
  <si>
    <t>2017-026</t>
  </si>
  <si>
    <t>2018 U.S. LEXIS 1379</t>
  </si>
  <si>
    <t>MURPHY v. SMITH</t>
  </si>
  <si>
    <t>2017-027</t>
  </si>
  <si>
    <t>2018 U.S. LEXIS 1914</t>
  </si>
  <si>
    <t>MARINELLO v. UNITED STATES</t>
  </si>
  <si>
    <t>2017-028</t>
  </si>
  <si>
    <t>2018 U.S. LEXIS 1377</t>
  </si>
  <si>
    <t>DIGITAL REALTY TRUST v. SOMERS</t>
  </si>
  <si>
    <t>2017-029</t>
  </si>
  <si>
    <t>2017 U.S. LEXIS 6630</t>
  </si>
  <si>
    <t>DUNN v. MADISON</t>
  </si>
  <si>
    <t>2017-030</t>
  </si>
  <si>
    <t>2017 U.S. LEXIS 6631</t>
  </si>
  <si>
    <t>KERNAN v. CUERO</t>
  </si>
  <si>
    <t>2017-031</t>
  </si>
  <si>
    <t>2018 U.S. LEXIS 4027</t>
  </si>
  <si>
    <t>FLORIDA v. GEORGIA</t>
  </si>
  <si>
    <t>2017-032</t>
  </si>
  <si>
    <t>2018 U.S. LEXIS 1518</t>
  </si>
  <si>
    <t>TEXAS v. NEW MEXICO AND COLORADO</t>
  </si>
  <si>
    <t>2017-033</t>
  </si>
  <si>
    <t>2018 U.S. LEXIS 2803</t>
  </si>
  <si>
    <t>BYRD v. UNITED STATES</t>
  </si>
  <si>
    <t>2017-035</t>
  </si>
  <si>
    <t>2018 U.S. LEXIS 3839</t>
  </si>
  <si>
    <t>2017-036</t>
  </si>
  <si>
    <t>2018 U.S. LEXIS 3840</t>
  </si>
  <si>
    <t>DALMAZZI v. UNITED STATES</t>
  </si>
  <si>
    <t>2017-037</t>
  </si>
  <si>
    <t>2018 U.S. LEXIS 2062</t>
  </si>
  <si>
    <t>HALL v. HALL</t>
  </si>
  <si>
    <t>2017-038</t>
  </si>
  <si>
    <t>2018 U.S. LEXIS 3843</t>
  </si>
  <si>
    <t>ORTIZ v. UNITED STATES</t>
  </si>
  <si>
    <t>2017-039</t>
  </si>
  <si>
    <t>2018 U.S. LEXIS 2802</t>
  </si>
  <si>
    <t>MCCOY v. LOUISIANA</t>
  </si>
  <si>
    <t>2017-040</t>
  </si>
  <si>
    <t>2018 U.S. LEXIS 2065</t>
  </si>
  <si>
    <t>2017-041</t>
  </si>
  <si>
    <t>2018 U.S. LEXIS 4025</t>
  </si>
  <si>
    <t>NATIONAL INSTITUTE OF FAMILY AND LIFE ADVOCATES v. BECERRA</t>
  </si>
  <si>
    <t>2017-042</t>
  </si>
  <si>
    <t>2018 U.S. LEXIS 3841</t>
  </si>
  <si>
    <t>CURRIER v. VIRGINIA</t>
  </si>
  <si>
    <t>2017-043</t>
  </si>
  <si>
    <t>2018 U.S. LEXIS 3685</t>
  </si>
  <si>
    <t>MINNESOTA VOTERS ALLIANCE v. MANSKY</t>
  </si>
  <si>
    <t>2017-044</t>
  </si>
  <si>
    <t>2018 U.S. LEXIS 3845</t>
  </si>
  <si>
    <t>OHIO v. AMERICAN EXPRESS CO.</t>
  </si>
  <si>
    <t>2017-045</t>
  </si>
  <si>
    <t>2018 U.S. LEXIS 4028</t>
  </si>
  <si>
    <t>JANUS v. AMERICAN FEDERATION OF STATE, COUNTY, AND MUNICIPAL EMPLOYEES, COUNCIL 31</t>
  </si>
  <si>
    <t>2017-046</t>
  </si>
  <si>
    <t>2018 U.S. LEXIS 3208</t>
  </si>
  <si>
    <t>CITY OF HAYS, KANSAS v. VOGT</t>
  </si>
  <si>
    <t>2017-047</t>
  </si>
  <si>
    <t>2018 U.S. LEXIS 3690</t>
  </si>
  <si>
    <t>ROSALES-MIRELES v. UNITED STATES</t>
  </si>
  <si>
    <t>2017-048</t>
  </si>
  <si>
    <t>2018 U.S. LEXIS 2495</t>
  </si>
  <si>
    <t>UNITED STATES v. MICROSOFT CORP.</t>
  </si>
  <si>
    <t>2017-049</t>
  </si>
  <si>
    <t>2018 U.S. LEXIS 3691</t>
  </si>
  <si>
    <t>LOZMAN v. CITY OF RIVIERA BEACH, FLORIDA</t>
  </si>
  <si>
    <t>2017-050</t>
  </si>
  <si>
    <t>2018 U.S. LEXIS 2806</t>
  </si>
  <si>
    <t>DAHDA v. UNITED STATES</t>
  </si>
  <si>
    <t>2017-051</t>
  </si>
  <si>
    <t>2018 U.S. LEXIS 616</t>
  </si>
  <si>
    <t>THARPE v. SELLERS, WARDEN</t>
  </si>
  <si>
    <t>2017-052</t>
  </si>
  <si>
    <t>2018 U.S. LEXIS 3688</t>
  </si>
  <si>
    <t>BENISEK v. LAMONE</t>
  </si>
  <si>
    <t>2017-053</t>
  </si>
  <si>
    <t>2017 U.S. LEXIS 7504</t>
  </si>
  <si>
    <t>in re UNITED STATES</t>
  </si>
  <si>
    <t>2017-054</t>
  </si>
  <si>
    <t>2018 U.S. LEXIS 896</t>
  </si>
  <si>
    <t>CNH INDUSTRIAL NV v. REESE</t>
  </si>
  <si>
    <t>2017-055</t>
  </si>
  <si>
    <t>2018 U.S. LEXIS 895</t>
  </si>
  <si>
    <t>MONTANA v. WYOMING</t>
  </si>
  <si>
    <t>2017-056</t>
  </si>
  <si>
    <t>2018 U.S. LEXIS 2066</t>
  </si>
  <si>
    <t>KISELA v. HUGHES</t>
  </si>
  <si>
    <t>2017-057</t>
  </si>
  <si>
    <t>2018 U.S. LEXIS 3837</t>
  </si>
  <si>
    <t>WISCONSIN CENTRAL LTD. v. UNITED STATES</t>
  </si>
  <si>
    <t>2017-058</t>
  </si>
  <si>
    <t>2018 U.S. LEXIS 3842</t>
  </si>
  <si>
    <t>WESTERNGECO LLC v. ION GEOPHYSICAL CORP.</t>
  </si>
  <si>
    <t>2017-059</t>
  </si>
  <si>
    <t>2018 U.S. LEXIS 3835</t>
  </si>
  <si>
    <t>SOUTH DAKOTA v. WAYFAIR</t>
  </si>
  <si>
    <t>2017-060</t>
  </si>
  <si>
    <t>2018 U.S. LEXIS 3384</t>
  </si>
  <si>
    <t>LAMAR, ARCHER &amp; COFRIN v. APPLING</t>
  </si>
  <si>
    <t>2017-061</t>
  </si>
  <si>
    <t>2018 U.S. LEXIS 3209</t>
  </si>
  <si>
    <t>LAGOS v. UNITED STATES</t>
  </si>
  <si>
    <t>2017-062</t>
  </si>
  <si>
    <t>2018 U.S. LEXIS 3501</t>
  </si>
  <si>
    <t>WASHINGTON v. UNITED STATES</t>
  </si>
  <si>
    <t>2017-063</t>
  </si>
  <si>
    <t>2018 U.S. LEXIS 3503</t>
  </si>
  <si>
    <t>SVEEN v. MELIN</t>
  </si>
  <si>
    <t>2017-064</t>
  </si>
  <si>
    <t>2018 U.S. LEXIS 3085</t>
  </si>
  <si>
    <t>UPPER SKAGIT INDIAN TRIBE v. LUNDGREN</t>
  </si>
  <si>
    <t>2017-065</t>
  </si>
  <si>
    <t>2018 U.S. LEXIS 2804</t>
  </si>
  <si>
    <t>UNITED STATES v. SANCHEZ-GOMEZ</t>
  </si>
  <si>
    <t>2017-066</t>
  </si>
  <si>
    <t>2018 U.S. LEXIS 3502</t>
  </si>
  <si>
    <t>CHINA AGRITECH, INC. v. RESH</t>
  </si>
  <si>
    <t>2017-067</t>
  </si>
  <si>
    <t>2018 U.S. LEXIS 3385</t>
  </si>
  <si>
    <t>2017-068</t>
  </si>
  <si>
    <t>2018 U.S. LEXIS 3382</t>
  </si>
  <si>
    <t>KOONS v. UNITED STATES</t>
  </si>
  <si>
    <t>2017-069</t>
  </si>
  <si>
    <t>2018 U.S. LEXIS 3836</t>
  </si>
  <si>
    <t>LUCIA v. SEC</t>
  </si>
  <si>
    <t>2017-070</t>
  </si>
  <si>
    <t>2018 U.S. LEXIS 3838</t>
  </si>
  <si>
    <t>PEREIRA v. SESSIONS, ATT'Y GEN.</t>
  </si>
  <si>
    <t>2017-071</t>
  </si>
  <si>
    <t>2018 U.S. LEXIS 3689</t>
  </si>
  <si>
    <t>CHAVEZ-MEZA v. UNITED STATES</t>
  </si>
  <si>
    <t>2017-072</t>
  </si>
  <si>
    <t>2018 U.S. LEXIS 3846</t>
  </si>
  <si>
    <t>ABBOTT v. PEREZ</t>
  </si>
  <si>
    <t>2017-073</t>
  </si>
  <si>
    <t>2018 U.S. LEXIS 3684</t>
  </si>
  <si>
    <t>ANIMAL SCIENCE PRODUCTS v. HEBEI WELCOME PHARMACEUTICAL CO.</t>
  </si>
  <si>
    <t>2017-074</t>
  </si>
  <si>
    <t>2018 U.S. LEXIS 4026</t>
  </si>
  <si>
    <t>TRUMP, PRESIDENT OF U.S. v. HAWAII</t>
  </si>
  <si>
    <t>2017-075</t>
  </si>
  <si>
    <t>2018 U.S. LEXIS 3210</t>
  </si>
  <si>
    <t>COLLINS v. VIRGINIA</t>
  </si>
  <si>
    <t>2017-076</t>
  </si>
  <si>
    <t>2018 U.S. LEXIS 3383</t>
  </si>
  <si>
    <t>AZAR v. GARZA</t>
  </si>
  <si>
    <t>2017-077</t>
  </si>
  <si>
    <t>2018 U.S. LEXIS 4044</t>
  </si>
  <si>
    <t>2017-078</t>
  </si>
  <si>
    <t>2018 U.S. LEXIS 4037</t>
  </si>
  <si>
    <t>SAUSE v. BAUER</t>
  </si>
  <si>
    <t>2017-079</t>
  </si>
  <si>
    <t>2018 U.S. LEXIS 4038</t>
  </si>
  <si>
    <t>SEXTON v. BEAUDREAUX</t>
  </si>
  <si>
    <t>2018-001</t>
  </si>
  <si>
    <t>2018 U.S. LEXIS 6639</t>
  </si>
  <si>
    <t>MOUNT LEMMON FIRE DISTRICT v. GUIDO</t>
  </si>
  <si>
    <t>2018-002</t>
  </si>
  <si>
    <t>2018 U.S. LEXIS 6932</t>
  </si>
  <si>
    <t>WEYERHAEUSER COMPANY v. U.S. FISH AND WILDLIFE SERVICE</t>
  </si>
  <si>
    <t>2018-003</t>
  </si>
  <si>
    <t>2019 U.S. LEXIS 4183</t>
  </si>
  <si>
    <t>GUNDY v. UNITED STATES</t>
  </si>
  <si>
    <t>2018-004</t>
  </si>
  <si>
    <t>2019 U.S. LEXIS 1595</t>
  </si>
  <si>
    <t>MADISON v. ALABAMA</t>
  </si>
  <si>
    <t>2018-005</t>
  </si>
  <si>
    <t>2019 U.S. LEXIS 4197</t>
  </si>
  <si>
    <t>KNICK v. TOWNSHIP OF SCOTT, PENNSYLVANIA</t>
  </si>
  <si>
    <t>2018-006</t>
  </si>
  <si>
    <t>2019 U.S. LEXIS 724</t>
  </si>
  <si>
    <t>NEW PRIME INC. v. OLIVEIRA</t>
  </si>
  <si>
    <t>2018-007</t>
  </si>
  <si>
    <t>2019 U.S. LEXIS 725</t>
  </si>
  <si>
    <t>STOKELING v. UNITED STATES</t>
  </si>
  <si>
    <t>2018-008</t>
  </si>
  <si>
    <t>2018 U.S. LEXIS 7167</t>
  </si>
  <si>
    <t>UNITED STATES v. STITT</t>
  </si>
  <si>
    <t>2018-009</t>
  </si>
  <si>
    <t>2019 U.S. LEXIS 2087</t>
  </si>
  <si>
    <t>AIR AND LIQUID SYSTEMS CORP. v. DEVRIES</t>
  </si>
  <si>
    <t>2018-010</t>
  </si>
  <si>
    <t>2019 U.S. LEXIS 2088</t>
  </si>
  <si>
    <t>NIELSEN v. PREAP</t>
  </si>
  <si>
    <t>2018-011</t>
  </si>
  <si>
    <t>2019 U.S. LEXIS 2943</t>
  </si>
  <si>
    <t>LAMPS PLUS INC. v. VARELA</t>
  </si>
  <si>
    <t>2018-012</t>
  </si>
  <si>
    <t>2019 U.S. LEXIS 566</t>
  </si>
  <si>
    <t>HENRY SCHEIN INC. v. ARCHER AND WHITE SALES INC.</t>
  </si>
  <si>
    <t>2018-013</t>
  </si>
  <si>
    <t>2019 U.S. LEXIS 2086</t>
  </si>
  <si>
    <t>WASHINGTON STATE DEPARTMENT OF LICENSING v. COUGAR DEN INC.</t>
  </si>
  <si>
    <t>2018-014</t>
  </si>
  <si>
    <t>2019 U.S. LEXIS 1596</t>
  </si>
  <si>
    <t>GARZA v. IDAHO</t>
  </si>
  <si>
    <t>2018-015</t>
  </si>
  <si>
    <t>2019 U.S. LEXIS 2089</t>
  </si>
  <si>
    <t>FRANK v. GAOS</t>
  </si>
  <si>
    <t>2018-016</t>
  </si>
  <si>
    <t>2019 U.S. LEXIS 1594</t>
  </si>
  <si>
    <t>JAM v. INT'L FINANCE CORP.</t>
  </si>
  <si>
    <t>2018-017</t>
  </si>
  <si>
    <t>2019 U.S. LEXIS 4177</t>
  </si>
  <si>
    <t>VIRGINIA URANIUM v. WARREN</t>
  </si>
  <si>
    <t>2018-018</t>
  </si>
  <si>
    <t>2019 U.S. LEXIS 2294</t>
  </si>
  <si>
    <t>2018-019</t>
  </si>
  <si>
    <t>2019 U.S. LEXIS 1734</t>
  </si>
  <si>
    <t>BNSF RAILWAY COMPANY v. LOOS</t>
  </si>
  <si>
    <t>2018-020</t>
  </si>
  <si>
    <t>2019 U.S. LEXIS 2477</t>
  </si>
  <si>
    <t>BUCKLEW v. PRECYTHE</t>
  </si>
  <si>
    <t>2018-021</t>
  </si>
  <si>
    <t>2019 U.S. LEXIS 565</t>
  </si>
  <si>
    <t>CULBERTSON v. BERRYHILL</t>
  </si>
  <si>
    <t>2018-022</t>
  </si>
  <si>
    <t>2019 U.S. LEXIS 2293</t>
  </si>
  <si>
    <t>REPUBLIC OF SUDAN v. HARRISON</t>
  </si>
  <si>
    <t>2018-023</t>
  </si>
  <si>
    <t>2019 U.S. LEXIS 3397</t>
  </si>
  <si>
    <t>APPLE INC. v. PEPPER</t>
  </si>
  <si>
    <t>2018-024</t>
  </si>
  <si>
    <t>2019 U.S. LEXIS 3542</t>
  </si>
  <si>
    <t>MERCK SHARP &amp; DOHME CORP. v. ALBRECHT</t>
  </si>
  <si>
    <t>2018-025</t>
  </si>
  <si>
    <t>2019 U.S. LEXIS 1349</t>
  </si>
  <si>
    <t>DAWSON v. STEAGER</t>
  </si>
  <si>
    <t>2018-026</t>
  </si>
  <si>
    <t>2019 U.S. LEXIS 3538</t>
  </si>
  <si>
    <t>HERRERA v. WYOMING</t>
  </si>
  <si>
    <t>2018-027</t>
  </si>
  <si>
    <t>2019 U.S. LEXIS 1730</t>
  </si>
  <si>
    <t>FOURTH ESTATE PUBLIC BENEFIT CORP. v. WALL-STREET.COM</t>
  </si>
  <si>
    <t>2018-028</t>
  </si>
  <si>
    <t>2019 U.S. LEXIS 4173</t>
  </si>
  <si>
    <t>GAMBLE v. UNITED STATES</t>
  </si>
  <si>
    <t>2018-029</t>
  </si>
  <si>
    <t>2019 U.S. LEXIS 2295</t>
  </si>
  <si>
    <t>LORENZO v. SECURITIES AND EXCHANGE COMMISSION</t>
  </si>
  <si>
    <t>2018-030</t>
  </si>
  <si>
    <t>2019 U.S. LEXIS 1350</t>
  </si>
  <si>
    <t>TIMBS v. INDIANA</t>
  </si>
  <si>
    <t>2018-031</t>
  </si>
  <si>
    <t>2019 U.S. LEXIS 1593</t>
  </si>
  <si>
    <t>NUTRACEUTICAL CORP. v. LAMBERT</t>
  </si>
  <si>
    <t>2018-033</t>
  </si>
  <si>
    <t>2019 U.S. LEXIS 3557</t>
  </si>
  <si>
    <t>NIEVES v. BARTLETT</t>
  </si>
  <si>
    <t>2018-034</t>
  </si>
  <si>
    <t>2019 U.S. LEXIS 2480</t>
  </si>
  <si>
    <t>BIESTEK v. BERRYHILL</t>
  </si>
  <si>
    <t>2018-035</t>
  </si>
  <si>
    <t>2019 U.S. LEXIS 807</t>
  </si>
  <si>
    <t>HELSINN HEALTHCARE S.A. v. TEVA PHARMACEUTICALS USA INC.</t>
  </si>
  <si>
    <t>2018-036</t>
  </si>
  <si>
    <t>2019 U.S. LEXIS 3399</t>
  </si>
  <si>
    <t>FRANCHISE TAX BOARD OF CALIFORNIA v. HYATT</t>
  </si>
  <si>
    <t>2018-037</t>
  </si>
  <si>
    <t>2019 U.S. LEXIS 2090</t>
  </si>
  <si>
    <t>OBDUSKEY v. MCCARTHY &amp; HOLTHUS LLP</t>
  </si>
  <si>
    <t>2018-038</t>
  </si>
  <si>
    <t>2019 U.S. LEXIS 3149</t>
  </si>
  <si>
    <t>THACKER v. TENNESSEE VALLEY AUTHORITY</t>
  </si>
  <si>
    <t>2018-039</t>
  </si>
  <si>
    <t>2019 U.S. LEXIS 3558</t>
  </si>
  <si>
    <t>HOME DEPOT U.S.A. INC. v. JACKSON</t>
  </si>
  <si>
    <t>2018-040</t>
  </si>
  <si>
    <t>2019 U.S. LEXIS 3888</t>
  </si>
  <si>
    <t>AZAR v. ALLINA HEALTH SERVICES</t>
  </si>
  <si>
    <t>2018-041</t>
  </si>
  <si>
    <t>2019 U.S. LEXIS 4028</t>
  </si>
  <si>
    <t>RETURN MAIL INC. v. U.S. POSTAL SERVICE</t>
  </si>
  <si>
    <t>2018-042</t>
  </si>
  <si>
    <t>2019 U.S. LEXIS 3555</t>
  </si>
  <si>
    <t>SMITH v. BERRYHILL</t>
  </si>
  <si>
    <t>2018-043</t>
  </si>
  <si>
    <t>2019 U.S. LEXIS 1733</t>
  </si>
  <si>
    <t>RIMINI STREET INC. v. ORACLE USA INC.</t>
  </si>
  <si>
    <t>2018-044</t>
  </si>
  <si>
    <t>2019 U.S. LEXIS 3544</t>
  </si>
  <si>
    <t>MISSION PRODUCT HOLDINGS INC. v. TEMPNOLOGY, LLC</t>
  </si>
  <si>
    <t>2018-045</t>
  </si>
  <si>
    <t>2019 U.S. LEXIS 4398</t>
  </si>
  <si>
    <t>UNITED STATES v. HAYMOND</t>
  </si>
  <si>
    <t>2018-047</t>
  </si>
  <si>
    <t>2019 U.S. LEXIS 4178</t>
  </si>
  <si>
    <t>MANHATTAN COMMUNITY ACCESS CORP. v. HALLECK</t>
  </si>
  <si>
    <t>2018-048</t>
  </si>
  <si>
    <t>2019 U.S. LEXIS 4182</t>
  </si>
  <si>
    <t>AMERICAN LEGION v. AMERICAN HUMANIST ASSOCIATION</t>
  </si>
  <si>
    <t>2018-049</t>
  </si>
  <si>
    <t>2019 U.S. LEXIS 3889</t>
  </si>
  <si>
    <t>MONT v. UNITED STATES</t>
  </si>
  <si>
    <t>2018-050</t>
  </si>
  <si>
    <t>2019 U.S. LEXIS 4196</t>
  </si>
  <si>
    <t>FLOWERS v. MISSISSIPPI</t>
  </si>
  <si>
    <t>2018-052</t>
  </si>
  <si>
    <t>2019 U.S. LEXIS 4399</t>
  </si>
  <si>
    <t>TENNESSEE WINE &amp; SPIRITS RETAILERS ASSOCIATION v. THOMAS</t>
  </si>
  <si>
    <t>2018-053</t>
  </si>
  <si>
    <t>2019 U.S. LEXIS 13</t>
  </si>
  <si>
    <t>SHOOP v. HILL</t>
  </si>
  <si>
    <t>2018-054</t>
  </si>
  <si>
    <t>2019 U.S. LEXIS 11</t>
  </si>
  <si>
    <t>ESCONDIDO v. EMMONS</t>
  </si>
  <si>
    <t>2018-055</t>
  </si>
  <si>
    <t>2019 U.S. LEXIS 1354</t>
  </si>
  <si>
    <t>YOVINO v. RIZO</t>
  </si>
  <si>
    <t>2018-056</t>
  </si>
  <si>
    <t>2019 U.S. LEXIS 821</t>
  </si>
  <si>
    <t>2018-057</t>
  </si>
  <si>
    <t>2019 U.S. LEXIS 4174</t>
  </si>
  <si>
    <t>VIRGINIA HOUSE OF DELEGATES v. BETHUNE-HILL</t>
  </si>
  <si>
    <t>2018-058</t>
  </si>
  <si>
    <t>2019 U.S. LEXIS 3400</t>
  </si>
  <si>
    <t>COCHISE CONSULTANCY INC. v. U.S., EX REL. HUNT</t>
  </si>
  <si>
    <t>2018-059</t>
  </si>
  <si>
    <t>2019 U.S. LEXIS 4181</t>
  </si>
  <si>
    <t>PDR NETWORK, LLC v. CARLTON &amp; HARRIS CHIROPRACTIC INC.,</t>
  </si>
  <si>
    <t>2018-060</t>
  </si>
  <si>
    <t>2019 U.S. LEXIS 4202</t>
  </si>
  <si>
    <t>THE DUTRA GROUP v. BATTERTON</t>
  </si>
  <si>
    <t>2018-062</t>
  </si>
  <si>
    <t>2019 U.S. LEXIS 4401</t>
  </si>
  <si>
    <t>RUCHO v. COMMON CAUSE</t>
  </si>
  <si>
    <t>2018-063</t>
  </si>
  <si>
    <t>2019 U.S. LEXIS 4397</t>
  </si>
  <si>
    <t>KISOR v. WILKIE</t>
  </si>
  <si>
    <t>2018-064</t>
  </si>
  <si>
    <t>2019 U.S. LEXIS 4201</t>
  </si>
  <si>
    <t>IANCU v. BRUNETTI</t>
  </si>
  <si>
    <t>2018-065</t>
  </si>
  <si>
    <t>2019 U.S. LEXIS 3891</t>
  </si>
  <si>
    <t>FORT BEND COUNTY, TEXAS v. DAVIS</t>
  </si>
  <si>
    <t>2018-066</t>
  </si>
  <si>
    <t>2019 U.S. LEXIS 4199</t>
  </si>
  <si>
    <t>REHAIF v. UNITED STATES</t>
  </si>
  <si>
    <t>2018-067</t>
  </si>
  <si>
    <t>2019 U.S. LEXIS 4400</t>
  </si>
  <si>
    <t>MITCHELL v. WISCONSIN</t>
  </si>
  <si>
    <t>2018-068</t>
  </si>
  <si>
    <t>2019 U.S. LEXIS 4402</t>
  </si>
  <si>
    <t>DEPARTMENT OF COMMERCE v. NEW YORK</t>
  </si>
  <si>
    <t>2018-069</t>
  </si>
  <si>
    <t>2019 U.S. LEXIS 2942</t>
  </si>
  <si>
    <t>EMULEX CORP. v. VARJABEDIAN</t>
  </si>
  <si>
    <t>2018-070</t>
  </si>
  <si>
    <t>2019 U.S. LEXIS 4029</t>
  </si>
  <si>
    <t>PARKER DRILLING MANAGEMENT SERVICES, LTD. v. NEWTON</t>
  </si>
  <si>
    <t>2018-071</t>
  </si>
  <si>
    <t>2019 U.S. LEXIS 4198</t>
  </si>
  <si>
    <t>NORTH CAROLINA DEPARTMENT OF REVENUE v. THE KIMBERLEY RICE KAESTNER 1992 FAMILY TRUST</t>
  </si>
  <si>
    <t>2018-072</t>
  </si>
  <si>
    <t>2019 U.S. LEXIS 4210</t>
  </si>
  <si>
    <t>UNITED STATES v. DAVIS</t>
  </si>
  <si>
    <t>2018-073</t>
  </si>
  <si>
    <t>2019 U.S. LEXIS 4180</t>
  </si>
  <si>
    <t>MCDONOUGH v. SMITH</t>
  </si>
  <si>
    <t>2018-074</t>
  </si>
  <si>
    <t>2019 U.S. LEXIS 4200</t>
  </si>
  <si>
    <t>FOOD MARKETING INSTITUTE v. ARGUS LEADER MEDIA</t>
  </si>
  <si>
    <t>2018-075</t>
  </si>
  <si>
    <t>2019 U.S. LEXIS 4027</t>
  </si>
  <si>
    <t>QUARLES v. UNITED STATES</t>
  </si>
  <si>
    <t>2018-076</t>
  </si>
  <si>
    <t>2019 U.S. LEXIS 3890</t>
  </si>
  <si>
    <t>TAGGART v. LORENZEN</t>
  </si>
  <si>
    <t>2018-078</t>
  </si>
  <si>
    <t>2019 U.S. LEXIS 3556</t>
  </si>
  <si>
    <t>BOX v. PLANNED PARENTHOOD OF IND. &amp; KY.</t>
  </si>
  <si>
    <t>2019-001</t>
  </si>
  <si>
    <t>2020 U.S. LEXIS 1910</t>
  </si>
  <si>
    <t>KAHLER v. KANSAS</t>
  </si>
  <si>
    <t>2019-002</t>
  </si>
  <si>
    <t>2020 U.S. LEXIS 2407</t>
  </si>
  <si>
    <t>RAMOS v. LOUISIANA</t>
  </si>
  <si>
    <t>2019-003</t>
  </si>
  <si>
    <t>2019 U.S. LEXIS 7522</t>
  </si>
  <si>
    <t>PETER v. NANTKWEST INC.</t>
  </si>
  <si>
    <t>2019-004</t>
  </si>
  <si>
    <t>2020 U.S. LEXIS 3252</t>
  </si>
  <si>
    <t>BOSTOCK v. CLAYTON COUNTY, GEORGIA</t>
  </si>
  <si>
    <t>2019-006</t>
  </si>
  <si>
    <t>2020 U.S. LEXIS 3039</t>
  </si>
  <si>
    <t>FINANCIAL OVERSIGHT AND MANAGEMENT BOARD FOR PUERTO RICO v. AURELIUS INVESTMENT, LLC</t>
  </si>
  <si>
    <t>2019-007</t>
  </si>
  <si>
    <t>2019 U.S. LEXIS 7521</t>
  </si>
  <si>
    <t>ROTKISKE v. KLEMM</t>
  </si>
  <si>
    <t>2019-009</t>
  </si>
  <si>
    <t>2020 U.S. LEXIS 1511</t>
  </si>
  <si>
    <t>KANSAS v. GARCIA</t>
  </si>
  <si>
    <t>2019-010</t>
  </si>
  <si>
    <t>2020 U.S. LEXIS 2409</t>
  </si>
  <si>
    <t>BARTON v. BARR</t>
  </si>
  <si>
    <t>2019-011</t>
  </si>
  <si>
    <t>2020 U.S. LEXIS 2178</t>
  </si>
  <si>
    <t>KANSAS v. GLOVER</t>
  </si>
  <si>
    <t>2019-012</t>
  </si>
  <si>
    <t>2020 U.S. LEXIS 1909</t>
  </si>
  <si>
    <t>ALLEN v. COOPER</t>
  </si>
  <si>
    <t>2019-013</t>
  </si>
  <si>
    <t>2020 U.S. LEXIS 1925</t>
  </si>
  <si>
    <t>CITGO ASPHALT REFINING CO. v. FRESCATI SHIPPING CO., LTD.</t>
  </si>
  <si>
    <t>2019-014</t>
  </si>
  <si>
    <t>2020 U.S. LEXIS 527</t>
  </si>
  <si>
    <t>RETIREMENT PLANS COMMITTEE OF IBM v. JANDER</t>
  </si>
  <si>
    <t>2019-015</t>
  </si>
  <si>
    <t>2020 U.S. LEXIS 2410</t>
  </si>
  <si>
    <t>COUNTY OF MAUI, HAWAII v. HAWAII WILDLIFE FUND</t>
  </si>
  <si>
    <t>2019-016</t>
  </si>
  <si>
    <t>2020 U.S. LEXIS 1361</t>
  </si>
  <si>
    <t>2019-017</t>
  </si>
  <si>
    <t>2020 U.S. LEXIS 3254</t>
  </si>
  <si>
    <t>DEPARTMENT OF HOMELAND SECURITY v. REGENTS OF THE UNIVERSITY OF CALIFORNIA</t>
  </si>
  <si>
    <t>2019-018</t>
  </si>
  <si>
    <t>2020 U.S. LEXIS 526</t>
  </si>
  <si>
    <t>RITZEN GROUP INC. v. JACKSON MASONRY, LLC</t>
  </si>
  <si>
    <t>2019-019</t>
  </si>
  <si>
    <t>2020 U.S. LEXIS 1908</t>
  </si>
  <si>
    <t>COMCAST CORP. v. NATIONAL ASSOCIATION OF AFRICAN AMERICAN-OWNED MEDIA</t>
  </si>
  <si>
    <t>2019-020</t>
  </si>
  <si>
    <t>2020 U.S. LEXIS 2529</t>
  </si>
  <si>
    <t>GEORGIA v. PUBLIC.RESOURCE.ORG INC.</t>
  </si>
  <si>
    <t>2019-021</t>
  </si>
  <si>
    <t>2020 U.S. LEXIS 2528</t>
  </si>
  <si>
    <t>NEW YORK STATE RIFLE &amp; PISTOL ASSOCIATION INC. v. CITY OF NEW YORK, NEW YORK</t>
  </si>
  <si>
    <t>2019-022</t>
  </si>
  <si>
    <t>2020 U.S. LEXIS 2405</t>
  </si>
  <si>
    <t>ATLANTIC RICHFIELD CO. v. CHRISTIAN</t>
  </si>
  <si>
    <t>2019-023</t>
  </si>
  <si>
    <t>2020 U.S. LEXIS 1364</t>
  </si>
  <si>
    <t>RODRIGUEZ v. FEDERAL DEPOSIT INSURANCE CORP.</t>
  </si>
  <si>
    <t>2019-024</t>
  </si>
  <si>
    <t>2020 U.S. LEXIS 1367</t>
  </si>
  <si>
    <t>INTEL CORP. INVESTMENT POLICY COMMITTEE v. SULYMA</t>
  </si>
  <si>
    <t>2019-025</t>
  </si>
  <si>
    <t>2020 U.S. LEXIS 3037</t>
  </si>
  <si>
    <t>BANISTER v. DAVIS</t>
  </si>
  <si>
    <t>2019-026</t>
  </si>
  <si>
    <t>2020 U.S. LEXIS 2406</t>
  </si>
  <si>
    <t>THRYV v. CLICK-TO-CALL TECHNOLOGIES, LP</t>
  </si>
  <si>
    <t>2019-027</t>
  </si>
  <si>
    <t>2020 U.S. LEXIS 1907</t>
  </si>
  <si>
    <t>GUERRERO-LASPRILLA v. BARR</t>
  </si>
  <si>
    <t>2019-028</t>
  </si>
  <si>
    <t>2020 U.S. LEXIS 1365</t>
  </si>
  <si>
    <t>HOLGUIN-HERNANDEZ v. UNITED STATES</t>
  </si>
  <si>
    <t>2019-029</t>
  </si>
  <si>
    <t>2020 U.S. LEXIS 2530</t>
  </si>
  <si>
    <t>MAINE COMMUNITY HEALTH OPTIONS v. UNITED STATES</t>
  </si>
  <si>
    <t>2019-030</t>
  </si>
  <si>
    <t>2020 U.S. LEXIS 1362</t>
  </si>
  <si>
    <t>MONASKY v. TAGLIERI</t>
  </si>
  <si>
    <t>2019-031</t>
  </si>
  <si>
    <t>2020 U.S. LEXIS 1363</t>
  </si>
  <si>
    <t>MCKINNEY v. ARIZONA</t>
  </si>
  <si>
    <t>2019-032</t>
  </si>
  <si>
    <t>2020 U.S. LEXIS 2844</t>
  </si>
  <si>
    <t>OPATI v. REPUBLIC OF SUDAN</t>
  </si>
  <si>
    <t>2019-033</t>
  </si>
  <si>
    <t>2020 U.S. LEXIS 3030</t>
  </si>
  <si>
    <t>THOLE v. U.S. BANK, N.A.</t>
  </si>
  <si>
    <t>2019-034</t>
  </si>
  <si>
    <t>2020 U.S. LEXIS 2184</t>
  </si>
  <si>
    <t>BABB v. WILKIE</t>
  </si>
  <si>
    <t>2019-035</t>
  </si>
  <si>
    <t>2020 U.S. LEXIS 3029</t>
  </si>
  <si>
    <t>GE ENERGY POWER CONVERSION FRANCE SAS v. OUTOKUMPU STAINLESS USA LLC</t>
  </si>
  <si>
    <t>2019-036</t>
  </si>
  <si>
    <t>2020 U.S. LEXIS 2640</t>
  </si>
  <si>
    <t>KELLY v. UNITED STATES</t>
  </si>
  <si>
    <t>2019-037</t>
  </si>
  <si>
    <t>2020 U.S. LEXIS 2642</t>
  </si>
  <si>
    <t>LUCKY BRAND DUNGAREES INC. v. MARCEL FASHION GROUP INC.</t>
  </si>
  <si>
    <t>2019-038</t>
  </si>
  <si>
    <t>2020 U.S. LEXIS 3518</t>
  </si>
  <si>
    <t>ESPINOZA v. MONTANA DEPARTMENT OF REVENUE</t>
  </si>
  <si>
    <t>2019-039</t>
  </si>
  <si>
    <t>2020 U.S. LEXIS 2408</t>
  </si>
  <si>
    <t>ROMAG FASTENERS INC. v. FOSSIL INC.</t>
  </si>
  <si>
    <t>2019-040</t>
  </si>
  <si>
    <t>2020 U.S. LEXIS 3516</t>
  </si>
  <si>
    <t>JUNE MEDICAL SERVICES LLC v. RUSSO</t>
  </si>
  <si>
    <t>2019-041</t>
  </si>
  <si>
    <t>2020 U.S. LEXIS 3251</t>
  </si>
  <si>
    <t>U.S. FOREST SERVICE v. COWPASTURE RIVER PRESERVATION ASSOCIATION</t>
  </si>
  <si>
    <t>2019-042</t>
  </si>
  <si>
    <t>2020 U.S. LEXIS 1366</t>
  </si>
  <si>
    <t>SHULAR v. UNITED STATES</t>
  </si>
  <si>
    <t>2019-043</t>
  </si>
  <si>
    <t>2020 U.S. LEXIS 2639</t>
  </si>
  <si>
    <t>UNITED STATES v. SINENENG-SMITH</t>
  </si>
  <si>
    <t>2019-044</t>
  </si>
  <si>
    <t>2019 U.S. LEXIS 7204</t>
  </si>
  <si>
    <t>THOMPSON v. HEBDON</t>
  </si>
  <si>
    <t>2019-045</t>
  </si>
  <si>
    <t>2020 U.S. LEXIS 3552</t>
  </si>
  <si>
    <t>TRUMP v. VANCE</t>
  </si>
  <si>
    <t>2019-048</t>
  </si>
  <si>
    <t>2020 U.S. LEXIS 3554</t>
  </si>
  <si>
    <t>MCGIRT v. OKLAHOMA</t>
  </si>
  <si>
    <t>2019-049</t>
  </si>
  <si>
    <t>2020 U.S. LEXIS 3517</t>
  </si>
  <si>
    <t>U.S. PATENT AND TRADEMARK OFFICE v. BOOKING.COM B.V.</t>
  </si>
  <si>
    <t>2019-052</t>
  </si>
  <si>
    <t>2020 U.S. LEXIS 3514</t>
  </si>
  <si>
    <t>U.S. AGENCY FOR INT'L DEVELOPMENT v. ALLIANCE FOR OPEN SOCIETY INT'L</t>
  </si>
  <si>
    <t>2019-054</t>
  </si>
  <si>
    <t>2020 U.S. LEXIS 3547</t>
  </si>
  <si>
    <t>OUR LADY OF GUADALUPE SCHOOL v. MORRISSEY-BERRU</t>
  </si>
  <si>
    <t>2019-060</t>
  </si>
  <si>
    <t>2020 U.S. LEXIS 3546</t>
  </si>
  <si>
    <t>LITTLE SISTERS OF THE POOR SAINTS PETER AND PAUL HOME v. PENNSYLVANIA</t>
  </si>
  <si>
    <t>2019-062</t>
  </si>
  <si>
    <t>2020 U.S. LEXIS 3543</t>
  </si>
  <si>
    <t>CHIAFALO v. WASHINGTON</t>
  </si>
  <si>
    <t>2019-063</t>
  </si>
  <si>
    <t>2020 U.S. LEXIS 3544</t>
  </si>
  <si>
    <t>BARR v. AMERICAN ASSOCIATION OF POLITICAL CONSULTANTS INC.</t>
  </si>
  <si>
    <t>2019-064</t>
  </si>
  <si>
    <t>2020 U.S. LEXIS 1356</t>
  </si>
  <si>
    <t>ROMAN CATHOLIC ARCHDIOCESE OF SAN JUAN v. FELICIANO</t>
  </si>
  <si>
    <t>2019-065</t>
  </si>
  <si>
    <t>2020 U.S. LEXIS 1647</t>
  </si>
  <si>
    <t>2019-067</t>
  </si>
  <si>
    <t>2020 U.S. LEXIS 3040</t>
  </si>
  <si>
    <t>NASRALLAH v. BARR</t>
  </si>
  <si>
    <t>2019-068</t>
  </si>
  <si>
    <t>2020 U.S. LEXIS 3145</t>
  </si>
  <si>
    <t>LOMAX v. ORTIZ-MARQUEZ</t>
  </si>
  <si>
    <t>2019-069</t>
  </si>
  <si>
    <t>2020 U.S. LEXIS 3250</t>
  </si>
  <si>
    <t>ANDRUS v. TEXAS</t>
  </si>
  <si>
    <t>2019-070</t>
  </si>
  <si>
    <t>2020 U.S. LEXIS 3375</t>
  </si>
  <si>
    <t>DEPARTMENT OF HOMELAND SECURITY v. THURAISSIGIAM</t>
  </si>
  <si>
    <t>2019-071</t>
  </si>
  <si>
    <t>2020 U.S. LEXIS 3515</t>
  </si>
  <si>
    <t>SEILA LAW LLC v. CONSUMER FINANCIAL PROTECTION BUREAU</t>
  </si>
  <si>
    <t>2019-072</t>
  </si>
  <si>
    <t>2020 U.S. LEXIS 3374</t>
  </si>
  <si>
    <t>LIU v. SECURITIES AND EXCHANGE COMMISSION</t>
  </si>
  <si>
    <t>2019-073</t>
  </si>
  <si>
    <t>2020 U.S. LEXIS 3542</t>
  </si>
  <si>
    <t>COLORADO DEPT. OF STATE v. BACA</t>
  </si>
  <si>
    <t>2019-074</t>
  </si>
  <si>
    <t>2020 U.S. LEXIS 3553</t>
  </si>
  <si>
    <t>TRUMP v. MAZARS USA, LLP</t>
  </si>
  <si>
    <t>2020-001</t>
  </si>
  <si>
    <t>2020 U.S. LEXIS 6091</t>
  </si>
  <si>
    <t>2020-002</t>
  </si>
  <si>
    <t>2020 U.S. LEXIS 5990</t>
  </si>
  <si>
    <t>CARNEY v. ADAMS</t>
  </si>
  <si>
    <t>2020-003</t>
  </si>
  <si>
    <t>2020 U.S. LEXIS 5987</t>
  </si>
  <si>
    <t>TANZIN v. TANVIR</t>
  </si>
  <si>
    <t>2020-004</t>
  </si>
  <si>
    <t>2020 U.S. LEXIS 5988</t>
  </si>
  <si>
    <t>RUTLEDGE v. PHARMACEUTICAL CARE MANAGEMENT ASSOCIATION</t>
  </si>
  <si>
    <t>2020-005</t>
  </si>
  <si>
    <t>2021 U.S. LEXIS 1610</t>
  </si>
  <si>
    <t>FORD MOTOR COMPANY v. MONTANA EIGHTH JUDICIAL DISTRICT COURT</t>
  </si>
  <si>
    <t>2020-006</t>
  </si>
  <si>
    <t>2021 U.S. LEXIS 1864</t>
  </si>
  <si>
    <t>GOOGLE LLC v. ORACLE AMERICA INC.</t>
  </si>
  <si>
    <t>2020-007</t>
  </si>
  <si>
    <t>2021 U.S. LEXIS 496</t>
  </si>
  <si>
    <t>CITY OF CHICAGO, ILLINOIS v. FULTON</t>
  </si>
  <si>
    <t>2020-008</t>
  </si>
  <si>
    <t>2020 U.S. LEXIS 5989</t>
  </si>
  <si>
    <t>UNITED STATES. v. BRIGGS</t>
  </si>
  <si>
    <t>2020-009</t>
  </si>
  <si>
    <t>2021 U.S. LEXIS 1611</t>
  </si>
  <si>
    <t>TORRES v. MADRID</t>
  </si>
  <si>
    <t>2020-010</t>
  </si>
  <si>
    <t>2021 U.S. LEXIS 1278</t>
  </si>
  <si>
    <t>PEREIDA v. WILKINSON</t>
  </si>
  <si>
    <t>2020-011</t>
  </si>
  <si>
    <t>2021 U.S. LEXIS 1279</t>
  </si>
  <si>
    <t>U.S. FISH AND WILDLIFE SERVICE v. SIERRA CLUB</t>
  </si>
  <si>
    <t>2020-012</t>
  </si>
  <si>
    <t>2021 U.S. LEXIS 753</t>
  </si>
  <si>
    <t>SALINAS v. U.S. RAILROAD RETIREMENT BOARD</t>
  </si>
  <si>
    <t>2020-013</t>
  </si>
  <si>
    <t>2021 U.S. LEXIS 2990</t>
  </si>
  <si>
    <t>BORDEN v. UNITED STATES</t>
  </si>
  <si>
    <t>2020-014</t>
  </si>
  <si>
    <t>2021 U.S. LEXIS 2110</t>
  </si>
  <si>
    <t>JONES v. MISSISSIPPI</t>
  </si>
  <si>
    <t>2020-015</t>
  </si>
  <si>
    <t>2021 U.S. LEXIS 3121</t>
  </si>
  <si>
    <t>FULTON v. CITY OF PHILADELPHIA, PENNSYLVANIA</t>
  </si>
  <si>
    <t>2020-016</t>
  </si>
  <si>
    <t>2021 U.S. LEXIS 1198</t>
  </si>
  <si>
    <t>BROWNBACK v. KING</t>
  </si>
  <si>
    <t>2020-017</t>
  </si>
  <si>
    <t>2021 U.S. LEXIS 2232</t>
  </si>
  <si>
    <t>NIZ-CHAVEZ v. GARLAND, ATTORNEY GENERAL</t>
  </si>
  <si>
    <t>2020-018</t>
  </si>
  <si>
    <t>2021 U.S. LEXIS 3119</t>
  </si>
  <si>
    <t>2020-019</t>
  </si>
  <si>
    <t>2021 U.S. LEXIS 2843</t>
  </si>
  <si>
    <t>VAN BUREN v. UNITED STATES</t>
  </si>
  <si>
    <t>2020-020</t>
  </si>
  <si>
    <t>2021 U.S. LEXIS 2584</t>
  </si>
  <si>
    <t>EDWARDS v. VANNOY, WARDEN</t>
  </si>
  <si>
    <t>2020-021</t>
  </si>
  <si>
    <t>2021 U.S. LEXIS 3120</t>
  </si>
  <si>
    <t>NESTLE USA v. DOE I</t>
  </si>
  <si>
    <t>2020-022</t>
  </si>
  <si>
    <t>2021 U.S. LEXIS 2585</t>
  </si>
  <si>
    <t>CIC SERVICES, LLC v. INTERNAL REVENUE SERVICE</t>
  </si>
  <si>
    <t>2020-025</t>
  </si>
  <si>
    <t>2021 U.S. LEXIS 755</t>
  </si>
  <si>
    <t>REPUBLIC OF HUNGARY v. SIMON</t>
  </si>
  <si>
    <t>2020-026</t>
  </si>
  <si>
    <t>2021 U.S. LEXIS 756</t>
  </si>
  <si>
    <t>FEDERAL REPUBLIC OF GERMANY v. PHILIPP</t>
  </si>
  <si>
    <t>2020-027</t>
  </si>
  <si>
    <t>2021 U.S. LEXIS 1742</t>
  </si>
  <si>
    <t>FACEBOOK INC. v. DUGUID</t>
  </si>
  <si>
    <t>2020-028</t>
  </si>
  <si>
    <t>2021 U.S. LEXIS 746</t>
  </si>
  <si>
    <t>2020-029</t>
  </si>
  <si>
    <t>2021 U.S. LEXIS 3397</t>
  </si>
  <si>
    <t>COLLINS v. YELLEN</t>
  </si>
  <si>
    <t>2020-030</t>
  </si>
  <si>
    <t>2021 U.S. LEXIS 2108</t>
  </si>
  <si>
    <t>AMG CAPITAL MANAGEMENT, LLC v. FEDERAL TRADE COMMISSION</t>
  </si>
  <si>
    <t>2020-031</t>
  </si>
  <si>
    <t>2021 U.S. LEXIS 3562</t>
  </si>
  <si>
    <t>JOHNSON v. GUZMAN CHAVEZ</t>
  </si>
  <si>
    <t>2020-032</t>
  </si>
  <si>
    <t>2021 U.S. LEXIS 1372</t>
  </si>
  <si>
    <t>UZUEGBUNAM v. PRECZEWSKI</t>
  </si>
  <si>
    <t>2020-033</t>
  </si>
  <si>
    <t>2020 U.S. LEXIS 6105</t>
  </si>
  <si>
    <t>TRUMP v. NEW YORK</t>
  </si>
  <si>
    <t>2020-035</t>
  </si>
  <si>
    <t>2020 U.S. LEXIS 5193</t>
  </si>
  <si>
    <t>TAYLOR v. RIOJAS</t>
  </si>
  <si>
    <t>2020-036</t>
  </si>
  <si>
    <t>2020 U.S. LEXIS 5192</t>
  </si>
  <si>
    <t>MCKESSON v. DOE</t>
  </si>
  <si>
    <t>2020-037</t>
  </si>
  <si>
    <t>2020 U.S. LEXIS 6092</t>
  </si>
  <si>
    <t>SHINN v. KAYER</t>
  </si>
  <si>
    <t>2020-038</t>
  </si>
  <si>
    <t>2021 U.S. LEXIS 1740</t>
  </si>
  <si>
    <t>FEDERAL COMMUNICATIONS COMMISSION v. PROMETHEUS RADIO PROJECT</t>
  </si>
  <si>
    <t>2020-039</t>
  </si>
  <si>
    <t>2021 U.S. LEXIS 2586</t>
  </si>
  <si>
    <t>BP P.L.C. v. MAYOR AND CITY COUNCIL OF BALTIMORE</t>
  </si>
  <si>
    <t>2020-040</t>
  </si>
  <si>
    <t>2021 U.S. LEXIS 1741</t>
  </si>
  <si>
    <t>2020-042</t>
  </si>
  <si>
    <t>2021 U.S. LEXIS 2740</t>
  </si>
  <si>
    <t>GARLAND v. MING DAI</t>
  </si>
  <si>
    <t>2020-043</t>
  </si>
  <si>
    <t>2021 U.S. LEXIS 3396</t>
  </si>
  <si>
    <t>LANGE v. CALIFORNIA</t>
  </si>
  <si>
    <t>2020-044</t>
  </si>
  <si>
    <t>2021 U.S. LEXIS 3124</t>
  </si>
  <si>
    <t>UNITED STATES v. ARTHREX INC.</t>
  </si>
  <si>
    <t>2020-046</t>
  </si>
  <si>
    <t>2021 U.S. LEXIS 3568</t>
  </si>
  <si>
    <t>BRNOVICH v. DEMOCRATIC NATIONAL COMMITTEE</t>
  </si>
  <si>
    <t>2020-047</t>
  </si>
  <si>
    <t>2021 U.S. LEXIS 2109</t>
  </si>
  <si>
    <t>CARR v. SAUL, COMMISSIONER OF SOCIAL SECURITY</t>
  </si>
  <si>
    <t>2020-049</t>
  </si>
  <si>
    <t>2021 U.S. LEXIS 2816</t>
  </si>
  <si>
    <t>UNITED STATES v. COOLEY</t>
  </si>
  <si>
    <t>2020-051</t>
  </si>
  <si>
    <t>2021 U.S. LEXIS 3394</t>
  </si>
  <si>
    <t>CEDAR POINT NURSERY v. HASSID</t>
  </si>
  <si>
    <t>2020-052</t>
  </si>
  <si>
    <t>2021 U.S. LEXIS 2582</t>
  </si>
  <si>
    <t>CANIGLIA v. STROM</t>
  </si>
  <si>
    <t>2020-053</t>
  </si>
  <si>
    <t>2021 U.S. LEXIS 3391</t>
  </si>
  <si>
    <t>GOLDMAN SACHS GROUP INC. v. ARKANSAS TEACHER RETIREMENT SYSTEM</t>
  </si>
  <si>
    <t>2020-054</t>
  </si>
  <si>
    <t>2021 U.S. LEXIS 3401</t>
  </si>
  <si>
    <t>TRANSUNION LLC v. RAMIREZ</t>
  </si>
  <si>
    <t>2020-055</t>
  </si>
  <si>
    <t>2021 U.S. LEXIS 3123</t>
  </si>
  <si>
    <t>NATIONAL COLLEGIATE ATHLETIC ASSOCIATION v. ALSTON</t>
  </si>
  <si>
    <t>2020-056</t>
  </si>
  <si>
    <t>2021 U.S. LEXIS 3569</t>
  </si>
  <si>
    <t>AMERICANS FOR PROSPERITY FOUNDATION v. BECERRA</t>
  </si>
  <si>
    <t>2020-057</t>
  </si>
  <si>
    <t>2021 U.S. LEXIS 3395</t>
  </si>
  <si>
    <t>MAHANOY AREA SCHOOL DISTRICT v. B.L.</t>
  </si>
  <si>
    <t>2020-058</t>
  </si>
  <si>
    <t>2021 U.S. LEXIS 2960</t>
  </si>
  <si>
    <t>SANCHEZ v. MAYORKAS</t>
  </si>
  <si>
    <t>2020-059</t>
  </si>
  <si>
    <t>2021 U.S. LEXIS 2738</t>
  </si>
  <si>
    <t>CITY OF SAN ANTONIO, TEXAS v. HOTELS.COM, L.P.</t>
  </si>
  <si>
    <t>2020-060</t>
  </si>
  <si>
    <t>2021 U.S. LEXIS 2734</t>
  </si>
  <si>
    <t>GUAM v. UNITED STATES</t>
  </si>
  <si>
    <t>2020-061</t>
  </si>
  <si>
    <t>2021 U.S. LEXIS 2730</t>
  </si>
  <si>
    <t>UNITED STATES v. PALOMAR-SANTIAGO</t>
  </si>
  <si>
    <t>2020-062</t>
  </si>
  <si>
    <t>2021 U.S. LEXIS 3563</t>
  </si>
  <si>
    <t>MINERVA SURGICAL INC. v. HOLOGIC INC.</t>
  </si>
  <si>
    <t>2020-064</t>
  </si>
  <si>
    <t>2021 U.S. LEXIS 3399</t>
  </si>
  <si>
    <t>HOLLYFRONTIER CHEYENNE REFINING, LLC v. RENEWABLE FUELS ASSOCIATION</t>
  </si>
  <si>
    <t>2020-065</t>
  </si>
  <si>
    <t>2021 U.S. LEXIS 3400</t>
  </si>
  <si>
    <t>YELLEN v. CONFEDERATED TRIBES OF THE CHEHALIS RESERVATION</t>
  </si>
  <si>
    <t>2020-066</t>
  </si>
  <si>
    <t>2021 U.S. LEXIS 3111</t>
  </si>
  <si>
    <t>TERRY v. UNITED STATES</t>
  </si>
  <si>
    <t>2020-067</t>
  </si>
  <si>
    <t>2021 U.S. LEXIS 3118</t>
  </si>
  <si>
    <t>GREER v. UNITED STATES</t>
  </si>
  <si>
    <t>2020-068</t>
  </si>
  <si>
    <t>2021 U.S. LEXIS 3564</t>
  </si>
  <si>
    <t>PENNEAST PIPELINE CO. v. NEW JERSEY</t>
  </si>
  <si>
    <t>2020-070</t>
  </si>
  <si>
    <t>2021 U.S. LEXIS 1736</t>
  </si>
  <si>
    <t>MAYS, WARDEN v. HINES</t>
  </si>
  <si>
    <t>2020-071</t>
  </si>
  <si>
    <t>2021 U.S. LEXIS 2224</t>
  </si>
  <si>
    <t>ALASKA v. WRIGHT</t>
  </si>
  <si>
    <t>2020-072</t>
  </si>
  <si>
    <t>2021 U.S. LEXIS 3590</t>
  </si>
  <si>
    <t>DUNN v. REEVES</t>
  </si>
  <si>
    <t>2020-073</t>
  </si>
  <si>
    <t>2021 U.S. LEXIS 3557</t>
  </si>
  <si>
    <t>PAKDEL v. CITY AND COUNTY OF SAN FRANCISCO</t>
  </si>
  <si>
    <t>2020-074</t>
  </si>
  <si>
    <t>2021 U.S. LEXIS 3547</t>
  </si>
  <si>
    <t>LOMBARDO v. ST. LOUIS</t>
  </si>
  <si>
    <t>Decision Type</t>
  </si>
  <si>
    <t>Issue</t>
  </si>
  <si>
    <t xml:space="preserve">Enter a case ID in the adjacent cell </t>
  </si>
  <si>
    <t>Case Name</t>
  </si>
  <si>
    <t>Decision Date</t>
  </si>
  <si>
    <t>Chief Justice</t>
  </si>
  <si>
    <t>Lexis Case Citation Number</t>
  </si>
  <si>
    <t>ISSUE CODE</t>
  </si>
  <si>
    <t>ISSUE</t>
  </si>
  <si>
    <t>involuntary confession</t>
  </si>
  <si>
    <t>habeas corpus</t>
  </si>
  <si>
    <t>plea bargaining: the constitutionality of and/or the circumstances of its exercise</t>
  </si>
  <si>
    <t>retroactivity (of newly announced or newly enacted constitutional or statutory rights)</t>
  </si>
  <si>
    <t>search and seizure (other than as pertains to vehicles or Crime Control Act)</t>
  </si>
  <si>
    <t>search and seizure, vehicles</t>
  </si>
  <si>
    <t>search and seizure, Crime Control Act</t>
  </si>
  <si>
    <t>contempt of court or congress</t>
  </si>
  <si>
    <t>self-incrimination (other than as pertains to Miranda or immunity from prosecution)</t>
  </si>
  <si>
    <t>Miranda warnings</t>
  </si>
  <si>
    <t>self-incrimination, immunity from prosecution</t>
  </si>
  <si>
    <t>right to counsel (cf. indigents appointment of counsel or inadequate representation)</t>
  </si>
  <si>
    <t>cruel and unusual punishment, death penalty (cf. extra legal jury influence, death penalty)</t>
  </si>
  <si>
    <t>cruel and unusual punishment, non-death penalty (cf. liability, civil rights acts)</t>
  </si>
  <si>
    <t xml:space="preserve">line-up </t>
  </si>
  <si>
    <t>Note: admissibility into evidence of identification obtained after accused was taken into custody, or after indictment or information</t>
  </si>
  <si>
    <t>discovery and inspection (in the context of criminal litigation only, otherwise Freedom of Information Act and related federal or state statutes or regulations)</t>
  </si>
  <si>
    <t>double jeopardy</t>
  </si>
  <si>
    <t>ex post facto (state)</t>
  </si>
  <si>
    <t xml:space="preserve">extra-legal jury influences: miscellaneous </t>
  </si>
  <si>
    <t>Note: no question regarding the right to a jury trial or to a speedy trial (these belong in jury trial and speedy trial, respectively); the focus, rather, is on the fairness to the accused when jurors are exposed to the influences specified</t>
  </si>
  <si>
    <t>extra-legal jury influences: prejudicial statements or evidence</t>
  </si>
  <si>
    <t>extra-legal jury influences: contact with jurors outside courtroom</t>
  </si>
  <si>
    <t>extra-legal jury influences: jury instructions (not necessarily in criminal cases)</t>
  </si>
  <si>
    <t>extra-legal jury influences: voir dire (not necessarily a criminal case)</t>
  </si>
  <si>
    <t>extra-legal jury influences: prison garb or appearance</t>
  </si>
  <si>
    <t>extra-legal jury influences: jurors and death penalty (cf. cruel and unusual punishment)</t>
  </si>
  <si>
    <t>extra-legal jury influences: pretrial publicity</t>
  </si>
  <si>
    <t>confrontation (right to confront accuser, call and cross-examine witnesses)</t>
  </si>
  <si>
    <t xml:space="preserve">subconstitutional fair procedure: confession of error </t>
  </si>
  <si>
    <t>Note: nonsubstantive rules and procedures pertaining to the administration of justice that do not rise to the level of a constitutional matter. This is the residual category insofar as criminal procedure is concerned. Note that this issue need not necessarily pertain to a criminal action. If the case involves an indigent, consider indigent categories.</t>
  </si>
  <si>
    <t xml:space="preserve">subconstitutional fair procedure: conspiracy (cf. Federal Rules of Criminal Procedure: conspiracy) </t>
  </si>
  <si>
    <t xml:space="preserve">subconstitutional fair procedure: entrapment </t>
  </si>
  <si>
    <t xml:space="preserve">subconstitutional fair procedure: exhaustion of remedies </t>
  </si>
  <si>
    <t xml:space="preserve">subconstitutional fair procedure: fugitive from justice </t>
  </si>
  <si>
    <t xml:space="preserve">subconstitutional fair procedure: presentation, admissibility, or sufficiency of evidence (not necessarily a criminal case) </t>
  </si>
  <si>
    <t xml:space="preserve">subconstitutional fair procedure: stay of execution </t>
  </si>
  <si>
    <t xml:space="preserve">subconstitutional fair procedure: timeliness </t>
  </si>
  <si>
    <t xml:space="preserve">subconstitutional fair procedure: miscellaneous </t>
  </si>
  <si>
    <t xml:space="preserve">Federal Rules of Criminal Procedure </t>
  </si>
  <si>
    <t>Note: including application of the Federal Rules of Evidence in criminal proceedings and criminal rules of a court of appeals or state supreme court</t>
  </si>
  <si>
    <t xml:space="preserve">statutory construction of criminal laws: assault </t>
  </si>
  <si>
    <t>Note: these codes, by definition exclude the constitutionality of these laws</t>
  </si>
  <si>
    <t xml:space="preserve">statutory construction of criminal laws: bank robbery </t>
  </si>
  <si>
    <t xml:space="preserve">statutory construction of criminal laws: conspiracy (cf. subconstitutional fair procedure: conspiracy) </t>
  </si>
  <si>
    <t xml:space="preserve">statutory construction of criminal laws: escape from custody </t>
  </si>
  <si>
    <t xml:space="preserve">statutory construction of criminal laws: false statements (cf. statutory construction of criminal laws: perjury) </t>
  </si>
  <si>
    <t xml:space="preserve">statutory construction of criminal laws: financial (other than in fraud or internal revenue) </t>
  </si>
  <si>
    <t xml:space="preserve">statutory construction of criminal laws: firearms </t>
  </si>
  <si>
    <t xml:space="preserve">statutory construction of criminal laws: fraud </t>
  </si>
  <si>
    <t xml:space="preserve">statutory construction of criminal laws: gambling </t>
  </si>
  <si>
    <t xml:space="preserve">statutory construction of criminal laws: Hobbs Act; i.e., 18 USC 1951 </t>
  </si>
  <si>
    <t>Note: these codes, by definition exclude the constitutionality of these laws; not 28 USC 2341, the Administrative Orders Review Act</t>
  </si>
  <si>
    <t xml:space="preserve">statutory construction of criminal laws: immigration (cf. immigration and naturalization) </t>
  </si>
  <si>
    <t xml:space="preserve">statutory construction of criminal laws: internal revenue (cf. Federal Taxation) </t>
  </si>
  <si>
    <t xml:space="preserve">statutory construction of criminal laws: Mann Act and related statutes </t>
  </si>
  <si>
    <t xml:space="preserve">statutory construction of criminal laws: narcotics includes regulation and prohibition of alcohol </t>
  </si>
  <si>
    <t xml:space="preserve">statutory construction of criminal laws: obstruction of justice </t>
  </si>
  <si>
    <t xml:space="preserve">statutory construction of criminal laws: perjury (other than as pertains to statutory construction of criminal laws: false statements) </t>
  </si>
  <si>
    <t xml:space="preserve">statutory construction of criminal laws: Travel Act, 18 USC 1952 </t>
  </si>
  <si>
    <t xml:space="preserve">statutory construction of criminal laws: war crimes </t>
  </si>
  <si>
    <t xml:space="preserve">statutory construction of criminal laws: sentencing guidelines </t>
  </si>
  <si>
    <t xml:space="preserve">statutory construction of criminal laws: miscellaneous </t>
  </si>
  <si>
    <t>jury trial (right to, as distinct from extra-legal jury influences)</t>
  </si>
  <si>
    <t>speedy trial</t>
  </si>
  <si>
    <t>miscellaneous criminal procedure (cf. due process, prisoners' rights, comity: criminal procedure)</t>
  </si>
  <si>
    <t>voting</t>
  </si>
  <si>
    <t>Voting Rights Act of 1965, plus amendments</t>
  </si>
  <si>
    <t>ballot access (of candidates and political parties)</t>
  </si>
  <si>
    <t>desegregation (other than as pertains to school desegregation, employment discrimination, and affirmative action)</t>
  </si>
  <si>
    <t>desegregation, schools</t>
  </si>
  <si>
    <t xml:space="preserve">employment discrimination: on basis of race, age, religion, illegitimacy, national origin, or working conditions. </t>
  </si>
  <si>
    <t>Note: Not alienage, which is employability of aliens, or gender, which is sex discrimination in employment.</t>
  </si>
  <si>
    <t>affirmative action</t>
  </si>
  <si>
    <t>slavery or indenture</t>
  </si>
  <si>
    <t xml:space="preserve">sit-in demonstrations (protests against racial discrimination in places of public accommodation) </t>
  </si>
  <si>
    <t>Note: To be sharply distinguished from protests not involving racial discrimination. The latter are coded as protest demonstrations.</t>
  </si>
  <si>
    <t>reapportionment: other than plans governed by the Voting Rights Act</t>
  </si>
  <si>
    <t>debtors' rights</t>
  </si>
  <si>
    <t>deportation (cf. immigration and naturalization)</t>
  </si>
  <si>
    <t>employability of aliens (cf. immigration and naturalization)</t>
  </si>
  <si>
    <t>sex discrimination (excluding sex discrimination in employment)</t>
  </si>
  <si>
    <t>sex discrimination in employment (cf. sex discrimination)</t>
  </si>
  <si>
    <t>Indians (other than pertains to state jurisdiction over)</t>
  </si>
  <si>
    <t>Indians, state jurisdiction over</t>
  </si>
  <si>
    <t>juveniles (cf. rights of illegitimates)</t>
  </si>
  <si>
    <t xml:space="preserve">poverty law, constitutional </t>
  </si>
  <si>
    <t>Note: typically equal protection challenges over welfare benefits, including pension and medical benefits</t>
  </si>
  <si>
    <t xml:space="preserve">poverty law, statutory: welfare benefits, typically under some Social Security Act provision. </t>
  </si>
  <si>
    <t>Note: Excludes rights of illegitimates and rights of handicapped</t>
  </si>
  <si>
    <t>illegitimates, rights of (cf. juveniles): typically inheritance and survivor's benefits, and paternity suits</t>
  </si>
  <si>
    <t>handicapped, rights of: under Rehabilitation, Americans with Disabilities Act, and related statutes</t>
  </si>
  <si>
    <t>residency requirements: durational, plus discrimination against nonresidents</t>
  </si>
  <si>
    <t xml:space="preserve">military: draftee, or person subject to induction </t>
  </si>
  <si>
    <t>Note: cf. conscientious objectors and comity: military</t>
  </si>
  <si>
    <t xml:space="preserve">military: active duty </t>
  </si>
  <si>
    <t xml:space="preserve">military: veteran </t>
  </si>
  <si>
    <t xml:space="preserve">immigration and naturalization: permanent residence </t>
  </si>
  <si>
    <t>Note: cf. statutory construction of criminal laws: immigration, deportation, and employability of aliens</t>
  </si>
  <si>
    <t xml:space="preserve">immigration and naturalization: citizenship </t>
  </si>
  <si>
    <t xml:space="preserve">immigration and naturalization: loss of citizenship, denaturalization </t>
  </si>
  <si>
    <t xml:space="preserve">immigration and naturalization: access to public education </t>
  </si>
  <si>
    <t xml:space="preserve">immigration and naturalization: welfare benefits </t>
  </si>
  <si>
    <t xml:space="preserve">immigration and naturalization: miscellaneous </t>
  </si>
  <si>
    <t xml:space="preserve">indigents: appointment of counsel (cf. right to counsel) </t>
  </si>
  <si>
    <t>Note: procedural protections for indigents because of their indigency. Typically in matters pertaining to criminal justice. cf. poverty law, constitutional and poverty law, statutory.</t>
  </si>
  <si>
    <t xml:space="preserve">indigents: inadequate representation by counsel (cf. right to counsel) </t>
  </si>
  <si>
    <t xml:space="preserve">indigents: payment of fine </t>
  </si>
  <si>
    <t xml:space="preserve">indigents: costs or filing fees </t>
  </si>
  <si>
    <t xml:space="preserve">indigents: U.S. Supreme Court docketing fee </t>
  </si>
  <si>
    <t xml:space="preserve">indigents: transcript </t>
  </si>
  <si>
    <t xml:space="preserve">indigents: assistance of psychiatrist </t>
  </si>
  <si>
    <t xml:space="preserve">indigents: miscellaneous </t>
  </si>
  <si>
    <t xml:space="preserve">liability, civil rights acts (cf. liability, governmental and liability, nongovernmental; cruel and unusual punishment, non-death penalty) </t>
  </si>
  <si>
    <t>Note: tort actions involving liability that are based on a civil rights act</t>
  </si>
  <si>
    <t>miscellaneous civil rights (cf. comity: civil rights)</t>
  </si>
  <si>
    <t>First Amendment, miscellaneous (cf. comity: First Amendment)</t>
  </si>
  <si>
    <t>commercial speech, excluding attorneys</t>
  </si>
  <si>
    <t>libel, defamation: defamation of public officials and public and private persons</t>
  </si>
  <si>
    <t>libel, privacy: true and false light invasions of privacy</t>
  </si>
  <si>
    <t>legislative investigations: concerning internal security only</t>
  </si>
  <si>
    <t>federal or state internal security legislation: Smith, Internal Security, and related federal statutes</t>
  </si>
  <si>
    <t>loyalty oath or non-Communist affidavit (other than bar applicants, government employees, political party, or teacher)</t>
  </si>
  <si>
    <t>loyalty oath: bar applicants (cf. admission to bar, state or federal or U.S. Supreme Court)</t>
  </si>
  <si>
    <t>loyalty oath: government employees</t>
  </si>
  <si>
    <t>loyalty oath: political party</t>
  </si>
  <si>
    <t>loyalty oath: teachers</t>
  </si>
  <si>
    <t>security risks: denial of benefits or dismissal of employees for reasons other than failure to meet loyalty oath requirements</t>
  </si>
  <si>
    <t>conscientious objectors (cf. military draftee or military active duty) to military service</t>
  </si>
  <si>
    <t xml:space="preserve">campaign spending (cf. governmental corruption): </t>
  </si>
  <si>
    <t>Note: financing electoral costs other than as regulated by the Taft-Hartley Act. Typically involves the Federal Election Campaign Act</t>
  </si>
  <si>
    <t>protest demonstrations (other than as pertains to sit-in demonstrations): demonstrations and other forms of protest based on First Amendment guarantees</t>
  </si>
  <si>
    <t>free exercise of religion</t>
  </si>
  <si>
    <t>establishment of religion (other than as pertains to parochiaid:)</t>
  </si>
  <si>
    <t>parochiaid: government aid to religious schools, or religious requirements in public schools</t>
  </si>
  <si>
    <t>obscenity, state (cf. comity: privacy): including the regulation of sexually explicit material under the 21st Amendment</t>
  </si>
  <si>
    <t>obscenity, federal</t>
  </si>
  <si>
    <t>due process: miscellaneous (cf. loyalty oath), the residual code</t>
  </si>
  <si>
    <t xml:space="preserve">due process: hearing or notice (other than as pertains to government employees or prisoners' rights) </t>
  </si>
  <si>
    <t>Note: hearing may be statutorily based</t>
  </si>
  <si>
    <t>due process: hearing, government employees</t>
  </si>
  <si>
    <t>due process: prisoners' rights and defendants' rights</t>
  </si>
  <si>
    <t>due process: impartial decision maker</t>
  </si>
  <si>
    <t>due process: jurisdiction (jurisdiction over non-resident litigants)</t>
  </si>
  <si>
    <t>due process: takings clause, or other non-constitutional governmental taking of property</t>
  </si>
  <si>
    <t>privacy (cf. libel, comity: privacy)</t>
  </si>
  <si>
    <t>abortion: including contraceptives</t>
  </si>
  <si>
    <t>right to die</t>
  </si>
  <si>
    <t>Freedom of Information Act and related federal or state statutes or regulations</t>
  </si>
  <si>
    <t>attorneys' and governmental employees' or officials' fees or compensation or licenses</t>
  </si>
  <si>
    <t>commercial speech, attorneys (cf. commercial speech)</t>
  </si>
  <si>
    <t>admission to a state or federal bar, disbarment, and attorney discipline (cf. loyalty oath: bar applicants)</t>
  </si>
  <si>
    <t>admission to, or disbarment from, Bar of the U.S. Supreme Court</t>
  </si>
  <si>
    <t>arbitration (in the context of labor-management or employer-employee relations) (cf. arbitration)</t>
  </si>
  <si>
    <t>union antitrust: legality of anticompetitive union activity</t>
  </si>
  <si>
    <t>union or closed shop: includes agency shop litigation</t>
  </si>
  <si>
    <t>Fair Labor Standards Act</t>
  </si>
  <si>
    <t>Occupational Safety and Health Act</t>
  </si>
  <si>
    <t>union-union member dispute (except as pertains to union or closed shop)</t>
  </si>
  <si>
    <t>labor-management disputes: bargaining</t>
  </si>
  <si>
    <t>labor-management disputes: employee discharge</t>
  </si>
  <si>
    <t>labor-management disputes: distribution of union literature</t>
  </si>
  <si>
    <t>labor-management disputes: representative election</t>
  </si>
  <si>
    <t>labor-management disputes: antistrike injunction</t>
  </si>
  <si>
    <t>labor-management disputes: jurisdictional dispute</t>
  </si>
  <si>
    <t>labor-management disputes: right to organize</t>
  </si>
  <si>
    <t>labor-management disputes: picketing</t>
  </si>
  <si>
    <t>labor-management disputes: secondary activity</t>
  </si>
  <si>
    <t>labor-management disputes: no-strike clause</t>
  </si>
  <si>
    <t>labor-management disputes: union representatives</t>
  </si>
  <si>
    <t>labor-management disputes: union trust funds (cf. ERISA)</t>
  </si>
  <si>
    <t>labor-management disputes: working conditions</t>
  </si>
  <si>
    <t>labor-management disputes: miscellaneous dispute</t>
  </si>
  <si>
    <t>miscellaneous union</t>
  </si>
  <si>
    <t>antitrust (except in the context of mergers and union antitrust)</t>
  </si>
  <si>
    <t>mergers</t>
  </si>
  <si>
    <t>bankruptcy (except in the context of priority of federal fiscal claims)</t>
  </si>
  <si>
    <t>sufficiency of evidence: typically in the context of a jury's determination of compensation for injury or death</t>
  </si>
  <si>
    <t>election of remedies: legal remedies available to injured persons or things</t>
  </si>
  <si>
    <t>liability, governmental: tort or contract actions by or against government or governmental officials other than defense of criminal actions brought under a civil rights action.</t>
  </si>
  <si>
    <t>liability, other than as in sufficiency of evidence, election of remedies, punitive damages</t>
  </si>
  <si>
    <t>liability, punitive damages</t>
  </si>
  <si>
    <t>Employee Retirement Income Security Act (cf. union trust funds)</t>
  </si>
  <si>
    <t xml:space="preserve">state or local government tax </t>
  </si>
  <si>
    <t>Note: those challenged on the basis of the supremacy clause and the 21st Amendment may also locate in national supremacy: intergovernmental tax immunity or national supremacy: state tax</t>
  </si>
  <si>
    <t xml:space="preserve">state and territorial land claims </t>
  </si>
  <si>
    <t>state or local government regulation, especially of business (cf. federal pre-emption of state court jurisdiction, federal pre-emption of state legislation or regulation)</t>
  </si>
  <si>
    <t>federal or state regulation of securities</t>
  </si>
  <si>
    <t>natural resources - environmental protection (cf. national supremacy: natural resources, national supremacy: pollution)</t>
  </si>
  <si>
    <t>corruption, governmental or governmental regulation of other than as in campaign spending</t>
  </si>
  <si>
    <t>zoning: constitutionality of such ordinances, or restrictions on owners' or lessors' use of real property</t>
  </si>
  <si>
    <t>arbitration (other than as pertains to labor-management or employer-employee relations (cf. union arbitration)</t>
  </si>
  <si>
    <t>federal or state consumer protection: typically under the Truth in Lending; Food, Drug and Cosmetic; and Consumer Protection Credit Acts</t>
  </si>
  <si>
    <t>patents and copyrights: patent</t>
  </si>
  <si>
    <t>patents and copyrights: copyright</t>
  </si>
  <si>
    <t>patents and copyrights: trademark</t>
  </si>
  <si>
    <t>patents and copyrights: patentability of computer processes</t>
  </si>
  <si>
    <t>federal or state regulation of transportation regulation: railroad</t>
  </si>
  <si>
    <t>federal and some few state regulations of transportation regulation: boat</t>
  </si>
  <si>
    <t>federal and some few state regulation of transportation regulation:truck, or motor carrier</t>
  </si>
  <si>
    <t>federal and some few state regulation of transportation regulation: pipeline (cf. federal public utilities regulation: gas pipeline)</t>
  </si>
  <si>
    <t>federal and some few state regulation of transportation regulation: airline</t>
  </si>
  <si>
    <t>federal and some few state regulation of public utilities regulation: electric power</t>
  </si>
  <si>
    <t>federal and some few state regulation of public utilities regulation: nuclear power</t>
  </si>
  <si>
    <t>federal and some few state regulation of public utilities regulation: oil producer</t>
  </si>
  <si>
    <t>federal and some few state regulation of public utilities regulation: gas producer</t>
  </si>
  <si>
    <t>federal and some few state regulation of public utilities regulation: gas pipeline (cf. federal transportation regulation: pipeline)</t>
  </si>
  <si>
    <t>federal and some few state regulation of public utilities regulation: radio and television (cf. cable television)</t>
  </si>
  <si>
    <t>federal and some few state regulation of public utilities regulation: cable television (cf. radio and television)</t>
  </si>
  <si>
    <t>federal and some few state regulations of public utilities regulation: telephone or telegraph company</t>
  </si>
  <si>
    <t>miscellaneous economic regulation</t>
  </si>
  <si>
    <t xml:space="preserve">comity: civil rights </t>
  </si>
  <si>
    <t>Note: propriety of federal court deference to ongoing state judicial or state or federal quasi-judicial proceedings, the abstention doctrine, exhaustion of state provided remedies</t>
  </si>
  <si>
    <t xml:space="preserve">comity: criminal procedure </t>
  </si>
  <si>
    <t xml:space="preserve">comity: First Amendment </t>
  </si>
  <si>
    <t xml:space="preserve">comity: habeas corpus </t>
  </si>
  <si>
    <t xml:space="preserve">comity: military </t>
  </si>
  <si>
    <t xml:space="preserve">comity: obscenity </t>
  </si>
  <si>
    <t xml:space="preserve">comity: privacy </t>
  </si>
  <si>
    <t xml:space="preserve">comity: miscellaneous </t>
  </si>
  <si>
    <t xml:space="preserve">comity primarily removal cases, civil procedure (cf. comity, criminal and First Amendment); deference to foreign judicial tribunals </t>
  </si>
  <si>
    <t>assessment of costs or damages: as part of a court order</t>
  </si>
  <si>
    <t>Federal Rules of Civil Procedure including Supreme Court Rules, application of the Federal Rules of Evidence, Federal Rules of Appellate Procedure in civil litigation, Circuit Court Rules, and state rules and admiralty rules</t>
  </si>
  <si>
    <t>judicial review of administrative agency's or administrative official's actions and procedures</t>
  </si>
  <si>
    <t>mootness (cf. standing to sue: live dispute)</t>
  </si>
  <si>
    <t>venue</t>
  </si>
  <si>
    <t xml:space="preserve">no merits: writ improvidently granted </t>
  </si>
  <si>
    <t>Note: use only if the syllabus or the summary holding specifies one of the following bases.</t>
  </si>
  <si>
    <t>no merits: dismissed or affirmed for want of a substantial or properly presented federal question, or a nonsuit </t>
  </si>
  <si>
    <t xml:space="preserve">no merits: dismissed or affirmed for want of jurisdiction (cf. judicial administration: Supreme Court jurisdiction or authority on appeal from federal district courts or courts of appeals) </t>
  </si>
  <si>
    <t xml:space="preserve">no merits: adequate non-federal grounds for decision </t>
  </si>
  <si>
    <t xml:space="preserve">no merits: remand to determine basis of state or federal court decision (cf. judicial administration: state law) </t>
  </si>
  <si>
    <t xml:space="preserve">no merits: miscellaneous </t>
  </si>
  <si>
    <t>standing to sue: adversary parties</t>
  </si>
  <si>
    <t>standing to sue: direct injury</t>
  </si>
  <si>
    <t>standing to sue: legal injury</t>
  </si>
  <si>
    <t>standing to sue: personal injury</t>
  </si>
  <si>
    <t>standing to sue: justiciable question</t>
  </si>
  <si>
    <t>standing to sue: live dispute</t>
  </si>
  <si>
    <t>standing to sue: parens patriae standing</t>
  </si>
  <si>
    <t>standing to sue: statutory standing</t>
  </si>
  <si>
    <t>standing to sue: private or implied cause of action</t>
  </si>
  <si>
    <t>standing to sue: taxpayer's suit</t>
  </si>
  <si>
    <t>standing to sue: miscellaneous</t>
  </si>
  <si>
    <t xml:space="preserve">judicial administration: jurisdiction or authority of federal district courts or territorial courts </t>
  </si>
  <si>
    <t>Note: jurisdiction of the federal courts or of the Supreme Court (cf. no merits: dismissed for want of jurisdiction)</t>
  </si>
  <si>
    <t xml:space="preserve">judicial administration: jurisdiction or authority of federal courts of appeals </t>
  </si>
  <si>
    <t>Note: jurisdiction of the federal courts or of the Supreme Court</t>
  </si>
  <si>
    <t xml:space="preserve">judicial administration: Supreme Court jurisdiction or authority on appeal or writ of error, from federal district courts or courts of appeals (cf. 753) </t>
  </si>
  <si>
    <t xml:space="preserve">judicial administration: Supreme Court jurisdiction or authority on appeal or writ of error, from highest state court </t>
  </si>
  <si>
    <t xml:space="preserve">judicial administration: jurisdiction or authority of the Court of Claims </t>
  </si>
  <si>
    <t xml:space="preserve">judicial administration: Supreme Court's original jurisdiction </t>
  </si>
  <si>
    <t xml:space="preserve">judicial administration: review of non-final order </t>
  </si>
  <si>
    <t xml:space="preserve">judicial administration: change in state law (cf. no merits: remand to determine basis of state court decision) </t>
  </si>
  <si>
    <t xml:space="preserve">judicial administration: federal question (cf. no merits: dismissed for want of a substantial or properly presented federal question) </t>
  </si>
  <si>
    <t xml:space="preserve">judicial administration: ancillary or pendent jurisdiction </t>
  </si>
  <si>
    <t xml:space="preserve">judicial administration: extraordinary relief (e.g., mandamus, injunction) </t>
  </si>
  <si>
    <t xml:space="preserve">judicial administration: certification (cf. objection to reason for denial of certiorari or appeal) </t>
  </si>
  <si>
    <t xml:space="preserve">judicial administration: resolution of circuit conflict, or conflict between or among other courts </t>
  </si>
  <si>
    <t xml:space="preserve">judicial administration: objection to reason for denial of certiorari or appeal </t>
  </si>
  <si>
    <t xml:space="preserve">judicial administration: collateral estoppel or res judicata </t>
  </si>
  <si>
    <t xml:space="preserve">judicial administration: interpleader </t>
  </si>
  <si>
    <t xml:space="preserve">judicial administration: untimely filing </t>
  </si>
  <si>
    <t xml:space="preserve">judicial administration: Act of State doctrine </t>
  </si>
  <si>
    <t xml:space="preserve">judicial administration: miscellaneous </t>
  </si>
  <si>
    <t xml:space="preserve">Supreme Court's certiorari, writ of error, or appeals jurisdiction </t>
  </si>
  <si>
    <t>miscellaneous judicial power, especially diversity jurisdiction</t>
  </si>
  <si>
    <t>federal-state ownership dispute (cf. Submerged Lands Act)</t>
  </si>
  <si>
    <t xml:space="preserve">federal pre-emption of state court jurisdiction </t>
  </si>
  <si>
    <t>Note: almost always found in the context of labor union activity. Does not involve constitutional interpretation. Rests rather on a primary jurisdiction rationale</t>
  </si>
  <si>
    <t>federal pre-emption of state legislation or regulation. cf. state regulation of business. rarely involves union activity. Does not involve constitutional interpretation unless the Court says it does.</t>
  </si>
  <si>
    <t>Submerged Lands Act (cf. federal-state ownership dispute)</t>
  </si>
  <si>
    <t xml:space="preserve">national supremacy: commodities </t>
  </si>
  <si>
    <t>Note: in the context of federal-state conflicts involving the general welfare, supremacy, or interstate commerce clauses, the 11th or 21st Amendments, or the enforcement clause of the 14th Amendment. Distinguishable from federal pre-emption because of a constitutional basis for decision.</t>
  </si>
  <si>
    <t xml:space="preserve">national supremacy: intergovernmental tax immunity </t>
  </si>
  <si>
    <t xml:space="preserve">national supremacy: marital and family relationships and property, including obligation of child support </t>
  </si>
  <si>
    <t xml:space="preserve">national supremacy: natural resources (cf. natural resources - environmental protection) </t>
  </si>
  <si>
    <t xml:space="preserve">national supremacy: pollution, air or water (cf. natural resources - environmental protection) </t>
  </si>
  <si>
    <t xml:space="preserve">national supremacy: public utilities (cf. federal public utilities regulation) </t>
  </si>
  <si>
    <t xml:space="preserve">national supremacy: state tax (cf. state tax) </t>
  </si>
  <si>
    <t xml:space="preserve">national supremacy: miscellaneous </t>
  </si>
  <si>
    <t xml:space="preserve">miscellaneous federalism </t>
  </si>
  <si>
    <t>Note: cf. Indians, state jurisdiction over; comity; adequate non-federal grounds for decision; remand to determine basis of state court decision; judicial administration: Supreme Court jurisdiction or authority on appeal from highest state court, change in state law, or ancillary or pendent jurisdiction</t>
  </si>
  <si>
    <t>boundary dispute between states</t>
  </si>
  <si>
    <t>non-real property dispute between states</t>
  </si>
  <si>
    <t>miscellaneous interstate relations conflict</t>
  </si>
  <si>
    <t xml:space="preserve">incorporation of foreign territories </t>
  </si>
  <si>
    <t>Note: prior to 2014 Release 01, id = 10595</t>
  </si>
  <si>
    <t xml:space="preserve">federal taxation, typically under provisions of the Internal Revenue Code </t>
  </si>
  <si>
    <t>Note: except as pertains to federal taxation of gifts or priority of federal fiscal claims</t>
  </si>
  <si>
    <t>federal taxation of gifts, personal, business, or professional expenses</t>
  </si>
  <si>
    <t>priority of federal fiscal claims: over those of the states or private entities</t>
  </si>
  <si>
    <t>miscellaneous federal taxation (cf. national supremacy: state tax)</t>
  </si>
  <si>
    <t>legislative veto</t>
  </si>
  <si>
    <t xml:space="preserve">executive authority vis-a-vis congress or the states </t>
  </si>
  <si>
    <t>Note: prior to 2014 Release 01, id = 100035</t>
  </si>
  <si>
    <t>miscellaneous</t>
  </si>
  <si>
    <t>real property</t>
  </si>
  <si>
    <t>personal property</t>
  </si>
  <si>
    <t>contracts</t>
  </si>
  <si>
    <t>evidence</t>
  </si>
  <si>
    <t>civil procedure</t>
  </si>
  <si>
    <t>torts</t>
  </si>
  <si>
    <t>wills and trusts</t>
  </si>
  <si>
    <t>commercial transactions</t>
  </si>
  <si>
    <t xml:space="preserve">Navdeep Kaur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</si>
</sst>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7"/>
      <color rgb="FF444444"/>
      <name val="Arial"/>
      <family val="2"/>
    </font>
    <font>
      <i/>
      <sz val="7"/>
      <color rgb="FF666666"/>
      <name val="Arial"/>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rgb="FFFFFF00"/>
        <bgColor indexed="64"/>
      </patternFill>
    </fill>
    <fill>
      <patternFill patternType="solid">
        <fgColor theme="0" tint="-0.149998474074526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4" fontId="0" fillId="0" borderId="0" xfId="0" applyNumberFormat="1"/>
    <xf numFmtId="0" fontId="16" fillId="33" borderId="0" xfId="0" applyFont="1" applyFill="1" applyAlignment="1">
      <alignment wrapText="1"/>
    </xf>
    <xf numFmtId="0" fontId="0" fillId="34" borderId="0" xfId="0" applyFill="1" applyAlignment="1">
      <alignment horizontal="center"/>
    </xf>
    <xf numFmtId="0" fontId="16" fillId="33" borderId="0" xfId="0" applyFont="1" applyFill="1"/>
    <xf numFmtId="0" fontId="0" fillId="33" borderId="0" xfId="0" applyFill="1" applyAlignment="1">
      <alignment horizontal="center"/>
    </xf>
    <xf numFmtId="14" fontId="0" fillId="33" borderId="0" xfId="0" applyNumberFormat="1" applyFill="1" applyAlignment="1">
      <alignment horizontal="center"/>
    </xf>
    <xf numFmtId="0" fontId="16" fillId="0" borderId="10" xfId="0" applyFont="1" applyBorder="1"/>
    <xf numFmtId="0" fontId="18" fillId="33" borderId="0" xfId="0" applyFont="1" applyFill="1" applyAlignment="1">
      <alignment horizontal="left" vertical="top" wrapText="1" indent="1"/>
    </xf>
    <xf numFmtId="0" fontId="18" fillId="33" borderId="0" xfId="0" applyFont="1" applyFill="1" applyAlignment="1">
      <alignment vertical="center" wrapText="1"/>
    </xf>
    <xf numFmtId="0" fontId="19" fillId="33" borderId="0" xfId="0" applyFont="1" applyFill="1" applyAlignment="1">
      <alignment vertical="center" wrapText="1"/>
    </xf>
    <xf numFmtId="0" fontId="0" fillId="35" borderId="0" xfId="0" applyFill="1"/>
    <xf numFmtId="0" fontId="0" fillId="35" borderId="0" xfId="0" applyFill="1" applyAlignment="1">
      <alignment wrapText="1"/>
    </xf>
    <xf numFmtId="0" fontId="0" fillId="0" borderId="0" xfId="0" applyAlignment="1">
      <alignment wrapText="1"/>
    </xf>
    <xf numFmtId="0" fontId="18" fillId="33" borderId="0" xfId="0" applyFont="1" applyFill="1" applyAlignment="1">
      <alignment horizontal="left" vertical="top" wrapText="1"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096"/>
  <sheetViews>
    <sheetView tabSelected="1" zoomScale="97" zoomScaleNormal="97" workbookViewId="0">
      <selection activeCell="M5" sqref="M5"/>
    </sheetView>
  </sheetViews>
  <sheetFormatPr baseColWidth="10" defaultColWidth="8.83203125" defaultRowHeight="15" x14ac:dyDescent="0.2"/>
  <cols>
    <col min="2" max="2" width="12" customWidth="1"/>
    <col min="5" max="5" width="20" customWidth="1"/>
    <col min="6" max="6" width="12.1640625" customWidth="1"/>
    <col min="7" max="7" width="7.6640625" customWidth="1"/>
    <col min="9" max="9" width="13.83203125" customWidth="1"/>
    <col min="10" max="10" width="18.33203125" customWidth="1"/>
    <col min="11" max="11" width="92" style="13" customWidth="1"/>
    <col min="12" max="12" width="30.83203125" customWidth="1"/>
    <col min="13" max="13" width="34.33203125" customWidth="1"/>
  </cols>
  <sheetData>
    <row r="1" spans="1:13" ht="16" x14ac:dyDescent="0.2">
      <c r="A1" s="11" t="s">
        <v>0</v>
      </c>
      <c r="B1" s="11" t="s">
        <v>1</v>
      </c>
      <c r="C1" s="11" t="s">
        <v>2</v>
      </c>
      <c r="D1" s="11" t="s">
        <v>3</v>
      </c>
      <c r="E1" s="11" t="s">
        <v>4</v>
      </c>
      <c r="F1" s="11" t="s">
        <v>5</v>
      </c>
      <c r="G1" s="11" t="s">
        <v>6</v>
      </c>
      <c r="H1" s="11" t="s">
        <v>7</v>
      </c>
      <c r="I1" s="11" t="s">
        <v>8</v>
      </c>
      <c r="J1" s="11" t="s">
        <v>27048</v>
      </c>
      <c r="K1" s="12" t="s">
        <v>27049</v>
      </c>
      <c r="L1" s="11"/>
      <c r="M1" s="11"/>
    </row>
    <row r="2" spans="1:13" ht="16" x14ac:dyDescent="0.2">
      <c r="A2" t="s">
        <v>9</v>
      </c>
      <c r="B2" s="1">
        <v>17124</v>
      </c>
      <c r="C2" t="s">
        <v>10</v>
      </c>
      <c r="D2" t="s">
        <v>11</v>
      </c>
      <c r="E2" t="s">
        <v>12</v>
      </c>
      <c r="F2">
        <v>1</v>
      </c>
      <c r="G2">
        <v>80180</v>
      </c>
      <c r="H2">
        <v>8</v>
      </c>
      <c r="I2">
        <v>1</v>
      </c>
      <c r="J2" t="str">
        <f>IF(H2=I2,"per curiam",IF(I2=0,"Unanimous","Split"))</f>
        <v>Split</v>
      </c>
      <c r="K2" s="13" t="str">
        <f>VLOOKUP(G2,L10:M393,2,FALSE)</f>
        <v>patents and copyrights: patent</v>
      </c>
      <c r="M2" t="s">
        <v>27362</v>
      </c>
    </row>
    <row r="3" spans="1:13" ht="16" x14ac:dyDescent="0.2">
      <c r="A3" t="s">
        <v>13</v>
      </c>
      <c r="B3" s="1">
        <v>17124</v>
      </c>
      <c r="C3" t="s">
        <v>14</v>
      </c>
      <c r="D3" t="s">
        <v>11</v>
      </c>
      <c r="E3" t="s">
        <v>15</v>
      </c>
      <c r="F3">
        <v>0</v>
      </c>
      <c r="G3">
        <v>10500</v>
      </c>
      <c r="H3">
        <v>6</v>
      </c>
      <c r="I3">
        <v>3</v>
      </c>
      <c r="J3" t="str">
        <f t="shared" ref="J3:J66" si="0">IF(H3=I3,"per curiam",IF(I3=0,"Unanimous","Split"))</f>
        <v>Split</v>
      </c>
      <c r="K3" s="13" t="str">
        <f t="shared" ref="K3:K66" si="1">VLOOKUP(G3,L$10:M$393,2,FALSE)</f>
        <v xml:space="preserve">statutory construction of criminal laws: Mann Act and related statutes </v>
      </c>
    </row>
    <row r="4" spans="1:13" ht="32" x14ac:dyDescent="0.2">
      <c r="A4" t="s">
        <v>16</v>
      </c>
      <c r="B4" s="1">
        <v>17124</v>
      </c>
      <c r="C4" t="s">
        <v>17</v>
      </c>
      <c r="D4" t="s">
        <v>11</v>
      </c>
      <c r="E4" t="s">
        <v>18</v>
      </c>
      <c r="F4">
        <v>0</v>
      </c>
      <c r="G4">
        <v>80250</v>
      </c>
      <c r="H4">
        <v>5</v>
      </c>
      <c r="I4">
        <v>4</v>
      </c>
      <c r="J4" t="str">
        <f t="shared" si="0"/>
        <v>Split</v>
      </c>
      <c r="K4" s="13" t="str">
        <f t="shared" si="1"/>
        <v>federal and some few state regulation of transportation regulation: pipeline (cf. federal public utilities regulation: gas pipeline)</v>
      </c>
      <c r="L4" s="2" t="s">
        <v>27050</v>
      </c>
      <c r="M4" s="3" t="s">
        <v>43</v>
      </c>
    </row>
    <row r="5" spans="1:13" ht="16" x14ac:dyDescent="0.2">
      <c r="A5" t="s">
        <v>19</v>
      </c>
      <c r="B5" s="1">
        <v>17131</v>
      </c>
      <c r="C5" t="s">
        <v>20</v>
      </c>
      <c r="D5" t="s">
        <v>11</v>
      </c>
      <c r="E5" t="s">
        <v>21</v>
      </c>
      <c r="F5">
        <v>0</v>
      </c>
      <c r="G5">
        <v>20150</v>
      </c>
      <c r="H5">
        <v>5</v>
      </c>
      <c r="I5">
        <v>3</v>
      </c>
      <c r="J5" t="str">
        <f t="shared" si="0"/>
        <v>Split</v>
      </c>
      <c r="K5" s="13" t="str">
        <f t="shared" si="1"/>
        <v>Indians (other than pertains to state jurisdiction over)</v>
      </c>
      <c r="L5" s="4" t="s">
        <v>27051</v>
      </c>
      <c r="M5" s="5" t="str">
        <f>VLOOKUP(M4,A4:E9096,5,FALSE)</f>
        <v>BALLARD ET AL. v. UNITED STATES</v>
      </c>
    </row>
    <row r="6" spans="1:13" ht="32" x14ac:dyDescent="0.2">
      <c r="A6" t="s">
        <v>22</v>
      </c>
      <c r="B6" s="1">
        <v>17131</v>
      </c>
      <c r="C6" t="s">
        <v>23</v>
      </c>
      <c r="D6" t="s">
        <v>11</v>
      </c>
      <c r="E6" t="s">
        <v>24</v>
      </c>
      <c r="F6">
        <v>1</v>
      </c>
      <c r="G6">
        <v>80060</v>
      </c>
      <c r="H6">
        <v>6</v>
      </c>
      <c r="I6">
        <v>3</v>
      </c>
      <c r="J6" t="str">
        <f t="shared" si="0"/>
        <v>Split</v>
      </c>
      <c r="K6" s="13" t="str">
        <f t="shared" si="1"/>
        <v>liability, governmental: tort or contract actions by or against government or governmental officials other than defense of criminal actions brought under a civil rights action.</v>
      </c>
      <c r="L6" s="4" t="s">
        <v>27052</v>
      </c>
      <c r="M6" s="6">
        <f>VLOOKUP(M4,A2:E9096,2,FALSE)</f>
        <v>17145</v>
      </c>
    </row>
    <row r="7" spans="1:13" ht="16" x14ac:dyDescent="0.2">
      <c r="A7" t="s">
        <v>25</v>
      </c>
      <c r="B7" s="1">
        <v>17131</v>
      </c>
      <c r="C7" t="s">
        <v>26</v>
      </c>
      <c r="D7" t="s">
        <v>11</v>
      </c>
      <c r="E7" t="s">
        <v>27</v>
      </c>
      <c r="F7">
        <v>1</v>
      </c>
      <c r="G7">
        <v>80100</v>
      </c>
      <c r="H7">
        <v>7</v>
      </c>
      <c r="I7">
        <v>1</v>
      </c>
      <c r="J7" t="str">
        <f t="shared" si="0"/>
        <v>Split</v>
      </c>
      <c r="K7" s="13" t="str">
        <f t="shared" si="1"/>
        <v xml:space="preserve">state or local government tax </v>
      </c>
      <c r="L7" s="4" t="s">
        <v>27053</v>
      </c>
      <c r="M7" s="5" t="str">
        <f>VLOOKUP(M4,A2:E9096,4,FALSE)</f>
        <v>Vinson</v>
      </c>
    </row>
    <row r="8" spans="1:13" ht="17" thickBot="1" x14ac:dyDescent="0.25">
      <c r="A8" t="s">
        <v>28</v>
      </c>
      <c r="B8" s="1">
        <v>17131</v>
      </c>
      <c r="C8" t="s">
        <v>29</v>
      </c>
      <c r="D8" t="s">
        <v>11</v>
      </c>
      <c r="E8" t="s">
        <v>30</v>
      </c>
      <c r="F8">
        <v>0</v>
      </c>
      <c r="G8">
        <v>80120</v>
      </c>
      <c r="H8">
        <v>6</v>
      </c>
      <c r="I8">
        <v>0</v>
      </c>
      <c r="J8" t="str">
        <f t="shared" si="0"/>
        <v>Unanimous</v>
      </c>
      <c r="K8" s="13" t="str">
        <f t="shared" si="1"/>
        <v>federal or state regulation of securities</v>
      </c>
      <c r="L8" s="4" t="s">
        <v>27054</v>
      </c>
      <c r="M8" s="5" t="str">
        <f>VLOOKUP(M4,A2:E9096,3,FALSE)</f>
        <v>1946 U.S. LEXIS 1658</v>
      </c>
    </row>
    <row r="9" spans="1:13" ht="17" thickBot="1" x14ac:dyDescent="0.25">
      <c r="A9" t="s">
        <v>31</v>
      </c>
      <c r="B9" s="1">
        <v>17145</v>
      </c>
      <c r="C9" t="s">
        <v>32</v>
      </c>
      <c r="D9" t="s">
        <v>11</v>
      </c>
      <c r="E9" t="s">
        <v>33</v>
      </c>
      <c r="F9">
        <v>1</v>
      </c>
      <c r="G9">
        <v>90200</v>
      </c>
      <c r="H9">
        <v>9</v>
      </c>
      <c r="I9">
        <v>0</v>
      </c>
      <c r="J9" t="str">
        <f t="shared" si="0"/>
        <v>Unanimous</v>
      </c>
      <c r="K9" s="13" t="str">
        <f t="shared" si="1"/>
        <v xml:space="preserve">no merits: miscellaneous </v>
      </c>
      <c r="L9" s="7" t="s">
        <v>27055</v>
      </c>
      <c r="M9" s="7" t="s">
        <v>27056</v>
      </c>
    </row>
    <row r="10" spans="1:13" ht="16" x14ac:dyDescent="0.2">
      <c r="A10" t="s">
        <v>34</v>
      </c>
      <c r="B10" s="1">
        <v>17145</v>
      </c>
      <c r="C10" t="s">
        <v>35</v>
      </c>
      <c r="D10" t="s">
        <v>11</v>
      </c>
      <c r="E10" t="s">
        <v>36</v>
      </c>
      <c r="F10">
        <v>1</v>
      </c>
      <c r="G10">
        <v>70190</v>
      </c>
      <c r="H10">
        <v>9</v>
      </c>
      <c r="I10">
        <v>0</v>
      </c>
      <c r="J10" t="str">
        <f t="shared" si="0"/>
        <v>Unanimous</v>
      </c>
      <c r="K10" s="13" t="str">
        <f t="shared" si="1"/>
        <v>labor-management disputes: working conditions</v>
      </c>
      <c r="L10" s="8">
        <v>10010</v>
      </c>
      <c r="M10" s="9" t="s">
        <v>27057</v>
      </c>
    </row>
    <row r="11" spans="1:13" ht="16" x14ac:dyDescent="0.2">
      <c r="A11" t="s">
        <v>37</v>
      </c>
      <c r="B11" s="1">
        <v>17145</v>
      </c>
      <c r="C11" t="s">
        <v>38</v>
      </c>
      <c r="D11" t="s">
        <v>11</v>
      </c>
      <c r="E11" t="s">
        <v>39</v>
      </c>
      <c r="F11">
        <v>0</v>
      </c>
      <c r="G11">
        <v>80030</v>
      </c>
      <c r="H11">
        <v>8</v>
      </c>
      <c r="I11">
        <v>0</v>
      </c>
      <c r="J11" t="str">
        <f t="shared" si="0"/>
        <v>Unanimous</v>
      </c>
      <c r="K11" s="13" t="str">
        <f t="shared" si="1"/>
        <v>bankruptcy (except in the context of priority of federal fiscal claims)</v>
      </c>
      <c r="L11" s="8">
        <v>10020</v>
      </c>
      <c r="M11" s="9" t="s">
        <v>27058</v>
      </c>
    </row>
    <row r="12" spans="1:13" ht="24" x14ac:dyDescent="0.2">
      <c r="A12" t="s">
        <v>40</v>
      </c>
      <c r="B12" s="1">
        <v>17145</v>
      </c>
      <c r="C12" t="s">
        <v>41</v>
      </c>
      <c r="D12" t="s">
        <v>11</v>
      </c>
      <c r="E12" t="s">
        <v>42</v>
      </c>
      <c r="F12">
        <v>0</v>
      </c>
      <c r="G12">
        <v>10120</v>
      </c>
      <c r="H12">
        <v>5</v>
      </c>
      <c r="I12">
        <v>4</v>
      </c>
      <c r="J12" t="str">
        <f t="shared" si="0"/>
        <v>Split</v>
      </c>
      <c r="K12" s="13" t="str">
        <f t="shared" si="1"/>
        <v>right to counsel (cf. indigents appointment of counsel or inadequate representation)</v>
      </c>
      <c r="L12" s="8">
        <v>10030</v>
      </c>
      <c r="M12" s="9" t="s">
        <v>27059</v>
      </c>
    </row>
    <row r="13" spans="1:13" ht="24" x14ac:dyDescent="0.2">
      <c r="A13" t="s">
        <v>43</v>
      </c>
      <c r="B13" s="1">
        <v>17145</v>
      </c>
      <c r="C13" t="s">
        <v>44</v>
      </c>
      <c r="D13" t="s">
        <v>11</v>
      </c>
      <c r="E13" t="s">
        <v>45</v>
      </c>
      <c r="F13">
        <v>1</v>
      </c>
      <c r="G13">
        <v>20130</v>
      </c>
      <c r="H13">
        <v>6</v>
      </c>
      <c r="I13">
        <v>3</v>
      </c>
      <c r="J13" t="str">
        <f t="shared" si="0"/>
        <v>Split</v>
      </c>
      <c r="K13" s="13" t="str">
        <f t="shared" si="1"/>
        <v>sex discrimination (excluding sex discrimination in employment)</v>
      </c>
      <c r="L13" s="8">
        <v>10040</v>
      </c>
      <c r="M13" s="9" t="s">
        <v>27060</v>
      </c>
    </row>
    <row r="14" spans="1:13" ht="24" x14ac:dyDescent="0.2">
      <c r="A14" t="s">
        <v>46</v>
      </c>
      <c r="B14" s="1">
        <v>17145</v>
      </c>
      <c r="C14" t="s">
        <v>47</v>
      </c>
      <c r="D14" t="s">
        <v>11</v>
      </c>
      <c r="E14" t="s">
        <v>48</v>
      </c>
      <c r="F14">
        <v>1</v>
      </c>
      <c r="G14">
        <v>10430</v>
      </c>
      <c r="H14">
        <v>9</v>
      </c>
      <c r="I14">
        <v>0</v>
      </c>
      <c r="J14" t="str">
        <f t="shared" si="0"/>
        <v>Unanimous</v>
      </c>
      <c r="K14" s="13" t="str">
        <f t="shared" si="1"/>
        <v xml:space="preserve">statutory construction of criminal laws: financial (other than in fraud or internal revenue) </v>
      </c>
      <c r="L14" s="8">
        <v>10050</v>
      </c>
      <c r="M14" s="9" t="s">
        <v>27061</v>
      </c>
    </row>
    <row r="15" spans="1:13" ht="16" x14ac:dyDescent="0.2">
      <c r="A15" t="s">
        <v>49</v>
      </c>
      <c r="B15" s="1">
        <v>17145</v>
      </c>
      <c r="C15" t="s">
        <v>50</v>
      </c>
      <c r="D15" t="s">
        <v>11</v>
      </c>
      <c r="E15" t="s">
        <v>51</v>
      </c>
      <c r="F15">
        <v>1</v>
      </c>
      <c r="G15">
        <v>10400</v>
      </c>
      <c r="H15">
        <v>9</v>
      </c>
      <c r="I15">
        <v>0</v>
      </c>
      <c r="J15" t="str">
        <f t="shared" si="0"/>
        <v>Unanimous</v>
      </c>
      <c r="K15" s="13" t="str">
        <f t="shared" si="1"/>
        <v xml:space="preserve">statutory construction of criminal laws: conspiracy (cf. subconstitutional fair procedure: conspiracy) </v>
      </c>
      <c r="L15" s="8">
        <v>10060</v>
      </c>
      <c r="M15" s="9" t="s">
        <v>27062</v>
      </c>
    </row>
    <row r="16" spans="1:13" ht="16" x14ac:dyDescent="0.2">
      <c r="A16" t="s">
        <v>52</v>
      </c>
      <c r="B16" s="1">
        <v>17145</v>
      </c>
      <c r="C16" t="s">
        <v>53</v>
      </c>
      <c r="D16" t="s">
        <v>11</v>
      </c>
      <c r="E16" t="s">
        <v>54</v>
      </c>
      <c r="F16">
        <v>1</v>
      </c>
      <c r="G16">
        <v>80320</v>
      </c>
      <c r="H16">
        <v>8</v>
      </c>
      <c r="I16">
        <v>0</v>
      </c>
      <c r="J16" t="str">
        <f t="shared" si="0"/>
        <v>Unanimous</v>
      </c>
      <c r="K16" s="13" t="str">
        <f t="shared" si="1"/>
        <v>federal and some few state regulation of public utilities regulation: radio and television (cf. cable television)</v>
      </c>
      <c r="L16" s="8">
        <v>10070</v>
      </c>
      <c r="M16" s="9" t="s">
        <v>27063</v>
      </c>
    </row>
    <row r="17" spans="1:13" ht="16" x14ac:dyDescent="0.2">
      <c r="A17" t="s">
        <v>55</v>
      </c>
      <c r="B17" s="1">
        <v>17145</v>
      </c>
      <c r="C17" t="s">
        <v>56</v>
      </c>
      <c r="D17" t="s">
        <v>11</v>
      </c>
      <c r="E17" t="s">
        <v>57</v>
      </c>
      <c r="F17">
        <v>1</v>
      </c>
      <c r="G17">
        <v>40070</v>
      </c>
      <c r="H17">
        <v>9</v>
      </c>
      <c r="I17">
        <v>0</v>
      </c>
      <c r="J17" t="str">
        <f t="shared" si="0"/>
        <v>Unanimous</v>
      </c>
      <c r="K17" s="13" t="str">
        <f t="shared" si="1"/>
        <v>due process: takings clause, or other non-constitutional governmental taking of property</v>
      </c>
      <c r="L17" s="8">
        <v>10080</v>
      </c>
      <c r="M17" s="9" t="s">
        <v>27064</v>
      </c>
    </row>
    <row r="18" spans="1:13" ht="24" x14ac:dyDescent="0.2">
      <c r="A18" t="s">
        <v>58</v>
      </c>
      <c r="B18" s="1">
        <v>17152</v>
      </c>
      <c r="C18" t="s">
        <v>59</v>
      </c>
      <c r="D18" t="s">
        <v>11</v>
      </c>
      <c r="E18" t="s">
        <v>60</v>
      </c>
      <c r="F18">
        <v>1</v>
      </c>
      <c r="G18">
        <v>80100</v>
      </c>
      <c r="H18">
        <v>6</v>
      </c>
      <c r="I18">
        <v>3</v>
      </c>
      <c r="J18" t="str">
        <f t="shared" si="0"/>
        <v>Split</v>
      </c>
      <c r="K18" s="13" t="str">
        <f t="shared" si="1"/>
        <v xml:space="preserve">state or local government tax </v>
      </c>
      <c r="L18" s="8">
        <v>10090</v>
      </c>
      <c r="M18" s="9" t="s">
        <v>27065</v>
      </c>
    </row>
    <row r="19" spans="1:13" ht="32" x14ac:dyDescent="0.2">
      <c r="A19" t="s">
        <v>61</v>
      </c>
      <c r="B19" s="1">
        <v>17152</v>
      </c>
      <c r="C19" t="s">
        <v>62</v>
      </c>
      <c r="D19" t="s">
        <v>11</v>
      </c>
      <c r="E19" t="s">
        <v>63</v>
      </c>
      <c r="F19">
        <v>1</v>
      </c>
      <c r="G19">
        <v>80170</v>
      </c>
      <c r="H19">
        <v>9</v>
      </c>
      <c r="I19">
        <v>0</v>
      </c>
      <c r="J19" t="str">
        <f t="shared" si="0"/>
        <v>Unanimous</v>
      </c>
      <c r="K19" s="13" t="str">
        <f t="shared" si="1"/>
        <v>federal or state consumer protection: typically under the Truth in Lending; Food, Drug and Cosmetic; and Consumer Protection Credit Acts</v>
      </c>
      <c r="L19" s="8">
        <v>10100</v>
      </c>
      <c r="M19" s="9" t="s">
        <v>27066</v>
      </c>
    </row>
    <row r="20" spans="1:13" ht="16" x14ac:dyDescent="0.2">
      <c r="A20" t="s">
        <v>64</v>
      </c>
      <c r="B20" s="1">
        <v>17152</v>
      </c>
      <c r="C20" t="s">
        <v>65</v>
      </c>
      <c r="D20" t="s">
        <v>11</v>
      </c>
      <c r="E20" t="s">
        <v>66</v>
      </c>
      <c r="F20">
        <v>1</v>
      </c>
      <c r="G20">
        <v>120010</v>
      </c>
      <c r="H20">
        <v>6</v>
      </c>
      <c r="I20">
        <v>3</v>
      </c>
      <c r="J20" t="str">
        <f t="shared" si="0"/>
        <v>Split</v>
      </c>
      <c r="K20" s="13" t="str">
        <f t="shared" si="1"/>
        <v xml:space="preserve">federal taxation, typically under provisions of the Internal Revenue Code </v>
      </c>
      <c r="L20" s="8">
        <v>10110</v>
      </c>
      <c r="M20" s="9" t="s">
        <v>27067</v>
      </c>
    </row>
    <row r="21" spans="1:13" ht="24" x14ac:dyDescent="0.2">
      <c r="A21" t="s">
        <v>67</v>
      </c>
      <c r="B21" s="1">
        <v>17159</v>
      </c>
      <c r="C21" t="s">
        <v>68</v>
      </c>
      <c r="D21" t="s">
        <v>11</v>
      </c>
      <c r="E21" t="s">
        <v>69</v>
      </c>
      <c r="F21">
        <v>1</v>
      </c>
      <c r="G21">
        <v>30130</v>
      </c>
      <c r="H21">
        <v>9</v>
      </c>
      <c r="I21">
        <v>0</v>
      </c>
      <c r="J21" t="str">
        <f t="shared" si="0"/>
        <v>Unanimous</v>
      </c>
      <c r="K21" s="13" t="str">
        <f t="shared" si="1"/>
        <v>conscientious objectors (cf. military draftee or military active duty) to military service</v>
      </c>
      <c r="L21" s="8">
        <v>10120</v>
      </c>
      <c r="M21" s="9" t="s">
        <v>27068</v>
      </c>
    </row>
    <row r="22" spans="1:13" ht="24" x14ac:dyDescent="0.2">
      <c r="A22" t="s">
        <v>70</v>
      </c>
      <c r="B22" s="1">
        <v>17159</v>
      </c>
      <c r="C22" t="s">
        <v>71</v>
      </c>
      <c r="D22" t="s">
        <v>11</v>
      </c>
      <c r="E22" t="s">
        <v>72</v>
      </c>
      <c r="F22">
        <v>1</v>
      </c>
      <c r="G22">
        <v>30130</v>
      </c>
      <c r="H22">
        <v>9</v>
      </c>
      <c r="I22">
        <v>0</v>
      </c>
      <c r="J22" t="str">
        <f t="shared" si="0"/>
        <v>Unanimous</v>
      </c>
      <c r="K22" s="13" t="str">
        <f t="shared" si="1"/>
        <v>conscientious objectors (cf. military draftee or military active duty) to military service</v>
      </c>
      <c r="L22" s="8">
        <v>10130</v>
      </c>
      <c r="M22" s="9" t="s">
        <v>27069</v>
      </c>
    </row>
    <row r="23" spans="1:13" ht="24" x14ac:dyDescent="0.2">
      <c r="A23" t="s">
        <v>73</v>
      </c>
      <c r="B23" s="1">
        <v>17159</v>
      </c>
      <c r="C23" t="s">
        <v>74</v>
      </c>
      <c r="D23" t="s">
        <v>11</v>
      </c>
      <c r="E23" t="s">
        <v>75</v>
      </c>
      <c r="F23">
        <v>1</v>
      </c>
      <c r="G23">
        <v>70100</v>
      </c>
      <c r="H23">
        <v>8</v>
      </c>
      <c r="I23">
        <v>1</v>
      </c>
      <c r="J23" t="str">
        <f t="shared" si="0"/>
        <v>Split</v>
      </c>
      <c r="K23" s="13" t="str">
        <f t="shared" si="1"/>
        <v>labor-management disputes: representative election</v>
      </c>
      <c r="L23" s="8">
        <v>10140</v>
      </c>
      <c r="M23" s="9" t="s">
        <v>27070</v>
      </c>
    </row>
    <row r="24" spans="1:13" ht="16" x14ac:dyDescent="0.2">
      <c r="A24" t="s">
        <v>76</v>
      </c>
      <c r="B24" s="1">
        <v>17159</v>
      </c>
      <c r="C24" t="s">
        <v>77</v>
      </c>
      <c r="D24" t="s">
        <v>11</v>
      </c>
      <c r="E24" t="s">
        <v>78</v>
      </c>
      <c r="F24">
        <v>1</v>
      </c>
      <c r="G24">
        <v>30130</v>
      </c>
      <c r="H24">
        <v>9</v>
      </c>
      <c r="I24">
        <v>0</v>
      </c>
      <c r="J24" t="str">
        <f t="shared" si="0"/>
        <v>Unanimous</v>
      </c>
      <c r="K24" s="13" t="str">
        <f t="shared" si="1"/>
        <v>conscientious objectors (cf. military draftee or military active duty) to military service</v>
      </c>
      <c r="L24" s="14">
        <v>10150</v>
      </c>
      <c r="M24" s="9" t="s">
        <v>27071</v>
      </c>
    </row>
    <row r="25" spans="1:13" ht="36" x14ac:dyDescent="0.2">
      <c r="A25" t="s">
        <v>79</v>
      </c>
      <c r="B25" s="1">
        <v>17159</v>
      </c>
      <c r="C25" t="s">
        <v>80</v>
      </c>
      <c r="D25" t="s">
        <v>11</v>
      </c>
      <c r="E25" t="s">
        <v>81</v>
      </c>
      <c r="F25">
        <v>0</v>
      </c>
      <c r="G25">
        <v>120030</v>
      </c>
      <c r="H25">
        <v>7</v>
      </c>
      <c r="I25">
        <v>2</v>
      </c>
      <c r="J25" t="str">
        <f t="shared" si="0"/>
        <v>Split</v>
      </c>
      <c r="K25" s="13" t="str">
        <f t="shared" si="1"/>
        <v>priority of federal fiscal claims: over those of the states or private entities</v>
      </c>
      <c r="L25" s="14"/>
      <c r="M25" s="10" t="s">
        <v>27072</v>
      </c>
    </row>
    <row r="26" spans="1:13" ht="36" x14ac:dyDescent="0.2">
      <c r="A26" t="s">
        <v>82</v>
      </c>
      <c r="B26" s="1">
        <v>17159</v>
      </c>
      <c r="C26" t="s">
        <v>83</v>
      </c>
      <c r="D26" t="s">
        <v>11</v>
      </c>
      <c r="E26" t="s">
        <v>84</v>
      </c>
      <c r="F26">
        <v>1</v>
      </c>
      <c r="G26">
        <v>10430</v>
      </c>
      <c r="H26">
        <v>7</v>
      </c>
      <c r="I26">
        <v>2</v>
      </c>
      <c r="J26" t="str">
        <f t="shared" si="0"/>
        <v>Split</v>
      </c>
      <c r="K26" s="13" t="str">
        <f t="shared" si="1"/>
        <v xml:space="preserve">statutory construction of criminal laws: financial (other than in fraud or internal revenue) </v>
      </c>
      <c r="L26" s="8">
        <v>10160</v>
      </c>
      <c r="M26" s="9" t="s">
        <v>27073</v>
      </c>
    </row>
    <row r="27" spans="1:13" ht="16" x14ac:dyDescent="0.2">
      <c r="A27" t="s">
        <v>85</v>
      </c>
      <c r="B27" s="1">
        <v>17173</v>
      </c>
      <c r="C27" t="s">
        <v>86</v>
      </c>
      <c r="D27" t="s">
        <v>11</v>
      </c>
      <c r="E27" t="s">
        <v>87</v>
      </c>
      <c r="F27">
        <v>0</v>
      </c>
      <c r="G27">
        <v>80180</v>
      </c>
      <c r="H27">
        <v>5</v>
      </c>
      <c r="I27">
        <v>4</v>
      </c>
      <c r="J27" t="str">
        <f t="shared" si="0"/>
        <v>Split</v>
      </c>
      <c r="K27" s="13" t="str">
        <f t="shared" si="1"/>
        <v>patents and copyrights: patent</v>
      </c>
      <c r="L27" s="8">
        <v>10170</v>
      </c>
      <c r="M27" s="9" t="s">
        <v>27074</v>
      </c>
    </row>
    <row r="28" spans="1:13" ht="16" x14ac:dyDescent="0.2">
      <c r="A28" t="s">
        <v>88</v>
      </c>
      <c r="B28" s="1">
        <v>17173</v>
      </c>
      <c r="C28" t="s">
        <v>89</v>
      </c>
      <c r="D28" t="s">
        <v>11</v>
      </c>
      <c r="E28" t="s">
        <v>90</v>
      </c>
      <c r="F28">
        <v>1</v>
      </c>
      <c r="G28">
        <v>80180</v>
      </c>
      <c r="H28">
        <v>5</v>
      </c>
      <c r="I28">
        <v>4</v>
      </c>
      <c r="J28" t="str">
        <f t="shared" si="0"/>
        <v>Split</v>
      </c>
      <c r="K28" s="13" t="str">
        <f t="shared" si="1"/>
        <v>patents and copyrights: patent</v>
      </c>
      <c r="L28" s="8">
        <v>10180</v>
      </c>
      <c r="M28" s="9" t="s">
        <v>27075</v>
      </c>
    </row>
    <row r="29" spans="1:13" ht="16" x14ac:dyDescent="0.2">
      <c r="A29" t="s">
        <v>91</v>
      </c>
      <c r="B29" s="1">
        <v>17173</v>
      </c>
      <c r="C29" t="s">
        <v>92</v>
      </c>
      <c r="D29" t="s">
        <v>11</v>
      </c>
      <c r="E29" t="s">
        <v>93</v>
      </c>
      <c r="F29">
        <v>0</v>
      </c>
      <c r="G29">
        <v>80100</v>
      </c>
      <c r="H29">
        <v>9</v>
      </c>
      <c r="I29">
        <v>0</v>
      </c>
      <c r="J29" t="str">
        <f t="shared" si="0"/>
        <v>Unanimous</v>
      </c>
      <c r="K29" s="13" t="str">
        <f t="shared" si="1"/>
        <v xml:space="preserve">state or local government tax </v>
      </c>
      <c r="L29" s="14">
        <v>10190</v>
      </c>
      <c r="M29" s="9" t="s">
        <v>27076</v>
      </c>
    </row>
    <row r="30" spans="1:13" ht="60" x14ac:dyDescent="0.2">
      <c r="A30" t="s">
        <v>94</v>
      </c>
      <c r="B30" s="1">
        <v>17173</v>
      </c>
      <c r="C30" t="s">
        <v>95</v>
      </c>
      <c r="D30" t="s">
        <v>11</v>
      </c>
      <c r="E30" t="s">
        <v>96</v>
      </c>
      <c r="F30">
        <v>0</v>
      </c>
      <c r="G30">
        <v>80230</v>
      </c>
      <c r="H30">
        <v>9</v>
      </c>
      <c r="I30">
        <v>0</v>
      </c>
      <c r="J30" t="str">
        <f t="shared" si="0"/>
        <v>Unanimous</v>
      </c>
      <c r="K30" s="13" t="str">
        <f t="shared" si="1"/>
        <v>federal and some few state regulations of transportation regulation: boat</v>
      </c>
      <c r="L30" s="14"/>
      <c r="M30" s="10" t="s">
        <v>27077</v>
      </c>
    </row>
    <row r="31" spans="1:13" ht="32" x14ac:dyDescent="0.2">
      <c r="A31" t="s">
        <v>97</v>
      </c>
      <c r="B31" s="1">
        <v>17173</v>
      </c>
      <c r="C31" t="s">
        <v>98</v>
      </c>
      <c r="D31" t="s">
        <v>11</v>
      </c>
      <c r="E31" t="s">
        <v>99</v>
      </c>
      <c r="F31">
        <v>1</v>
      </c>
      <c r="G31">
        <v>80110</v>
      </c>
      <c r="H31">
        <v>9</v>
      </c>
      <c r="I31">
        <v>0</v>
      </c>
      <c r="J31" t="str">
        <f t="shared" si="0"/>
        <v>Unanimous</v>
      </c>
      <c r="K31" s="13" t="str">
        <f t="shared" si="1"/>
        <v>state or local government regulation, especially of business (cf. federal pre-emption of state court jurisdiction, federal pre-emption of state legislation or regulation)</v>
      </c>
      <c r="L31" s="8">
        <v>10200</v>
      </c>
      <c r="M31" s="9" t="s">
        <v>27078</v>
      </c>
    </row>
    <row r="32" spans="1:13" ht="24" x14ac:dyDescent="0.2">
      <c r="A32" t="s">
        <v>100</v>
      </c>
      <c r="B32" s="1">
        <v>17173</v>
      </c>
      <c r="C32" t="s">
        <v>101</v>
      </c>
      <c r="D32" t="s">
        <v>11</v>
      </c>
      <c r="E32" t="s">
        <v>102</v>
      </c>
      <c r="F32">
        <v>1</v>
      </c>
      <c r="G32">
        <v>80120</v>
      </c>
      <c r="H32">
        <v>9</v>
      </c>
      <c r="I32">
        <v>0</v>
      </c>
      <c r="J32" t="str">
        <f t="shared" si="0"/>
        <v>Unanimous</v>
      </c>
      <c r="K32" s="13" t="str">
        <f t="shared" si="1"/>
        <v>federal or state regulation of securities</v>
      </c>
      <c r="L32" s="8">
        <v>10210</v>
      </c>
      <c r="M32" s="9" t="s">
        <v>27079</v>
      </c>
    </row>
    <row r="33" spans="1:13" ht="24" x14ac:dyDescent="0.2">
      <c r="A33" t="s">
        <v>103</v>
      </c>
      <c r="B33" s="1">
        <v>17180</v>
      </c>
      <c r="C33" t="s">
        <v>104</v>
      </c>
      <c r="D33" t="s">
        <v>11</v>
      </c>
      <c r="E33" t="s">
        <v>105</v>
      </c>
      <c r="F33">
        <v>1</v>
      </c>
      <c r="G33">
        <v>80040</v>
      </c>
      <c r="H33">
        <v>6</v>
      </c>
      <c r="I33">
        <v>3</v>
      </c>
      <c r="J33" t="str">
        <f t="shared" si="0"/>
        <v>Split</v>
      </c>
      <c r="K33" s="13" t="str">
        <f t="shared" si="1"/>
        <v>sufficiency of evidence: typically in the context of a jury's determination of compensation for injury or death</v>
      </c>
      <c r="L33" s="8">
        <v>10220</v>
      </c>
      <c r="M33" s="9" t="s">
        <v>27080</v>
      </c>
    </row>
    <row r="34" spans="1:13" ht="24" x14ac:dyDescent="0.2">
      <c r="A34" t="s">
        <v>106</v>
      </c>
      <c r="B34" s="1">
        <v>17180</v>
      </c>
      <c r="C34" t="s">
        <v>107</v>
      </c>
      <c r="D34" t="s">
        <v>11</v>
      </c>
      <c r="E34" t="s">
        <v>108</v>
      </c>
      <c r="F34">
        <v>0</v>
      </c>
      <c r="G34">
        <v>10130</v>
      </c>
      <c r="H34">
        <v>5</v>
      </c>
      <c r="I34">
        <v>4</v>
      </c>
      <c r="J34" t="str">
        <f t="shared" si="0"/>
        <v>Split</v>
      </c>
      <c r="K34" s="13" t="str">
        <f t="shared" si="1"/>
        <v>cruel and unusual punishment, death penalty (cf. extra legal jury influence, death penalty)</v>
      </c>
      <c r="L34" s="8">
        <v>10230</v>
      </c>
      <c r="M34" s="9" t="s">
        <v>27081</v>
      </c>
    </row>
    <row r="35" spans="1:13" ht="32" x14ac:dyDescent="0.2">
      <c r="A35" t="s">
        <v>109</v>
      </c>
      <c r="B35" s="1">
        <v>17180</v>
      </c>
      <c r="C35" t="s">
        <v>110</v>
      </c>
      <c r="D35" t="s">
        <v>11</v>
      </c>
      <c r="E35" t="s">
        <v>111</v>
      </c>
      <c r="F35">
        <v>0</v>
      </c>
      <c r="G35">
        <v>90110</v>
      </c>
      <c r="H35">
        <v>5</v>
      </c>
      <c r="I35">
        <v>2</v>
      </c>
      <c r="J35" t="str">
        <f t="shared" si="0"/>
        <v>Split</v>
      </c>
      <c r="K35" s="13" t="str">
        <f t="shared" si="1"/>
        <v>Federal Rules of Civil Procedure including Supreme Court Rules, application of the Federal Rules of Evidence, Federal Rules of Appellate Procedure in civil litigation, Circuit Court Rules, and state rules and admiralty rules</v>
      </c>
      <c r="L35" s="8">
        <v>10240</v>
      </c>
      <c r="M35" s="9" t="s">
        <v>27082</v>
      </c>
    </row>
    <row r="36" spans="1:13" ht="24" x14ac:dyDescent="0.2">
      <c r="A36" t="s">
        <v>112</v>
      </c>
      <c r="B36" s="1">
        <v>17180</v>
      </c>
      <c r="C36" t="s">
        <v>113</v>
      </c>
      <c r="D36" t="s">
        <v>11</v>
      </c>
      <c r="E36" t="s">
        <v>114</v>
      </c>
      <c r="F36">
        <v>0</v>
      </c>
      <c r="G36">
        <v>50040</v>
      </c>
      <c r="H36">
        <v>9</v>
      </c>
      <c r="I36">
        <v>0</v>
      </c>
      <c r="J36" t="str">
        <f t="shared" si="0"/>
        <v>Unanimous</v>
      </c>
      <c r="K36" s="13" t="str">
        <f t="shared" si="1"/>
        <v>Freedom of Information Act and related federal or state statutes or regulations</v>
      </c>
      <c r="L36" s="8">
        <v>10250</v>
      </c>
      <c r="M36" s="9" t="s">
        <v>27083</v>
      </c>
    </row>
    <row r="37" spans="1:13" ht="16" x14ac:dyDescent="0.2">
      <c r="A37" t="s">
        <v>115</v>
      </c>
      <c r="B37" s="1">
        <v>17180</v>
      </c>
      <c r="C37" t="s">
        <v>116</v>
      </c>
      <c r="D37" t="s">
        <v>11</v>
      </c>
      <c r="E37" t="s">
        <v>117</v>
      </c>
      <c r="F37">
        <v>0</v>
      </c>
      <c r="G37">
        <v>90320</v>
      </c>
      <c r="H37">
        <v>8</v>
      </c>
      <c r="I37">
        <v>1</v>
      </c>
      <c r="J37" t="str">
        <f t="shared" si="0"/>
        <v>Split</v>
      </c>
      <c r="K37" s="13" t="str">
        <f t="shared" si="1"/>
        <v xml:space="preserve">judicial administration: jurisdiction or authority of federal district courts or territorial courts </v>
      </c>
      <c r="L37" s="8">
        <v>10260</v>
      </c>
      <c r="M37" s="9" t="s">
        <v>27084</v>
      </c>
    </row>
    <row r="38" spans="1:13" ht="24" x14ac:dyDescent="0.2">
      <c r="A38" t="s">
        <v>118</v>
      </c>
      <c r="B38" s="1">
        <v>17187</v>
      </c>
      <c r="C38" t="s">
        <v>119</v>
      </c>
      <c r="D38" t="s">
        <v>11</v>
      </c>
      <c r="E38" t="s">
        <v>120</v>
      </c>
      <c r="F38">
        <v>1</v>
      </c>
      <c r="G38">
        <v>90120</v>
      </c>
      <c r="H38">
        <v>6</v>
      </c>
      <c r="I38">
        <v>3</v>
      </c>
      <c r="J38" t="str">
        <f t="shared" si="0"/>
        <v>Split</v>
      </c>
      <c r="K38" s="13" t="str">
        <f t="shared" si="1"/>
        <v>judicial review of administrative agency's or administrative official's actions and procedures</v>
      </c>
      <c r="L38" s="8">
        <v>10270</v>
      </c>
      <c r="M38" s="9" t="s">
        <v>27085</v>
      </c>
    </row>
    <row r="39" spans="1:13" ht="16" x14ac:dyDescent="0.2">
      <c r="A39" t="s">
        <v>121</v>
      </c>
      <c r="B39" s="1">
        <v>17187</v>
      </c>
      <c r="C39" t="s">
        <v>122</v>
      </c>
      <c r="D39" t="s">
        <v>11</v>
      </c>
      <c r="E39" t="s">
        <v>123</v>
      </c>
      <c r="F39">
        <v>1</v>
      </c>
      <c r="G39">
        <v>90120</v>
      </c>
      <c r="H39">
        <v>9</v>
      </c>
      <c r="I39">
        <v>0</v>
      </c>
      <c r="J39" t="str">
        <f t="shared" si="0"/>
        <v>Unanimous</v>
      </c>
      <c r="K39" s="13" t="str">
        <f t="shared" si="1"/>
        <v>judicial review of administrative agency's or administrative official's actions and procedures</v>
      </c>
      <c r="L39" s="14">
        <v>10280</v>
      </c>
      <c r="M39" s="9" t="s">
        <v>27086</v>
      </c>
    </row>
    <row r="40" spans="1:13" ht="72" x14ac:dyDescent="0.2">
      <c r="A40" t="s">
        <v>124</v>
      </c>
      <c r="B40" s="1">
        <v>17187</v>
      </c>
      <c r="C40" t="s">
        <v>125</v>
      </c>
      <c r="D40" t="s">
        <v>11</v>
      </c>
      <c r="E40" t="s">
        <v>126</v>
      </c>
      <c r="F40">
        <v>1</v>
      </c>
      <c r="G40">
        <v>110030</v>
      </c>
      <c r="H40">
        <v>6</v>
      </c>
      <c r="I40">
        <v>3</v>
      </c>
      <c r="J40" t="str">
        <f t="shared" si="0"/>
        <v>Split</v>
      </c>
      <c r="K40" s="13" t="str">
        <f t="shared" si="1"/>
        <v>miscellaneous interstate relations conflict</v>
      </c>
      <c r="L40" s="14"/>
      <c r="M40" s="10" t="s">
        <v>27087</v>
      </c>
    </row>
    <row r="41" spans="1:13" ht="24" x14ac:dyDescent="0.2">
      <c r="A41" t="s">
        <v>127</v>
      </c>
      <c r="B41" s="1">
        <v>17187</v>
      </c>
      <c r="C41" t="s">
        <v>128</v>
      </c>
      <c r="D41" t="s">
        <v>11</v>
      </c>
      <c r="E41" t="s">
        <v>129</v>
      </c>
      <c r="F41">
        <v>1</v>
      </c>
      <c r="G41">
        <v>80030</v>
      </c>
      <c r="H41">
        <v>9</v>
      </c>
      <c r="I41">
        <v>0</v>
      </c>
      <c r="J41" t="str">
        <f t="shared" si="0"/>
        <v>Unanimous</v>
      </c>
      <c r="K41" s="13" t="str">
        <f t="shared" si="1"/>
        <v>bankruptcy (except in the context of priority of federal fiscal claims)</v>
      </c>
      <c r="L41" s="14">
        <v>10290</v>
      </c>
      <c r="M41" s="9" t="s">
        <v>27088</v>
      </c>
    </row>
    <row r="42" spans="1:13" ht="72" x14ac:dyDescent="0.2">
      <c r="A42" t="s">
        <v>130</v>
      </c>
      <c r="B42" s="1">
        <v>17187</v>
      </c>
      <c r="C42" t="s">
        <v>131</v>
      </c>
      <c r="D42" t="s">
        <v>11</v>
      </c>
      <c r="E42" t="s">
        <v>132</v>
      </c>
      <c r="F42">
        <v>1</v>
      </c>
      <c r="G42">
        <v>80060</v>
      </c>
      <c r="H42">
        <v>9</v>
      </c>
      <c r="I42">
        <v>0</v>
      </c>
      <c r="J42" t="str">
        <f t="shared" si="0"/>
        <v>Unanimous</v>
      </c>
      <c r="K42" s="13" t="str">
        <f t="shared" si="1"/>
        <v>liability, governmental: tort or contract actions by or against government or governmental officials other than defense of criminal actions brought under a civil rights action.</v>
      </c>
      <c r="L42" s="14"/>
      <c r="M42" s="10" t="s">
        <v>27087</v>
      </c>
    </row>
    <row r="43" spans="1:13" ht="16" x14ac:dyDescent="0.2">
      <c r="A43" t="s">
        <v>133</v>
      </c>
      <c r="B43" s="1">
        <v>17201</v>
      </c>
      <c r="C43" t="s">
        <v>134</v>
      </c>
      <c r="D43" t="s">
        <v>11</v>
      </c>
      <c r="E43" t="s">
        <v>135</v>
      </c>
      <c r="F43">
        <v>1</v>
      </c>
      <c r="G43">
        <v>80220</v>
      </c>
      <c r="H43">
        <v>9</v>
      </c>
      <c r="I43">
        <v>0</v>
      </c>
      <c r="J43" t="str">
        <f t="shared" si="0"/>
        <v>Unanimous</v>
      </c>
      <c r="K43" s="13" t="str">
        <f t="shared" si="1"/>
        <v>federal or state regulation of transportation regulation: railroad</v>
      </c>
      <c r="L43" s="14">
        <v>10300</v>
      </c>
      <c r="M43" s="9" t="s">
        <v>27089</v>
      </c>
    </row>
    <row r="44" spans="1:13" ht="72" x14ac:dyDescent="0.2">
      <c r="A44" t="s">
        <v>136</v>
      </c>
      <c r="B44" s="1">
        <v>17201</v>
      </c>
      <c r="C44" t="s">
        <v>137</v>
      </c>
      <c r="D44" t="s">
        <v>11</v>
      </c>
      <c r="E44" t="s">
        <v>138</v>
      </c>
      <c r="F44">
        <v>0</v>
      </c>
      <c r="G44">
        <v>40070</v>
      </c>
      <c r="H44">
        <v>7</v>
      </c>
      <c r="I44">
        <v>2</v>
      </c>
      <c r="J44" t="str">
        <f t="shared" si="0"/>
        <v>Split</v>
      </c>
      <c r="K44" s="13" t="str">
        <f t="shared" si="1"/>
        <v>due process: takings clause, or other non-constitutional governmental taking of property</v>
      </c>
      <c r="L44" s="14"/>
      <c r="M44" s="10" t="s">
        <v>27087</v>
      </c>
    </row>
    <row r="45" spans="1:13" ht="16" x14ac:dyDescent="0.2">
      <c r="A45" t="s">
        <v>139</v>
      </c>
      <c r="B45" s="1">
        <v>17201</v>
      </c>
      <c r="C45" t="s">
        <v>140</v>
      </c>
      <c r="D45" t="s">
        <v>11</v>
      </c>
      <c r="E45" t="s">
        <v>141</v>
      </c>
      <c r="F45">
        <v>1</v>
      </c>
      <c r="G45">
        <v>80220</v>
      </c>
      <c r="H45">
        <v>8</v>
      </c>
      <c r="I45">
        <v>1</v>
      </c>
      <c r="J45" t="str">
        <f t="shared" si="0"/>
        <v>Split</v>
      </c>
      <c r="K45" s="13" t="str">
        <f t="shared" si="1"/>
        <v>federal or state regulation of transportation regulation: railroad</v>
      </c>
      <c r="L45" s="14">
        <v>10310</v>
      </c>
      <c r="M45" s="9" t="s">
        <v>27090</v>
      </c>
    </row>
    <row r="46" spans="1:13" ht="72" x14ac:dyDescent="0.2">
      <c r="A46" t="s">
        <v>142</v>
      </c>
      <c r="B46" s="1">
        <v>17201</v>
      </c>
      <c r="C46" t="s">
        <v>143</v>
      </c>
      <c r="D46" t="s">
        <v>11</v>
      </c>
      <c r="E46" t="s">
        <v>144</v>
      </c>
      <c r="F46">
        <v>1</v>
      </c>
      <c r="G46">
        <v>80180</v>
      </c>
      <c r="H46">
        <v>5</v>
      </c>
      <c r="I46">
        <v>4</v>
      </c>
      <c r="J46" t="str">
        <f t="shared" si="0"/>
        <v>Split</v>
      </c>
      <c r="K46" s="13" t="str">
        <f t="shared" si="1"/>
        <v>patents and copyrights: patent</v>
      </c>
      <c r="L46" s="14"/>
      <c r="M46" s="10" t="s">
        <v>27087</v>
      </c>
    </row>
    <row r="47" spans="1:13" ht="16" x14ac:dyDescent="0.2">
      <c r="A47" t="s">
        <v>145</v>
      </c>
      <c r="B47" s="1">
        <v>17201</v>
      </c>
      <c r="C47" t="s">
        <v>146</v>
      </c>
      <c r="D47" t="s">
        <v>11</v>
      </c>
      <c r="E47" t="s">
        <v>147</v>
      </c>
      <c r="F47">
        <v>1</v>
      </c>
      <c r="G47">
        <v>80040</v>
      </c>
      <c r="H47">
        <v>9</v>
      </c>
      <c r="I47">
        <v>0</v>
      </c>
      <c r="J47" t="str">
        <f t="shared" si="0"/>
        <v>Unanimous</v>
      </c>
      <c r="K47" s="13" t="str">
        <f t="shared" si="1"/>
        <v>sufficiency of evidence: typically in the context of a jury's determination of compensation for injury or death</v>
      </c>
      <c r="L47" s="14">
        <v>10320</v>
      </c>
      <c r="M47" s="9" t="s">
        <v>27091</v>
      </c>
    </row>
    <row r="48" spans="1:13" ht="72" x14ac:dyDescent="0.2">
      <c r="A48" t="s">
        <v>148</v>
      </c>
      <c r="B48" s="1">
        <v>17201</v>
      </c>
      <c r="C48" t="s">
        <v>149</v>
      </c>
      <c r="D48" t="s">
        <v>11</v>
      </c>
      <c r="E48" t="s">
        <v>150</v>
      </c>
      <c r="F48">
        <v>1</v>
      </c>
      <c r="G48">
        <v>80060</v>
      </c>
      <c r="H48">
        <v>9</v>
      </c>
      <c r="I48">
        <v>0</v>
      </c>
      <c r="J48" t="str">
        <f t="shared" si="0"/>
        <v>Unanimous</v>
      </c>
      <c r="K48" s="13" t="str">
        <f t="shared" si="1"/>
        <v>liability, governmental: tort or contract actions by or against government or governmental officials other than defense of criminal actions brought under a civil rights action.</v>
      </c>
      <c r="L48" s="14"/>
      <c r="M48" s="10" t="s">
        <v>27087</v>
      </c>
    </row>
    <row r="49" spans="1:13" ht="24" x14ac:dyDescent="0.2">
      <c r="A49" t="s">
        <v>151</v>
      </c>
      <c r="B49" s="1">
        <v>17201</v>
      </c>
      <c r="C49" t="s">
        <v>152</v>
      </c>
      <c r="D49" t="s">
        <v>11</v>
      </c>
      <c r="E49" t="s">
        <v>153</v>
      </c>
      <c r="F49">
        <v>1</v>
      </c>
      <c r="G49">
        <v>10120</v>
      </c>
      <c r="H49">
        <v>9</v>
      </c>
      <c r="I49">
        <v>0</v>
      </c>
      <c r="J49" t="str">
        <f t="shared" si="0"/>
        <v>Unanimous</v>
      </c>
      <c r="K49" s="13" t="str">
        <f t="shared" si="1"/>
        <v>right to counsel (cf. indigents appointment of counsel or inadequate representation)</v>
      </c>
      <c r="L49" s="14">
        <v>10330</v>
      </c>
      <c r="M49" s="9" t="s">
        <v>27092</v>
      </c>
    </row>
    <row r="50" spans="1:13" ht="72" x14ac:dyDescent="0.2">
      <c r="A50" t="s">
        <v>154</v>
      </c>
      <c r="B50" s="1">
        <v>17208</v>
      </c>
      <c r="C50" t="s">
        <v>155</v>
      </c>
      <c r="D50" t="s">
        <v>11</v>
      </c>
      <c r="E50" t="s">
        <v>156</v>
      </c>
      <c r="F50">
        <v>0</v>
      </c>
      <c r="G50">
        <v>30170</v>
      </c>
      <c r="H50">
        <v>5</v>
      </c>
      <c r="I50">
        <v>4</v>
      </c>
      <c r="J50" t="str">
        <f t="shared" si="0"/>
        <v>Split</v>
      </c>
      <c r="K50" s="13" t="str">
        <f t="shared" si="1"/>
        <v>establishment of religion (other than as pertains to parochiaid:)</v>
      </c>
      <c r="L50" s="14"/>
      <c r="M50" s="10" t="s">
        <v>27087</v>
      </c>
    </row>
    <row r="51" spans="1:13" ht="32" x14ac:dyDescent="0.2">
      <c r="A51" t="s">
        <v>157</v>
      </c>
      <c r="B51" s="1">
        <v>17208</v>
      </c>
      <c r="C51" t="s">
        <v>158</v>
      </c>
      <c r="D51" t="s">
        <v>11</v>
      </c>
      <c r="E51" t="s">
        <v>159</v>
      </c>
      <c r="F51">
        <v>0</v>
      </c>
      <c r="G51">
        <v>90340</v>
      </c>
      <c r="H51">
        <v>4</v>
      </c>
      <c r="I51">
        <v>3</v>
      </c>
      <c r="J51" t="str">
        <f t="shared" si="0"/>
        <v>Split</v>
      </c>
      <c r="K51" s="13" t="str">
        <f t="shared" si="1"/>
        <v xml:space="preserve">judicial administration: Supreme Court jurisdiction or authority on appeal or writ of error, from federal district courts or courts of appeals (cf. 753) </v>
      </c>
      <c r="L51" s="14">
        <v>10340</v>
      </c>
      <c r="M51" s="9" t="s">
        <v>27093</v>
      </c>
    </row>
    <row r="52" spans="1:13" ht="72" x14ac:dyDescent="0.2">
      <c r="A52" t="s">
        <v>160</v>
      </c>
      <c r="B52" s="1">
        <v>17208</v>
      </c>
      <c r="C52" t="s">
        <v>161</v>
      </c>
      <c r="D52" t="s">
        <v>11</v>
      </c>
      <c r="E52" t="s">
        <v>162</v>
      </c>
      <c r="F52">
        <v>0</v>
      </c>
      <c r="G52">
        <v>30010</v>
      </c>
      <c r="H52">
        <v>5</v>
      </c>
      <c r="I52">
        <v>2</v>
      </c>
      <c r="J52" t="str">
        <f t="shared" si="0"/>
        <v>Split</v>
      </c>
      <c r="K52" s="13" t="str">
        <f t="shared" si="1"/>
        <v>First Amendment, miscellaneous (cf. comity: First Amendment)</v>
      </c>
      <c r="L52" s="14"/>
      <c r="M52" s="10" t="s">
        <v>27087</v>
      </c>
    </row>
    <row r="53" spans="1:13" ht="16" x14ac:dyDescent="0.2">
      <c r="A53" t="s">
        <v>163</v>
      </c>
      <c r="B53" s="1">
        <v>17215</v>
      </c>
      <c r="C53" t="s">
        <v>164</v>
      </c>
      <c r="D53" t="s">
        <v>11</v>
      </c>
      <c r="E53" t="s">
        <v>165</v>
      </c>
      <c r="F53">
        <v>0</v>
      </c>
      <c r="G53">
        <v>70040</v>
      </c>
      <c r="H53">
        <v>9</v>
      </c>
      <c r="I53">
        <v>0</v>
      </c>
      <c r="J53" t="str">
        <f t="shared" si="0"/>
        <v>Unanimous</v>
      </c>
      <c r="K53" s="13" t="str">
        <f t="shared" si="1"/>
        <v>Fair Labor Standards Act</v>
      </c>
      <c r="L53" s="14">
        <v>10350</v>
      </c>
      <c r="M53" s="9" t="s">
        <v>27094</v>
      </c>
    </row>
    <row r="54" spans="1:13" ht="72" x14ac:dyDescent="0.2">
      <c r="A54" t="s">
        <v>166</v>
      </c>
      <c r="B54" s="1">
        <v>17215</v>
      </c>
      <c r="C54" t="s">
        <v>167</v>
      </c>
      <c r="D54" t="s">
        <v>11</v>
      </c>
      <c r="E54" t="s">
        <v>168</v>
      </c>
      <c r="F54">
        <v>0</v>
      </c>
      <c r="G54">
        <v>10170</v>
      </c>
      <c r="H54">
        <v>9</v>
      </c>
      <c r="I54">
        <v>0</v>
      </c>
      <c r="J54" t="str">
        <f t="shared" si="0"/>
        <v>Unanimous</v>
      </c>
      <c r="K54" s="13" t="str">
        <f t="shared" si="1"/>
        <v>double jeopardy</v>
      </c>
      <c r="L54" s="14"/>
      <c r="M54" s="10" t="s">
        <v>27087</v>
      </c>
    </row>
    <row r="55" spans="1:13" ht="16" x14ac:dyDescent="0.2">
      <c r="A55" t="s">
        <v>169</v>
      </c>
      <c r="B55" s="1">
        <v>17215</v>
      </c>
      <c r="C55" t="s">
        <v>170</v>
      </c>
      <c r="D55" t="s">
        <v>11</v>
      </c>
      <c r="E55" t="s">
        <v>171</v>
      </c>
      <c r="F55">
        <v>0</v>
      </c>
      <c r="G55">
        <v>20150</v>
      </c>
      <c r="H55">
        <v>6</v>
      </c>
      <c r="I55">
        <v>3</v>
      </c>
      <c r="J55" t="str">
        <f t="shared" si="0"/>
        <v>Split</v>
      </c>
      <c r="K55" s="13" t="str">
        <f t="shared" si="1"/>
        <v>Indians (other than pertains to state jurisdiction over)</v>
      </c>
      <c r="L55" s="14">
        <v>10360</v>
      </c>
      <c r="M55" s="9" t="s">
        <v>27095</v>
      </c>
    </row>
    <row r="56" spans="1:13" ht="72" x14ac:dyDescent="0.2">
      <c r="A56" t="s">
        <v>172</v>
      </c>
      <c r="B56" s="1">
        <v>17215</v>
      </c>
      <c r="C56" t="s">
        <v>173</v>
      </c>
      <c r="D56" t="s">
        <v>11</v>
      </c>
      <c r="E56" t="s">
        <v>174</v>
      </c>
      <c r="F56">
        <v>1</v>
      </c>
      <c r="G56">
        <v>90460</v>
      </c>
      <c r="H56">
        <v>6</v>
      </c>
      <c r="I56">
        <v>3</v>
      </c>
      <c r="J56" t="str">
        <f t="shared" si="0"/>
        <v>Split</v>
      </c>
      <c r="K56" s="13" t="str">
        <f t="shared" si="1"/>
        <v xml:space="preserve">judicial administration: collateral estoppel or res judicata </v>
      </c>
      <c r="L56" s="14"/>
      <c r="M56" s="10" t="s">
        <v>27087</v>
      </c>
    </row>
    <row r="57" spans="1:13" ht="16" x14ac:dyDescent="0.2">
      <c r="A57" t="s">
        <v>175</v>
      </c>
      <c r="B57" s="1">
        <v>17229</v>
      </c>
      <c r="C57" t="s">
        <v>176</v>
      </c>
      <c r="D57" t="s">
        <v>11</v>
      </c>
      <c r="E57" t="s">
        <v>177</v>
      </c>
      <c r="F57">
        <v>1</v>
      </c>
      <c r="G57">
        <v>90330</v>
      </c>
      <c r="H57">
        <v>9</v>
      </c>
      <c r="I57">
        <v>0</v>
      </c>
      <c r="J57" t="str">
        <f t="shared" si="0"/>
        <v>Unanimous</v>
      </c>
      <c r="K57" s="13" t="str">
        <f t="shared" si="1"/>
        <v xml:space="preserve">judicial administration: jurisdiction or authority of federal courts of appeals </v>
      </c>
      <c r="L57" s="14">
        <v>10370</v>
      </c>
      <c r="M57" s="9" t="s">
        <v>27096</v>
      </c>
    </row>
    <row r="58" spans="1:13" ht="36" x14ac:dyDescent="0.2">
      <c r="A58" t="s">
        <v>178</v>
      </c>
      <c r="B58" s="1">
        <v>17229</v>
      </c>
      <c r="C58" t="s">
        <v>179</v>
      </c>
      <c r="D58" t="s">
        <v>11</v>
      </c>
      <c r="E58" t="s">
        <v>180</v>
      </c>
      <c r="F58">
        <v>1</v>
      </c>
      <c r="G58">
        <v>70070</v>
      </c>
      <c r="H58">
        <v>9</v>
      </c>
      <c r="I58">
        <v>0</v>
      </c>
      <c r="J58" t="str">
        <f t="shared" si="0"/>
        <v>Unanimous</v>
      </c>
      <c r="K58" s="13" t="str">
        <f t="shared" si="1"/>
        <v>labor-management disputes: bargaining</v>
      </c>
      <c r="L58" s="14"/>
      <c r="M58" s="10" t="s">
        <v>27097</v>
      </c>
    </row>
    <row r="59" spans="1:13" ht="16" x14ac:dyDescent="0.2">
      <c r="A59" t="s">
        <v>181</v>
      </c>
      <c r="B59" s="1">
        <v>17229</v>
      </c>
      <c r="C59" t="s">
        <v>182</v>
      </c>
      <c r="D59" t="s">
        <v>11</v>
      </c>
      <c r="E59" t="s">
        <v>183</v>
      </c>
      <c r="F59">
        <v>0</v>
      </c>
      <c r="G59">
        <v>80220</v>
      </c>
      <c r="H59">
        <v>8</v>
      </c>
      <c r="I59">
        <v>1</v>
      </c>
      <c r="J59" t="str">
        <f t="shared" si="0"/>
        <v>Split</v>
      </c>
      <c r="K59" s="13" t="str">
        <f t="shared" si="1"/>
        <v>federal or state regulation of transportation regulation: railroad</v>
      </c>
      <c r="L59" s="14">
        <v>10380</v>
      </c>
      <c r="M59" s="9" t="s">
        <v>27098</v>
      </c>
    </row>
    <row r="60" spans="1:13" ht="24" x14ac:dyDescent="0.2">
      <c r="A60" t="s">
        <v>184</v>
      </c>
      <c r="B60" s="1">
        <v>17229</v>
      </c>
      <c r="C60" t="s">
        <v>185</v>
      </c>
      <c r="D60" t="s">
        <v>11</v>
      </c>
      <c r="E60" t="s">
        <v>186</v>
      </c>
      <c r="F60">
        <v>0</v>
      </c>
      <c r="G60">
        <v>80220</v>
      </c>
      <c r="H60">
        <v>9</v>
      </c>
      <c r="I60">
        <v>0</v>
      </c>
      <c r="J60" t="str">
        <f t="shared" si="0"/>
        <v>Unanimous</v>
      </c>
      <c r="K60" s="13" t="str">
        <f t="shared" si="1"/>
        <v>federal or state regulation of transportation regulation: railroad</v>
      </c>
      <c r="L60" s="14"/>
      <c r="M60" s="10" t="s">
        <v>27099</v>
      </c>
    </row>
    <row r="61" spans="1:13" ht="16" x14ac:dyDescent="0.2">
      <c r="A61" t="s">
        <v>187</v>
      </c>
      <c r="B61" s="1">
        <v>17232</v>
      </c>
      <c r="C61" t="s">
        <v>188</v>
      </c>
      <c r="D61" t="s">
        <v>11</v>
      </c>
      <c r="E61" t="s">
        <v>189</v>
      </c>
      <c r="F61">
        <v>1</v>
      </c>
      <c r="G61">
        <v>10080</v>
      </c>
      <c r="H61">
        <v>5</v>
      </c>
      <c r="I61">
        <v>4</v>
      </c>
      <c r="J61" t="str">
        <f t="shared" si="0"/>
        <v>Split</v>
      </c>
      <c r="K61" s="13" t="str">
        <f t="shared" si="1"/>
        <v>contempt of court or congress</v>
      </c>
      <c r="L61" s="14">
        <v>10390</v>
      </c>
      <c r="M61" s="9" t="s">
        <v>27100</v>
      </c>
    </row>
    <row r="62" spans="1:13" ht="24" x14ac:dyDescent="0.2">
      <c r="A62" t="s">
        <v>190</v>
      </c>
      <c r="B62" s="1">
        <v>17236</v>
      </c>
      <c r="C62" t="s">
        <v>191</v>
      </c>
      <c r="D62" t="s">
        <v>11</v>
      </c>
      <c r="E62" t="s">
        <v>192</v>
      </c>
      <c r="F62">
        <v>1</v>
      </c>
      <c r="G62">
        <v>100050</v>
      </c>
      <c r="H62">
        <v>9</v>
      </c>
      <c r="I62">
        <v>0</v>
      </c>
      <c r="J62" t="str">
        <f t="shared" si="0"/>
        <v>Unanimous</v>
      </c>
      <c r="K62" s="13" t="str">
        <f t="shared" si="1"/>
        <v xml:space="preserve">national supremacy: commodities </v>
      </c>
      <c r="L62" s="14"/>
      <c r="M62" s="10" t="s">
        <v>27099</v>
      </c>
    </row>
    <row r="63" spans="1:13" ht="24" x14ac:dyDescent="0.2">
      <c r="A63" t="s">
        <v>193</v>
      </c>
      <c r="B63" s="1">
        <v>17236</v>
      </c>
      <c r="C63" t="s">
        <v>194</v>
      </c>
      <c r="D63" t="s">
        <v>11</v>
      </c>
      <c r="E63" t="s">
        <v>195</v>
      </c>
      <c r="F63">
        <v>1</v>
      </c>
      <c r="G63">
        <v>70020</v>
      </c>
      <c r="H63">
        <v>5</v>
      </c>
      <c r="I63">
        <v>3</v>
      </c>
      <c r="J63" t="str">
        <f t="shared" si="0"/>
        <v>Split</v>
      </c>
      <c r="K63" s="13" t="str">
        <f t="shared" si="1"/>
        <v>union antitrust: legality of anticompetitive union activity</v>
      </c>
      <c r="L63" s="14">
        <v>10400</v>
      </c>
      <c r="M63" s="9" t="s">
        <v>27101</v>
      </c>
    </row>
    <row r="64" spans="1:13" ht="24" x14ac:dyDescent="0.2">
      <c r="A64" t="s">
        <v>196</v>
      </c>
      <c r="B64" s="1">
        <v>17236</v>
      </c>
      <c r="C64" t="s">
        <v>197</v>
      </c>
      <c r="D64" t="s">
        <v>11</v>
      </c>
      <c r="E64" t="s">
        <v>198</v>
      </c>
      <c r="F64">
        <v>0</v>
      </c>
      <c r="G64">
        <v>80100</v>
      </c>
      <c r="H64">
        <v>5</v>
      </c>
      <c r="I64">
        <v>4</v>
      </c>
      <c r="J64" t="str">
        <f t="shared" si="0"/>
        <v>Split</v>
      </c>
      <c r="K64" s="13" t="str">
        <f t="shared" si="1"/>
        <v xml:space="preserve">state or local government tax </v>
      </c>
      <c r="L64" s="14"/>
      <c r="M64" s="10" t="s">
        <v>27099</v>
      </c>
    </row>
    <row r="65" spans="1:13" ht="16" x14ac:dyDescent="0.2">
      <c r="A65" t="s">
        <v>199</v>
      </c>
      <c r="B65" s="1">
        <v>17236</v>
      </c>
      <c r="C65" t="s">
        <v>200</v>
      </c>
      <c r="D65" t="s">
        <v>11</v>
      </c>
      <c r="E65" t="s">
        <v>201</v>
      </c>
      <c r="F65">
        <v>0</v>
      </c>
      <c r="G65">
        <v>80050</v>
      </c>
      <c r="H65">
        <v>7</v>
      </c>
      <c r="I65">
        <v>2</v>
      </c>
      <c r="J65" t="str">
        <f t="shared" si="0"/>
        <v>Split</v>
      </c>
      <c r="K65" s="13" t="str">
        <f t="shared" si="1"/>
        <v>election of remedies: legal remedies available to injured persons or things</v>
      </c>
      <c r="L65" s="14">
        <v>10410</v>
      </c>
      <c r="M65" s="9" t="s">
        <v>27102</v>
      </c>
    </row>
    <row r="66" spans="1:13" ht="24" x14ac:dyDescent="0.2">
      <c r="A66" t="s">
        <v>202</v>
      </c>
      <c r="B66" s="1">
        <v>17236</v>
      </c>
      <c r="C66" t="s">
        <v>203</v>
      </c>
      <c r="D66" t="s">
        <v>11</v>
      </c>
      <c r="E66" t="s">
        <v>204</v>
      </c>
      <c r="F66">
        <v>1</v>
      </c>
      <c r="G66">
        <v>90140</v>
      </c>
      <c r="H66">
        <v>9</v>
      </c>
      <c r="I66">
        <v>0</v>
      </c>
      <c r="J66" t="str">
        <f t="shared" si="0"/>
        <v>Unanimous</v>
      </c>
      <c r="K66" s="13" t="str">
        <f t="shared" si="1"/>
        <v>venue</v>
      </c>
      <c r="L66" s="14"/>
      <c r="M66" s="10" t="s">
        <v>27099</v>
      </c>
    </row>
    <row r="67" spans="1:13" ht="24" x14ac:dyDescent="0.2">
      <c r="A67" t="s">
        <v>205</v>
      </c>
      <c r="B67" s="1">
        <v>17236</v>
      </c>
      <c r="C67" t="s">
        <v>206</v>
      </c>
      <c r="D67" t="s">
        <v>11</v>
      </c>
      <c r="E67" t="s">
        <v>207</v>
      </c>
      <c r="F67">
        <v>1</v>
      </c>
      <c r="G67">
        <v>80040</v>
      </c>
      <c r="H67">
        <v>7</v>
      </c>
      <c r="I67">
        <v>2</v>
      </c>
      <c r="J67" t="str">
        <f t="shared" ref="J67:J130" si="2">IF(H67=I67,"per curiam",IF(I67=0,"Unanimous","Split"))</f>
        <v>Split</v>
      </c>
      <c r="K67" s="13" t="str">
        <f t="shared" ref="K67:K130" si="3">VLOOKUP(G67,L$10:M$393,2,FALSE)</f>
        <v>sufficiency of evidence: typically in the context of a jury's determination of compensation for injury or death</v>
      </c>
      <c r="L67" s="14">
        <v>10420</v>
      </c>
      <c r="M67" s="9" t="s">
        <v>27103</v>
      </c>
    </row>
    <row r="68" spans="1:13" ht="24" x14ac:dyDescent="0.2">
      <c r="A68" t="s">
        <v>208</v>
      </c>
      <c r="B68" s="1">
        <v>17236</v>
      </c>
      <c r="C68" t="s">
        <v>209</v>
      </c>
      <c r="D68" t="s">
        <v>11</v>
      </c>
      <c r="E68" t="s">
        <v>210</v>
      </c>
      <c r="F68">
        <v>0</v>
      </c>
      <c r="G68">
        <v>70070</v>
      </c>
      <c r="H68">
        <v>5</v>
      </c>
      <c r="I68">
        <v>4</v>
      </c>
      <c r="J68" t="str">
        <f t="shared" si="2"/>
        <v>Split</v>
      </c>
      <c r="K68" s="13" t="str">
        <f t="shared" si="3"/>
        <v>labor-management disputes: bargaining</v>
      </c>
      <c r="L68" s="14"/>
      <c r="M68" s="10" t="s">
        <v>27099</v>
      </c>
    </row>
    <row r="69" spans="1:13" ht="24" x14ac:dyDescent="0.2">
      <c r="A69" t="s">
        <v>211</v>
      </c>
      <c r="B69" s="1">
        <v>17236</v>
      </c>
      <c r="C69" t="s">
        <v>212</v>
      </c>
      <c r="D69" t="s">
        <v>11</v>
      </c>
      <c r="E69" t="s">
        <v>213</v>
      </c>
      <c r="F69">
        <v>1</v>
      </c>
      <c r="G69">
        <v>90140</v>
      </c>
      <c r="H69">
        <v>5</v>
      </c>
      <c r="I69">
        <v>4</v>
      </c>
      <c r="J69" t="str">
        <f t="shared" si="2"/>
        <v>Split</v>
      </c>
      <c r="K69" s="13" t="str">
        <f t="shared" si="3"/>
        <v>venue</v>
      </c>
      <c r="L69" s="14">
        <v>10430</v>
      </c>
      <c r="M69" s="9" t="s">
        <v>27104</v>
      </c>
    </row>
    <row r="70" spans="1:13" ht="24" x14ac:dyDescent="0.2">
      <c r="A70" t="s">
        <v>214</v>
      </c>
      <c r="B70" s="1">
        <v>17236</v>
      </c>
      <c r="C70" t="s">
        <v>215</v>
      </c>
      <c r="D70" t="s">
        <v>11</v>
      </c>
      <c r="E70" t="s">
        <v>216</v>
      </c>
      <c r="F70">
        <v>0</v>
      </c>
      <c r="G70">
        <v>90140</v>
      </c>
      <c r="H70">
        <v>5</v>
      </c>
      <c r="I70">
        <v>4</v>
      </c>
      <c r="J70" t="str">
        <f t="shared" si="2"/>
        <v>Split</v>
      </c>
      <c r="K70" s="13" t="str">
        <f t="shared" si="3"/>
        <v>venue</v>
      </c>
      <c r="L70" s="14"/>
      <c r="M70" s="10" t="s">
        <v>27099</v>
      </c>
    </row>
    <row r="71" spans="1:13" ht="16" x14ac:dyDescent="0.2">
      <c r="A71" t="s">
        <v>217</v>
      </c>
      <c r="B71" s="1">
        <v>17243</v>
      </c>
      <c r="C71" t="s">
        <v>218</v>
      </c>
      <c r="D71" t="s">
        <v>11</v>
      </c>
      <c r="E71" t="s">
        <v>219</v>
      </c>
      <c r="F71">
        <v>1</v>
      </c>
      <c r="G71">
        <v>120030</v>
      </c>
      <c r="H71">
        <v>8</v>
      </c>
      <c r="I71">
        <v>1</v>
      </c>
      <c r="J71" t="str">
        <f t="shared" si="2"/>
        <v>Split</v>
      </c>
      <c r="K71" s="13" t="str">
        <f t="shared" si="3"/>
        <v>priority of federal fiscal claims: over those of the states or private entities</v>
      </c>
      <c r="L71" s="14">
        <v>10440</v>
      </c>
      <c r="M71" s="9" t="s">
        <v>27105</v>
      </c>
    </row>
    <row r="72" spans="1:13" ht="24" x14ac:dyDescent="0.2">
      <c r="A72" t="s">
        <v>220</v>
      </c>
      <c r="B72" s="1">
        <v>17257</v>
      </c>
      <c r="C72" t="s">
        <v>221</v>
      </c>
      <c r="D72" t="s">
        <v>11</v>
      </c>
      <c r="E72" t="s">
        <v>222</v>
      </c>
      <c r="F72">
        <v>0</v>
      </c>
      <c r="G72">
        <v>70040</v>
      </c>
      <c r="H72">
        <v>6</v>
      </c>
      <c r="I72">
        <v>3</v>
      </c>
      <c r="J72" t="str">
        <f t="shared" si="2"/>
        <v>Split</v>
      </c>
      <c r="K72" s="13" t="str">
        <f t="shared" si="3"/>
        <v>Fair Labor Standards Act</v>
      </c>
      <c r="L72" s="14"/>
      <c r="M72" s="10" t="s">
        <v>27099</v>
      </c>
    </row>
    <row r="73" spans="1:13" ht="16" x14ac:dyDescent="0.2">
      <c r="A73" t="s">
        <v>223</v>
      </c>
      <c r="B73" s="1">
        <v>17257</v>
      </c>
      <c r="C73" t="s">
        <v>224</v>
      </c>
      <c r="D73" t="s">
        <v>11</v>
      </c>
      <c r="E73" t="s">
        <v>225</v>
      </c>
      <c r="F73">
        <v>0</v>
      </c>
      <c r="G73">
        <v>20060</v>
      </c>
      <c r="H73">
        <v>5</v>
      </c>
      <c r="I73">
        <v>4</v>
      </c>
      <c r="J73" t="str">
        <f t="shared" si="2"/>
        <v>Split</v>
      </c>
      <c r="K73" s="13" t="str">
        <f t="shared" si="3"/>
        <v xml:space="preserve">employment discrimination: on basis of race, age, religion, illegitimacy, national origin, or working conditions. </v>
      </c>
      <c r="L73" s="14">
        <v>10450</v>
      </c>
      <c r="M73" s="9" t="s">
        <v>27106</v>
      </c>
    </row>
    <row r="74" spans="1:13" ht="24" x14ac:dyDescent="0.2">
      <c r="A74" t="s">
        <v>226</v>
      </c>
      <c r="B74" s="1">
        <v>17257</v>
      </c>
      <c r="C74" t="s">
        <v>227</v>
      </c>
      <c r="D74" t="s">
        <v>11</v>
      </c>
      <c r="E74" t="s">
        <v>228</v>
      </c>
      <c r="F74">
        <v>0</v>
      </c>
      <c r="G74">
        <v>80230</v>
      </c>
      <c r="H74">
        <v>7</v>
      </c>
      <c r="I74">
        <v>2</v>
      </c>
      <c r="J74" t="str">
        <f t="shared" si="2"/>
        <v>Split</v>
      </c>
      <c r="K74" s="13" t="str">
        <f t="shared" si="3"/>
        <v>federal and some few state regulations of transportation regulation: boat</v>
      </c>
      <c r="L74" s="14"/>
      <c r="M74" s="10" t="s">
        <v>27099</v>
      </c>
    </row>
    <row r="75" spans="1:13" ht="16" x14ac:dyDescent="0.2">
      <c r="A75" t="s">
        <v>229</v>
      </c>
      <c r="B75" s="1">
        <v>17257</v>
      </c>
      <c r="C75" t="s">
        <v>230</v>
      </c>
      <c r="D75" t="s">
        <v>11</v>
      </c>
      <c r="E75" t="s">
        <v>231</v>
      </c>
      <c r="F75">
        <v>0</v>
      </c>
      <c r="G75">
        <v>10080</v>
      </c>
      <c r="H75">
        <v>7</v>
      </c>
      <c r="I75">
        <v>2</v>
      </c>
      <c r="J75" t="str">
        <f t="shared" si="2"/>
        <v>Split</v>
      </c>
      <c r="K75" s="13" t="str">
        <f t="shared" si="3"/>
        <v>contempt of court or congress</v>
      </c>
      <c r="L75" s="14">
        <v>10460</v>
      </c>
      <c r="M75" s="9" t="s">
        <v>27107</v>
      </c>
    </row>
    <row r="76" spans="1:13" ht="24" x14ac:dyDescent="0.2">
      <c r="A76" t="s">
        <v>232</v>
      </c>
      <c r="B76" s="1">
        <v>17257</v>
      </c>
      <c r="C76" t="s">
        <v>233</v>
      </c>
      <c r="D76" t="s">
        <v>11</v>
      </c>
      <c r="E76" t="s">
        <v>234</v>
      </c>
      <c r="F76">
        <v>0</v>
      </c>
      <c r="G76">
        <v>110030</v>
      </c>
      <c r="H76">
        <v>9</v>
      </c>
      <c r="I76">
        <v>0</v>
      </c>
      <c r="J76" t="str">
        <f t="shared" si="2"/>
        <v>Unanimous</v>
      </c>
      <c r="K76" s="13" t="str">
        <f t="shared" si="3"/>
        <v>miscellaneous interstate relations conflict</v>
      </c>
      <c r="L76" s="14"/>
      <c r="M76" s="10" t="s">
        <v>27099</v>
      </c>
    </row>
    <row r="77" spans="1:13" ht="24" x14ac:dyDescent="0.2">
      <c r="A77" t="s">
        <v>235</v>
      </c>
      <c r="B77" s="1">
        <v>17257</v>
      </c>
      <c r="C77" t="s">
        <v>236</v>
      </c>
      <c r="D77" t="s">
        <v>11</v>
      </c>
      <c r="E77" t="s">
        <v>237</v>
      </c>
      <c r="F77">
        <v>1</v>
      </c>
      <c r="G77">
        <v>110030</v>
      </c>
      <c r="H77">
        <v>9</v>
      </c>
      <c r="I77">
        <v>0</v>
      </c>
      <c r="J77" t="str">
        <f t="shared" si="2"/>
        <v>Unanimous</v>
      </c>
      <c r="K77" s="13" t="str">
        <f t="shared" si="3"/>
        <v>miscellaneous interstate relations conflict</v>
      </c>
      <c r="L77" s="14">
        <v>10470</v>
      </c>
      <c r="M77" s="9" t="s">
        <v>27108</v>
      </c>
    </row>
    <row r="78" spans="1:13" ht="36" x14ac:dyDescent="0.2">
      <c r="A78" t="s">
        <v>238</v>
      </c>
      <c r="B78" s="1">
        <v>17257</v>
      </c>
      <c r="C78" t="s">
        <v>239</v>
      </c>
      <c r="D78" t="s">
        <v>11</v>
      </c>
      <c r="E78" t="s">
        <v>240</v>
      </c>
      <c r="F78">
        <v>0</v>
      </c>
      <c r="G78">
        <v>10600</v>
      </c>
      <c r="H78">
        <v>8</v>
      </c>
      <c r="I78">
        <v>1</v>
      </c>
      <c r="J78" t="str">
        <f t="shared" si="2"/>
        <v>Split</v>
      </c>
      <c r="K78" s="13" t="str">
        <f t="shared" si="3"/>
        <v>miscellaneous criminal procedure (cf. due process, prisoners' rights, comity: criminal procedure)</v>
      </c>
      <c r="L78" s="14"/>
      <c r="M78" s="10" t="s">
        <v>27109</v>
      </c>
    </row>
    <row r="79" spans="1:13" ht="24" x14ac:dyDescent="0.2">
      <c r="A79" t="s">
        <v>241</v>
      </c>
      <c r="B79" s="1">
        <v>17257</v>
      </c>
      <c r="C79" t="s">
        <v>242</v>
      </c>
      <c r="D79" t="s">
        <v>11</v>
      </c>
      <c r="E79" t="s">
        <v>243</v>
      </c>
      <c r="F79">
        <v>0</v>
      </c>
      <c r="G79">
        <v>70040</v>
      </c>
      <c r="H79">
        <v>6</v>
      </c>
      <c r="I79">
        <v>3</v>
      </c>
      <c r="J79" t="str">
        <f t="shared" si="2"/>
        <v>Split</v>
      </c>
      <c r="K79" s="13" t="str">
        <f t="shared" si="3"/>
        <v>Fair Labor Standards Act</v>
      </c>
      <c r="L79" s="14">
        <v>10480</v>
      </c>
      <c r="M79" s="9" t="s">
        <v>27110</v>
      </c>
    </row>
    <row r="80" spans="1:13" ht="24" x14ac:dyDescent="0.2">
      <c r="A80" t="s">
        <v>244</v>
      </c>
      <c r="B80" s="1">
        <v>17257</v>
      </c>
      <c r="C80" t="s">
        <v>245</v>
      </c>
      <c r="D80" t="s">
        <v>11</v>
      </c>
      <c r="E80" t="s">
        <v>246</v>
      </c>
      <c r="F80">
        <v>1</v>
      </c>
      <c r="G80">
        <v>70040</v>
      </c>
      <c r="H80">
        <v>9</v>
      </c>
      <c r="I80">
        <v>0</v>
      </c>
      <c r="J80" t="str">
        <f t="shared" si="2"/>
        <v>Unanimous</v>
      </c>
      <c r="K80" s="13" t="str">
        <f t="shared" si="3"/>
        <v>Fair Labor Standards Act</v>
      </c>
      <c r="L80" s="14"/>
      <c r="M80" s="10" t="s">
        <v>27099</v>
      </c>
    </row>
    <row r="81" spans="1:13" ht="24" x14ac:dyDescent="0.2">
      <c r="A81" t="s">
        <v>247</v>
      </c>
      <c r="B81" s="1">
        <v>17264</v>
      </c>
      <c r="C81" t="s">
        <v>248</v>
      </c>
      <c r="D81" t="s">
        <v>11</v>
      </c>
      <c r="E81" t="s">
        <v>249</v>
      </c>
      <c r="F81">
        <v>0</v>
      </c>
      <c r="G81">
        <v>120010</v>
      </c>
      <c r="H81">
        <v>7</v>
      </c>
      <c r="I81">
        <v>2</v>
      </c>
      <c r="J81" t="str">
        <f t="shared" si="2"/>
        <v>Split</v>
      </c>
      <c r="K81" s="13" t="str">
        <f t="shared" si="3"/>
        <v xml:space="preserve">federal taxation, typically under provisions of the Internal Revenue Code </v>
      </c>
      <c r="L81" s="14">
        <v>10490</v>
      </c>
      <c r="M81" s="9" t="s">
        <v>27111</v>
      </c>
    </row>
    <row r="82" spans="1:13" ht="24" x14ac:dyDescent="0.2">
      <c r="A82" t="s">
        <v>250</v>
      </c>
      <c r="B82" s="1">
        <v>17264</v>
      </c>
      <c r="C82" t="s">
        <v>251</v>
      </c>
      <c r="D82" t="s">
        <v>11</v>
      </c>
      <c r="E82" t="s">
        <v>252</v>
      </c>
      <c r="F82">
        <v>1</v>
      </c>
      <c r="G82">
        <v>10480</v>
      </c>
      <c r="H82">
        <v>9</v>
      </c>
      <c r="I82">
        <v>0</v>
      </c>
      <c r="J82" t="str">
        <f t="shared" si="2"/>
        <v>Unanimous</v>
      </c>
      <c r="K82" s="13" t="str">
        <f t="shared" si="3"/>
        <v xml:space="preserve">statutory construction of criminal laws: immigration (cf. immigration and naturalization) </v>
      </c>
      <c r="L82" s="14"/>
      <c r="M82" s="10" t="s">
        <v>27099</v>
      </c>
    </row>
    <row r="83" spans="1:13" ht="24" x14ac:dyDescent="0.2">
      <c r="A83" t="s">
        <v>253</v>
      </c>
      <c r="B83" s="1">
        <v>17264</v>
      </c>
      <c r="C83" t="s">
        <v>254</v>
      </c>
      <c r="D83" t="s">
        <v>11</v>
      </c>
      <c r="E83" t="s">
        <v>255</v>
      </c>
      <c r="F83">
        <v>0</v>
      </c>
      <c r="G83">
        <v>90320</v>
      </c>
      <c r="H83">
        <v>8</v>
      </c>
      <c r="I83">
        <v>0</v>
      </c>
      <c r="J83" t="str">
        <f t="shared" si="2"/>
        <v>Unanimous</v>
      </c>
      <c r="K83" s="13" t="str">
        <f t="shared" si="3"/>
        <v xml:space="preserve">judicial administration: jurisdiction or authority of federal district courts or territorial courts </v>
      </c>
      <c r="L83" s="14">
        <v>10500</v>
      </c>
      <c r="M83" s="9" t="s">
        <v>27112</v>
      </c>
    </row>
    <row r="84" spans="1:13" ht="24" x14ac:dyDescent="0.2">
      <c r="A84" t="s">
        <v>256</v>
      </c>
      <c r="B84" s="1">
        <v>17264</v>
      </c>
      <c r="C84" t="s">
        <v>257</v>
      </c>
      <c r="D84" t="s">
        <v>11</v>
      </c>
      <c r="E84" t="s">
        <v>258</v>
      </c>
      <c r="F84">
        <v>0</v>
      </c>
      <c r="G84">
        <v>80010</v>
      </c>
      <c r="H84">
        <v>5</v>
      </c>
      <c r="I84">
        <v>4</v>
      </c>
      <c r="J84" t="str">
        <f t="shared" si="2"/>
        <v>Split</v>
      </c>
      <c r="K84" s="13" t="str">
        <f t="shared" si="3"/>
        <v>antitrust (except in the context of mergers and union antitrust)</v>
      </c>
      <c r="L84" s="14"/>
      <c r="M84" s="10" t="s">
        <v>27099</v>
      </c>
    </row>
    <row r="85" spans="1:13" ht="32" x14ac:dyDescent="0.2">
      <c r="A85" t="s">
        <v>259</v>
      </c>
      <c r="B85" s="1">
        <v>17264</v>
      </c>
      <c r="C85" t="s">
        <v>260</v>
      </c>
      <c r="D85" t="s">
        <v>11</v>
      </c>
      <c r="E85" t="s">
        <v>261</v>
      </c>
      <c r="F85">
        <v>1</v>
      </c>
      <c r="G85">
        <v>100030</v>
      </c>
      <c r="H85">
        <v>9</v>
      </c>
      <c r="I85">
        <v>0</v>
      </c>
      <c r="J85" t="str">
        <f t="shared" si="2"/>
        <v>Unanimous</v>
      </c>
      <c r="K85" s="13" t="str">
        <f t="shared" si="3"/>
        <v>federal pre-emption of state legislation or regulation. cf. state regulation of business. rarely involves union activity. Does not involve constitutional interpretation unless the Court says it does.</v>
      </c>
      <c r="L85" s="14">
        <v>10510</v>
      </c>
      <c r="M85" s="9" t="s">
        <v>27113</v>
      </c>
    </row>
    <row r="86" spans="1:13" ht="24" x14ac:dyDescent="0.2">
      <c r="A86" t="s">
        <v>262</v>
      </c>
      <c r="B86" s="1">
        <v>17271</v>
      </c>
      <c r="C86" t="s">
        <v>263</v>
      </c>
      <c r="D86" t="s">
        <v>11</v>
      </c>
      <c r="E86" t="s">
        <v>264</v>
      </c>
      <c r="F86">
        <v>0</v>
      </c>
      <c r="G86">
        <v>120010</v>
      </c>
      <c r="H86">
        <v>6</v>
      </c>
      <c r="I86">
        <v>3</v>
      </c>
      <c r="J86" t="str">
        <f t="shared" si="2"/>
        <v>Split</v>
      </c>
      <c r="K86" s="13" t="str">
        <f t="shared" si="3"/>
        <v xml:space="preserve">federal taxation, typically under provisions of the Internal Revenue Code </v>
      </c>
      <c r="L86" s="14"/>
      <c r="M86" s="10" t="s">
        <v>27099</v>
      </c>
    </row>
    <row r="87" spans="1:13" ht="16" x14ac:dyDescent="0.2">
      <c r="A87" t="s">
        <v>265</v>
      </c>
      <c r="B87" s="1">
        <v>17271</v>
      </c>
      <c r="C87" t="s">
        <v>266</v>
      </c>
      <c r="D87" t="s">
        <v>11</v>
      </c>
      <c r="E87" t="s">
        <v>267</v>
      </c>
      <c r="F87">
        <v>0</v>
      </c>
      <c r="G87">
        <v>70040</v>
      </c>
      <c r="H87">
        <v>7</v>
      </c>
      <c r="I87">
        <v>2</v>
      </c>
      <c r="J87" t="str">
        <f t="shared" si="2"/>
        <v>Split</v>
      </c>
      <c r="K87" s="13" t="str">
        <f t="shared" si="3"/>
        <v>Fair Labor Standards Act</v>
      </c>
      <c r="L87" s="14">
        <v>10520</v>
      </c>
      <c r="M87" s="9" t="s">
        <v>27114</v>
      </c>
    </row>
    <row r="88" spans="1:13" ht="24" x14ac:dyDescent="0.2">
      <c r="A88" t="s">
        <v>268</v>
      </c>
      <c r="B88" s="1">
        <v>17271</v>
      </c>
      <c r="C88" t="s">
        <v>269</v>
      </c>
      <c r="D88" t="s">
        <v>11</v>
      </c>
      <c r="E88" t="s">
        <v>270</v>
      </c>
      <c r="F88">
        <v>1</v>
      </c>
      <c r="G88">
        <v>80030</v>
      </c>
      <c r="H88">
        <v>8</v>
      </c>
      <c r="I88">
        <v>1</v>
      </c>
      <c r="J88" t="str">
        <f t="shared" si="2"/>
        <v>Split</v>
      </c>
      <c r="K88" s="13" t="str">
        <f t="shared" si="3"/>
        <v>bankruptcy (except in the context of priority of federal fiscal claims)</v>
      </c>
      <c r="L88" s="14"/>
      <c r="M88" s="10" t="s">
        <v>27099</v>
      </c>
    </row>
    <row r="89" spans="1:13" ht="36" x14ac:dyDescent="0.2">
      <c r="A89" t="s">
        <v>271</v>
      </c>
      <c r="B89" s="1">
        <v>17271</v>
      </c>
      <c r="C89" t="s">
        <v>272</v>
      </c>
      <c r="D89" t="s">
        <v>11</v>
      </c>
      <c r="E89" t="s">
        <v>273</v>
      </c>
      <c r="F89">
        <v>1</v>
      </c>
      <c r="G89">
        <v>20250</v>
      </c>
      <c r="H89">
        <v>7</v>
      </c>
      <c r="I89">
        <v>2</v>
      </c>
      <c r="J89" t="str">
        <f t="shared" si="2"/>
        <v>Split</v>
      </c>
      <c r="K89" s="13" t="str">
        <f t="shared" si="3"/>
        <v xml:space="preserve">military: veteran </v>
      </c>
      <c r="L89" s="14">
        <v>10530</v>
      </c>
      <c r="M89" s="9" t="s">
        <v>27115</v>
      </c>
    </row>
    <row r="90" spans="1:13" ht="24" x14ac:dyDescent="0.2">
      <c r="A90" t="s">
        <v>274</v>
      </c>
      <c r="B90" s="1">
        <v>17271</v>
      </c>
      <c r="C90" t="s">
        <v>275</v>
      </c>
      <c r="D90" t="s">
        <v>11</v>
      </c>
      <c r="E90" t="s">
        <v>276</v>
      </c>
      <c r="F90">
        <v>0</v>
      </c>
      <c r="G90">
        <v>80100</v>
      </c>
      <c r="H90">
        <v>7</v>
      </c>
      <c r="I90">
        <v>2</v>
      </c>
      <c r="J90" t="str">
        <f t="shared" si="2"/>
        <v>Split</v>
      </c>
      <c r="K90" s="13" t="str">
        <f t="shared" si="3"/>
        <v xml:space="preserve">state or local government tax </v>
      </c>
      <c r="L90" s="14"/>
      <c r="M90" s="10" t="s">
        <v>27099</v>
      </c>
    </row>
    <row r="91" spans="1:13" ht="24" x14ac:dyDescent="0.2">
      <c r="A91" t="s">
        <v>277</v>
      </c>
      <c r="B91" s="1">
        <v>17285</v>
      </c>
      <c r="C91" t="s">
        <v>278</v>
      </c>
      <c r="D91" t="s">
        <v>11</v>
      </c>
      <c r="E91" t="s">
        <v>279</v>
      </c>
      <c r="F91">
        <v>1</v>
      </c>
      <c r="G91">
        <v>90380</v>
      </c>
      <c r="H91">
        <v>9</v>
      </c>
      <c r="I91">
        <v>0</v>
      </c>
      <c r="J91" t="str">
        <f t="shared" si="2"/>
        <v>Unanimous</v>
      </c>
      <c r="K91" s="13" t="str">
        <f t="shared" si="3"/>
        <v xml:space="preserve">judicial administration: review of non-final order </v>
      </c>
      <c r="L91" s="14">
        <v>10540</v>
      </c>
      <c r="M91" s="9" t="s">
        <v>27116</v>
      </c>
    </row>
    <row r="92" spans="1:13" ht="32" x14ac:dyDescent="0.2">
      <c r="A92" t="s">
        <v>280</v>
      </c>
      <c r="B92" s="1">
        <v>17285</v>
      </c>
      <c r="C92" t="s">
        <v>281</v>
      </c>
      <c r="D92" t="s">
        <v>11</v>
      </c>
      <c r="E92" t="s">
        <v>282</v>
      </c>
      <c r="F92">
        <v>1</v>
      </c>
      <c r="G92">
        <v>90340</v>
      </c>
      <c r="H92">
        <v>8</v>
      </c>
      <c r="I92">
        <v>1</v>
      </c>
      <c r="J92" t="str">
        <f t="shared" si="2"/>
        <v>Split</v>
      </c>
      <c r="K92" s="13" t="str">
        <f t="shared" si="3"/>
        <v xml:space="preserve">judicial administration: Supreme Court jurisdiction or authority on appeal or writ of error, from federal district courts or courts of appeals (cf. 753) </v>
      </c>
      <c r="L92" s="14"/>
      <c r="M92" s="10" t="s">
        <v>27099</v>
      </c>
    </row>
    <row r="93" spans="1:13" ht="16" x14ac:dyDescent="0.2">
      <c r="A93" t="s">
        <v>283</v>
      </c>
      <c r="B93" s="1">
        <v>17285</v>
      </c>
      <c r="C93" t="s">
        <v>284</v>
      </c>
      <c r="D93" t="s">
        <v>11</v>
      </c>
      <c r="E93" t="s">
        <v>285</v>
      </c>
      <c r="F93">
        <v>1</v>
      </c>
      <c r="G93">
        <v>10360</v>
      </c>
      <c r="H93">
        <v>9</v>
      </c>
      <c r="I93">
        <v>0</v>
      </c>
      <c r="J93" t="str">
        <f t="shared" si="2"/>
        <v>Unanimous</v>
      </c>
      <c r="K93" s="13" t="str">
        <f t="shared" si="3"/>
        <v xml:space="preserve">subconstitutional fair procedure: miscellaneous </v>
      </c>
      <c r="L93" s="14">
        <v>10550</v>
      </c>
      <c r="M93" s="9" t="s">
        <v>27117</v>
      </c>
    </row>
    <row r="94" spans="1:13" ht="24" x14ac:dyDescent="0.2">
      <c r="A94" t="s">
        <v>286</v>
      </c>
      <c r="B94" s="1">
        <v>17285</v>
      </c>
      <c r="C94" t="s">
        <v>287</v>
      </c>
      <c r="D94" t="s">
        <v>11</v>
      </c>
      <c r="E94" t="s">
        <v>288</v>
      </c>
      <c r="F94">
        <v>0</v>
      </c>
      <c r="G94">
        <v>80200</v>
      </c>
      <c r="H94">
        <v>9</v>
      </c>
      <c r="I94">
        <v>0</v>
      </c>
      <c r="J94" t="str">
        <f t="shared" si="2"/>
        <v>Unanimous</v>
      </c>
      <c r="K94" s="13" t="str">
        <f t="shared" si="3"/>
        <v>patents and copyrights: trademark</v>
      </c>
      <c r="L94" s="14"/>
      <c r="M94" s="10" t="s">
        <v>27099</v>
      </c>
    </row>
    <row r="95" spans="1:13" ht="24" x14ac:dyDescent="0.2">
      <c r="A95" t="s">
        <v>289</v>
      </c>
      <c r="B95" s="1">
        <v>17285</v>
      </c>
      <c r="C95" t="s">
        <v>290</v>
      </c>
      <c r="D95" t="s">
        <v>11</v>
      </c>
      <c r="E95" t="s">
        <v>291</v>
      </c>
      <c r="F95">
        <v>1</v>
      </c>
      <c r="G95">
        <v>90320</v>
      </c>
      <c r="H95">
        <v>8</v>
      </c>
      <c r="I95">
        <v>1</v>
      </c>
      <c r="J95" t="str">
        <f t="shared" si="2"/>
        <v>Split</v>
      </c>
      <c r="K95" s="13" t="str">
        <f t="shared" si="3"/>
        <v xml:space="preserve">judicial administration: jurisdiction or authority of federal district courts or territorial courts </v>
      </c>
      <c r="L95" s="14">
        <v>10560</v>
      </c>
      <c r="M95" s="9" t="s">
        <v>27118</v>
      </c>
    </row>
    <row r="96" spans="1:13" ht="24" x14ac:dyDescent="0.2">
      <c r="A96" t="s">
        <v>292</v>
      </c>
      <c r="B96" s="1">
        <v>17292</v>
      </c>
      <c r="C96" t="s">
        <v>293</v>
      </c>
      <c r="D96" t="s">
        <v>11</v>
      </c>
      <c r="E96" t="s">
        <v>294</v>
      </c>
      <c r="F96">
        <v>0</v>
      </c>
      <c r="G96">
        <v>10050</v>
      </c>
      <c r="H96">
        <v>5</v>
      </c>
      <c r="I96">
        <v>4</v>
      </c>
      <c r="J96" t="str">
        <f t="shared" si="2"/>
        <v>Split</v>
      </c>
      <c r="K96" s="13" t="str">
        <f t="shared" si="3"/>
        <v>search and seizure (other than as pertains to vehicles or Crime Control Act)</v>
      </c>
      <c r="L96" s="14"/>
      <c r="M96" s="10" t="s">
        <v>27099</v>
      </c>
    </row>
    <row r="97" spans="1:13" ht="16" x14ac:dyDescent="0.2">
      <c r="A97" t="s">
        <v>295</v>
      </c>
      <c r="B97" s="1">
        <v>17292</v>
      </c>
      <c r="C97" t="s">
        <v>296</v>
      </c>
      <c r="D97" t="s">
        <v>11</v>
      </c>
      <c r="E97" t="s">
        <v>297</v>
      </c>
      <c r="F97">
        <v>0</v>
      </c>
      <c r="G97">
        <v>70040</v>
      </c>
      <c r="H97">
        <v>9</v>
      </c>
      <c r="I97">
        <v>0</v>
      </c>
      <c r="J97" t="str">
        <f t="shared" si="2"/>
        <v>Unanimous</v>
      </c>
      <c r="K97" s="13" t="str">
        <f t="shared" si="3"/>
        <v>Fair Labor Standards Act</v>
      </c>
      <c r="L97" s="14">
        <v>10570</v>
      </c>
      <c r="M97" s="9" t="s">
        <v>27119</v>
      </c>
    </row>
    <row r="98" spans="1:13" ht="24" x14ac:dyDescent="0.2">
      <c r="A98" t="s">
        <v>298</v>
      </c>
      <c r="B98" s="1">
        <v>17292</v>
      </c>
      <c r="C98" t="s">
        <v>299</v>
      </c>
      <c r="D98" t="s">
        <v>11</v>
      </c>
      <c r="E98" t="s">
        <v>300</v>
      </c>
      <c r="F98">
        <v>1</v>
      </c>
      <c r="G98">
        <v>120010</v>
      </c>
      <c r="H98">
        <v>9</v>
      </c>
      <c r="I98">
        <v>0</v>
      </c>
      <c r="J98" t="str">
        <f t="shared" si="2"/>
        <v>Unanimous</v>
      </c>
      <c r="K98" s="13" t="str">
        <f t="shared" si="3"/>
        <v xml:space="preserve">federal taxation, typically under provisions of the Internal Revenue Code </v>
      </c>
      <c r="L98" s="14"/>
      <c r="M98" s="10" t="s">
        <v>27099</v>
      </c>
    </row>
    <row r="99" spans="1:13" ht="32" x14ac:dyDescent="0.2">
      <c r="A99" t="s">
        <v>301</v>
      </c>
      <c r="B99" s="1">
        <v>17292</v>
      </c>
      <c r="C99" t="s">
        <v>302</v>
      </c>
      <c r="D99" t="s">
        <v>11</v>
      </c>
      <c r="E99" t="s">
        <v>303</v>
      </c>
      <c r="F99">
        <v>0</v>
      </c>
      <c r="G99">
        <v>100030</v>
      </c>
      <c r="H99">
        <v>7</v>
      </c>
      <c r="I99">
        <v>2</v>
      </c>
      <c r="J99" t="str">
        <f t="shared" si="2"/>
        <v>Split</v>
      </c>
      <c r="K99" s="13" t="str">
        <f t="shared" si="3"/>
        <v>federal pre-emption of state legislation or regulation. cf. state regulation of business. rarely involves union activity. Does not involve constitutional interpretation unless the Court says it does.</v>
      </c>
      <c r="L99" s="8">
        <v>10580</v>
      </c>
      <c r="M99" s="9" t="s">
        <v>27120</v>
      </c>
    </row>
    <row r="100" spans="1:13" ht="32" x14ac:dyDescent="0.2">
      <c r="A100" t="s">
        <v>304</v>
      </c>
      <c r="B100" s="1">
        <v>17292</v>
      </c>
      <c r="C100" t="s">
        <v>305</v>
      </c>
      <c r="D100" t="s">
        <v>11</v>
      </c>
      <c r="E100" t="s">
        <v>306</v>
      </c>
      <c r="F100">
        <v>1</v>
      </c>
      <c r="G100">
        <v>100030</v>
      </c>
      <c r="H100">
        <v>9</v>
      </c>
      <c r="I100">
        <v>0</v>
      </c>
      <c r="J100" t="str">
        <f t="shared" si="2"/>
        <v>Unanimous</v>
      </c>
      <c r="K100" s="13" t="str">
        <f t="shared" si="3"/>
        <v>federal pre-emption of state legislation or regulation. cf. state regulation of business. rarely involves union activity. Does not involve constitutional interpretation unless the Court says it does.</v>
      </c>
      <c r="L100" s="8">
        <v>10590</v>
      </c>
      <c r="M100" s="9" t="s">
        <v>27121</v>
      </c>
    </row>
    <row r="101" spans="1:13" ht="24" x14ac:dyDescent="0.2">
      <c r="A101" t="s">
        <v>307</v>
      </c>
      <c r="B101" s="1">
        <v>17299</v>
      </c>
      <c r="C101" t="s">
        <v>308</v>
      </c>
      <c r="D101" t="s">
        <v>11</v>
      </c>
      <c r="E101" t="s">
        <v>309</v>
      </c>
      <c r="F101">
        <v>0</v>
      </c>
      <c r="G101">
        <v>100010</v>
      </c>
      <c r="H101">
        <v>5</v>
      </c>
      <c r="I101">
        <v>4</v>
      </c>
      <c r="J101" t="str">
        <f t="shared" si="2"/>
        <v>Split</v>
      </c>
      <c r="K101" s="13" t="str">
        <f t="shared" si="3"/>
        <v>federal-state ownership dispute (cf. Submerged Lands Act)</v>
      </c>
      <c r="L101" s="8">
        <v>10600</v>
      </c>
      <c r="M101" s="9" t="s">
        <v>27122</v>
      </c>
    </row>
    <row r="102" spans="1:13" ht="16" x14ac:dyDescent="0.2">
      <c r="A102" t="s">
        <v>310</v>
      </c>
      <c r="B102" s="1">
        <v>17299</v>
      </c>
      <c r="C102" t="s">
        <v>311</v>
      </c>
      <c r="D102" t="s">
        <v>11</v>
      </c>
      <c r="E102" t="s">
        <v>312</v>
      </c>
      <c r="F102">
        <v>0</v>
      </c>
      <c r="G102">
        <v>80220</v>
      </c>
      <c r="H102">
        <v>7</v>
      </c>
      <c r="I102">
        <v>2</v>
      </c>
      <c r="J102" t="str">
        <f t="shared" si="2"/>
        <v>Split</v>
      </c>
      <c r="K102" s="13" t="str">
        <f t="shared" si="3"/>
        <v>federal or state regulation of transportation regulation: railroad</v>
      </c>
      <c r="L102" s="8">
        <v>20010</v>
      </c>
      <c r="M102" s="9" t="s">
        <v>27123</v>
      </c>
    </row>
    <row r="103" spans="1:13" ht="16" x14ac:dyDescent="0.2">
      <c r="A103" t="s">
        <v>313</v>
      </c>
      <c r="B103" s="1">
        <v>17306</v>
      </c>
      <c r="C103" t="s">
        <v>314</v>
      </c>
      <c r="D103" t="s">
        <v>11</v>
      </c>
      <c r="E103" t="s">
        <v>315</v>
      </c>
      <c r="F103">
        <v>1</v>
      </c>
      <c r="G103">
        <v>30010</v>
      </c>
      <c r="H103">
        <v>6</v>
      </c>
      <c r="I103">
        <v>3</v>
      </c>
      <c r="J103" t="str">
        <f t="shared" si="2"/>
        <v>Split</v>
      </c>
      <c r="K103" s="13" t="str">
        <f t="shared" si="3"/>
        <v>First Amendment, miscellaneous (cf. comity: First Amendment)</v>
      </c>
      <c r="L103" s="8">
        <v>20020</v>
      </c>
      <c r="M103" s="9" t="s">
        <v>27124</v>
      </c>
    </row>
    <row r="104" spans="1:13" ht="16" x14ac:dyDescent="0.2">
      <c r="A104" t="s">
        <v>316</v>
      </c>
      <c r="B104" s="1">
        <v>17306</v>
      </c>
      <c r="C104" t="s">
        <v>317</v>
      </c>
      <c r="D104" t="s">
        <v>11</v>
      </c>
      <c r="E104" t="s">
        <v>318</v>
      </c>
      <c r="F104">
        <v>1</v>
      </c>
      <c r="G104">
        <v>70130</v>
      </c>
      <c r="H104">
        <v>6</v>
      </c>
      <c r="I104">
        <v>3</v>
      </c>
      <c r="J104" t="str">
        <f t="shared" si="2"/>
        <v>Split</v>
      </c>
      <c r="K104" s="13" t="str">
        <f t="shared" si="3"/>
        <v>labor-management disputes: right to organize</v>
      </c>
      <c r="L104" s="8">
        <v>20030</v>
      </c>
      <c r="M104" s="9" t="s">
        <v>27125</v>
      </c>
    </row>
    <row r="105" spans="1:13" ht="36" x14ac:dyDescent="0.2">
      <c r="A105" t="s">
        <v>319</v>
      </c>
      <c r="B105" s="1">
        <v>17306</v>
      </c>
      <c r="C105" t="s">
        <v>320</v>
      </c>
      <c r="D105" t="s">
        <v>11</v>
      </c>
      <c r="E105" t="s">
        <v>321</v>
      </c>
      <c r="F105">
        <v>1</v>
      </c>
      <c r="G105">
        <v>90130</v>
      </c>
      <c r="H105">
        <v>5</v>
      </c>
      <c r="I105">
        <v>4</v>
      </c>
      <c r="J105" t="str">
        <f t="shared" si="2"/>
        <v>Split</v>
      </c>
      <c r="K105" s="13" t="str">
        <f t="shared" si="3"/>
        <v>mootness (cf. standing to sue: live dispute)</v>
      </c>
      <c r="L105" s="8">
        <v>20040</v>
      </c>
      <c r="M105" s="9" t="s">
        <v>27126</v>
      </c>
    </row>
    <row r="106" spans="1:13" ht="32" x14ac:dyDescent="0.2">
      <c r="A106" t="s">
        <v>322</v>
      </c>
      <c r="B106" s="1">
        <v>17306</v>
      </c>
      <c r="C106" t="s">
        <v>323</v>
      </c>
      <c r="D106" t="s">
        <v>11</v>
      </c>
      <c r="E106" t="s">
        <v>324</v>
      </c>
      <c r="F106">
        <v>1</v>
      </c>
      <c r="G106">
        <v>80170</v>
      </c>
      <c r="H106">
        <v>8</v>
      </c>
      <c r="I106">
        <v>1</v>
      </c>
      <c r="J106" t="str">
        <f t="shared" si="2"/>
        <v>Split</v>
      </c>
      <c r="K106" s="13" t="str">
        <f t="shared" si="3"/>
        <v>federal or state consumer protection: typically under the Truth in Lending; Food, Drug and Cosmetic; and Consumer Protection Credit Acts</v>
      </c>
      <c r="L106" s="8">
        <v>20050</v>
      </c>
      <c r="M106" s="9" t="s">
        <v>27127</v>
      </c>
    </row>
    <row r="107" spans="1:13" ht="24" x14ac:dyDescent="0.2">
      <c r="A107" t="s">
        <v>325</v>
      </c>
      <c r="B107" s="1">
        <v>17320</v>
      </c>
      <c r="C107" t="s">
        <v>326</v>
      </c>
      <c r="D107" t="s">
        <v>11</v>
      </c>
      <c r="E107" t="s">
        <v>327</v>
      </c>
      <c r="F107">
        <v>1</v>
      </c>
      <c r="G107">
        <v>90520</v>
      </c>
      <c r="H107">
        <v>8</v>
      </c>
      <c r="I107">
        <v>0</v>
      </c>
      <c r="J107" t="str">
        <f t="shared" si="2"/>
        <v>Unanimous</v>
      </c>
      <c r="K107" s="13" t="str">
        <f t="shared" si="3"/>
        <v>miscellaneous judicial power, especially diversity jurisdiction</v>
      </c>
      <c r="L107" s="14">
        <v>20060</v>
      </c>
      <c r="M107" s="9" t="s">
        <v>27128</v>
      </c>
    </row>
    <row r="108" spans="1:13" ht="24" x14ac:dyDescent="0.2">
      <c r="A108" t="s">
        <v>328</v>
      </c>
      <c r="B108" s="1">
        <v>17320</v>
      </c>
      <c r="C108" t="s">
        <v>329</v>
      </c>
      <c r="D108" t="s">
        <v>11</v>
      </c>
      <c r="E108" t="s">
        <v>330</v>
      </c>
      <c r="F108">
        <v>1</v>
      </c>
      <c r="G108">
        <v>10370</v>
      </c>
      <c r="H108">
        <v>9</v>
      </c>
      <c r="I108">
        <v>0</v>
      </c>
      <c r="J108" t="str">
        <f t="shared" si="2"/>
        <v>Unanimous</v>
      </c>
      <c r="K108" s="13" t="str">
        <f t="shared" si="3"/>
        <v xml:space="preserve">Federal Rules of Criminal Procedure </v>
      </c>
      <c r="L108" s="14"/>
      <c r="M108" s="10" t="s">
        <v>27129</v>
      </c>
    </row>
    <row r="109" spans="1:13" ht="16" x14ac:dyDescent="0.2">
      <c r="A109" t="s">
        <v>331</v>
      </c>
      <c r="B109" s="1">
        <v>17320</v>
      </c>
      <c r="C109" t="s">
        <v>332</v>
      </c>
      <c r="D109" t="s">
        <v>11</v>
      </c>
      <c r="E109" t="s">
        <v>333</v>
      </c>
      <c r="F109">
        <v>1</v>
      </c>
      <c r="G109">
        <v>80040</v>
      </c>
      <c r="H109">
        <v>9</v>
      </c>
      <c r="I109">
        <v>0</v>
      </c>
      <c r="J109" t="str">
        <f t="shared" si="2"/>
        <v>Unanimous</v>
      </c>
      <c r="K109" s="13" t="str">
        <f t="shared" si="3"/>
        <v>sufficiency of evidence: typically in the context of a jury's determination of compensation for injury or death</v>
      </c>
      <c r="L109" s="8">
        <v>20070</v>
      </c>
      <c r="M109" s="9" t="s">
        <v>27130</v>
      </c>
    </row>
    <row r="110" spans="1:13" ht="16" x14ac:dyDescent="0.2">
      <c r="A110" t="s">
        <v>334</v>
      </c>
      <c r="B110" s="1">
        <v>17327</v>
      </c>
      <c r="C110" t="s">
        <v>335</v>
      </c>
      <c r="D110" t="s">
        <v>11</v>
      </c>
      <c r="E110" t="s">
        <v>336</v>
      </c>
      <c r="F110">
        <v>0</v>
      </c>
      <c r="G110">
        <v>80100</v>
      </c>
      <c r="H110">
        <v>5</v>
      </c>
      <c r="I110">
        <v>4</v>
      </c>
      <c r="J110" t="str">
        <f t="shared" si="2"/>
        <v>Split</v>
      </c>
      <c r="K110" s="13" t="str">
        <f t="shared" si="3"/>
        <v xml:space="preserve">state or local government tax </v>
      </c>
      <c r="L110" s="8">
        <v>20075</v>
      </c>
      <c r="M110" s="9" t="s">
        <v>27131</v>
      </c>
    </row>
    <row r="111" spans="1:13" ht="24" x14ac:dyDescent="0.2">
      <c r="A111" t="s">
        <v>337</v>
      </c>
      <c r="B111" s="1">
        <v>17327</v>
      </c>
      <c r="C111" t="s">
        <v>338</v>
      </c>
      <c r="D111" t="s">
        <v>11</v>
      </c>
      <c r="E111" t="s">
        <v>339</v>
      </c>
      <c r="F111">
        <v>1</v>
      </c>
      <c r="G111">
        <v>20310</v>
      </c>
      <c r="H111">
        <v>9</v>
      </c>
      <c r="I111">
        <v>0</v>
      </c>
      <c r="J111" t="str">
        <f t="shared" si="2"/>
        <v>Unanimous</v>
      </c>
      <c r="K111" s="13" t="str">
        <f t="shared" si="3"/>
        <v xml:space="preserve">immigration and naturalization: miscellaneous </v>
      </c>
      <c r="L111" s="14">
        <v>20080</v>
      </c>
      <c r="M111" s="9" t="s">
        <v>27132</v>
      </c>
    </row>
    <row r="112" spans="1:13" ht="36" x14ac:dyDescent="0.2">
      <c r="A112" t="s">
        <v>340</v>
      </c>
      <c r="B112" s="1">
        <v>17327</v>
      </c>
      <c r="C112" t="s">
        <v>341</v>
      </c>
      <c r="D112" t="s">
        <v>11</v>
      </c>
      <c r="E112" t="s">
        <v>342</v>
      </c>
      <c r="F112">
        <v>1</v>
      </c>
      <c r="G112">
        <v>70200</v>
      </c>
      <c r="H112">
        <v>9</v>
      </c>
      <c r="I112">
        <v>0</v>
      </c>
      <c r="J112" t="str">
        <f t="shared" si="2"/>
        <v>Unanimous</v>
      </c>
      <c r="K112" s="13" t="str">
        <f t="shared" si="3"/>
        <v>labor-management disputes: miscellaneous dispute</v>
      </c>
      <c r="L112" s="14"/>
      <c r="M112" s="10" t="s">
        <v>27133</v>
      </c>
    </row>
    <row r="113" spans="1:13" ht="24" x14ac:dyDescent="0.2">
      <c r="A113" t="s">
        <v>343</v>
      </c>
      <c r="B113" s="1">
        <v>17327</v>
      </c>
      <c r="C113" t="s">
        <v>344</v>
      </c>
      <c r="D113" t="s">
        <v>11</v>
      </c>
      <c r="E113" t="s">
        <v>345</v>
      </c>
      <c r="F113">
        <v>1</v>
      </c>
      <c r="G113">
        <v>20240</v>
      </c>
      <c r="H113">
        <v>7</v>
      </c>
      <c r="I113">
        <v>2</v>
      </c>
      <c r="J113" t="str">
        <f t="shared" si="2"/>
        <v>Split</v>
      </c>
      <c r="K113" s="13" t="str">
        <f t="shared" si="3"/>
        <v xml:space="preserve">military: active duty </v>
      </c>
      <c r="L113" s="8">
        <v>20090</v>
      </c>
      <c r="M113" s="9" t="s">
        <v>27134</v>
      </c>
    </row>
    <row r="114" spans="1:13" ht="16" x14ac:dyDescent="0.2">
      <c r="A114" t="s">
        <v>346</v>
      </c>
      <c r="B114" s="1">
        <v>17327</v>
      </c>
      <c r="C114" t="s">
        <v>347</v>
      </c>
      <c r="D114" t="s">
        <v>11</v>
      </c>
      <c r="E114" t="s">
        <v>348</v>
      </c>
      <c r="F114">
        <v>0</v>
      </c>
      <c r="G114">
        <v>90380</v>
      </c>
      <c r="H114">
        <v>9</v>
      </c>
      <c r="I114">
        <v>0</v>
      </c>
      <c r="J114" t="str">
        <f t="shared" si="2"/>
        <v>Unanimous</v>
      </c>
      <c r="K114" s="13" t="str">
        <f t="shared" si="3"/>
        <v xml:space="preserve">judicial administration: review of non-final order </v>
      </c>
      <c r="L114" s="8">
        <v>20100</v>
      </c>
      <c r="M114" s="9" t="s">
        <v>27135</v>
      </c>
    </row>
    <row r="115" spans="1:13" ht="16" x14ac:dyDescent="0.2">
      <c r="A115" t="s">
        <v>349</v>
      </c>
      <c r="B115" s="1">
        <v>17327</v>
      </c>
      <c r="C115" t="s">
        <v>350</v>
      </c>
      <c r="D115" t="s">
        <v>11</v>
      </c>
      <c r="E115" t="s">
        <v>351</v>
      </c>
      <c r="F115">
        <v>0</v>
      </c>
      <c r="G115">
        <v>90180</v>
      </c>
      <c r="H115">
        <v>7</v>
      </c>
      <c r="I115">
        <v>2</v>
      </c>
      <c r="J115" t="str">
        <f t="shared" si="2"/>
        <v>Split</v>
      </c>
      <c r="K115" s="13" t="str">
        <f t="shared" si="3"/>
        <v xml:space="preserve">no merits: adequate non-federal grounds for decision </v>
      </c>
      <c r="L115" s="8">
        <v>20110</v>
      </c>
      <c r="M115" s="9" t="s">
        <v>27136</v>
      </c>
    </row>
    <row r="116" spans="1:13" ht="16" x14ac:dyDescent="0.2">
      <c r="A116" t="s">
        <v>352</v>
      </c>
      <c r="B116" s="1">
        <v>17327</v>
      </c>
      <c r="C116" t="s">
        <v>353</v>
      </c>
      <c r="D116" t="s">
        <v>11</v>
      </c>
      <c r="E116" t="s">
        <v>354</v>
      </c>
      <c r="F116">
        <v>1</v>
      </c>
      <c r="G116">
        <v>110030</v>
      </c>
      <c r="H116">
        <v>5</v>
      </c>
      <c r="I116">
        <v>4</v>
      </c>
      <c r="J116" t="str">
        <f t="shared" si="2"/>
        <v>Split</v>
      </c>
      <c r="K116" s="13" t="str">
        <f t="shared" si="3"/>
        <v>miscellaneous interstate relations conflict</v>
      </c>
      <c r="L116" s="8">
        <v>20120</v>
      </c>
      <c r="M116" s="9" t="s">
        <v>27137</v>
      </c>
    </row>
    <row r="117" spans="1:13" ht="24" x14ac:dyDescent="0.2">
      <c r="A117" t="s">
        <v>355</v>
      </c>
      <c r="B117" s="1">
        <v>17334</v>
      </c>
      <c r="C117" t="s">
        <v>356</v>
      </c>
      <c r="D117" t="s">
        <v>11</v>
      </c>
      <c r="E117" t="s">
        <v>357</v>
      </c>
      <c r="F117">
        <v>0</v>
      </c>
      <c r="G117">
        <v>80030</v>
      </c>
      <c r="H117">
        <v>7</v>
      </c>
      <c r="I117">
        <v>2</v>
      </c>
      <c r="J117" t="str">
        <f t="shared" si="2"/>
        <v>Split</v>
      </c>
      <c r="K117" s="13" t="str">
        <f t="shared" si="3"/>
        <v>bankruptcy (except in the context of priority of federal fiscal claims)</v>
      </c>
      <c r="L117" s="8">
        <v>20130</v>
      </c>
      <c r="M117" s="9" t="s">
        <v>27138</v>
      </c>
    </row>
    <row r="118" spans="1:13" ht="16" x14ac:dyDescent="0.2">
      <c r="A118" t="s">
        <v>358</v>
      </c>
      <c r="B118" s="1">
        <v>17334</v>
      </c>
      <c r="C118" t="s">
        <v>359</v>
      </c>
      <c r="D118" t="s">
        <v>11</v>
      </c>
      <c r="E118" t="s">
        <v>360</v>
      </c>
      <c r="F118">
        <v>0</v>
      </c>
      <c r="G118">
        <v>80300</v>
      </c>
      <c r="H118">
        <v>9</v>
      </c>
      <c r="I118">
        <v>0</v>
      </c>
      <c r="J118" t="str">
        <f t="shared" si="2"/>
        <v>Unanimous</v>
      </c>
      <c r="K118" s="13" t="str">
        <f t="shared" si="3"/>
        <v>federal and some few state regulation of public utilities regulation: gas producer</v>
      </c>
      <c r="L118" s="8">
        <v>20140</v>
      </c>
      <c r="M118" s="9" t="s">
        <v>27139</v>
      </c>
    </row>
    <row r="119" spans="1:13" ht="16" x14ac:dyDescent="0.2">
      <c r="A119" t="s">
        <v>361</v>
      </c>
      <c r="B119" s="1">
        <v>17334</v>
      </c>
      <c r="C119" t="s">
        <v>362</v>
      </c>
      <c r="D119" t="s">
        <v>11</v>
      </c>
      <c r="E119" t="s">
        <v>363</v>
      </c>
      <c r="F119">
        <v>0</v>
      </c>
      <c r="G119">
        <v>120010</v>
      </c>
      <c r="H119">
        <v>8</v>
      </c>
      <c r="I119">
        <v>0</v>
      </c>
      <c r="J119" t="str">
        <f t="shared" si="2"/>
        <v>Unanimous</v>
      </c>
      <c r="K119" s="13" t="str">
        <f t="shared" si="3"/>
        <v xml:space="preserve">federal taxation, typically under provisions of the Internal Revenue Code </v>
      </c>
      <c r="L119" s="8">
        <v>20150</v>
      </c>
      <c r="M119" s="9" t="s">
        <v>27140</v>
      </c>
    </row>
    <row r="120" spans="1:13" ht="16" x14ac:dyDescent="0.2">
      <c r="A120" t="s">
        <v>364</v>
      </c>
      <c r="B120" s="1">
        <v>17334</v>
      </c>
      <c r="C120" t="s">
        <v>365</v>
      </c>
      <c r="D120" t="s">
        <v>11</v>
      </c>
      <c r="E120" t="s">
        <v>366</v>
      </c>
      <c r="F120">
        <v>1</v>
      </c>
      <c r="G120">
        <v>120010</v>
      </c>
      <c r="H120">
        <v>6</v>
      </c>
      <c r="I120">
        <v>3</v>
      </c>
      <c r="J120" t="str">
        <f t="shared" si="2"/>
        <v>Split</v>
      </c>
      <c r="K120" s="13" t="str">
        <f t="shared" si="3"/>
        <v xml:space="preserve">federal taxation, typically under provisions of the Internal Revenue Code </v>
      </c>
      <c r="L120" s="8">
        <v>20160</v>
      </c>
      <c r="M120" s="9" t="s">
        <v>27141</v>
      </c>
    </row>
    <row r="121" spans="1:13" ht="16" x14ac:dyDescent="0.2">
      <c r="A121" t="s">
        <v>367</v>
      </c>
      <c r="B121" s="1">
        <v>17334</v>
      </c>
      <c r="C121" t="s">
        <v>368</v>
      </c>
      <c r="D121" t="s">
        <v>11</v>
      </c>
      <c r="E121" t="s">
        <v>369</v>
      </c>
      <c r="F121">
        <v>0</v>
      </c>
      <c r="G121">
        <v>70040</v>
      </c>
      <c r="H121">
        <v>9</v>
      </c>
      <c r="I121">
        <v>0</v>
      </c>
      <c r="J121" t="str">
        <f t="shared" si="2"/>
        <v>Unanimous</v>
      </c>
      <c r="K121" s="13" t="str">
        <f t="shared" si="3"/>
        <v>Fair Labor Standards Act</v>
      </c>
      <c r="L121" s="8">
        <v>20170</v>
      </c>
      <c r="M121" s="9" t="s">
        <v>27142</v>
      </c>
    </row>
    <row r="122" spans="1:13" ht="16" x14ac:dyDescent="0.2">
      <c r="A122" t="s">
        <v>370</v>
      </c>
      <c r="B122" s="1">
        <v>17334</v>
      </c>
      <c r="C122" t="s">
        <v>371</v>
      </c>
      <c r="D122" t="s">
        <v>11</v>
      </c>
      <c r="E122" t="s">
        <v>372</v>
      </c>
      <c r="F122">
        <v>0</v>
      </c>
      <c r="G122">
        <v>80070</v>
      </c>
      <c r="H122">
        <v>7</v>
      </c>
      <c r="I122">
        <v>2</v>
      </c>
      <c r="J122" t="str">
        <f t="shared" si="2"/>
        <v>Split</v>
      </c>
      <c r="K122" s="13" t="str">
        <f t="shared" si="3"/>
        <v>liability, other than as in sufficiency of evidence, election of remedies, punitive damages</v>
      </c>
      <c r="L122" s="14">
        <v>20180</v>
      </c>
      <c r="M122" s="9" t="s">
        <v>27143</v>
      </c>
    </row>
    <row r="123" spans="1:13" ht="24" x14ac:dyDescent="0.2">
      <c r="A123" t="s">
        <v>373</v>
      </c>
      <c r="B123" s="1">
        <v>17334</v>
      </c>
      <c r="C123" t="s">
        <v>374</v>
      </c>
      <c r="D123" t="s">
        <v>11</v>
      </c>
      <c r="E123" t="s">
        <v>375</v>
      </c>
      <c r="F123">
        <v>0</v>
      </c>
      <c r="G123">
        <v>120010</v>
      </c>
      <c r="H123">
        <v>7</v>
      </c>
      <c r="I123">
        <v>2</v>
      </c>
      <c r="J123" t="str">
        <f t="shared" si="2"/>
        <v>Split</v>
      </c>
      <c r="K123" s="13" t="str">
        <f t="shared" si="3"/>
        <v xml:space="preserve">federal taxation, typically under provisions of the Internal Revenue Code </v>
      </c>
      <c r="L123" s="14"/>
      <c r="M123" s="10" t="s">
        <v>27144</v>
      </c>
    </row>
    <row r="124" spans="1:13" ht="24" x14ac:dyDescent="0.2">
      <c r="A124" t="s">
        <v>376</v>
      </c>
      <c r="B124" s="1">
        <v>17334</v>
      </c>
      <c r="C124" t="s">
        <v>377</v>
      </c>
      <c r="D124" t="s">
        <v>11</v>
      </c>
      <c r="E124" t="s">
        <v>378</v>
      </c>
      <c r="F124">
        <v>0</v>
      </c>
      <c r="G124">
        <v>40070</v>
      </c>
      <c r="H124">
        <v>9</v>
      </c>
      <c r="I124">
        <v>0</v>
      </c>
      <c r="J124" t="str">
        <f t="shared" si="2"/>
        <v>Unanimous</v>
      </c>
      <c r="K124" s="13" t="str">
        <f t="shared" si="3"/>
        <v>due process: takings clause, or other non-constitutional governmental taking of property</v>
      </c>
      <c r="L124" s="14">
        <v>20190</v>
      </c>
      <c r="M124" s="9" t="s">
        <v>27145</v>
      </c>
    </row>
    <row r="125" spans="1:13" ht="24" x14ac:dyDescent="0.2">
      <c r="A125" t="s">
        <v>379</v>
      </c>
      <c r="B125" s="1">
        <v>17334</v>
      </c>
      <c r="C125" t="s">
        <v>380</v>
      </c>
      <c r="D125" t="s">
        <v>11</v>
      </c>
      <c r="E125" t="s">
        <v>381</v>
      </c>
      <c r="F125">
        <v>0</v>
      </c>
      <c r="G125">
        <v>90050</v>
      </c>
      <c r="H125">
        <v>8</v>
      </c>
      <c r="I125">
        <v>1</v>
      </c>
      <c r="J125" t="str">
        <f t="shared" si="2"/>
        <v>Split</v>
      </c>
      <c r="K125" s="13" t="str">
        <f t="shared" si="3"/>
        <v xml:space="preserve">comity: military </v>
      </c>
      <c r="L125" s="14"/>
      <c r="M125" s="10" t="s">
        <v>27146</v>
      </c>
    </row>
    <row r="126" spans="1:13" ht="24" x14ac:dyDescent="0.2">
      <c r="A126" t="s">
        <v>382</v>
      </c>
      <c r="B126" s="1">
        <v>17341</v>
      </c>
      <c r="C126" t="s">
        <v>383</v>
      </c>
      <c r="D126" t="s">
        <v>11</v>
      </c>
      <c r="E126" t="s">
        <v>384</v>
      </c>
      <c r="F126">
        <v>1</v>
      </c>
      <c r="G126">
        <v>30010</v>
      </c>
      <c r="H126">
        <v>5</v>
      </c>
      <c r="I126">
        <v>3</v>
      </c>
      <c r="J126" t="str">
        <f t="shared" si="2"/>
        <v>Split</v>
      </c>
      <c r="K126" s="13" t="str">
        <f t="shared" si="3"/>
        <v>First Amendment, miscellaneous (cf. comity: First Amendment)</v>
      </c>
      <c r="L126" s="8">
        <v>20200</v>
      </c>
      <c r="M126" s="9" t="s">
        <v>27147</v>
      </c>
    </row>
    <row r="127" spans="1:13" ht="24" x14ac:dyDescent="0.2">
      <c r="A127" t="s">
        <v>385</v>
      </c>
      <c r="B127" s="1">
        <v>17341</v>
      </c>
      <c r="C127" t="s">
        <v>386</v>
      </c>
      <c r="D127" t="s">
        <v>11</v>
      </c>
      <c r="E127" t="s">
        <v>387</v>
      </c>
      <c r="F127">
        <v>0</v>
      </c>
      <c r="G127">
        <v>10090</v>
      </c>
      <c r="H127">
        <v>5</v>
      </c>
      <c r="I127">
        <v>4</v>
      </c>
      <c r="J127" t="str">
        <f t="shared" si="2"/>
        <v>Split</v>
      </c>
      <c r="K127" s="13" t="str">
        <f t="shared" si="3"/>
        <v>self-incrimination (other than as pertains to Miranda or immunity from prosecution)</v>
      </c>
      <c r="L127" s="8">
        <v>20210</v>
      </c>
      <c r="M127" s="9" t="s">
        <v>27148</v>
      </c>
    </row>
    <row r="128" spans="1:13" ht="24" x14ac:dyDescent="0.2">
      <c r="A128" t="s">
        <v>388</v>
      </c>
      <c r="B128" s="1">
        <v>17341</v>
      </c>
      <c r="C128" t="s">
        <v>389</v>
      </c>
      <c r="D128" t="s">
        <v>11</v>
      </c>
      <c r="E128" t="s">
        <v>390</v>
      </c>
      <c r="F128">
        <v>1</v>
      </c>
      <c r="G128">
        <v>120010</v>
      </c>
      <c r="H128">
        <v>6</v>
      </c>
      <c r="I128">
        <v>3</v>
      </c>
      <c r="J128" t="str">
        <f t="shared" si="2"/>
        <v>Split</v>
      </c>
      <c r="K128" s="13" t="str">
        <f t="shared" si="3"/>
        <v xml:space="preserve">federal taxation, typically under provisions of the Internal Revenue Code </v>
      </c>
      <c r="L128" s="8">
        <v>20220</v>
      </c>
      <c r="M128" s="9" t="s">
        <v>27149</v>
      </c>
    </row>
    <row r="129" spans="1:13" ht="16" x14ac:dyDescent="0.2">
      <c r="A129" t="s">
        <v>391</v>
      </c>
      <c r="B129" s="1">
        <v>17341</v>
      </c>
      <c r="C129" t="s">
        <v>392</v>
      </c>
      <c r="D129" t="s">
        <v>11</v>
      </c>
      <c r="E129" t="s">
        <v>393</v>
      </c>
      <c r="F129">
        <v>0</v>
      </c>
      <c r="G129">
        <v>10120</v>
      </c>
      <c r="H129">
        <v>5</v>
      </c>
      <c r="I129">
        <v>4</v>
      </c>
      <c r="J129" t="str">
        <f t="shared" si="2"/>
        <v>Split</v>
      </c>
      <c r="K129" s="13" t="str">
        <f t="shared" si="3"/>
        <v>right to counsel (cf. indigents appointment of counsel or inadequate representation)</v>
      </c>
      <c r="L129" s="14">
        <v>20230</v>
      </c>
      <c r="M129" s="9" t="s">
        <v>27150</v>
      </c>
    </row>
    <row r="130" spans="1:13" ht="16" x14ac:dyDescent="0.2">
      <c r="A130" t="s">
        <v>394</v>
      </c>
      <c r="B130" s="1">
        <v>17341</v>
      </c>
      <c r="C130" t="s">
        <v>395</v>
      </c>
      <c r="D130" t="s">
        <v>11</v>
      </c>
      <c r="E130" t="s">
        <v>396</v>
      </c>
      <c r="F130">
        <v>0</v>
      </c>
      <c r="G130">
        <v>10120</v>
      </c>
      <c r="H130">
        <v>5</v>
      </c>
      <c r="I130">
        <v>4</v>
      </c>
      <c r="J130" t="str">
        <f t="shared" si="2"/>
        <v>Split</v>
      </c>
      <c r="K130" s="13" t="str">
        <f t="shared" si="3"/>
        <v>right to counsel (cf. indigents appointment of counsel or inadequate representation)</v>
      </c>
      <c r="L130" s="14"/>
      <c r="M130" s="10" t="s">
        <v>27151</v>
      </c>
    </row>
    <row r="131" spans="1:13" ht="16" x14ac:dyDescent="0.2">
      <c r="A131" t="s">
        <v>397</v>
      </c>
      <c r="B131" s="1">
        <v>17341</v>
      </c>
      <c r="C131" t="s">
        <v>398</v>
      </c>
      <c r="D131" t="s">
        <v>11</v>
      </c>
      <c r="E131" t="s">
        <v>399</v>
      </c>
      <c r="F131">
        <v>0</v>
      </c>
      <c r="G131">
        <v>80070</v>
      </c>
      <c r="H131">
        <v>5</v>
      </c>
      <c r="I131">
        <v>4</v>
      </c>
      <c r="J131" t="str">
        <f t="shared" ref="J131:J194" si="4">IF(H131=I131,"per curiam",IF(I131=0,"Unanimous","Split"))</f>
        <v>Split</v>
      </c>
      <c r="K131" s="13" t="str">
        <f t="shared" ref="K131:K194" si="5">VLOOKUP(G131,L$10:M$393,2,FALSE)</f>
        <v>liability, other than as in sufficiency of evidence, election of remedies, punitive damages</v>
      </c>
      <c r="L131" s="14">
        <v>20240</v>
      </c>
      <c r="M131" s="9" t="s">
        <v>27152</v>
      </c>
    </row>
    <row r="132" spans="1:13" ht="16" x14ac:dyDescent="0.2">
      <c r="A132" t="s">
        <v>400</v>
      </c>
      <c r="B132" s="1">
        <v>17341</v>
      </c>
      <c r="C132" t="s">
        <v>401</v>
      </c>
      <c r="D132" t="s">
        <v>11</v>
      </c>
      <c r="E132" t="s">
        <v>402</v>
      </c>
      <c r="F132">
        <v>0</v>
      </c>
      <c r="G132">
        <v>80100</v>
      </c>
      <c r="H132">
        <v>9</v>
      </c>
      <c r="I132">
        <v>0</v>
      </c>
      <c r="J132" t="str">
        <f t="shared" si="4"/>
        <v>Unanimous</v>
      </c>
      <c r="K132" s="13" t="str">
        <f t="shared" si="5"/>
        <v xml:space="preserve">state or local government tax </v>
      </c>
      <c r="L132" s="14"/>
      <c r="M132" s="10" t="s">
        <v>27151</v>
      </c>
    </row>
    <row r="133" spans="1:13" ht="16" x14ac:dyDescent="0.2">
      <c r="A133" t="s">
        <v>403</v>
      </c>
      <c r="B133" s="1">
        <v>17341</v>
      </c>
      <c r="C133" t="s">
        <v>404</v>
      </c>
      <c r="D133" t="s">
        <v>11</v>
      </c>
      <c r="E133" t="s">
        <v>405</v>
      </c>
      <c r="F133">
        <v>0</v>
      </c>
      <c r="G133">
        <v>30130</v>
      </c>
      <c r="H133">
        <v>6</v>
      </c>
      <c r="I133">
        <v>3</v>
      </c>
      <c r="J133" t="str">
        <f t="shared" si="4"/>
        <v>Split</v>
      </c>
      <c r="K133" s="13" t="str">
        <f t="shared" si="5"/>
        <v>conscientious objectors (cf. military draftee or military active duty) to military service</v>
      </c>
      <c r="L133" s="14">
        <v>20250</v>
      </c>
      <c r="M133" s="9" t="s">
        <v>27153</v>
      </c>
    </row>
    <row r="134" spans="1:13" ht="16" x14ac:dyDescent="0.2">
      <c r="A134" t="s">
        <v>406</v>
      </c>
      <c r="B134" s="1">
        <v>17341</v>
      </c>
      <c r="C134" t="s">
        <v>407</v>
      </c>
      <c r="D134" t="s">
        <v>11</v>
      </c>
      <c r="E134" t="s">
        <v>408</v>
      </c>
      <c r="F134">
        <v>1</v>
      </c>
      <c r="G134">
        <v>80120</v>
      </c>
      <c r="H134">
        <v>5</v>
      </c>
      <c r="I134">
        <v>2</v>
      </c>
      <c r="J134" t="str">
        <f t="shared" si="4"/>
        <v>Split</v>
      </c>
      <c r="K134" s="13" t="str">
        <f t="shared" si="5"/>
        <v>federal or state regulation of securities</v>
      </c>
      <c r="L134" s="14"/>
      <c r="M134" s="10" t="s">
        <v>27151</v>
      </c>
    </row>
    <row r="135" spans="1:13" ht="16" x14ac:dyDescent="0.2">
      <c r="A135" t="s">
        <v>409</v>
      </c>
      <c r="B135" s="1">
        <v>17341</v>
      </c>
      <c r="C135" t="s">
        <v>410</v>
      </c>
      <c r="D135" t="s">
        <v>11</v>
      </c>
      <c r="E135" t="s">
        <v>411</v>
      </c>
      <c r="F135">
        <v>1</v>
      </c>
      <c r="G135">
        <v>80010</v>
      </c>
      <c r="H135">
        <v>7</v>
      </c>
      <c r="I135">
        <v>1</v>
      </c>
      <c r="J135" t="str">
        <f t="shared" si="4"/>
        <v>Split</v>
      </c>
      <c r="K135" s="13" t="str">
        <f t="shared" si="5"/>
        <v>antitrust (except in the context of mergers and union antitrust)</v>
      </c>
      <c r="L135" s="14">
        <v>20260</v>
      </c>
      <c r="M135" s="9" t="s">
        <v>27154</v>
      </c>
    </row>
    <row r="136" spans="1:13" ht="32" x14ac:dyDescent="0.2">
      <c r="A136" t="s">
        <v>412</v>
      </c>
      <c r="B136" s="1">
        <v>17341</v>
      </c>
      <c r="C136" t="s">
        <v>413</v>
      </c>
      <c r="D136" t="s">
        <v>11</v>
      </c>
      <c r="E136" t="s">
        <v>414</v>
      </c>
      <c r="F136">
        <v>1</v>
      </c>
      <c r="G136">
        <v>80060</v>
      </c>
      <c r="H136">
        <v>7</v>
      </c>
      <c r="I136">
        <v>1</v>
      </c>
      <c r="J136" t="str">
        <f t="shared" si="4"/>
        <v>Split</v>
      </c>
      <c r="K136" s="13" t="str">
        <f t="shared" si="5"/>
        <v>liability, governmental: tort or contract actions by or against government or governmental officials other than defense of criminal actions brought under a civil rights action.</v>
      </c>
      <c r="L136" s="14"/>
      <c r="M136" s="10" t="s">
        <v>27155</v>
      </c>
    </row>
    <row r="137" spans="1:13" ht="16" x14ac:dyDescent="0.2">
      <c r="A137" t="s">
        <v>415</v>
      </c>
      <c r="B137" s="1">
        <v>17341</v>
      </c>
      <c r="C137" t="s">
        <v>416</v>
      </c>
      <c r="D137" t="s">
        <v>11</v>
      </c>
      <c r="E137" t="s">
        <v>417</v>
      </c>
      <c r="F137">
        <v>1</v>
      </c>
      <c r="G137">
        <v>80030</v>
      </c>
      <c r="H137">
        <v>9</v>
      </c>
      <c r="I137">
        <v>0</v>
      </c>
      <c r="J137" t="str">
        <f t="shared" si="4"/>
        <v>Unanimous</v>
      </c>
      <c r="K137" s="13" t="str">
        <f t="shared" si="5"/>
        <v>bankruptcy (except in the context of priority of federal fiscal claims)</v>
      </c>
      <c r="L137" s="14">
        <v>20270</v>
      </c>
      <c r="M137" s="9" t="s">
        <v>27156</v>
      </c>
    </row>
    <row r="138" spans="1:13" ht="24" x14ac:dyDescent="0.2">
      <c r="A138" t="s">
        <v>418</v>
      </c>
      <c r="B138" s="1">
        <v>17341</v>
      </c>
      <c r="C138" t="s">
        <v>419</v>
      </c>
      <c r="D138" t="s">
        <v>11</v>
      </c>
      <c r="E138" t="s">
        <v>420</v>
      </c>
      <c r="F138">
        <v>0</v>
      </c>
      <c r="G138">
        <v>90370</v>
      </c>
      <c r="H138">
        <v>9</v>
      </c>
      <c r="I138">
        <v>0</v>
      </c>
      <c r="J138" t="str">
        <f t="shared" si="4"/>
        <v>Unanimous</v>
      </c>
      <c r="K138" s="13" t="str">
        <f t="shared" si="5"/>
        <v xml:space="preserve">judicial administration: Supreme Court's original jurisdiction </v>
      </c>
      <c r="L138" s="14"/>
      <c r="M138" s="10" t="s">
        <v>27155</v>
      </c>
    </row>
    <row r="139" spans="1:13" ht="24" x14ac:dyDescent="0.2">
      <c r="A139" t="s">
        <v>421</v>
      </c>
      <c r="B139" s="1">
        <v>17341</v>
      </c>
      <c r="C139" t="s">
        <v>422</v>
      </c>
      <c r="D139" t="s">
        <v>11</v>
      </c>
      <c r="E139" t="s">
        <v>423</v>
      </c>
      <c r="F139">
        <v>0</v>
      </c>
      <c r="G139">
        <v>10190</v>
      </c>
      <c r="H139">
        <v>5</v>
      </c>
      <c r="I139">
        <v>4</v>
      </c>
      <c r="J139" t="str">
        <f t="shared" si="4"/>
        <v>Split</v>
      </c>
      <c r="K139" s="13" t="str">
        <f t="shared" si="5"/>
        <v xml:space="preserve">extra-legal jury influences: miscellaneous </v>
      </c>
      <c r="L139" s="14">
        <v>20280</v>
      </c>
      <c r="M139" s="9" t="s">
        <v>27157</v>
      </c>
    </row>
    <row r="140" spans="1:13" ht="24" x14ac:dyDescent="0.2">
      <c r="A140" t="s">
        <v>424</v>
      </c>
      <c r="B140" s="1">
        <v>17341</v>
      </c>
      <c r="C140" t="s">
        <v>425</v>
      </c>
      <c r="D140" t="s">
        <v>11</v>
      </c>
      <c r="E140" t="s">
        <v>426</v>
      </c>
      <c r="F140">
        <v>0</v>
      </c>
      <c r="G140">
        <v>80070</v>
      </c>
      <c r="H140">
        <v>8</v>
      </c>
      <c r="I140">
        <v>1</v>
      </c>
      <c r="J140" t="str">
        <f t="shared" si="4"/>
        <v>Split</v>
      </c>
      <c r="K140" s="13" t="str">
        <f t="shared" si="5"/>
        <v>liability, other than as in sufficiency of evidence, election of remedies, punitive damages</v>
      </c>
      <c r="L140" s="14"/>
      <c r="M140" s="10" t="s">
        <v>27155</v>
      </c>
    </row>
    <row r="141" spans="1:13" ht="16" x14ac:dyDescent="0.2">
      <c r="A141" t="s">
        <v>427</v>
      </c>
      <c r="B141" s="1">
        <v>17341</v>
      </c>
      <c r="C141" t="s">
        <v>428</v>
      </c>
      <c r="D141" t="s">
        <v>11</v>
      </c>
      <c r="E141" t="s">
        <v>429</v>
      </c>
      <c r="F141">
        <v>0</v>
      </c>
      <c r="G141">
        <v>80010</v>
      </c>
      <c r="H141">
        <v>4</v>
      </c>
      <c r="I141">
        <v>3</v>
      </c>
      <c r="J141" t="str">
        <f t="shared" si="4"/>
        <v>Split</v>
      </c>
      <c r="K141" s="13" t="str">
        <f t="shared" si="5"/>
        <v>antitrust (except in the context of mergers and union antitrust)</v>
      </c>
      <c r="L141" s="14">
        <v>20290</v>
      </c>
      <c r="M141" s="9" t="s">
        <v>27158</v>
      </c>
    </row>
    <row r="142" spans="1:13" ht="24" x14ac:dyDescent="0.2">
      <c r="A142" t="s">
        <v>430</v>
      </c>
      <c r="B142" s="1">
        <v>17341</v>
      </c>
      <c r="C142" t="s">
        <v>431</v>
      </c>
      <c r="D142" t="s">
        <v>11</v>
      </c>
      <c r="E142" t="s">
        <v>432</v>
      </c>
      <c r="F142">
        <v>1</v>
      </c>
      <c r="G142">
        <v>100040</v>
      </c>
      <c r="H142">
        <v>6</v>
      </c>
      <c r="I142">
        <v>2</v>
      </c>
      <c r="J142" t="str">
        <f t="shared" si="4"/>
        <v>Split</v>
      </c>
      <c r="K142" s="13" t="str">
        <f t="shared" si="5"/>
        <v>Submerged Lands Act (cf. federal-state ownership dispute)</v>
      </c>
      <c r="L142" s="14"/>
      <c r="M142" s="10" t="s">
        <v>27155</v>
      </c>
    </row>
    <row r="143" spans="1:13" x14ac:dyDescent="0.2">
      <c r="A143" t="s">
        <v>433</v>
      </c>
      <c r="B143" s="1">
        <v>17257</v>
      </c>
      <c r="C143" t="s">
        <v>434</v>
      </c>
      <c r="D143" t="s">
        <v>11</v>
      </c>
      <c r="E143" t="s">
        <v>435</v>
      </c>
      <c r="F143">
        <v>0</v>
      </c>
      <c r="H143">
        <v>4</v>
      </c>
      <c r="I143">
        <v>4</v>
      </c>
      <c r="J143" t="str">
        <f t="shared" si="4"/>
        <v>per curiam</v>
      </c>
      <c r="K143" s="13" t="e">
        <f>VLOOKUP(G143, L10:M393,2,FALSE)</f>
        <v>#N/A</v>
      </c>
      <c r="L143" s="14">
        <v>20300</v>
      </c>
      <c r="M143" s="9" t="s">
        <v>27159</v>
      </c>
    </row>
    <row r="144" spans="1:13" ht="24" x14ac:dyDescent="0.2">
      <c r="A144" t="s">
        <v>436</v>
      </c>
      <c r="B144" s="1">
        <v>17481</v>
      </c>
      <c r="C144" t="s">
        <v>437</v>
      </c>
      <c r="D144" t="s">
        <v>11</v>
      </c>
      <c r="E144" t="s">
        <v>438</v>
      </c>
      <c r="F144">
        <v>1</v>
      </c>
      <c r="G144">
        <v>10430</v>
      </c>
      <c r="H144">
        <v>7</v>
      </c>
      <c r="I144">
        <v>2</v>
      </c>
      <c r="J144" t="str">
        <f t="shared" si="4"/>
        <v>Split</v>
      </c>
      <c r="K144" s="13" t="str">
        <f t="shared" si="5"/>
        <v xml:space="preserve">statutory construction of criminal laws: financial (other than in fraud or internal revenue) </v>
      </c>
      <c r="L144" s="14"/>
      <c r="M144" s="10" t="s">
        <v>27155</v>
      </c>
    </row>
    <row r="145" spans="1:13" ht="32" x14ac:dyDescent="0.2">
      <c r="A145" t="s">
        <v>439</v>
      </c>
      <c r="B145" s="1">
        <v>17481</v>
      </c>
      <c r="C145" t="s">
        <v>440</v>
      </c>
      <c r="D145" t="s">
        <v>11</v>
      </c>
      <c r="E145" t="s">
        <v>441</v>
      </c>
      <c r="F145">
        <v>1</v>
      </c>
      <c r="G145">
        <v>80060</v>
      </c>
      <c r="H145">
        <v>5</v>
      </c>
      <c r="I145">
        <v>4</v>
      </c>
      <c r="J145" t="str">
        <f t="shared" si="4"/>
        <v>Split</v>
      </c>
      <c r="K145" s="13" t="str">
        <f t="shared" si="5"/>
        <v>liability, governmental: tort or contract actions by or against government or governmental officials other than defense of criminal actions brought under a civil rights action.</v>
      </c>
      <c r="L145" s="14">
        <v>20310</v>
      </c>
      <c r="M145" s="9" t="s">
        <v>27160</v>
      </c>
    </row>
    <row r="146" spans="1:13" ht="24" x14ac:dyDescent="0.2">
      <c r="A146" t="s">
        <v>442</v>
      </c>
      <c r="B146" s="1">
        <v>17481</v>
      </c>
      <c r="C146" t="s">
        <v>443</v>
      </c>
      <c r="D146" t="s">
        <v>11</v>
      </c>
      <c r="E146" t="s">
        <v>444</v>
      </c>
      <c r="F146">
        <v>1</v>
      </c>
      <c r="G146">
        <v>20110</v>
      </c>
      <c r="H146">
        <v>9</v>
      </c>
      <c r="I146">
        <v>0</v>
      </c>
      <c r="J146" t="str">
        <f t="shared" si="4"/>
        <v>Unanimous</v>
      </c>
      <c r="K146" s="13" t="str">
        <f t="shared" si="5"/>
        <v>deportation (cf. immigration and naturalization)</v>
      </c>
      <c r="L146" s="14"/>
      <c r="M146" s="10" t="s">
        <v>27155</v>
      </c>
    </row>
    <row r="147" spans="1:13" ht="16" x14ac:dyDescent="0.2">
      <c r="A147" t="s">
        <v>445</v>
      </c>
      <c r="B147" s="1">
        <v>17481</v>
      </c>
      <c r="C147" t="s">
        <v>446</v>
      </c>
      <c r="D147" t="s">
        <v>11</v>
      </c>
      <c r="E147" t="s">
        <v>447</v>
      </c>
      <c r="F147">
        <v>0</v>
      </c>
      <c r="G147">
        <v>80010</v>
      </c>
      <c r="H147">
        <v>6</v>
      </c>
      <c r="I147">
        <v>3</v>
      </c>
      <c r="J147" t="str">
        <f t="shared" si="4"/>
        <v>Split</v>
      </c>
      <c r="K147" s="13" t="str">
        <f t="shared" si="5"/>
        <v>antitrust (except in the context of mergers and union antitrust)</v>
      </c>
      <c r="L147" s="14">
        <v>20320</v>
      </c>
      <c r="M147" s="9" t="s">
        <v>27161</v>
      </c>
    </row>
    <row r="148" spans="1:13" ht="36" x14ac:dyDescent="0.2">
      <c r="A148" t="s">
        <v>448</v>
      </c>
      <c r="B148" s="1">
        <v>17488</v>
      </c>
      <c r="C148" t="s">
        <v>449</v>
      </c>
      <c r="D148" t="s">
        <v>11</v>
      </c>
      <c r="E148" t="s">
        <v>450</v>
      </c>
      <c r="F148">
        <v>1</v>
      </c>
      <c r="G148">
        <v>80060</v>
      </c>
      <c r="H148">
        <v>5</v>
      </c>
      <c r="I148">
        <v>4</v>
      </c>
      <c r="J148" t="str">
        <f t="shared" si="4"/>
        <v>Split</v>
      </c>
      <c r="K148" s="13" t="str">
        <f t="shared" si="5"/>
        <v>liability, governmental: tort or contract actions by or against government or governmental officials other than defense of criminal actions brought under a civil rights action.</v>
      </c>
      <c r="L148" s="14"/>
      <c r="M148" s="10" t="s">
        <v>27162</v>
      </c>
    </row>
    <row r="149" spans="1:13" ht="24" x14ac:dyDescent="0.2">
      <c r="A149" t="s">
        <v>451</v>
      </c>
      <c r="B149" s="1">
        <v>17488</v>
      </c>
      <c r="C149" t="s">
        <v>452</v>
      </c>
      <c r="D149" t="s">
        <v>11</v>
      </c>
      <c r="E149" t="s">
        <v>453</v>
      </c>
      <c r="F149">
        <v>1</v>
      </c>
      <c r="G149">
        <v>70040</v>
      </c>
      <c r="H149">
        <v>5</v>
      </c>
      <c r="I149">
        <v>4</v>
      </c>
      <c r="J149" t="str">
        <f t="shared" si="4"/>
        <v>Split</v>
      </c>
      <c r="K149" s="13" t="str">
        <f t="shared" si="5"/>
        <v>Fair Labor Standards Act</v>
      </c>
      <c r="L149" s="14">
        <v>20330</v>
      </c>
      <c r="M149" s="9" t="s">
        <v>27163</v>
      </c>
    </row>
    <row r="150" spans="1:13" ht="36" x14ac:dyDescent="0.2">
      <c r="A150" t="s">
        <v>454</v>
      </c>
      <c r="B150" s="1">
        <v>17495</v>
      </c>
      <c r="C150" t="s">
        <v>455</v>
      </c>
      <c r="D150" t="s">
        <v>11</v>
      </c>
      <c r="E150" t="s">
        <v>456</v>
      </c>
      <c r="F150">
        <v>0</v>
      </c>
      <c r="G150">
        <v>30130</v>
      </c>
      <c r="H150">
        <v>5</v>
      </c>
      <c r="I150">
        <v>4</v>
      </c>
      <c r="J150" t="str">
        <f t="shared" si="4"/>
        <v>Split</v>
      </c>
      <c r="K150" s="13" t="str">
        <f t="shared" si="5"/>
        <v>conscientious objectors (cf. military draftee or military active duty) to military service</v>
      </c>
      <c r="L150" s="14"/>
      <c r="M150" s="10" t="s">
        <v>27162</v>
      </c>
    </row>
    <row r="151" spans="1:13" ht="16" x14ac:dyDescent="0.2">
      <c r="A151" t="s">
        <v>457</v>
      </c>
      <c r="B151" s="1">
        <v>17495</v>
      </c>
      <c r="C151" t="s">
        <v>458</v>
      </c>
      <c r="D151" t="s">
        <v>11</v>
      </c>
      <c r="E151" t="s">
        <v>459</v>
      </c>
      <c r="F151">
        <v>1</v>
      </c>
      <c r="G151">
        <v>80040</v>
      </c>
      <c r="H151">
        <v>9</v>
      </c>
      <c r="I151">
        <v>0</v>
      </c>
      <c r="J151" t="str">
        <f t="shared" si="4"/>
        <v>Unanimous</v>
      </c>
      <c r="K151" s="13" t="str">
        <f t="shared" si="5"/>
        <v>sufficiency of evidence: typically in the context of a jury's determination of compensation for injury or death</v>
      </c>
      <c r="L151" s="14">
        <v>20340</v>
      </c>
      <c r="M151" s="9" t="s">
        <v>27164</v>
      </c>
    </row>
    <row r="152" spans="1:13" ht="36" x14ac:dyDescent="0.2">
      <c r="A152" t="s">
        <v>460</v>
      </c>
      <c r="B152" s="1">
        <v>17509</v>
      </c>
      <c r="C152" t="s">
        <v>461</v>
      </c>
      <c r="D152" t="s">
        <v>11</v>
      </c>
      <c r="E152" t="s">
        <v>462</v>
      </c>
      <c r="F152">
        <v>1</v>
      </c>
      <c r="G152">
        <v>20040</v>
      </c>
      <c r="H152">
        <v>9</v>
      </c>
      <c r="I152">
        <v>0</v>
      </c>
      <c r="J152" t="str">
        <f t="shared" si="4"/>
        <v>Unanimous</v>
      </c>
      <c r="K152" s="13" t="str">
        <f t="shared" si="5"/>
        <v>desegregation (other than as pertains to school desegregation, employment discrimination, and affirmative action)</v>
      </c>
      <c r="L152" s="14"/>
      <c r="M152" s="10" t="s">
        <v>27162</v>
      </c>
    </row>
    <row r="153" spans="1:13" ht="16" x14ac:dyDescent="0.2">
      <c r="A153" t="s">
        <v>463</v>
      </c>
      <c r="B153" s="1">
        <v>17509</v>
      </c>
      <c r="C153" t="s">
        <v>464</v>
      </c>
      <c r="D153" t="s">
        <v>11</v>
      </c>
      <c r="E153" t="s">
        <v>465</v>
      </c>
      <c r="F153">
        <v>0</v>
      </c>
      <c r="G153">
        <v>40070</v>
      </c>
      <c r="H153">
        <v>8</v>
      </c>
      <c r="I153">
        <v>0</v>
      </c>
      <c r="J153" t="str">
        <f t="shared" si="4"/>
        <v>Unanimous</v>
      </c>
      <c r="K153" s="13" t="str">
        <f t="shared" si="5"/>
        <v>due process: takings clause, or other non-constitutional governmental taking of property</v>
      </c>
      <c r="L153" s="14">
        <v>20350</v>
      </c>
      <c r="M153" s="9" t="s">
        <v>27165</v>
      </c>
    </row>
    <row r="154" spans="1:13" ht="36" x14ac:dyDescent="0.2">
      <c r="A154" t="s">
        <v>466</v>
      </c>
      <c r="B154" s="1">
        <v>17509</v>
      </c>
      <c r="C154" t="s">
        <v>467</v>
      </c>
      <c r="D154" t="s">
        <v>11</v>
      </c>
      <c r="E154" t="s">
        <v>468</v>
      </c>
      <c r="F154">
        <v>0</v>
      </c>
      <c r="G154">
        <v>40070</v>
      </c>
      <c r="H154">
        <v>8</v>
      </c>
      <c r="I154">
        <v>0</v>
      </c>
      <c r="J154" t="str">
        <f t="shared" si="4"/>
        <v>Unanimous</v>
      </c>
      <c r="K154" s="13" t="str">
        <f t="shared" si="5"/>
        <v>due process: takings clause, or other non-constitutional governmental taking of property</v>
      </c>
      <c r="L154" s="14"/>
      <c r="M154" s="10" t="s">
        <v>27162</v>
      </c>
    </row>
    <row r="155" spans="1:13" ht="16" x14ac:dyDescent="0.2">
      <c r="A155" t="s">
        <v>469</v>
      </c>
      <c r="B155" s="1">
        <v>17509</v>
      </c>
      <c r="C155" t="s">
        <v>470</v>
      </c>
      <c r="D155" t="s">
        <v>11</v>
      </c>
      <c r="E155" t="s">
        <v>471</v>
      </c>
      <c r="F155">
        <v>1</v>
      </c>
      <c r="G155">
        <v>90120</v>
      </c>
      <c r="H155">
        <v>7</v>
      </c>
      <c r="I155">
        <v>2</v>
      </c>
      <c r="J155" t="str">
        <f t="shared" si="4"/>
        <v>Split</v>
      </c>
      <c r="K155" s="13" t="str">
        <f t="shared" si="5"/>
        <v>judicial review of administrative agency's or administrative official's actions and procedures</v>
      </c>
      <c r="L155" s="14">
        <v>20360</v>
      </c>
      <c r="M155" s="9" t="s">
        <v>27166</v>
      </c>
    </row>
    <row r="156" spans="1:13" ht="36" x14ac:dyDescent="0.2">
      <c r="A156" t="s">
        <v>472</v>
      </c>
      <c r="B156" s="1">
        <v>17509</v>
      </c>
      <c r="C156" t="s">
        <v>473</v>
      </c>
      <c r="D156" t="s">
        <v>11</v>
      </c>
      <c r="E156" t="s">
        <v>474</v>
      </c>
      <c r="F156">
        <v>0</v>
      </c>
      <c r="G156">
        <v>80100</v>
      </c>
      <c r="H156">
        <v>9</v>
      </c>
      <c r="I156">
        <v>0</v>
      </c>
      <c r="J156" t="str">
        <f t="shared" si="4"/>
        <v>Unanimous</v>
      </c>
      <c r="K156" s="13" t="str">
        <f t="shared" si="5"/>
        <v xml:space="preserve">state or local government tax </v>
      </c>
      <c r="L156" s="14"/>
      <c r="M156" s="10" t="s">
        <v>27162</v>
      </c>
    </row>
    <row r="157" spans="1:13" ht="32" x14ac:dyDescent="0.2">
      <c r="A157" t="s">
        <v>475</v>
      </c>
      <c r="B157" s="1">
        <v>17516</v>
      </c>
      <c r="C157" t="s">
        <v>476</v>
      </c>
      <c r="D157" t="s">
        <v>11</v>
      </c>
      <c r="E157" t="s">
        <v>477</v>
      </c>
      <c r="F157">
        <v>0</v>
      </c>
      <c r="G157">
        <v>100030</v>
      </c>
      <c r="H157">
        <v>8</v>
      </c>
      <c r="I157">
        <v>0</v>
      </c>
      <c r="J157" t="str">
        <f t="shared" si="4"/>
        <v>Unanimous</v>
      </c>
      <c r="K157" s="13" t="str">
        <f t="shared" si="5"/>
        <v>federal pre-emption of state legislation or regulation. cf. state regulation of business. rarely involves union activity. Does not involve constitutional interpretation unless the Court says it does.</v>
      </c>
      <c r="L157" s="14">
        <v>20370</v>
      </c>
      <c r="M157" s="9" t="s">
        <v>27167</v>
      </c>
    </row>
    <row r="158" spans="1:13" ht="36" x14ac:dyDescent="0.2">
      <c r="A158" t="s">
        <v>478</v>
      </c>
      <c r="B158" s="1">
        <v>17523</v>
      </c>
      <c r="C158" t="s">
        <v>479</v>
      </c>
      <c r="D158" t="s">
        <v>11</v>
      </c>
      <c r="E158" t="s">
        <v>480</v>
      </c>
      <c r="F158">
        <v>1</v>
      </c>
      <c r="G158">
        <v>120010</v>
      </c>
      <c r="H158">
        <v>8</v>
      </c>
      <c r="I158">
        <v>1</v>
      </c>
      <c r="J158" t="str">
        <f t="shared" si="4"/>
        <v>Split</v>
      </c>
      <c r="K158" s="13" t="str">
        <f t="shared" si="5"/>
        <v xml:space="preserve">federal taxation, typically under provisions of the Internal Revenue Code </v>
      </c>
      <c r="L158" s="14"/>
      <c r="M158" s="10" t="s">
        <v>27162</v>
      </c>
    </row>
    <row r="159" spans="1:13" ht="16" x14ac:dyDescent="0.2">
      <c r="A159" t="s">
        <v>481</v>
      </c>
      <c r="B159" s="1">
        <v>17523</v>
      </c>
      <c r="C159" t="s">
        <v>482</v>
      </c>
      <c r="D159" t="s">
        <v>11</v>
      </c>
      <c r="E159" t="s">
        <v>483</v>
      </c>
      <c r="F159">
        <v>1</v>
      </c>
      <c r="G159">
        <v>120010</v>
      </c>
      <c r="H159">
        <v>8</v>
      </c>
      <c r="I159">
        <v>1</v>
      </c>
      <c r="J159" t="str">
        <f t="shared" si="4"/>
        <v>Split</v>
      </c>
      <c r="K159" s="13" t="str">
        <f t="shared" si="5"/>
        <v xml:space="preserve">federal taxation, typically under provisions of the Internal Revenue Code </v>
      </c>
      <c r="L159" s="14">
        <v>20380</v>
      </c>
      <c r="M159" s="9" t="s">
        <v>27168</v>
      </c>
    </row>
    <row r="160" spans="1:13" ht="36" x14ac:dyDescent="0.2">
      <c r="A160" t="s">
        <v>484</v>
      </c>
      <c r="B160" s="1">
        <v>17523</v>
      </c>
      <c r="C160" t="s">
        <v>485</v>
      </c>
      <c r="D160" t="s">
        <v>11</v>
      </c>
      <c r="E160" t="s">
        <v>486</v>
      </c>
      <c r="F160">
        <v>0</v>
      </c>
      <c r="G160">
        <v>10400</v>
      </c>
      <c r="H160">
        <v>9</v>
      </c>
      <c r="I160">
        <v>0</v>
      </c>
      <c r="J160" t="str">
        <f t="shared" si="4"/>
        <v>Unanimous</v>
      </c>
      <c r="K160" s="13" t="str">
        <f t="shared" si="5"/>
        <v xml:space="preserve">statutory construction of criminal laws: conspiracy (cf. subconstitutional fair procedure: conspiracy) </v>
      </c>
      <c r="L160" s="14"/>
      <c r="M160" s="10" t="s">
        <v>27162</v>
      </c>
    </row>
    <row r="161" spans="1:13" ht="16" x14ac:dyDescent="0.2">
      <c r="A161" t="s">
        <v>487</v>
      </c>
      <c r="B161" s="1">
        <v>17523</v>
      </c>
      <c r="C161" t="s">
        <v>488</v>
      </c>
      <c r="D161" t="s">
        <v>11</v>
      </c>
      <c r="E161" t="s">
        <v>489</v>
      </c>
      <c r="F161">
        <v>1</v>
      </c>
      <c r="G161">
        <v>10280</v>
      </c>
      <c r="H161">
        <v>9</v>
      </c>
      <c r="I161">
        <v>0</v>
      </c>
      <c r="J161" t="str">
        <f t="shared" si="4"/>
        <v>Unanimous</v>
      </c>
      <c r="K161" s="13" t="str">
        <f t="shared" si="5"/>
        <v xml:space="preserve">subconstitutional fair procedure: confession of error </v>
      </c>
      <c r="L161" s="14">
        <v>20390</v>
      </c>
      <c r="M161" s="9" t="s">
        <v>27169</v>
      </c>
    </row>
    <row r="162" spans="1:13" ht="36" x14ac:dyDescent="0.2">
      <c r="A162" t="s">
        <v>490</v>
      </c>
      <c r="B162" s="1">
        <v>17537</v>
      </c>
      <c r="C162" t="s">
        <v>491</v>
      </c>
      <c r="D162" t="s">
        <v>11</v>
      </c>
      <c r="E162" t="s">
        <v>492</v>
      </c>
      <c r="F162">
        <v>1</v>
      </c>
      <c r="G162">
        <v>90110</v>
      </c>
      <c r="H162">
        <v>9</v>
      </c>
      <c r="I162">
        <v>0</v>
      </c>
      <c r="J162" t="str">
        <f t="shared" si="4"/>
        <v>Unanimous</v>
      </c>
      <c r="K162" s="13" t="str">
        <f t="shared" si="5"/>
        <v>Federal Rules of Civil Procedure including Supreme Court Rules, application of the Federal Rules of Evidence, Federal Rules of Appellate Procedure in civil litigation, Circuit Court Rules, and state rules and admiralty rules</v>
      </c>
      <c r="L162" s="14"/>
      <c r="M162" s="10" t="s">
        <v>27162</v>
      </c>
    </row>
    <row r="163" spans="1:13" ht="36" x14ac:dyDescent="0.2">
      <c r="A163" t="s">
        <v>493</v>
      </c>
      <c r="B163" s="1">
        <v>17537</v>
      </c>
      <c r="C163" t="s">
        <v>494</v>
      </c>
      <c r="D163" t="s">
        <v>11</v>
      </c>
      <c r="E163" t="s">
        <v>495</v>
      </c>
      <c r="F163">
        <v>1</v>
      </c>
      <c r="G163">
        <v>10400</v>
      </c>
      <c r="H163">
        <v>9</v>
      </c>
      <c r="I163">
        <v>0</v>
      </c>
      <c r="J163" t="str">
        <f t="shared" si="4"/>
        <v>Unanimous</v>
      </c>
      <c r="K163" s="13" t="str">
        <f t="shared" si="5"/>
        <v xml:space="preserve">statutory construction of criminal laws: conspiracy (cf. subconstitutional fair procedure: conspiracy) </v>
      </c>
      <c r="L163" s="14">
        <v>20400</v>
      </c>
      <c r="M163" s="9" t="s">
        <v>27170</v>
      </c>
    </row>
    <row r="164" spans="1:13" ht="24" x14ac:dyDescent="0.2">
      <c r="A164" t="s">
        <v>496</v>
      </c>
      <c r="B164" s="1">
        <v>17537</v>
      </c>
      <c r="C164" t="s">
        <v>497</v>
      </c>
      <c r="D164" t="s">
        <v>11</v>
      </c>
      <c r="E164" t="s">
        <v>498</v>
      </c>
      <c r="F164">
        <v>0</v>
      </c>
      <c r="G164">
        <v>10050</v>
      </c>
      <c r="H164">
        <v>7</v>
      </c>
      <c r="I164">
        <v>2</v>
      </c>
      <c r="J164" t="str">
        <f t="shared" si="4"/>
        <v>Split</v>
      </c>
      <c r="K164" s="13" t="str">
        <f t="shared" si="5"/>
        <v>search and seizure (other than as pertains to vehicles or Crime Control Act)</v>
      </c>
      <c r="L164" s="14"/>
      <c r="M164" s="10" t="s">
        <v>27171</v>
      </c>
    </row>
    <row r="165" spans="1:13" ht="16" x14ac:dyDescent="0.2">
      <c r="A165" t="s">
        <v>499</v>
      </c>
      <c r="B165" s="1">
        <v>17544</v>
      </c>
      <c r="C165" t="s">
        <v>500</v>
      </c>
      <c r="D165" t="s">
        <v>11</v>
      </c>
      <c r="E165" t="s">
        <v>501</v>
      </c>
      <c r="F165">
        <v>1</v>
      </c>
      <c r="G165">
        <v>10010</v>
      </c>
      <c r="H165">
        <v>5</v>
      </c>
      <c r="I165">
        <v>4</v>
      </c>
      <c r="J165" t="str">
        <f t="shared" si="4"/>
        <v>Split</v>
      </c>
      <c r="K165" s="13" t="str">
        <f t="shared" si="5"/>
        <v>involuntary confession</v>
      </c>
      <c r="L165" s="8">
        <v>20410</v>
      </c>
      <c r="M165" s="9" t="s">
        <v>27172</v>
      </c>
    </row>
    <row r="166" spans="1:13" ht="24" x14ac:dyDescent="0.2">
      <c r="A166" t="s">
        <v>502</v>
      </c>
      <c r="B166" s="1">
        <v>17544</v>
      </c>
      <c r="C166" t="s">
        <v>503</v>
      </c>
      <c r="D166" t="s">
        <v>11</v>
      </c>
      <c r="E166" t="s">
        <v>504</v>
      </c>
      <c r="F166">
        <v>0</v>
      </c>
      <c r="G166">
        <v>80040</v>
      </c>
      <c r="H166">
        <v>5</v>
      </c>
      <c r="I166">
        <v>4</v>
      </c>
      <c r="J166" t="str">
        <f t="shared" si="4"/>
        <v>Split</v>
      </c>
      <c r="K166" s="13" t="str">
        <f t="shared" si="5"/>
        <v>sufficiency of evidence: typically in the context of a jury's determination of compensation for injury or death</v>
      </c>
      <c r="L166" s="8">
        <v>30010</v>
      </c>
      <c r="M166" s="9" t="s">
        <v>27173</v>
      </c>
    </row>
    <row r="167" spans="1:13" ht="16" x14ac:dyDescent="0.2">
      <c r="A167" t="s">
        <v>505</v>
      </c>
      <c r="B167" s="1">
        <v>17544</v>
      </c>
      <c r="C167" t="s">
        <v>506</v>
      </c>
      <c r="D167" t="s">
        <v>11</v>
      </c>
      <c r="E167" t="s">
        <v>507</v>
      </c>
      <c r="F167">
        <v>1</v>
      </c>
      <c r="G167">
        <v>20050</v>
      </c>
      <c r="H167">
        <v>9</v>
      </c>
      <c r="I167">
        <v>0</v>
      </c>
      <c r="J167" t="str">
        <f t="shared" si="4"/>
        <v>Unanimous</v>
      </c>
      <c r="K167" s="13" t="str">
        <f t="shared" si="5"/>
        <v>desegregation, schools</v>
      </c>
      <c r="L167" s="8">
        <v>30020</v>
      </c>
      <c r="M167" s="9" t="s">
        <v>27174</v>
      </c>
    </row>
    <row r="168" spans="1:13" ht="24" x14ac:dyDescent="0.2">
      <c r="A168" t="s">
        <v>508</v>
      </c>
      <c r="B168" s="1">
        <v>17551</v>
      </c>
      <c r="C168" t="s">
        <v>509</v>
      </c>
      <c r="D168" t="s">
        <v>11</v>
      </c>
      <c r="E168" t="s">
        <v>510</v>
      </c>
      <c r="F168">
        <v>1</v>
      </c>
      <c r="G168">
        <v>20040</v>
      </c>
      <c r="H168">
        <v>6</v>
      </c>
      <c r="I168">
        <v>3</v>
      </c>
      <c r="J168" t="str">
        <f t="shared" si="4"/>
        <v>Split</v>
      </c>
      <c r="K168" s="13" t="str">
        <f t="shared" si="5"/>
        <v>desegregation (other than as pertains to school desegregation, employment discrimination, and affirmative action)</v>
      </c>
      <c r="L168" s="8">
        <v>30030</v>
      </c>
      <c r="M168" s="9" t="s">
        <v>27175</v>
      </c>
    </row>
    <row r="169" spans="1:13" ht="32" x14ac:dyDescent="0.2">
      <c r="A169" t="s">
        <v>511</v>
      </c>
      <c r="B169" s="1">
        <v>17551</v>
      </c>
      <c r="C169" t="s">
        <v>512</v>
      </c>
      <c r="D169" t="s">
        <v>11</v>
      </c>
      <c r="E169" t="s">
        <v>513</v>
      </c>
      <c r="F169">
        <v>1</v>
      </c>
      <c r="G169">
        <v>80170</v>
      </c>
      <c r="H169">
        <v>6</v>
      </c>
      <c r="I169">
        <v>3</v>
      </c>
      <c r="J169" t="str">
        <f t="shared" si="4"/>
        <v>Split</v>
      </c>
      <c r="K169" s="13" t="str">
        <f t="shared" si="5"/>
        <v>federal or state consumer protection: typically under the Truth in Lending; Food, Drug and Cosmetic; and Consumer Protection Credit Acts</v>
      </c>
      <c r="L169" s="8">
        <v>30040</v>
      </c>
      <c r="M169" s="9" t="s">
        <v>27176</v>
      </c>
    </row>
    <row r="170" spans="1:13" ht="16" x14ac:dyDescent="0.2">
      <c r="A170" t="s">
        <v>514</v>
      </c>
      <c r="B170" s="1">
        <v>17551</v>
      </c>
      <c r="C170" t="s">
        <v>515</v>
      </c>
      <c r="D170" t="s">
        <v>11</v>
      </c>
      <c r="E170" t="s">
        <v>516</v>
      </c>
      <c r="F170">
        <v>1</v>
      </c>
      <c r="G170">
        <v>10120</v>
      </c>
      <c r="H170">
        <v>6</v>
      </c>
      <c r="I170">
        <v>3</v>
      </c>
      <c r="J170" t="str">
        <f t="shared" si="4"/>
        <v>Split</v>
      </c>
      <c r="K170" s="13" t="str">
        <f t="shared" si="5"/>
        <v>right to counsel (cf. indigents appointment of counsel or inadequate representation)</v>
      </c>
      <c r="L170" s="8">
        <v>30050</v>
      </c>
      <c r="M170" s="9" t="s">
        <v>27177</v>
      </c>
    </row>
    <row r="171" spans="1:13" ht="24" x14ac:dyDescent="0.2">
      <c r="A171" t="s">
        <v>517</v>
      </c>
      <c r="B171" s="1">
        <v>17551</v>
      </c>
      <c r="C171" t="s">
        <v>518</v>
      </c>
      <c r="D171" t="s">
        <v>11</v>
      </c>
      <c r="E171" t="s">
        <v>519</v>
      </c>
      <c r="F171">
        <v>1</v>
      </c>
      <c r="G171">
        <v>10010</v>
      </c>
      <c r="H171">
        <v>9</v>
      </c>
      <c r="I171">
        <v>0</v>
      </c>
      <c r="J171" t="str">
        <f t="shared" si="4"/>
        <v>Unanimous</v>
      </c>
      <c r="K171" s="13" t="str">
        <f t="shared" si="5"/>
        <v>involuntary confession</v>
      </c>
      <c r="L171" s="8">
        <v>30060</v>
      </c>
      <c r="M171" s="9" t="s">
        <v>27178</v>
      </c>
    </row>
    <row r="172" spans="1:13" ht="36" x14ac:dyDescent="0.2">
      <c r="A172" t="s">
        <v>520</v>
      </c>
      <c r="B172" s="1">
        <v>17565</v>
      </c>
      <c r="C172" t="s">
        <v>521</v>
      </c>
      <c r="D172" t="s">
        <v>11</v>
      </c>
      <c r="E172" t="s">
        <v>522</v>
      </c>
      <c r="F172">
        <v>1</v>
      </c>
      <c r="G172">
        <v>20240</v>
      </c>
      <c r="H172">
        <v>9</v>
      </c>
      <c r="I172">
        <v>0</v>
      </c>
      <c r="J172" t="str">
        <f t="shared" si="4"/>
        <v>Unanimous</v>
      </c>
      <c r="K172" s="13" t="str">
        <f t="shared" si="5"/>
        <v xml:space="preserve">military: active duty </v>
      </c>
      <c r="L172" s="8">
        <v>30070</v>
      </c>
      <c r="M172" s="9" t="s">
        <v>27179</v>
      </c>
    </row>
    <row r="173" spans="1:13" ht="24" x14ac:dyDescent="0.2">
      <c r="A173" t="s">
        <v>523</v>
      </c>
      <c r="B173" s="1">
        <v>17565</v>
      </c>
      <c r="C173" t="s">
        <v>524</v>
      </c>
      <c r="D173" t="s">
        <v>11</v>
      </c>
      <c r="E173" t="s">
        <v>525</v>
      </c>
      <c r="F173">
        <v>1</v>
      </c>
      <c r="G173">
        <v>20110</v>
      </c>
      <c r="H173">
        <v>9</v>
      </c>
      <c r="I173">
        <v>0</v>
      </c>
      <c r="J173" t="str">
        <f t="shared" si="4"/>
        <v>Unanimous</v>
      </c>
      <c r="K173" s="13" t="str">
        <f t="shared" si="5"/>
        <v>deportation (cf. immigration and naturalization)</v>
      </c>
      <c r="L173" s="8">
        <v>30080</v>
      </c>
      <c r="M173" s="9" t="s">
        <v>27180</v>
      </c>
    </row>
    <row r="174" spans="1:13" ht="16" x14ac:dyDescent="0.2">
      <c r="A174" t="s">
        <v>526</v>
      </c>
      <c r="B174" s="1">
        <v>17565</v>
      </c>
      <c r="C174" t="s">
        <v>527</v>
      </c>
      <c r="D174" t="s">
        <v>11</v>
      </c>
      <c r="E174" t="s">
        <v>528</v>
      </c>
      <c r="F174">
        <v>1</v>
      </c>
      <c r="G174">
        <v>10050</v>
      </c>
      <c r="H174">
        <v>5</v>
      </c>
      <c r="I174">
        <v>4</v>
      </c>
      <c r="J174" t="str">
        <f t="shared" si="4"/>
        <v>Split</v>
      </c>
      <c r="K174" s="13" t="str">
        <f t="shared" si="5"/>
        <v>search and seizure (other than as pertains to vehicles or Crime Control Act)</v>
      </c>
      <c r="L174" s="8">
        <v>30090</v>
      </c>
      <c r="M174" s="9" t="s">
        <v>27181</v>
      </c>
    </row>
    <row r="175" spans="1:13" ht="16" x14ac:dyDescent="0.2">
      <c r="A175" t="s">
        <v>529</v>
      </c>
      <c r="B175" s="1">
        <v>17565</v>
      </c>
      <c r="C175" t="s">
        <v>530</v>
      </c>
      <c r="D175" t="s">
        <v>11</v>
      </c>
      <c r="E175" t="s">
        <v>531</v>
      </c>
      <c r="F175">
        <v>1</v>
      </c>
      <c r="G175">
        <v>10410</v>
      </c>
      <c r="H175">
        <v>7</v>
      </c>
      <c r="I175">
        <v>2</v>
      </c>
      <c r="J175" t="str">
        <f t="shared" si="4"/>
        <v>Split</v>
      </c>
      <c r="K175" s="13" t="str">
        <f t="shared" si="5"/>
        <v xml:space="preserve">statutory construction of criminal laws: escape from custody </v>
      </c>
      <c r="L175" s="8">
        <v>30100</v>
      </c>
      <c r="M175" s="9" t="s">
        <v>27182</v>
      </c>
    </row>
    <row r="176" spans="1:13" ht="16" x14ac:dyDescent="0.2">
      <c r="A176" t="s">
        <v>532</v>
      </c>
      <c r="B176" s="1">
        <v>17565</v>
      </c>
      <c r="C176" t="s">
        <v>533</v>
      </c>
      <c r="D176" t="s">
        <v>11</v>
      </c>
      <c r="E176" t="s">
        <v>534</v>
      </c>
      <c r="F176">
        <v>0</v>
      </c>
      <c r="G176">
        <v>20040</v>
      </c>
      <c r="H176">
        <v>7</v>
      </c>
      <c r="I176">
        <v>2</v>
      </c>
      <c r="J176" t="str">
        <f t="shared" si="4"/>
        <v>Split</v>
      </c>
      <c r="K176" s="13" t="str">
        <f t="shared" si="5"/>
        <v>desegregation (other than as pertains to school desegregation, employment discrimination, and affirmative action)</v>
      </c>
      <c r="L176" s="8">
        <v>30110</v>
      </c>
      <c r="M176" s="9" t="s">
        <v>27183</v>
      </c>
    </row>
    <row r="177" spans="1:13" ht="36" x14ac:dyDescent="0.2">
      <c r="A177" t="s">
        <v>535</v>
      </c>
      <c r="B177" s="1">
        <v>17572</v>
      </c>
      <c r="C177" t="s">
        <v>536</v>
      </c>
      <c r="D177" t="s">
        <v>11</v>
      </c>
      <c r="E177" t="s">
        <v>528</v>
      </c>
      <c r="F177">
        <v>1</v>
      </c>
      <c r="G177">
        <v>80040</v>
      </c>
      <c r="H177">
        <v>6</v>
      </c>
      <c r="I177">
        <v>3</v>
      </c>
      <c r="J177" t="str">
        <f t="shared" si="4"/>
        <v>Split</v>
      </c>
      <c r="K177" s="13" t="str">
        <f t="shared" si="5"/>
        <v>sufficiency of evidence: typically in the context of a jury's determination of compensation for injury or death</v>
      </c>
      <c r="L177" s="8">
        <v>30120</v>
      </c>
      <c r="M177" s="9" t="s">
        <v>27184</v>
      </c>
    </row>
    <row r="178" spans="1:13" ht="24" x14ac:dyDescent="0.2">
      <c r="A178" t="s">
        <v>537</v>
      </c>
      <c r="B178" s="1">
        <v>17572</v>
      </c>
      <c r="C178" t="s">
        <v>538</v>
      </c>
      <c r="D178" t="s">
        <v>11</v>
      </c>
      <c r="E178" t="s">
        <v>539</v>
      </c>
      <c r="F178">
        <v>1</v>
      </c>
      <c r="G178">
        <v>10080</v>
      </c>
      <c r="H178">
        <v>7</v>
      </c>
      <c r="I178">
        <v>2</v>
      </c>
      <c r="J178" t="str">
        <f t="shared" si="4"/>
        <v>Split</v>
      </c>
      <c r="K178" s="13" t="str">
        <f t="shared" si="5"/>
        <v>contempt of court or congress</v>
      </c>
      <c r="L178" s="8">
        <v>30130</v>
      </c>
      <c r="M178" s="9" t="s">
        <v>27185</v>
      </c>
    </row>
    <row r="179" spans="1:13" ht="16" x14ac:dyDescent="0.2">
      <c r="A179" t="s">
        <v>540</v>
      </c>
      <c r="B179" s="1">
        <v>17572</v>
      </c>
      <c r="C179" t="s">
        <v>541</v>
      </c>
      <c r="D179" t="s">
        <v>11</v>
      </c>
      <c r="E179" t="s">
        <v>542</v>
      </c>
      <c r="F179">
        <v>1</v>
      </c>
      <c r="G179">
        <v>90190</v>
      </c>
      <c r="H179">
        <v>6</v>
      </c>
      <c r="I179">
        <v>3</v>
      </c>
      <c r="J179" t="str">
        <f t="shared" si="4"/>
        <v>Split</v>
      </c>
      <c r="K179" s="13" t="str">
        <f t="shared" si="5"/>
        <v xml:space="preserve">no merits: remand to determine basis of state or federal court decision (cf. judicial administration: state law) </v>
      </c>
      <c r="L179" s="14">
        <v>30140</v>
      </c>
      <c r="M179" s="9" t="s">
        <v>27186</v>
      </c>
    </row>
    <row r="180" spans="1:13" ht="36" x14ac:dyDescent="0.2">
      <c r="A180" t="s">
        <v>543</v>
      </c>
      <c r="B180" s="1">
        <v>17572</v>
      </c>
      <c r="C180" t="s">
        <v>544</v>
      </c>
      <c r="D180" t="s">
        <v>11</v>
      </c>
      <c r="E180" t="s">
        <v>545</v>
      </c>
      <c r="F180">
        <v>1</v>
      </c>
      <c r="G180">
        <v>90120</v>
      </c>
      <c r="H180">
        <v>5</v>
      </c>
      <c r="I180">
        <v>4</v>
      </c>
      <c r="J180" t="str">
        <f t="shared" si="4"/>
        <v>Split</v>
      </c>
      <c r="K180" s="13" t="str">
        <f t="shared" si="5"/>
        <v>judicial review of administrative agency's or administrative official's actions and procedures</v>
      </c>
      <c r="L180" s="14"/>
      <c r="M180" s="10" t="s">
        <v>27187</v>
      </c>
    </row>
    <row r="181" spans="1:13" ht="36" x14ac:dyDescent="0.2">
      <c r="A181" t="s">
        <v>546</v>
      </c>
      <c r="B181" s="1">
        <v>17579</v>
      </c>
      <c r="C181" t="s">
        <v>547</v>
      </c>
      <c r="D181" t="s">
        <v>11</v>
      </c>
      <c r="E181" t="s">
        <v>548</v>
      </c>
      <c r="F181">
        <v>1</v>
      </c>
      <c r="G181">
        <v>80110</v>
      </c>
      <c r="H181">
        <v>9</v>
      </c>
      <c r="I181">
        <v>0</v>
      </c>
      <c r="J181" t="str">
        <f t="shared" si="4"/>
        <v>Unanimous</v>
      </c>
      <c r="K181" s="13" t="str">
        <f t="shared" si="5"/>
        <v>state or local government regulation, especially of business (cf. federal pre-emption of state court jurisdiction, federal pre-emption of state legislation or regulation)</v>
      </c>
      <c r="L181" s="8">
        <v>30150</v>
      </c>
      <c r="M181" s="9" t="s">
        <v>27188</v>
      </c>
    </row>
    <row r="182" spans="1:13" ht="16" x14ac:dyDescent="0.2">
      <c r="A182" t="s">
        <v>549</v>
      </c>
      <c r="B182" s="1">
        <v>17579</v>
      </c>
      <c r="C182" t="s">
        <v>550</v>
      </c>
      <c r="D182" t="s">
        <v>11</v>
      </c>
      <c r="E182" t="s">
        <v>551</v>
      </c>
      <c r="F182">
        <v>1</v>
      </c>
      <c r="G182">
        <v>80180</v>
      </c>
      <c r="H182">
        <v>7</v>
      </c>
      <c r="I182">
        <v>2</v>
      </c>
      <c r="J182" t="str">
        <f t="shared" si="4"/>
        <v>Split</v>
      </c>
      <c r="K182" s="13" t="str">
        <f t="shared" si="5"/>
        <v>patents and copyrights: patent</v>
      </c>
      <c r="L182" s="8">
        <v>30160</v>
      </c>
      <c r="M182" s="9" t="s">
        <v>27189</v>
      </c>
    </row>
    <row r="183" spans="1:13" ht="24" x14ac:dyDescent="0.2">
      <c r="A183" t="s">
        <v>552</v>
      </c>
      <c r="B183" s="1">
        <v>17579</v>
      </c>
      <c r="C183" t="s">
        <v>553</v>
      </c>
      <c r="D183" t="s">
        <v>11</v>
      </c>
      <c r="E183" t="s">
        <v>554</v>
      </c>
      <c r="F183">
        <v>1</v>
      </c>
      <c r="G183">
        <v>40070</v>
      </c>
      <c r="H183">
        <v>9</v>
      </c>
      <c r="I183">
        <v>0</v>
      </c>
      <c r="J183" t="str">
        <f t="shared" si="4"/>
        <v>Unanimous</v>
      </c>
      <c r="K183" s="13" t="str">
        <f t="shared" si="5"/>
        <v>due process: takings clause, or other non-constitutional governmental taking of property</v>
      </c>
      <c r="L183" s="8">
        <v>30170</v>
      </c>
      <c r="M183" s="9" t="s">
        <v>27190</v>
      </c>
    </row>
    <row r="184" spans="1:13" ht="24" x14ac:dyDescent="0.2">
      <c r="A184" t="s">
        <v>555</v>
      </c>
      <c r="B184" s="1">
        <v>17579</v>
      </c>
      <c r="C184" t="s">
        <v>556</v>
      </c>
      <c r="D184" t="s">
        <v>11</v>
      </c>
      <c r="E184" t="s">
        <v>557</v>
      </c>
      <c r="F184">
        <v>0</v>
      </c>
      <c r="G184">
        <v>20050</v>
      </c>
      <c r="H184">
        <v>7</v>
      </c>
      <c r="I184">
        <v>2</v>
      </c>
      <c r="J184" t="str">
        <f t="shared" si="4"/>
        <v>Split</v>
      </c>
      <c r="K184" s="13" t="str">
        <f t="shared" si="5"/>
        <v>desegregation, schools</v>
      </c>
      <c r="L184" s="8">
        <v>30180</v>
      </c>
      <c r="M184" s="9" t="s">
        <v>27191</v>
      </c>
    </row>
    <row r="185" spans="1:13" ht="36" x14ac:dyDescent="0.2">
      <c r="A185" t="s">
        <v>558</v>
      </c>
      <c r="B185" s="1">
        <v>17600</v>
      </c>
      <c r="C185" t="s">
        <v>559</v>
      </c>
      <c r="D185" t="s">
        <v>11</v>
      </c>
      <c r="E185" t="s">
        <v>560</v>
      </c>
      <c r="F185">
        <v>0</v>
      </c>
      <c r="G185">
        <v>90320</v>
      </c>
      <c r="H185">
        <v>9</v>
      </c>
      <c r="I185">
        <v>0</v>
      </c>
      <c r="J185" t="str">
        <f t="shared" si="4"/>
        <v>Unanimous</v>
      </c>
      <c r="K185" s="13" t="str">
        <f t="shared" si="5"/>
        <v xml:space="preserve">judicial administration: jurisdiction or authority of federal district courts or territorial courts </v>
      </c>
      <c r="L185" s="8">
        <v>30190</v>
      </c>
      <c r="M185" s="9" t="s">
        <v>27192</v>
      </c>
    </row>
    <row r="186" spans="1:13" ht="16" x14ac:dyDescent="0.2">
      <c r="A186" t="s">
        <v>561</v>
      </c>
      <c r="B186" s="1">
        <v>17600</v>
      </c>
      <c r="C186" t="s">
        <v>562</v>
      </c>
      <c r="D186" t="s">
        <v>11</v>
      </c>
      <c r="E186" t="s">
        <v>563</v>
      </c>
      <c r="F186">
        <v>0</v>
      </c>
      <c r="G186">
        <v>90140</v>
      </c>
      <c r="H186">
        <v>9</v>
      </c>
      <c r="I186">
        <v>0</v>
      </c>
      <c r="J186" t="str">
        <f t="shared" si="4"/>
        <v>Unanimous</v>
      </c>
      <c r="K186" s="13" t="str">
        <f t="shared" si="5"/>
        <v>venue</v>
      </c>
      <c r="L186" s="8">
        <v>30200</v>
      </c>
      <c r="M186" s="9" t="s">
        <v>27193</v>
      </c>
    </row>
    <row r="187" spans="1:13" ht="24" x14ac:dyDescent="0.2">
      <c r="A187" t="s">
        <v>564</v>
      </c>
      <c r="B187" s="1">
        <v>17600</v>
      </c>
      <c r="C187" t="s">
        <v>565</v>
      </c>
      <c r="D187" t="s">
        <v>11</v>
      </c>
      <c r="E187" t="s">
        <v>566</v>
      </c>
      <c r="F187">
        <v>1</v>
      </c>
      <c r="G187">
        <v>80220</v>
      </c>
      <c r="H187">
        <v>8</v>
      </c>
      <c r="I187">
        <v>1</v>
      </c>
      <c r="J187" t="str">
        <f t="shared" si="4"/>
        <v>Split</v>
      </c>
      <c r="K187" s="13" t="str">
        <f t="shared" si="5"/>
        <v>federal or state regulation of transportation regulation: railroad</v>
      </c>
      <c r="L187" s="8">
        <v>40010</v>
      </c>
      <c r="M187" s="9" t="s">
        <v>27194</v>
      </c>
    </row>
    <row r="188" spans="1:13" ht="24" x14ac:dyDescent="0.2">
      <c r="A188" t="s">
        <v>567</v>
      </c>
      <c r="B188" s="1">
        <v>17600</v>
      </c>
      <c r="C188" t="s">
        <v>568</v>
      </c>
      <c r="D188" t="s">
        <v>11</v>
      </c>
      <c r="E188" t="s">
        <v>569</v>
      </c>
      <c r="F188">
        <v>1</v>
      </c>
      <c r="G188">
        <v>30020</v>
      </c>
      <c r="H188">
        <v>7</v>
      </c>
      <c r="I188">
        <v>2</v>
      </c>
      <c r="J188" t="str">
        <f t="shared" si="4"/>
        <v>Split</v>
      </c>
      <c r="K188" s="13" t="str">
        <f t="shared" si="5"/>
        <v>commercial speech, excluding attorneys</v>
      </c>
      <c r="L188" s="14">
        <v>40020</v>
      </c>
      <c r="M188" s="9" t="s">
        <v>27195</v>
      </c>
    </row>
    <row r="189" spans="1:13" ht="16" x14ac:dyDescent="0.2">
      <c r="A189" t="s">
        <v>570</v>
      </c>
      <c r="B189" s="1">
        <v>17600</v>
      </c>
      <c r="C189" t="s">
        <v>571</v>
      </c>
      <c r="D189" t="s">
        <v>11</v>
      </c>
      <c r="E189" t="s">
        <v>572</v>
      </c>
      <c r="F189">
        <v>1</v>
      </c>
      <c r="G189">
        <v>40010</v>
      </c>
      <c r="H189">
        <v>9</v>
      </c>
      <c r="I189">
        <v>0</v>
      </c>
      <c r="J189" t="str">
        <f t="shared" si="4"/>
        <v>Unanimous</v>
      </c>
      <c r="K189" s="13" t="str">
        <f t="shared" si="5"/>
        <v>due process: miscellaneous (cf. loyalty oath), the residual code</v>
      </c>
      <c r="L189" s="14"/>
      <c r="M189" s="10" t="s">
        <v>27196</v>
      </c>
    </row>
    <row r="190" spans="1:13" ht="16" x14ac:dyDescent="0.2">
      <c r="A190" t="s">
        <v>573</v>
      </c>
      <c r="B190" s="1">
        <v>17600</v>
      </c>
      <c r="C190" t="s">
        <v>574</v>
      </c>
      <c r="D190" t="s">
        <v>11</v>
      </c>
      <c r="E190" t="s">
        <v>575</v>
      </c>
      <c r="F190">
        <v>1</v>
      </c>
      <c r="G190">
        <v>30180</v>
      </c>
      <c r="H190">
        <v>8</v>
      </c>
      <c r="I190">
        <v>1</v>
      </c>
      <c r="J190" t="str">
        <f t="shared" si="4"/>
        <v>Split</v>
      </c>
      <c r="K190" s="13" t="str">
        <f t="shared" si="5"/>
        <v>parochiaid: government aid to religious schools, or religious requirements in public schools</v>
      </c>
      <c r="L190" s="8">
        <v>40030</v>
      </c>
      <c r="M190" s="9" t="s">
        <v>27197</v>
      </c>
    </row>
    <row r="191" spans="1:13" ht="16" x14ac:dyDescent="0.2">
      <c r="A191" t="s">
        <v>576</v>
      </c>
      <c r="B191" s="1">
        <v>17600</v>
      </c>
      <c r="C191" t="s">
        <v>577</v>
      </c>
      <c r="D191" t="s">
        <v>11</v>
      </c>
      <c r="E191" t="s">
        <v>578</v>
      </c>
      <c r="F191">
        <v>1</v>
      </c>
      <c r="G191">
        <v>10080</v>
      </c>
      <c r="H191">
        <v>7</v>
      </c>
      <c r="I191">
        <v>2</v>
      </c>
      <c r="J191" t="str">
        <f t="shared" si="4"/>
        <v>Split</v>
      </c>
      <c r="K191" s="13" t="str">
        <f t="shared" si="5"/>
        <v>contempt of court or congress</v>
      </c>
      <c r="L191" s="8">
        <v>40040</v>
      </c>
      <c r="M191" s="9" t="s">
        <v>27198</v>
      </c>
    </row>
    <row r="192" spans="1:13" ht="16" x14ac:dyDescent="0.2">
      <c r="A192" t="s">
        <v>579</v>
      </c>
      <c r="B192" s="1">
        <v>17600</v>
      </c>
      <c r="C192" t="s">
        <v>580</v>
      </c>
      <c r="D192" t="s">
        <v>11</v>
      </c>
      <c r="E192" t="s">
        <v>581</v>
      </c>
      <c r="F192">
        <v>1</v>
      </c>
      <c r="G192">
        <v>80010</v>
      </c>
      <c r="H192">
        <v>5</v>
      </c>
      <c r="I192">
        <v>3</v>
      </c>
      <c r="J192" t="str">
        <f t="shared" si="4"/>
        <v>Split</v>
      </c>
      <c r="K192" s="13" t="str">
        <f t="shared" si="5"/>
        <v>antitrust (except in the context of mergers and union antitrust)</v>
      </c>
      <c r="L192" s="8">
        <v>40050</v>
      </c>
      <c r="M192" s="9" t="s">
        <v>27199</v>
      </c>
    </row>
    <row r="193" spans="1:13" ht="24" x14ac:dyDescent="0.2">
      <c r="A193" t="s">
        <v>582</v>
      </c>
      <c r="B193" s="1">
        <v>17600</v>
      </c>
      <c r="C193" t="s">
        <v>583</v>
      </c>
      <c r="D193" t="s">
        <v>11</v>
      </c>
      <c r="E193" t="s">
        <v>584</v>
      </c>
      <c r="F193">
        <v>1</v>
      </c>
      <c r="G193">
        <v>80010</v>
      </c>
      <c r="H193">
        <v>8</v>
      </c>
      <c r="I193">
        <v>0</v>
      </c>
      <c r="J193" t="str">
        <f t="shared" si="4"/>
        <v>Unanimous</v>
      </c>
      <c r="K193" s="13" t="str">
        <f t="shared" si="5"/>
        <v>antitrust (except in the context of mergers and union antitrust)</v>
      </c>
      <c r="L193" s="8">
        <v>40060</v>
      </c>
      <c r="M193" s="9" t="s">
        <v>27200</v>
      </c>
    </row>
    <row r="194" spans="1:13" ht="24" x14ac:dyDescent="0.2">
      <c r="A194" t="s">
        <v>585</v>
      </c>
      <c r="B194" s="1">
        <v>17600</v>
      </c>
      <c r="C194" t="s">
        <v>586</v>
      </c>
      <c r="D194" t="s">
        <v>11</v>
      </c>
      <c r="E194" t="s">
        <v>587</v>
      </c>
      <c r="F194">
        <v>1</v>
      </c>
      <c r="G194">
        <v>20250</v>
      </c>
      <c r="H194">
        <v>8</v>
      </c>
      <c r="I194">
        <v>1</v>
      </c>
      <c r="J194" t="str">
        <f t="shared" si="4"/>
        <v>Split</v>
      </c>
      <c r="K194" s="13" t="str">
        <f t="shared" si="5"/>
        <v xml:space="preserve">military: veteran </v>
      </c>
      <c r="L194" s="8">
        <v>40070</v>
      </c>
      <c r="M194" s="9" t="s">
        <v>27201</v>
      </c>
    </row>
    <row r="195" spans="1:13" ht="16" x14ac:dyDescent="0.2">
      <c r="A195" t="s">
        <v>588</v>
      </c>
      <c r="B195" s="1">
        <v>17600</v>
      </c>
      <c r="C195" t="s">
        <v>589</v>
      </c>
      <c r="D195" t="s">
        <v>11</v>
      </c>
      <c r="E195" t="s">
        <v>590</v>
      </c>
      <c r="F195">
        <v>1</v>
      </c>
      <c r="G195">
        <v>10550</v>
      </c>
      <c r="H195">
        <v>9</v>
      </c>
      <c r="I195">
        <v>0</v>
      </c>
      <c r="J195" t="str">
        <f t="shared" ref="J195:J258" si="6">IF(H195=I195,"per curiam",IF(I195=0,"Unanimous","Split"))</f>
        <v>Unanimous</v>
      </c>
      <c r="K195" s="13" t="str">
        <f t="shared" ref="K195:K258" si="7">VLOOKUP(G195,L$10:M$393,2,FALSE)</f>
        <v xml:space="preserve">statutory construction of criminal laws: war crimes </v>
      </c>
      <c r="L195" s="8">
        <v>50010</v>
      </c>
      <c r="M195" s="9" t="s">
        <v>27202</v>
      </c>
    </row>
    <row r="196" spans="1:13" ht="16" x14ac:dyDescent="0.2">
      <c r="A196" t="s">
        <v>591</v>
      </c>
      <c r="B196" s="1">
        <v>17607</v>
      </c>
      <c r="C196" t="s">
        <v>592</v>
      </c>
      <c r="D196" t="s">
        <v>11</v>
      </c>
      <c r="E196" t="s">
        <v>593</v>
      </c>
      <c r="F196">
        <v>1</v>
      </c>
      <c r="G196">
        <v>90320</v>
      </c>
      <c r="H196">
        <v>5</v>
      </c>
      <c r="I196">
        <v>2</v>
      </c>
      <c r="J196" t="str">
        <f t="shared" si="6"/>
        <v>Split</v>
      </c>
      <c r="K196" s="13" t="str">
        <f t="shared" si="7"/>
        <v xml:space="preserve">judicial administration: jurisdiction or authority of federal district courts or territorial courts </v>
      </c>
      <c r="L196" s="8">
        <v>50020</v>
      </c>
      <c r="M196" s="9" t="s">
        <v>27203</v>
      </c>
    </row>
    <row r="197" spans="1:13" ht="16" x14ac:dyDescent="0.2">
      <c r="A197" t="s">
        <v>594</v>
      </c>
      <c r="B197" s="1">
        <v>17607</v>
      </c>
      <c r="C197" t="s">
        <v>595</v>
      </c>
      <c r="D197" t="s">
        <v>11</v>
      </c>
      <c r="E197" t="s">
        <v>596</v>
      </c>
      <c r="F197">
        <v>0</v>
      </c>
      <c r="G197">
        <v>70200</v>
      </c>
      <c r="H197">
        <v>5</v>
      </c>
      <c r="I197">
        <v>3</v>
      </c>
      <c r="J197" t="str">
        <f t="shared" si="6"/>
        <v>Split</v>
      </c>
      <c r="K197" s="13" t="str">
        <f t="shared" si="7"/>
        <v>labor-management disputes: miscellaneous dispute</v>
      </c>
      <c r="L197" s="8">
        <v>50030</v>
      </c>
      <c r="M197" s="9" t="s">
        <v>27204</v>
      </c>
    </row>
    <row r="198" spans="1:13" ht="24" x14ac:dyDescent="0.2">
      <c r="A198" t="s">
        <v>597</v>
      </c>
      <c r="B198" s="1">
        <v>17607</v>
      </c>
      <c r="C198" t="s">
        <v>598</v>
      </c>
      <c r="D198" t="s">
        <v>11</v>
      </c>
      <c r="E198" t="s">
        <v>599</v>
      </c>
      <c r="F198">
        <v>0</v>
      </c>
      <c r="G198">
        <v>80070</v>
      </c>
      <c r="H198">
        <v>6</v>
      </c>
      <c r="I198">
        <v>3</v>
      </c>
      <c r="J198" t="str">
        <f t="shared" si="6"/>
        <v>Split</v>
      </c>
      <c r="K198" s="13" t="str">
        <f t="shared" si="7"/>
        <v>liability, other than as in sufficiency of evidence, election of remedies, punitive damages</v>
      </c>
      <c r="L198" s="8">
        <v>50040</v>
      </c>
      <c r="M198" s="9" t="s">
        <v>27205</v>
      </c>
    </row>
    <row r="199" spans="1:13" ht="32" x14ac:dyDescent="0.2">
      <c r="A199" t="s">
        <v>600</v>
      </c>
      <c r="B199" s="1">
        <v>17607</v>
      </c>
      <c r="C199" t="s">
        <v>601</v>
      </c>
      <c r="D199" t="s">
        <v>11</v>
      </c>
      <c r="E199" t="s">
        <v>602</v>
      </c>
      <c r="F199">
        <v>1</v>
      </c>
      <c r="G199">
        <v>80170</v>
      </c>
      <c r="H199">
        <v>8</v>
      </c>
      <c r="I199">
        <v>1</v>
      </c>
      <c r="J199" t="str">
        <f t="shared" si="6"/>
        <v>Split</v>
      </c>
      <c r="K199" s="13" t="str">
        <f t="shared" si="7"/>
        <v>federal or state consumer protection: typically under the Truth in Lending; Food, Drug and Cosmetic; and Consumer Protection Credit Acts</v>
      </c>
      <c r="L199" s="8">
        <v>60010</v>
      </c>
      <c r="M199" s="9" t="s">
        <v>27206</v>
      </c>
    </row>
    <row r="200" spans="1:13" ht="16" x14ac:dyDescent="0.2">
      <c r="A200" t="s">
        <v>603</v>
      </c>
      <c r="B200" s="1">
        <v>17607</v>
      </c>
      <c r="C200" t="s">
        <v>604</v>
      </c>
      <c r="D200" t="s">
        <v>11</v>
      </c>
      <c r="E200" t="s">
        <v>605</v>
      </c>
      <c r="F200">
        <v>0</v>
      </c>
      <c r="G200">
        <v>10480</v>
      </c>
      <c r="H200">
        <v>9</v>
      </c>
      <c r="I200">
        <v>0</v>
      </c>
      <c r="J200" t="str">
        <f t="shared" si="6"/>
        <v>Unanimous</v>
      </c>
      <c r="K200" s="13" t="str">
        <f t="shared" si="7"/>
        <v xml:space="preserve">statutory construction of criminal laws: immigration (cf. immigration and naturalization) </v>
      </c>
      <c r="L200" s="8">
        <v>60020</v>
      </c>
      <c r="M200" s="9" t="s">
        <v>27207</v>
      </c>
    </row>
    <row r="201" spans="1:13" ht="24" x14ac:dyDescent="0.2">
      <c r="A201" t="s">
        <v>606</v>
      </c>
      <c r="B201" s="1">
        <v>17621</v>
      </c>
      <c r="C201" t="s">
        <v>607</v>
      </c>
      <c r="D201" t="s">
        <v>11</v>
      </c>
      <c r="E201" t="s">
        <v>608</v>
      </c>
      <c r="F201">
        <v>1</v>
      </c>
      <c r="G201">
        <v>120010</v>
      </c>
      <c r="H201">
        <v>7</v>
      </c>
      <c r="I201">
        <v>2</v>
      </c>
      <c r="J201" t="str">
        <f t="shared" si="6"/>
        <v>Split</v>
      </c>
      <c r="K201" s="13" t="str">
        <f t="shared" si="7"/>
        <v xml:space="preserve">federal taxation, typically under provisions of the Internal Revenue Code </v>
      </c>
      <c r="L201" s="8">
        <v>60030</v>
      </c>
      <c r="M201" s="9" t="s">
        <v>27208</v>
      </c>
    </row>
    <row r="202" spans="1:13" ht="24" x14ac:dyDescent="0.2">
      <c r="A202" t="s">
        <v>609</v>
      </c>
      <c r="B202" s="1">
        <v>17621</v>
      </c>
      <c r="C202" t="s">
        <v>610</v>
      </c>
      <c r="D202" t="s">
        <v>11</v>
      </c>
      <c r="E202" t="s">
        <v>611</v>
      </c>
      <c r="F202">
        <v>1</v>
      </c>
      <c r="G202">
        <v>30010</v>
      </c>
      <c r="H202">
        <v>6</v>
      </c>
      <c r="I202">
        <v>3</v>
      </c>
      <c r="J202" t="str">
        <f t="shared" si="6"/>
        <v>Split</v>
      </c>
      <c r="K202" s="13" t="str">
        <f t="shared" si="7"/>
        <v>First Amendment, miscellaneous (cf. comity: First Amendment)</v>
      </c>
      <c r="L202" s="8">
        <v>60040</v>
      </c>
      <c r="M202" s="9" t="s">
        <v>27209</v>
      </c>
    </row>
    <row r="203" spans="1:13" ht="32" x14ac:dyDescent="0.2">
      <c r="A203" t="s">
        <v>612</v>
      </c>
      <c r="B203" s="1">
        <v>17621</v>
      </c>
      <c r="C203" t="s">
        <v>613</v>
      </c>
      <c r="D203" t="s">
        <v>11</v>
      </c>
      <c r="E203" t="s">
        <v>614</v>
      </c>
      <c r="F203">
        <v>0</v>
      </c>
      <c r="G203">
        <v>80110</v>
      </c>
      <c r="H203">
        <v>6</v>
      </c>
      <c r="I203">
        <v>3</v>
      </c>
      <c r="J203" t="str">
        <f t="shared" si="6"/>
        <v>Split</v>
      </c>
      <c r="K203" s="13" t="str">
        <f t="shared" si="7"/>
        <v>state or local government regulation, especially of business (cf. federal pre-emption of state court jurisdiction, federal pre-emption of state legislation or regulation)</v>
      </c>
      <c r="L203" s="8">
        <v>70010</v>
      </c>
      <c r="M203" s="9" t="s">
        <v>27210</v>
      </c>
    </row>
    <row r="204" spans="1:13" ht="16" x14ac:dyDescent="0.2">
      <c r="A204" t="s">
        <v>615</v>
      </c>
      <c r="B204" s="1">
        <v>17621</v>
      </c>
      <c r="C204" t="s">
        <v>616</v>
      </c>
      <c r="D204" t="s">
        <v>11</v>
      </c>
      <c r="E204" t="s">
        <v>617</v>
      </c>
      <c r="F204">
        <v>0</v>
      </c>
      <c r="G204">
        <v>20040</v>
      </c>
      <c r="H204">
        <v>5</v>
      </c>
      <c r="I204">
        <v>4</v>
      </c>
      <c r="J204" t="str">
        <f t="shared" si="6"/>
        <v>Split</v>
      </c>
      <c r="K204" s="13" t="str">
        <f t="shared" si="7"/>
        <v>desegregation (other than as pertains to school desegregation, employment discrimination, and affirmative action)</v>
      </c>
      <c r="L204" s="8">
        <v>70020</v>
      </c>
      <c r="M204" s="9" t="s">
        <v>27211</v>
      </c>
    </row>
    <row r="205" spans="1:13" ht="16" x14ac:dyDescent="0.2">
      <c r="A205" t="s">
        <v>618</v>
      </c>
      <c r="B205" s="1">
        <v>17628</v>
      </c>
      <c r="C205" t="s">
        <v>619</v>
      </c>
      <c r="D205" t="s">
        <v>11</v>
      </c>
      <c r="E205" t="s">
        <v>620</v>
      </c>
      <c r="F205">
        <v>0</v>
      </c>
      <c r="G205">
        <v>40010</v>
      </c>
      <c r="H205">
        <v>6</v>
      </c>
      <c r="I205">
        <v>3</v>
      </c>
      <c r="J205" t="str">
        <f t="shared" si="6"/>
        <v>Split</v>
      </c>
      <c r="K205" s="13" t="str">
        <f t="shared" si="7"/>
        <v>due process: miscellaneous (cf. loyalty oath), the residual code</v>
      </c>
      <c r="L205" s="8">
        <v>70030</v>
      </c>
      <c r="M205" s="9" t="s">
        <v>27212</v>
      </c>
    </row>
    <row r="206" spans="1:13" ht="16" x14ac:dyDescent="0.2">
      <c r="A206" t="s">
        <v>621</v>
      </c>
      <c r="B206" s="1">
        <v>17628</v>
      </c>
      <c r="C206" t="s">
        <v>622</v>
      </c>
      <c r="D206" t="s">
        <v>11</v>
      </c>
      <c r="E206" t="s">
        <v>623</v>
      </c>
      <c r="F206">
        <v>0</v>
      </c>
      <c r="G206">
        <v>20150</v>
      </c>
      <c r="H206">
        <v>6</v>
      </c>
      <c r="I206">
        <v>3</v>
      </c>
      <c r="J206" t="str">
        <f t="shared" si="6"/>
        <v>Split</v>
      </c>
      <c r="K206" s="13" t="str">
        <f t="shared" si="7"/>
        <v>Indians (other than pertains to state jurisdiction over)</v>
      </c>
      <c r="L206" s="8">
        <v>70040</v>
      </c>
      <c r="M206" s="9" t="s">
        <v>27213</v>
      </c>
    </row>
    <row r="207" spans="1:13" ht="16" x14ac:dyDescent="0.2">
      <c r="A207" t="s">
        <v>624</v>
      </c>
      <c r="B207" s="1">
        <v>17628</v>
      </c>
      <c r="C207" t="s">
        <v>625</v>
      </c>
      <c r="D207" t="s">
        <v>11</v>
      </c>
      <c r="E207" t="s">
        <v>626</v>
      </c>
      <c r="F207">
        <v>1</v>
      </c>
      <c r="G207">
        <v>90460</v>
      </c>
      <c r="H207">
        <v>9</v>
      </c>
      <c r="I207">
        <v>0</v>
      </c>
      <c r="J207" t="str">
        <f t="shared" si="6"/>
        <v>Unanimous</v>
      </c>
      <c r="K207" s="13" t="str">
        <f t="shared" si="7"/>
        <v xml:space="preserve">judicial administration: collateral estoppel or res judicata </v>
      </c>
      <c r="L207" s="8">
        <v>70050</v>
      </c>
      <c r="M207" s="9" t="s">
        <v>27214</v>
      </c>
    </row>
    <row r="208" spans="1:13" ht="24" x14ac:dyDescent="0.2">
      <c r="A208" t="s">
        <v>627</v>
      </c>
      <c r="B208" s="1">
        <v>17642</v>
      </c>
      <c r="C208" t="s">
        <v>628</v>
      </c>
      <c r="D208" t="s">
        <v>11</v>
      </c>
      <c r="E208" t="s">
        <v>629</v>
      </c>
      <c r="F208">
        <v>0</v>
      </c>
      <c r="G208">
        <v>120030</v>
      </c>
      <c r="H208">
        <v>5</v>
      </c>
      <c r="I208">
        <v>4</v>
      </c>
      <c r="J208" t="str">
        <f t="shared" si="6"/>
        <v>Split</v>
      </c>
      <c r="K208" s="13" t="str">
        <f t="shared" si="7"/>
        <v>priority of federal fiscal claims: over those of the states or private entities</v>
      </c>
      <c r="L208" s="8">
        <v>70060</v>
      </c>
      <c r="M208" s="9" t="s">
        <v>27215</v>
      </c>
    </row>
    <row r="209" spans="1:13" ht="16" x14ac:dyDescent="0.2">
      <c r="A209" t="s">
        <v>630</v>
      </c>
      <c r="B209" s="1">
        <v>17642</v>
      </c>
      <c r="C209" t="s">
        <v>631</v>
      </c>
      <c r="D209" t="s">
        <v>11</v>
      </c>
      <c r="E209" t="s">
        <v>632</v>
      </c>
      <c r="F209">
        <v>0</v>
      </c>
      <c r="G209">
        <v>10120</v>
      </c>
      <c r="H209">
        <v>5</v>
      </c>
      <c r="I209">
        <v>4</v>
      </c>
      <c r="J209" t="str">
        <f t="shared" si="6"/>
        <v>Split</v>
      </c>
      <c r="K209" s="13" t="str">
        <f t="shared" si="7"/>
        <v>right to counsel (cf. indigents appointment of counsel or inadequate representation)</v>
      </c>
      <c r="L209" s="8">
        <v>70070</v>
      </c>
      <c r="M209" s="9" t="s">
        <v>27216</v>
      </c>
    </row>
    <row r="210" spans="1:13" ht="16" x14ac:dyDescent="0.2">
      <c r="A210" t="s">
        <v>633</v>
      </c>
      <c r="B210" s="1">
        <v>17649</v>
      </c>
      <c r="C210" t="s">
        <v>634</v>
      </c>
      <c r="D210" t="s">
        <v>11</v>
      </c>
      <c r="E210" t="s">
        <v>635</v>
      </c>
      <c r="F210">
        <v>1</v>
      </c>
      <c r="G210">
        <v>40010</v>
      </c>
      <c r="H210">
        <v>6</v>
      </c>
      <c r="I210">
        <v>1</v>
      </c>
      <c r="J210" t="str">
        <f t="shared" si="6"/>
        <v>Split</v>
      </c>
      <c r="K210" s="13" t="str">
        <f t="shared" si="7"/>
        <v>due process: miscellaneous (cf. loyalty oath), the residual code</v>
      </c>
      <c r="L210" s="8">
        <v>70080</v>
      </c>
      <c r="M210" s="9" t="s">
        <v>27217</v>
      </c>
    </row>
    <row r="211" spans="1:13" ht="16" x14ac:dyDescent="0.2">
      <c r="A211" t="s">
        <v>636</v>
      </c>
      <c r="B211" s="1">
        <v>17649</v>
      </c>
      <c r="C211" t="s">
        <v>637</v>
      </c>
      <c r="D211" t="s">
        <v>11</v>
      </c>
      <c r="E211" t="s">
        <v>638</v>
      </c>
      <c r="F211">
        <v>1</v>
      </c>
      <c r="G211">
        <v>10220</v>
      </c>
      <c r="H211">
        <v>9</v>
      </c>
      <c r="I211">
        <v>0</v>
      </c>
      <c r="J211" t="str">
        <f t="shared" si="6"/>
        <v>Unanimous</v>
      </c>
      <c r="K211" s="13" t="str">
        <f t="shared" si="7"/>
        <v>extra-legal jury influences: jury instructions (not necessarily in criminal cases)</v>
      </c>
      <c r="L211" s="8">
        <v>70090</v>
      </c>
      <c r="M211" s="9" t="s">
        <v>27218</v>
      </c>
    </row>
    <row r="212" spans="1:13" ht="16" x14ac:dyDescent="0.2">
      <c r="A212" t="s">
        <v>639</v>
      </c>
      <c r="B212" s="1">
        <v>17649</v>
      </c>
      <c r="C212" t="s">
        <v>640</v>
      </c>
      <c r="D212" t="s">
        <v>11</v>
      </c>
      <c r="E212" t="s">
        <v>641</v>
      </c>
      <c r="F212">
        <v>0</v>
      </c>
      <c r="G212">
        <v>80220</v>
      </c>
      <c r="H212">
        <v>5</v>
      </c>
      <c r="I212">
        <v>4</v>
      </c>
      <c r="J212" t="str">
        <f t="shared" si="6"/>
        <v>Split</v>
      </c>
      <c r="K212" s="13" t="str">
        <f t="shared" si="7"/>
        <v>federal or state regulation of transportation regulation: railroad</v>
      </c>
      <c r="L212" s="8">
        <v>70100</v>
      </c>
      <c r="M212" s="9" t="s">
        <v>27219</v>
      </c>
    </row>
    <row r="213" spans="1:13" ht="16" x14ac:dyDescent="0.2">
      <c r="A213" t="s">
        <v>642</v>
      </c>
      <c r="B213" s="1">
        <v>17649</v>
      </c>
      <c r="C213" t="s">
        <v>643</v>
      </c>
      <c r="D213" t="s">
        <v>11</v>
      </c>
      <c r="E213" t="s">
        <v>644</v>
      </c>
      <c r="F213">
        <v>1</v>
      </c>
      <c r="G213">
        <v>80010</v>
      </c>
      <c r="H213">
        <v>9</v>
      </c>
      <c r="I213">
        <v>0</v>
      </c>
      <c r="J213" t="str">
        <f t="shared" si="6"/>
        <v>Unanimous</v>
      </c>
      <c r="K213" s="13" t="str">
        <f t="shared" si="7"/>
        <v>antitrust (except in the context of mergers and union antitrust)</v>
      </c>
      <c r="L213" s="8">
        <v>70110</v>
      </c>
      <c r="M213" s="9" t="s">
        <v>27220</v>
      </c>
    </row>
    <row r="214" spans="1:13" ht="16" x14ac:dyDescent="0.2">
      <c r="A214" t="s">
        <v>645</v>
      </c>
      <c r="B214" s="1">
        <v>17649</v>
      </c>
      <c r="C214" t="s">
        <v>646</v>
      </c>
      <c r="D214" t="s">
        <v>11</v>
      </c>
      <c r="E214" t="s">
        <v>647</v>
      </c>
      <c r="F214">
        <v>1</v>
      </c>
      <c r="G214">
        <v>80040</v>
      </c>
      <c r="H214">
        <v>9</v>
      </c>
      <c r="I214">
        <v>0</v>
      </c>
      <c r="J214" t="str">
        <f t="shared" si="6"/>
        <v>Unanimous</v>
      </c>
      <c r="K214" s="13" t="str">
        <f t="shared" si="7"/>
        <v>sufficiency of evidence: typically in the context of a jury's determination of compensation for injury or death</v>
      </c>
      <c r="L214" s="8">
        <v>70120</v>
      </c>
      <c r="M214" s="9" t="s">
        <v>27221</v>
      </c>
    </row>
    <row r="215" spans="1:13" ht="16" x14ac:dyDescent="0.2">
      <c r="A215" t="s">
        <v>648</v>
      </c>
      <c r="B215" s="1">
        <v>17656</v>
      </c>
      <c r="C215" t="s">
        <v>649</v>
      </c>
      <c r="D215" t="s">
        <v>11</v>
      </c>
      <c r="E215" t="s">
        <v>650</v>
      </c>
      <c r="F215">
        <v>1</v>
      </c>
      <c r="G215">
        <v>20040</v>
      </c>
      <c r="H215">
        <v>6</v>
      </c>
      <c r="I215">
        <v>0</v>
      </c>
      <c r="J215" t="str">
        <f t="shared" si="6"/>
        <v>Unanimous</v>
      </c>
      <c r="K215" s="13" t="str">
        <f t="shared" si="7"/>
        <v>desegregation (other than as pertains to school desegregation, employment discrimination, and affirmative action)</v>
      </c>
      <c r="L215" s="8">
        <v>70130</v>
      </c>
      <c r="M215" s="9" t="s">
        <v>27222</v>
      </c>
    </row>
    <row r="216" spans="1:13" ht="16" x14ac:dyDescent="0.2">
      <c r="A216" t="s">
        <v>651</v>
      </c>
      <c r="B216" s="1">
        <v>17656</v>
      </c>
      <c r="C216" t="s">
        <v>652</v>
      </c>
      <c r="D216" t="s">
        <v>11</v>
      </c>
      <c r="E216" t="s">
        <v>653</v>
      </c>
      <c r="F216">
        <v>1</v>
      </c>
      <c r="G216">
        <v>20040</v>
      </c>
      <c r="H216">
        <v>6</v>
      </c>
      <c r="I216">
        <v>0</v>
      </c>
      <c r="J216" t="str">
        <f t="shared" si="6"/>
        <v>Unanimous</v>
      </c>
      <c r="K216" s="13" t="str">
        <f t="shared" si="7"/>
        <v>desegregation (other than as pertains to school desegregation, employment discrimination, and affirmative action)</v>
      </c>
      <c r="L216" s="8">
        <v>70140</v>
      </c>
      <c r="M216" s="9" t="s">
        <v>27223</v>
      </c>
    </row>
    <row r="217" spans="1:13" ht="16" x14ac:dyDescent="0.2">
      <c r="A217" t="s">
        <v>654</v>
      </c>
      <c r="B217" s="1">
        <v>17656</v>
      </c>
      <c r="C217" t="s">
        <v>655</v>
      </c>
      <c r="D217" t="s">
        <v>11</v>
      </c>
      <c r="E217" t="s">
        <v>656</v>
      </c>
      <c r="F217">
        <v>1</v>
      </c>
      <c r="G217">
        <v>80010</v>
      </c>
      <c r="H217">
        <v>7</v>
      </c>
      <c r="I217">
        <v>2</v>
      </c>
      <c r="J217" t="str">
        <f t="shared" si="6"/>
        <v>Split</v>
      </c>
      <c r="K217" s="13" t="str">
        <f t="shared" si="7"/>
        <v>antitrust (except in the context of mergers and union antitrust)</v>
      </c>
      <c r="L217" s="8">
        <v>70150</v>
      </c>
      <c r="M217" s="9" t="s">
        <v>27224</v>
      </c>
    </row>
    <row r="218" spans="1:13" ht="16" x14ac:dyDescent="0.2">
      <c r="A218" t="s">
        <v>657</v>
      </c>
      <c r="B218" s="1">
        <v>17656</v>
      </c>
      <c r="C218" t="s">
        <v>658</v>
      </c>
      <c r="D218" t="s">
        <v>11</v>
      </c>
      <c r="E218" t="s">
        <v>659</v>
      </c>
      <c r="F218">
        <v>0</v>
      </c>
      <c r="G218">
        <v>90380</v>
      </c>
      <c r="H218">
        <v>5</v>
      </c>
      <c r="I218">
        <v>4</v>
      </c>
      <c r="J218" t="str">
        <f t="shared" si="6"/>
        <v>Split</v>
      </c>
      <c r="K218" s="13" t="str">
        <f t="shared" si="7"/>
        <v xml:space="preserve">judicial administration: review of non-final order </v>
      </c>
      <c r="L218" s="8">
        <v>70160</v>
      </c>
      <c r="M218" s="9" t="s">
        <v>27225</v>
      </c>
    </row>
    <row r="219" spans="1:13" ht="16" x14ac:dyDescent="0.2">
      <c r="A219" t="s">
        <v>660</v>
      </c>
      <c r="B219" s="1">
        <v>17656</v>
      </c>
      <c r="C219" t="s">
        <v>661</v>
      </c>
      <c r="D219" t="s">
        <v>11</v>
      </c>
      <c r="E219" t="s">
        <v>662</v>
      </c>
      <c r="F219">
        <v>1</v>
      </c>
      <c r="G219">
        <v>80010</v>
      </c>
      <c r="H219">
        <v>6</v>
      </c>
      <c r="I219">
        <v>1</v>
      </c>
      <c r="J219" t="str">
        <f t="shared" si="6"/>
        <v>Split</v>
      </c>
      <c r="K219" s="13" t="str">
        <f t="shared" si="7"/>
        <v>antitrust (except in the context of mergers and union antitrust)</v>
      </c>
      <c r="L219" s="8">
        <v>70170</v>
      </c>
      <c r="M219" s="9" t="s">
        <v>27226</v>
      </c>
    </row>
    <row r="220" spans="1:13" ht="16" x14ac:dyDescent="0.2">
      <c r="A220" t="s">
        <v>663</v>
      </c>
      <c r="B220" s="1">
        <v>17656</v>
      </c>
      <c r="C220" t="s">
        <v>664</v>
      </c>
      <c r="D220" t="s">
        <v>11</v>
      </c>
      <c r="E220" t="s">
        <v>665</v>
      </c>
      <c r="F220">
        <v>0</v>
      </c>
      <c r="G220">
        <v>80010</v>
      </c>
      <c r="H220">
        <v>7</v>
      </c>
      <c r="I220">
        <v>0</v>
      </c>
      <c r="J220" t="str">
        <f t="shared" si="6"/>
        <v>Unanimous</v>
      </c>
      <c r="K220" s="13" t="str">
        <f t="shared" si="7"/>
        <v>antitrust (except in the context of mergers and union antitrust)</v>
      </c>
      <c r="L220" s="8">
        <v>70180</v>
      </c>
      <c r="M220" s="9" t="s">
        <v>27227</v>
      </c>
    </row>
    <row r="221" spans="1:13" ht="16" x14ac:dyDescent="0.2">
      <c r="A221" t="s">
        <v>666</v>
      </c>
      <c r="B221" s="1">
        <v>17656</v>
      </c>
      <c r="C221" t="s">
        <v>667</v>
      </c>
      <c r="D221" t="s">
        <v>11</v>
      </c>
      <c r="E221" t="s">
        <v>668</v>
      </c>
      <c r="F221">
        <v>0</v>
      </c>
      <c r="G221">
        <v>80010</v>
      </c>
      <c r="H221">
        <v>7</v>
      </c>
      <c r="I221">
        <v>1</v>
      </c>
      <c r="J221" t="str">
        <f t="shared" si="6"/>
        <v>Split</v>
      </c>
      <c r="K221" s="13" t="str">
        <f t="shared" si="7"/>
        <v>antitrust (except in the context of mergers and union antitrust)</v>
      </c>
      <c r="L221" s="8">
        <v>70190</v>
      </c>
      <c r="M221" s="9" t="s">
        <v>27228</v>
      </c>
    </row>
    <row r="222" spans="1:13" ht="16" x14ac:dyDescent="0.2">
      <c r="A222" t="s">
        <v>669</v>
      </c>
      <c r="B222" s="1">
        <v>17656</v>
      </c>
      <c r="C222" t="s">
        <v>670</v>
      </c>
      <c r="D222" t="s">
        <v>11</v>
      </c>
      <c r="E222" t="s">
        <v>671</v>
      </c>
      <c r="F222">
        <v>1</v>
      </c>
      <c r="G222">
        <v>100020</v>
      </c>
      <c r="H222">
        <v>5</v>
      </c>
      <c r="I222">
        <v>3</v>
      </c>
      <c r="J222" t="str">
        <f t="shared" si="6"/>
        <v>Split</v>
      </c>
      <c r="K222" s="13" t="str">
        <f t="shared" si="7"/>
        <v xml:space="preserve">federal pre-emption of state court jurisdiction </v>
      </c>
      <c r="L222" s="8">
        <v>70200</v>
      </c>
      <c r="M222" s="9" t="s">
        <v>27229</v>
      </c>
    </row>
    <row r="223" spans="1:13" ht="16" x14ac:dyDescent="0.2">
      <c r="A223" t="s">
        <v>672</v>
      </c>
      <c r="B223" s="1">
        <v>17663</v>
      </c>
      <c r="C223" t="s">
        <v>673</v>
      </c>
      <c r="D223" t="s">
        <v>11</v>
      </c>
      <c r="E223" t="s">
        <v>674</v>
      </c>
      <c r="F223">
        <v>0</v>
      </c>
      <c r="G223">
        <v>90320</v>
      </c>
      <c r="H223">
        <v>9</v>
      </c>
      <c r="I223">
        <v>0</v>
      </c>
      <c r="J223" t="str">
        <f t="shared" si="6"/>
        <v>Unanimous</v>
      </c>
      <c r="K223" s="13" t="str">
        <f t="shared" si="7"/>
        <v xml:space="preserve">judicial administration: jurisdiction or authority of federal district courts or territorial courts </v>
      </c>
      <c r="L223" s="8">
        <v>70210</v>
      </c>
      <c r="M223" s="9" t="s">
        <v>27230</v>
      </c>
    </row>
    <row r="224" spans="1:13" ht="24" x14ac:dyDescent="0.2">
      <c r="A224" t="s">
        <v>675</v>
      </c>
      <c r="B224" s="1">
        <v>17663</v>
      </c>
      <c r="C224" t="s">
        <v>676</v>
      </c>
      <c r="D224" t="s">
        <v>11</v>
      </c>
      <c r="E224" t="s">
        <v>677</v>
      </c>
      <c r="F224">
        <v>1</v>
      </c>
      <c r="G224">
        <v>80010</v>
      </c>
      <c r="H224">
        <v>7</v>
      </c>
      <c r="I224">
        <v>2</v>
      </c>
      <c r="J224" t="str">
        <f t="shared" si="6"/>
        <v>Split</v>
      </c>
      <c r="K224" s="13" t="str">
        <f t="shared" si="7"/>
        <v>antitrust (except in the context of mergers and union antitrust)</v>
      </c>
      <c r="L224" s="8">
        <v>80010</v>
      </c>
      <c r="M224" s="9" t="s">
        <v>27231</v>
      </c>
    </row>
    <row r="225" spans="1:13" ht="16" x14ac:dyDescent="0.2">
      <c r="A225" t="s">
        <v>678</v>
      </c>
      <c r="B225" s="1">
        <v>17670</v>
      </c>
      <c r="C225" t="s">
        <v>679</v>
      </c>
      <c r="D225" t="s">
        <v>11</v>
      </c>
      <c r="E225" t="s">
        <v>680</v>
      </c>
      <c r="F225">
        <v>1</v>
      </c>
      <c r="G225">
        <v>70040</v>
      </c>
      <c r="H225">
        <v>9</v>
      </c>
      <c r="I225">
        <v>0</v>
      </c>
      <c r="J225" t="str">
        <f t="shared" si="6"/>
        <v>Unanimous</v>
      </c>
      <c r="K225" s="13" t="str">
        <f t="shared" si="7"/>
        <v>Fair Labor Standards Act</v>
      </c>
      <c r="L225" s="8">
        <v>80020</v>
      </c>
      <c r="M225" s="9" t="s">
        <v>27232</v>
      </c>
    </row>
    <row r="226" spans="1:13" ht="24" x14ac:dyDescent="0.2">
      <c r="A226" t="s">
        <v>681</v>
      </c>
      <c r="B226" s="1">
        <v>17677</v>
      </c>
      <c r="C226" t="s">
        <v>682</v>
      </c>
      <c r="D226" t="s">
        <v>11</v>
      </c>
      <c r="E226" t="s">
        <v>683</v>
      </c>
      <c r="F226">
        <v>1</v>
      </c>
      <c r="G226">
        <v>90330</v>
      </c>
      <c r="H226">
        <v>7</v>
      </c>
      <c r="I226">
        <v>0</v>
      </c>
      <c r="J226" t="str">
        <f t="shared" si="6"/>
        <v>Unanimous</v>
      </c>
      <c r="K226" s="13" t="str">
        <f t="shared" si="7"/>
        <v xml:space="preserve">judicial administration: jurisdiction or authority of federal courts of appeals </v>
      </c>
      <c r="L226" s="8">
        <v>80030</v>
      </c>
      <c r="M226" s="9" t="s">
        <v>27233</v>
      </c>
    </row>
    <row r="227" spans="1:13" ht="24" x14ac:dyDescent="0.2">
      <c r="A227" t="s">
        <v>684</v>
      </c>
      <c r="B227" s="1">
        <v>17677</v>
      </c>
      <c r="C227" t="s">
        <v>685</v>
      </c>
      <c r="D227" t="s">
        <v>11</v>
      </c>
      <c r="E227" t="s">
        <v>686</v>
      </c>
      <c r="F227">
        <v>1</v>
      </c>
      <c r="G227">
        <v>10020</v>
      </c>
      <c r="H227">
        <v>5</v>
      </c>
      <c r="I227">
        <v>4</v>
      </c>
      <c r="J227" t="str">
        <f t="shared" si="6"/>
        <v>Split</v>
      </c>
      <c r="K227" s="13" t="str">
        <f t="shared" si="7"/>
        <v>habeas corpus</v>
      </c>
      <c r="L227" s="8">
        <v>80040</v>
      </c>
      <c r="M227" s="9" t="s">
        <v>27234</v>
      </c>
    </row>
    <row r="228" spans="1:13" ht="24" x14ac:dyDescent="0.2">
      <c r="A228" t="s">
        <v>687</v>
      </c>
      <c r="B228" s="1">
        <v>17677</v>
      </c>
      <c r="C228" t="s">
        <v>688</v>
      </c>
      <c r="D228" t="s">
        <v>11</v>
      </c>
      <c r="E228" t="s">
        <v>689</v>
      </c>
      <c r="F228">
        <v>1</v>
      </c>
      <c r="G228">
        <v>10340</v>
      </c>
      <c r="H228">
        <v>9</v>
      </c>
      <c r="I228">
        <v>0</v>
      </c>
      <c r="J228" t="str">
        <f t="shared" si="6"/>
        <v>Unanimous</v>
      </c>
      <c r="K228" s="13" t="str">
        <f t="shared" si="7"/>
        <v xml:space="preserve">subconstitutional fair procedure: stay of execution </v>
      </c>
      <c r="L228" s="8">
        <v>80050</v>
      </c>
      <c r="M228" s="9" t="s">
        <v>27235</v>
      </c>
    </row>
    <row r="229" spans="1:13" ht="36" x14ac:dyDescent="0.2">
      <c r="A229" t="s">
        <v>690</v>
      </c>
      <c r="B229" s="1">
        <v>17677</v>
      </c>
      <c r="C229" t="s">
        <v>691</v>
      </c>
      <c r="D229" t="s">
        <v>11</v>
      </c>
      <c r="E229" t="s">
        <v>692</v>
      </c>
      <c r="F229">
        <v>0</v>
      </c>
      <c r="G229">
        <v>90320</v>
      </c>
      <c r="H229">
        <v>5</v>
      </c>
      <c r="I229">
        <v>4</v>
      </c>
      <c r="J229" t="str">
        <f t="shared" si="6"/>
        <v>Split</v>
      </c>
      <c r="K229" s="13" t="str">
        <f t="shared" si="7"/>
        <v xml:space="preserve">judicial administration: jurisdiction or authority of federal district courts or territorial courts </v>
      </c>
      <c r="L229" s="8">
        <v>80060</v>
      </c>
      <c r="M229" s="9" t="s">
        <v>27236</v>
      </c>
    </row>
    <row r="230" spans="1:13" ht="24" x14ac:dyDescent="0.2">
      <c r="A230" t="s">
        <v>693</v>
      </c>
      <c r="B230" s="1">
        <v>17685</v>
      </c>
      <c r="C230" t="s">
        <v>694</v>
      </c>
      <c r="D230" t="s">
        <v>11</v>
      </c>
      <c r="E230" t="s">
        <v>695</v>
      </c>
      <c r="F230">
        <v>0</v>
      </c>
      <c r="G230">
        <v>40020</v>
      </c>
      <c r="H230">
        <v>8</v>
      </c>
      <c r="I230">
        <v>1</v>
      </c>
      <c r="J230" t="str">
        <f t="shared" si="6"/>
        <v>Split</v>
      </c>
      <c r="K230" s="13" t="str">
        <f t="shared" si="7"/>
        <v xml:space="preserve">due process: hearing or notice (other than as pertains to government employees or prisoners' rights) </v>
      </c>
      <c r="L230" s="8">
        <v>80070</v>
      </c>
      <c r="M230" s="9" t="s">
        <v>27237</v>
      </c>
    </row>
    <row r="231" spans="1:13" ht="16" x14ac:dyDescent="0.2">
      <c r="A231" t="s">
        <v>696</v>
      </c>
      <c r="B231" s="1">
        <v>17685</v>
      </c>
      <c r="C231" t="s">
        <v>697</v>
      </c>
      <c r="D231" t="s">
        <v>11</v>
      </c>
      <c r="E231" t="s">
        <v>698</v>
      </c>
      <c r="F231">
        <v>0</v>
      </c>
      <c r="G231">
        <v>20250</v>
      </c>
      <c r="H231">
        <v>9</v>
      </c>
      <c r="I231">
        <v>0</v>
      </c>
      <c r="J231" t="str">
        <f t="shared" si="6"/>
        <v>Unanimous</v>
      </c>
      <c r="K231" s="13" t="str">
        <f t="shared" si="7"/>
        <v xml:space="preserve">military: veteran </v>
      </c>
      <c r="L231" s="8">
        <v>80080</v>
      </c>
      <c r="M231" s="9" t="s">
        <v>27238</v>
      </c>
    </row>
    <row r="232" spans="1:13" ht="24" x14ac:dyDescent="0.2">
      <c r="A232" t="s">
        <v>699</v>
      </c>
      <c r="B232" s="1">
        <v>17691</v>
      </c>
      <c r="C232" t="s">
        <v>700</v>
      </c>
      <c r="D232" t="s">
        <v>11</v>
      </c>
      <c r="E232" t="s">
        <v>701</v>
      </c>
      <c r="F232">
        <v>1</v>
      </c>
      <c r="G232">
        <v>40060</v>
      </c>
      <c r="H232">
        <v>7</v>
      </c>
      <c r="I232">
        <v>2</v>
      </c>
      <c r="J232" t="str">
        <f t="shared" si="6"/>
        <v>Split</v>
      </c>
      <c r="K232" s="13" t="str">
        <f t="shared" si="7"/>
        <v>due process: jurisdiction (jurisdiction over non-resident litigants)</v>
      </c>
      <c r="L232" s="8">
        <v>80090</v>
      </c>
      <c r="M232" s="9" t="s">
        <v>27239</v>
      </c>
    </row>
    <row r="233" spans="1:13" ht="16" x14ac:dyDescent="0.2">
      <c r="A233" t="s">
        <v>702</v>
      </c>
      <c r="B233" s="1">
        <v>17691</v>
      </c>
      <c r="C233" t="s">
        <v>703</v>
      </c>
      <c r="D233" t="s">
        <v>11</v>
      </c>
      <c r="E233" t="s">
        <v>704</v>
      </c>
      <c r="F233">
        <v>1</v>
      </c>
      <c r="G233">
        <v>40060</v>
      </c>
      <c r="H233">
        <v>7</v>
      </c>
      <c r="I233">
        <v>2</v>
      </c>
      <c r="J233" t="str">
        <f t="shared" si="6"/>
        <v>Split</v>
      </c>
      <c r="K233" s="13" t="str">
        <f t="shared" si="7"/>
        <v>due process: jurisdiction (jurisdiction over non-resident litigants)</v>
      </c>
      <c r="L233" s="14">
        <v>80100</v>
      </c>
      <c r="M233" s="9" t="s">
        <v>27240</v>
      </c>
    </row>
    <row r="234" spans="1:13" ht="48" x14ac:dyDescent="0.2">
      <c r="A234" t="s">
        <v>705</v>
      </c>
      <c r="B234" s="1">
        <v>17691</v>
      </c>
      <c r="C234" t="s">
        <v>706</v>
      </c>
      <c r="D234" t="s">
        <v>11</v>
      </c>
      <c r="E234" t="s">
        <v>707</v>
      </c>
      <c r="F234">
        <v>1</v>
      </c>
      <c r="G234">
        <v>20220</v>
      </c>
      <c r="H234">
        <v>9</v>
      </c>
      <c r="I234">
        <v>0</v>
      </c>
      <c r="J234" t="str">
        <f t="shared" si="6"/>
        <v>Unanimous</v>
      </c>
      <c r="K234" s="13" t="str">
        <f t="shared" si="7"/>
        <v>residency requirements: durational, plus discrimination against nonresidents</v>
      </c>
      <c r="L234" s="14"/>
      <c r="M234" s="10" t="s">
        <v>27241</v>
      </c>
    </row>
    <row r="235" spans="1:13" ht="16" x14ac:dyDescent="0.2">
      <c r="A235" t="s">
        <v>708</v>
      </c>
      <c r="B235" s="1">
        <v>17691</v>
      </c>
      <c r="C235" t="s">
        <v>709</v>
      </c>
      <c r="D235" t="s">
        <v>11</v>
      </c>
      <c r="E235" t="s">
        <v>710</v>
      </c>
      <c r="F235">
        <v>1</v>
      </c>
      <c r="G235">
        <v>20120</v>
      </c>
      <c r="H235">
        <v>7</v>
      </c>
      <c r="I235">
        <v>2</v>
      </c>
      <c r="J235" t="str">
        <f t="shared" si="6"/>
        <v>Split</v>
      </c>
      <c r="K235" s="13" t="str">
        <f t="shared" si="7"/>
        <v>employability of aliens (cf. immigration and naturalization)</v>
      </c>
      <c r="L235" s="14">
        <v>80105</v>
      </c>
      <c r="M235" s="9" t="s">
        <v>27242</v>
      </c>
    </row>
    <row r="236" spans="1:13" ht="48" x14ac:dyDescent="0.2">
      <c r="A236" t="s">
        <v>711</v>
      </c>
      <c r="B236" s="1">
        <v>17691</v>
      </c>
      <c r="C236" t="s">
        <v>712</v>
      </c>
      <c r="D236" t="s">
        <v>11</v>
      </c>
      <c r="E236" t="s">
        <v>713</v>
      </c>
      <c r="F236">
        <v>0</v>
      </c>
      <c r="G236">
        <v>10130</v>
      </c>
      <c r="H236">
        <v>9</v>
      </c>
      <c r="I236">
        <v>0</v>
      </c>
      <c r="J236" t="str">
        <f t="shared" si="6"/>
        <v>Unanimous</v>
      </c>
      <c r="K236" s="13" t="str">
        <f t="shared" si="7"/>
        <v>cruel and unusual punishment, death penalty (cf. extra legal jury influence, death penalty)</v>
      </c>
      <c r="L236" s="14"/>
      <c r="M236" s="10" t="s">
        <v>27241</v>
      </c>
    </row>
    <row r="237" spans="1:13" ht="36" x14ac:dyDescent="0.2">
      <c r="A237" t="s">
        <v>714</v>
      </c>
      <c r="B237" s="1">
        <v>17691</v>
      </c>
      <c r="C237" t="s">
        <v>715</v>
      </c>
      <c r="D237" t="s">
        <v>11</v>
      </c>
      <c r="E237" t="s">
        <v>716</v>
      </c>
      <c r="F237">
        <v>0</v>
      </c>
      <c r="G237">
        <v>70040</v>
      </c>
      <c r="H237">
        <v>5</v>
      </c>
      <c r="I237">
        <v>3</v>
      </c>
      <c r="J237" t="str">
        <f t="shared" si="6"/>
        <v>Split</v>
      </c>
      <c r="K237" s="13" t="str">
        <f t="shared" si="7"/>
        <v>Fair Labor Standards Act</v>
      </c>
      <c r="L237" s="8">
        <v>80110</v>
      </c>
      <c r="M237" s="9" t="s">
        <v>27243</v>
      </c>
    </row>
    <row r="238" spans="1:13" ht="16" x14ac:dyDescent="0.2">
      <c r="A238" t="s">
        <v>717</v>
      </c>
      <c r="B238" s="1">
        <v>17691</v>
      </c>
      <c r="C238" t="s">
        <v>718</v>
      </c>
      <c r="D238" t="s">
        <v>11</v>
      </c>
      <c r="E238" t="s">
        <v>719</v>
      </c>
      <c r="F238">
        <v>0</v>
      </c>
      <c r="G238">
        <v>80020</v>
      </c>
      <c r="H238">
        <v>5</v>
      </c>
      <c r="I238">
        <v>4</v>
      </c>
      <c r="J238" t="str">
        <f t="shared" si="6"/>
        <v>Split</v>
      </c>
      <c r="K238" s="13" t="str">
        <f t="shared" si="7"/>
        <v>mergers</v>
      </c>
      <c r="L238" s="8">
        <v>80120</v>
      </c>
      <c r="M238" s="9" t="s">
        <v>27244</v>
      </c>
    </row>
    <row r="239" spans="1:13" ht="36" x14ac:dyDescent="0.2">
      <c r="A239" t="s">
        <v>720</v>
      </c>
      <c r="B239" s="1">
        <v>17691</v>
      </c>
      <c r="C239" t="s">
        <v>721</v>
      </c>
      <c r="D239" t="s">
        <v>11</v>
      </c>
      <c r="E239" t="s">
        <v>722</v>
      </c>
      <c r="F239">
        <v>0</v>
      </c>
      <c r="G239">
        <v>110030</v>
      </c>
      <c r="H239">
        <v>7</v>
      </c>
      <c r="I239">
        <v>2</v>
      </c>
      <c r="J239" t="str">
        <f t="shared" si="6"/>
        <v>Split</v>
      </c>
      <c r="K239" s="13" t="str">
        <f t="shared" si="7"/>
        <v>miscellaneous interstate relations conflict</v>
      </c>
      <c r="L239" s="8">
        <v>80130</v>
      </c>
      <c r="M239" s="9" t="s">
        <v>27245</v>
      </c>
    </row>
    <row r="240" spans="1:13" ht="24" x14ac:dyDescent="0.2">
      <c r="A240" t="s">
        <v>723</v>
      </c>
      <c r="B240" s="1">
        <v>17691</v>
      </c>
      <c r="C240" t="s">
        <v>724</v>
      </c>
      <c r="D240" t="s">
        <v>11</v>
      </c>
      <c r="E240" t="s">
        <v>725</v>
      </c>
      <c r="F240">
        <v>0</v>
      </c>
      <c r="G240">
        <v>110030</v>
      </c>
      <c r="H240">
        <v>7</v>
      </c>
      <c r="I240">
        <v>2</v>
      </c>
      <c r="J240" t="str">
        <f t="shared" si="6"/>
        <v>Split</v>
      </c>
      <c r="K240" s="13" t="str">
        <f t="shared" si="7"/>
        <v>miscellaneous interstate relations conflict</v>
      </c>
      <c r="L240" s="8">
        <v>80140</v>
      </c>
      <c r="M240" s="9" t="s">
        <v>27246</v>
      </c>
    </row>
    <row r="241" spans="1:13" ht="24" x14ac:dyDescent="0.2">
      <c r="A241" t="s">
        <v>726</v>
      </c>
      <c r="B241" s="1">
        <v>17691</v>
      </c>
      <c r="C241" t="s">
        <v>727</v>
      </c>
      <c r="D241" t="s">
        <v>11</v>
      </c>
      <c r="E241" t="s">
        <v>728</v>
      </c>
      <c r="F241">
        <v>1</v>
      </c>
      <c r="G241">
        <v>30010</v>
      </c>
      <c r="H241">
        <v>5</v>
      </c>
      <c r="I241">
        <v>4</v>
      </c>
      <c r="J241" t="str">
        <f t="shared" si="6"/>
        <v>Split</v>
      </c>
      <c r="K241" s="13" t="str">
        <f t="shared" si="7"/>
        <v>First Amendment, miscellaneous (cf. comity: First Amendment)</v>
      </c>
      <c r="L241" s="8">
        <v>80150</v>
      </c>
      <c r="M241" s="9" t="s">
        <v>27247</v>
      </c>
    </row>
    <row r="242" spans="1:13" ht="24" x14ac:dyDescent="0.2">
      <c r="A242" t="s">
        <v>729</v>
      </c>
      <c r="B242" s="1">
        <v>17691</v>
      </c>
      <c r="C242" t="s">
        <v>730</v>
      </c>
      <c r="D242" t="s">
        <v>11</v>
      </c>
      <c r="E242" t="s">
        <v>731</v>
      </c>
      <c r="F242">
        <v>1</v>
      </c>
      <c r="G242">
        <v>90140</v>
      </c>
      <c r="H242">
        <v>7</v>
      </c>
      <c r="I242">
        <v>2</v>
      </c>
      <c r="J242" t="str">
        <f t="shared" si="6"/>
        <v>Split</v>
      </c>
      <c r="K242" s="13" t="str">
        <f t="shared" si="7"/>
        <v>venue</v>
      </c>
      <c r="L242" s="8">
        <v>80160</v>
      </c>
      <c r="M242" s="9" t="s">
        <v>27248</v>
      </c>
    </row>
    <row r="243" spans="1:13" ht="36" x14ac:dyDescent="0.2">
      <c r="A243" t="s">
        <v>732</v>
      </c>
      <c r="B243" s="1">
        <v>17698</v>
      </c>
      <c r="C243" t="s">
        <v>733</v>
      </c>
      <c r="D243" t="s">
        <v>11</v>
      </c>
      <c r="E243" t="s">
        <v>734</v>
      </c>
      <c r="F243">
        <v>1</v>
      </c>
      <c r="G243">
        <v>20250</v>
      </c>
      <c r="H243">
        <v>9</v>
      </c>
      <c r="I243">
        <v>0</v>
      </c>
      <c r="J243" t="str">
        <f t="shared" si="6"/>
        <v>Unanimous</v>
      </c>
      <c r="K243" s="13" t="str">
        <f t="shared" si="7"/>
        <v xml:space="preserve">military: veteran </v>
      </c>
      <c r="L243" s="8">
        <v>80170</v>
      </c>
      <c r="M243" s="9" t="s">
        <v>27249</v>
      </c>
    </row>
    <row r="244" spans="1:13" ht="16" x14ac:dyDescent="0.2">
      <c r="A244" t="s">
        <v>735</v>
      </c>
      <c r="B244" s="1">
        <v>17698</v>
      </c>
      <c r="C244" t="s">
        <v>736</v>
      </c>
      <c r="D244" t="s">
        <v>11</v>
      </c>
      <c r="E244" t="s">
        <v>737</v>
      </c>
      <c r="F244">
        <v>1</v>
      </c>
      <c r="G244">
        <v>40070</v>
      </c>
      <c r="H244">
        <v>7</v>
      </c>
      <c r="I244">
        <v>2</v>
      </c>
      <c r="J244" t="str">
        <f t="shared" si="6"/>
        <v>Split</v>
      </c>
      <c r="K244" s="13" t="str">
        <f t="shared" si="7"/>
        <v>due process: takings clause, or other non-constitutional governmental taking of property</v>
      </c>
      <c r="L244" s="8">
        <v>80180</v>
      </c>
      <c r="M244" s="9" t="s">
        <v>27250</v>
      </c>
    </row>
    <row r="245" spans="1:13" ht="16" x14ac:dyDescent="0.2">
      <c r="A245" t="s">
        <v>738</v>
      </c>
      <c r="B245" s="1">
        <v>17698</v>
      </c>
      <c r="C245" t="s">
        <v>739</v>
      </c>
      <c r="D245" t="s">
        <v>11</v>
      </c>
      <c r="E245" t="s">
        <v>740</v>
      </c>
      <c r="F245">
        <v>1</v>
      </c>
      <c r="G245">
        <v>80100</v>
      </c>
      <c r="H245">
        <v>6</v>
      </c>
      <c r="I245">
        <v>3</v>
      </c>
      <c r="J245" t="str">
        <f t="shared" si="6"/>
        <v>Split</v>
      </c>
      <c r="K245" s="13" t="str">
        <f t="shared" si="7"/>
        <v xml:space="preserve">state or local government tax </v>
      </c>
      <c r="L245" s="8">
        <v>80190</v>
      </c>
      <c r="M245" s="9" t="s">
        <v>27251</v>
      </c>
    </row>
    <row r="246" spans="1:13" ht="16" x14ac:dyDescent="0.2">
      <c r="A246" t="s">
        <v>741</v>
      </c>
      <c r="B246" s="1">
        <v>17698</v>
      </c>
      <c r="C246" t="s">
        <v>742</v>
      </c>
      <c r="D246" t="s">
        <v>11</v>
      </c>
      <c r="E246" t="s">
        <v>743</v>
      </c>
      <c r="F246">
        <v>1</v>
      </c>
      <c r="G246">
        <v>90040</v>
      </c>
      <c r="H246">
        <v>5</v>
      </c>
      <c r="I246">
        <v>4</v>
      </c>
      <c r="J246" t="str">
        <f t="shared" si="6"/>
        <v>Split</v>
      </c>
      <c r="K246" s="13" t="str">
        <f t="shared" si="7"/>
        <v xml:space="preserve">comity: habeas corpus </v>
      </c>
      <c r="L246" s="8">
        <v>80200</v>
      </c>
      <c r="M246" s="9" t="s">
        <v>27252</v>
      </c>
    </row>
    <row r="247" spans="1:13" ht="16" x14ac:dyDescent="0.2">
      <c r="A247" t="s">
        <v>744</v>
      </c>
      <c r="B247" s="1">
        <v>17698</v>
      </c>
      <c r="C247" t="s">
        <v>745</v>
      </c>
      <c r="D247" t="s">
        <v>11</v>
      </c>
      <c r="E247" t="s">
        <v>746</v>
      </c>
      <c r="F247">
        <v>1</v>
      </c>
      <c r="G247">
        <v>10050</v>
      </c>
      <c r="H247">
        <v>5</v>
      </c>
      <c r="I247">
        <v>4</v>
      </c>
      <c r="J247" t="str">
        <f t="shared" si="6"/>
        <v>Split</v>
      </c>
      <c r="K247" s="13" t="str">
        <f t="shared" si="7"/>
        <v>search and seizure (other than as pertains to vehicles or Crime Control Act)</v>
      </c>
      <c r="L247" s="8">
        <v>80210</v>
      </c>
      <c r="M247" s="9" t="s">
        <v>27253</v>
      </c>
    </row>
    <row r="248" spans="1:13" ht="24" x14ac:dyDescent="0.2">
      <c r="A248" t="s">
        <v>747</v>
      </c>
      <c r="B248" s="1">
        <v>17698</v>
      </c>
      <c r="C248" t="s">
        <v>748</v>
      </c>
      <c r="D248" t="s">
        <v>11</v>
      </c>
      <c r="E248" t="s">
        <v>749</v>
      </c>
      <c r="F248">
        <v>0</v>
      </c>
      <c r="G248">
        <v>80100</v>
      </c>
      <c r="H248">
        <v>6</v>
      </c>
      <c r="I248">
        <v>3</v>
      </c>
      <c r="J248" t="str">
        <f t="shared" si="6"/>
        <v>Split</v>
      </c>
      <c r="K248" s="13" t="str">
        <f t="shared" si="7"/>
        <v xml:space="preserve">state or local government tax </v>
      </c>
      <c r="L248" s="8">
        <v>80220</v>
      </c>
      <c r="M248" s="9" t="s">
        <v>27254</v>
      </c>
    </row>
    <row r="249" spans="1:13" ht="24" x14ac:dyDescent="0.2">
      <c r="A249" t="s">
        <v>750</v>
      </c>
      <c r="B249" s="1">
        <v>17698</v>
      </c>
      <c r="C249" t="s">
        <v>751</v>
      </c>
      <c r="D249" t="s">
        <v>11</v>
      </c>
      <c r="E249" t="s">
        <v>752</v>
      </c>
      <c r="F249">
        <v>0</v>
      </c>
      <c r="G249">
        <v>10120</v>
      </c>
      <c r="H249">
        <v>5</v>
      </c>
      <c r="I249">
        <v>4</v>
      </c>
      <c r="J249" t="str">
        <f t="shared" si="6"/>
        <v>Split</v>
      </c>
      <c r="K249" s="13" t="str">
        <f t="shared" si="7"/>
        <v>right to counsel (cf. indigents appointment of counsel or inadequate representation)</v>
      </c>
      <c r="L249" s="8">
        <v>80230</v>
      </c>
      <c r="M249" s="9" t="s">
        <v>27255</v>
      </c>
    </row>
    <row r="250" spans="1:13" ht="24" x14ac:dyDescent="0.2">
      <c r="A250" t="s">
        <v>753</v>
      </c>
      <c r="B250" s="1">
        <v>17698</v>
      </c>
      <c r="C250" t="s">
        <v>754</v>
      </c>
      <c r="D250" t="s">
        <v>11</v>
      </c>
      <c r="E250" t="s">
        <v>755</v>
      </c>
      <c r="F250">
        <v>1</v>
      </c>
      <c r="G250">
        <v>10010</v>
      </c>
      <c r="H250">
        <v>6</v>
      </c>
      <c r="I250">
        <v>3</v>
      </c>
      <c r="J250" t="str">
        <f t="shared" si="6"/>
        <v>Split</v>
      </c>
      <c r="K250" s="13" t="str">
        <f t="shared" si="7"/>
        <v>involuntary confession</v>
      </c>
      <c r="L250" s="8">
        <v>80240</v>
      </c>
      <c r="M250" s="9" t="s">
        <v>27256</v>
      </c>
    </row>
    <row r="251" spans="1:13" ht="36" x14ac:dyDescent="0.2">
      <c r="A251" t="s">
        <v>756</v>
      </c>
      <c r="B251" s="1">
        <v>17698</v>
      </c>
      <c r="C251" t="s">
        <v>757</v>
      </c>
      <c r="D251" t="s">
        <v>11</v>
      </c>
      <c r="E251" t="s">
        <v>758</v>
      </c>
      <c r="F251">
        <v>0</v>
      </c>
      <c r="G251">
        <v>40070</v>
      </c>
      <c r="H251">
        <v>7</v>
      </c>
      <c r="I251">
        <v>2</v>
      </c>
      <c r="J251" t="str">
        <f t="shared" si="6"/>
        <v>Split</v>
      </c>
      <c r="K251" s="13" t="str">
        <f t="shared" si="7"/>
        <v>due process: takings clause, or other non-constitutional governmental taking of property</v>
      </c>
      <c r="L251" s="8">
        <v>80250</v>
      </c>
      <c r="M251" s="9" t="s">
        <v>27257</v>
      </c>
    </row>
    <row r="252" spans="1:13" ht="24" x14ac:dyDescent="0.2">
      <c r="A252" t="s">
        <v>759</v>
      </c>
      <c r="B252" s="1">
        <v>17698</v>
      </c>
      <c r="C252" t="s">
        <v>760</v>
      </c>
      <c r="D252" t="s">
        <v>11</v>
      </c>
      <c r="E252" t="s">
        <v>761</v>
      </c>
      <c r="F252">
        <v>0</v>
      </c>
      <c r="G252">
        <v>90180</v>
      </c>
      <c r="H252">
        <v>7</v>
      </c>
      <c r="I252">
        <v>2</v>
      </c>
      <c r="J252" t="str">
        <f t="shared" si="6"/>
        <v>Split</v>
      </c>
      <c r="K252" s="13" t="str">
        <f t="shared" si="7"/>
        <v xml:space="preserve">no merits: adequate non-federal grounds for decision </v>
      </c>
      <c r="L252" s="8">
        <v>80260</v>
      </c>
      <c r="M252" s="9" t="s">
        <v>27258</v>
      </c>
    </row>
    <row r="253" spans="1:13" ht="24" x14ac:dyDescent="0.2">
      <c r="A253" t="s">
        <v>762</v>
      </c>
      <c r="B253" s="1">
        <v>17705</v>
      </c>
      <c r="C253" t="s">
        <v>763</v>
      </c>
      <c r="D253" t="s">
        <v>11</v>
      </c>
      <c r="E253" t="s">
        <v>764</v>
      </c>
      <c r="F253">
        <v>0</v>
      </c>
      <c r="G253">
        <v>10110</v>
      </c>
      <c r="H253">
        <v>5</v>
      </c>
      <c r="I253">
        <v>4</v>
      </c>
      <c r="J253" t="str">
        <f t="shared" si="6"/>
        <v>Split</v>
      </c>
      <c r="K253" s="13" t="str">
        <f t="shared" si="7"/>
        <v>self-incrimination, immunity from prosecution</v>
      </c>
      <c r="L253" s="8">
        <v>80270</v>
      </c>
      <c r="M253" s="9" t="s">
        <v>27259</v>
      </c>
    </row>
    <row r="254" spans="1:13" ht="24" x14ac:dyDescent="0.2">
      <c r="A254" t="s">
        <v>765</v>
      </c>
      <c r="B254" s="1">
        <v>17705</v>
      </c>
      <c r="C254" t="s">
        <v>766</v>
      </c>
      <c r="D254" t="s">
        <v>11</v>
      </c>
      <c r="E254" t="s">
        <v>767</v>
      </c>
      <c r="F254">
        <v>1</v>
      </c>
      <c r="G254">
        <v>10110</v>
      </c>
      <c r="H254">
        <v>5</v>
      </c>
      <c r="I254">
        <v>4</v>
      </c>
      <c r="J254" t="str">
        <f t="shared" si="6"/>
        <v>Split</v>
      </c>
      <c r="K254" s="13" t="str">
        <f t="shared" si="7"/>
        <v>self-incrimination, immunity from prosecution</v>
      </c>
      <c r="L254" s="8">
        <v>80280</v>
      </c>
      <c r="M254" s="9" t="s">
        <v>27260</v>
      </c>
    </row>
    <row r="255" spans="1:13" ht="24" x14ac:dyDescent="0.2">
      <c r="A255" t="s">
        <v>768</v>
      </c>
      <c r="B255" s="1">
        <v>17705</v>
      </c>
      <c r="C255" t="s">
        <v>769</v>
      </c>
      <c r="D255" t="s">
        <v>11</v>
      </c>
      <c r="E255" t="s">
        <v>770</v>
      </c>
      <c r="F255">
        <v>0</v>
      </c>
      <c r="G255">
        <v>80100</v>
      </c>
      <c r="H255">
        <v>5</v>
      </c>
      <c r="I255">
        <v>4</v>
      </c>
      <c r="J255" t="str">
        <f t="shared" si="6"/>
        <v>Split</v>
      </c>
      <c r="K255" s="13" t="str">
        <f t="shared" si="7"/>
        <v xml:space="preserve">state or local government tax </v>
      </c>
      <c r="L255" s="8">
        <v>80290</v>
      </c>
      <c r="M255" s="9" t="s">
        <v>27261</v>
      </c>
    </row>
    <row r="256" spans="1:13" ht="24" x14ac:dyDescent="0.2">
      <c r="A256" t="s">
        <v>771</v>
      </c>
      <c r="B256" s="1">
        <v>17705</v>
      </c>
      <c r="C256" t="s">
        <v>772</v>
      </c>
      <c r="D256" t="s">
        <v>11</v>
      </c>
      <c r="E256" t="s">
        <v>773</v>
      </c>
      <c r="F256">
        <v>0</v>
      </c>
      <c r="G256">
        <v>80140</v>
      </c>
      <c r="H256">
        <v>9</v>
      </c>
      <c r="I256">
        <v>0</v>
      </c>
      <c r="J256" t="str">
        <f t="shared" si="6"/>
        <v>Unanimous</v>
      </c>
      <c r="K256" s="13" t="str">
        <f t="shared" si="7"/>
        <v>corruption, governmental or governmental regulation of other than as in campaign spending</v>
      </c>
      <c r="L256" s="8">
        <v>80300</v>
      </c>
      <c r="M256" s="9" t="s">
        <v>27262</v>
      </c>
    </row>
    <row r="257" spans="1:13" ht="36" x14ac:dyDescent="0.2">
      <c r="A257" t="s">
        <v>774</v>
      </c>
      <c r="B257" s="1">
        <v>17705</v>
      </c>
      <c r="C257" t="s">
        <v>775</v>
      </c>
      <c r="D257" t="s">
        <v>11</v>
      </c>
      <c r="E257" t="s">
        <v>776</v>
      </c>
      <c r="F257">
        <v>0</v>
      </c>
      <c r="G257">
        <v>20110</v>
      </c>
      <c r="H257">
        <v>5</v>
      </c>
      <c r="I257">
        <v>4</v>
      </c>
      <c r="J257" t="str">
        <f t="shared" si="6"/>
        <v>Split</v>
      </c>
      <c r="K257" s="13" t="str">
        <f t="shared" si="7"/>
        <v>deportation (cf. immigration and naturalization)</v>
      </c>
      <c r="L257" s="8">
        <v>80310</v>
      </c>
      <c r="M257" s="9" t="s">
        <v>27263</v>
      </c>
    </row>
    <row r="258" spans="1:13" ht="24" x14ac:dyDescent="0.2">
      <c r="A258" t="s">
        <v>777</v>
      </c>
      <c r="B258" s="1">
        <v>17705</v>
      </c>
      <c r="C258" t="s">
        <v>778</v>
      </c>
      <c r="D258" t="s">
        <v>11</v>
      </c>
      <c r="E258" t="s">
        <v>779</v>
      </c>
      <c r="F258">
        <v>0</v>
      </c>
      <c r="G258">
        <v>10020</v>
      </c>
      <c r="H258">
        <v>6</v>
      </c>
      <c r="I258">
        <v>3</v>
      </c>
      <c r="J258" t="str">
        <f t="shared" si="6"/>
        <v>Split</v>
      </c>
      <c r="K258" s="13" t="str">
        <f t="shared" si="7"/>
        <v>habeas corpus</v>
      </c>
      <c r="L258" s="8">
        <v>80320</v>
      </c>
      <c r="M258" s="9" t="s">
        <v>27264</v>
      </c>
    </row>
    <row r="259" spans="1:13" ht="24" x14ac:dyDescent="0.2">
      <c r="A259" t="s">
        <v>780</v>
      </c>
      <c r="B259" s="1">
        <v>17705</v>
      </c>
      <c r="C259" t="s">
        <v>781</v>
      </c>
      <c r="D259" t="s">
        <v>11</v>
      </c>
      <c r="E259" t="s">
        <v>782</v>
      </c>
      <c r="F259">
        <v>0</v>
      </c>
      <c r="G259">
        <v>80030</v>
      </c>
      <c r="H259">
        <v>5</v>
      </c>
      <c r="I259">
        <v>4</v>
      </c>
      <c r="J259" t="str">
        <f t="shared" ref="J259:J322" si="8">IF(H259=I259,"per curiam",IF(I259=0,"Unanimous","Split"))</f>
        <v>Split</v>
      </c>
      <c r="K259" s="13" t="str">
        <f t="shared" ref="K259:K322" si="9">VLOOKUP(G259,L$10:M$393,2,FALSE)</f>
        <v>bankruptcy (except in the context of priority of federal fiscal claims)</v>
      </c>
      <c r="L259" s="8">
        <v>80330</v>
      </c>
      <c r="M259" s="9" t="s">
        <v>27265</v>
      </c>
    </row>
    <row r="260" spans="1:13" ht="24" x14ac:dyDescent="0.2">
      <c r="A260" t="s">
        <v>783</v>
      </c>
      <c r="B260" s="1">
        <v>17705</v>
      </c>
      <c r="C260" t="s">
        <v>784</v>
      </c>
      <c r="D260" t="s">
        <v>11</v>
      </c>
      <c r="E260" t="s">
        <v>785</v>
      </c>
      <c r="F260">
        <v>0</v>
      </c>
      <c r="G260">
        <v>40020</v>
      </c>
      <c r="H260">
        <v>5</v>
      </c>
      <c r="I260">
        <v>3</v>
      </c>
      <c r="J260" t="str">
        <f t="shared" si="8"/>
        <v>Split</v>
      </c>
      <c r="K260" s="13" t="str">
        <f t="shared" si="9"/>
        <v xml:space="preserve">due process: hearing or notice (other than as pertains to government employees or prisoners' rights) </v>
      </c>
      <c r="L260" s="8">
        <v>80340</v>
      </c>
      <c r="M260" s="9" t="s">
        <v>27266</v>
      </c>
    </row>
    <row r="261" spans="1:13" x14ac:dyDescent="0.2">
      <c r="A261" t="s">
        <v>786</v>
      </c>
      <c r="B261" s="1">
        <v>17670</v>
      </c>
      <c r="C261" t="s">
        <v>787</v>
      </c>
      <c r="D261" t="s">
        <v>11</v>
      </c>
      <c r="E261" t="s">
        <v>620</v>
      </c>
      <c r="F261">
        <v>0</v>
      </c>
      <c r="H261">
        <v>4</v>
      </c>
      <c r="I261">
        <v>4</v>
      </c>
      <c r="J261" t="str">
        <f t="shared" si="8"/>
        <v>per curiam</v>
      </c>
      <c r="K261" s="13" t="e">
        <f t="shared" si="9"/>
        <v>#N/A</v>
      </c>
      <c r="L261" s="8">
        <v>80350</v>
      </c>
      <c r="M261" s="9" t="s">
        <v>27267</v>
      </c>
    </row>
    <row r="262" spans="1:13" ht="16" x14ac:dyDescent="0.2">
      <c r="A262" t="s">
        <v>788</v>
      </c>
      <c r="B262" s="1">
        <v>17827</v>
      </c>
      <c r="C262" t="s">
        <v>789</v>
      </c>
      <c r="D262" t="s">
        <v>11</v>
      </c>
      <c r="E262" t="s">
        <v>790</v>
      </c>
      <c r="F262">
        <v>0</v>
      </c>
      <c r="G262">
        <v>20030</v>
      </c>
      <c r="H262">
        <v>6</v>
      </c>
      <c r="I262">
        <v>3</v>
      </c>
      <c r="J262" t="str">
        <f t="shared" si="8"/>
        <v>Split</v>
      </c>
      <c r="K262" s="13" t="str">
        <f t="shared" si="9"/>
        <v>ballot access (of candidates and political parties)</v>
      </c>
      <c r="L262" s="14">
        <v>90010</v>
      </c>
      <c r="M262" s="9" t="s">
        <v>27268</v>
      </c>
    </row>
    <row r="263" spans="1:13" ht="36" x14ac:dyDescent="0.2">
      <c r="A263" t="s">
        <v>791</v>
      </c>
      <c r="B263" s="1">
        <v>17845</v>
      </c>
      <c r="C263" t="s">
        <v>792</v>
      </c>
      <c r="D263" t="s">
        <v>11</v>
      </c>
      <c r="E263" t="s">
        <v>793</v>
      </c>
      <c r="F263">
        <v>1</v>
      </c>
      <c r="G263">
        <v>80180</v>
      </c>
      <c r="H263">
        <v>9</v>
      </c>
      <c r="I263">
        <v>0</v>
      </c>
      <c r="J263" t="str">
        <f t="shared" si="8"/>
        <v>Unanimous</v>
      </c>
      <c r="K263" s="13" t="str">
        <f t="shared" si="9"/>
        <v>patents and copyrights: patent</v>
      </c>
      <c r="L263" s="14"/>
      <c r="M263" s="10" t="s">
        <v>27269</v>
      </c>
    </row>
    <row r="264" spans="1:13" ht="16" x14ac:dyDescent="0.2">
      <c r="A264" t="s">
        <v>794</v>
      </c>
      <c r="B264" s="1">
        <v>17845</v>
      </c>
      <c r="C264" t="s">
        <v>795</v>
      </c>
      <c r="D264" t="s">
        <v>11</v>
      </c>
      <c r="E264" t="s">
        <v>796</v>
      </c>
      <c r="F264">
        <v>1</v>
      </c>
      <c r="G264">
        <v>90140</v>
      </c>
      <c r="H264">
        <v>9</v>
      </c>
      <c r="I264">
        <v>0</v>
      </c>
      <c r="J264" t="str">
        <f t="shared" si="8"/>
        <v>Unanimous</v>
      </c>
      <c r="K264" s="13" t="str">
        <f t="shared" si="9"/>
        <v>venue</v>
      </c>
      <c r="L264" s="14">
        <v>90020</v>
      </c>
      <c r="M264" s="9" t="s">
        <v>27270</v>
      </c>
    </row>
    <row r="265" spans="1:13" ht="36" x14ac:dyDescent="0.2">
      <c r="A265" t="s">
        <v>797</v>
      </c>
      <c r="B265" s="1">
        <v>17852</v>
      </c>
      <c r="C265" t="s">
        <v>798</v>
      </c>
      <c r="D265" t="s">
        <v>11</v>
      </c>
      <c r="E265" t="s">
        <v>799</v>
      </c>
      <c r="F265">
        <v>1</v>
      </c>
      <c r="G265">
        <v>80010</v>
      </c>
      <c r="H265">
        <v>4</v>
      </c>
      <c r="I265">
        <v>3</v>
      </c>
      <c r="J265" t="str">
        <f t="shared" si="8"/>
        <v>Split</v>
      </c>
      <c r="K265" s="13" t="str">
        <f t="shared" si="9"/>
        <v>antitrust (except in the context of mergers and union antitrust)</v>
      </c>
      <c r="L265" s="14"/>
      <c r="M265" s="10" t="s">
        <v>27269</v>
      </c>
    </row>
    <row r="266" spans="1:13" ht="16" x14ac:dyDescent="0.2">
      <c r="A266" t="s">
        <v>800</v>
      </c>
      <c r="B266" s="1">
        <v>17852</v>
      </c>
      <c r="C266" t="s">
        <v>801</v>
      </c>
      <c r="D266" t="s">
        <v>11</v>
      </c>
      <c r="E266" t="s">
        <v>802</v>
      </c>
      <c r="F266">
        <v>0</v>
      </c>
      <c r="G266">
        <v>80040</v>
      </c>
      <c r="H266">
        <v>5</v>
      </c>
      <c r="I266">
        <v>4</v>
      </c>
      <c r="J266" t="str">
        <f t="shared" si="8"/>
        <v>Split</v>
      </c>
      <c r="K266" s="13" t="str">
        <f t="shared" si="9"/>
        <v>sufficiency of evidence: typically in the context of a jury's determination of compensation for injury or death</v>
      </c>
      <c r="L266" s="14">
        <v>90030</v>
      </c>
      <c r="M266" s="9" t="s">
        <v>27271</v>
      </c>
    </row>
    <row r="267" spans="1:13" ht="36" x14ac:dyDescent="0.2">
      <c r="A267" t="s">
        <v>803</v>
      </c>
      <c r="B267" s="1">
        <v>17859</v>
      </c>
      <c r="C267" t="s">
        <v>804</v>
      </c>
      <c r="D267" t="s">
        <v>11</v>
      </c>
      <c r="E267" t="s">
        <v>805</v>
      </c>
      <c r="F267">
        <v>1</v>
      </c>
      <c r="G267">
        <v>20350</v>
      </c>
      <c r="H267">
        <v>9</v>
      </c>
      <c r="I267">
        <v>0</v>
      </c>
      <c r="J267" t="str">
        <f t="shared" si="8"/>
        <v>Unanimous</v>
      </c>
      <c r="K267" s="13" t="str">
        <f t="shared" si="9"/>
        <v xml:space="preserve">indigents: costs or filing fees </v>
      </c>
      <c r="L267" s="14"/>
      <c r="M267" s="10" t="s">
        <v>27269</v>
      </c>
    </row>
    <row r="268" spans="1:13" ht="32" x14ac:dyDescent="0.2">
      <c r="A268" t="s">
        <v>806</v>
      </c>
      <c r="B268" s="1">
        <v>17859</v>
      </c>
      <c r="C268" t="s">
        <v>807</v>
      </c>
      <c r="D268" t="s">
        <v>11</v>
      </c>
      <c r="E268" t="s">
        <v>808</v>
      </c>
      <c r="F268">
        <v>0</v>
      </c>
      <c r="G268">
        <v>80170</v>
      </c>
      <c r="H268">
        <v>5</v>
      </c>
      <c r="I268">
        <v>4</v>
      </c>
      <c r="J268" t="str">
        <f t="shared" si="8"/>
        <v>Split</v>
      </c>
      <c r="K268" s="13" t="str">
        <f t="shared" si="9"/>
        <v>federal or state consumer protection: typically under the Truth in Lending; Food, Drug and Cosmetic; and Consumer Protection Credit Acts</v>
      </c>
      <c r="L268" s="14">
        <v>90040</v>
      </c>
      <c r="M268" s="9" t="s">
        <v>27272</v>
      </c>
    </row>
    <row r="269" spans="1:13" ht="36" x14ac:dyDescent="0.2">
      <c r="A269" t="s">
        <v>809</v>
      </c>
      <c r="B269" s="1">
        <v>17859</v>
      </c>
      <c r="C269" t="s">
        <v>810</v>
      </c>
      <c r="D269" t="s">
        <v>11</v>
      </c>
      <c r="E269" t="s">
        <v>811</v>
      </c>
      <c r="F269">
        <v>1</v>
      </c>
      <c r="G269">
        <v>80170</v>
      </c>
      <c r="H269">
        <v>5</v>
      </c>
      <c r="I269">
        <v>4</v>
      </c>
      <c r="J269" t="str">
        <f t="shared" si="8"/>
        <v>Split</v>
      </c>
      <c r="K269" s="13" t="str">
        <f t="shared" si="9"/>
        <v>federal or state consumer protection: typically under the Truth in Lending; Food, Drug and Cosmetic; and Consumer Protection Credit Acts</v>
      </c>
      <c r="L269" s="14"/>
      <c r="M269" s="10" t="s">
        <v>27269</v>
      </c>
    </row>
    <row r="270" spans="1:13" ht="16" x14ac:dyDescent="0.2">
      <c r="A270" t="s">
        <v>812</v>
      </c>
      <c r="B270" s="1">
        <v>17859</v>
      </c>
      <c r="C270" t="s">
        <v>813</v>
      </c>
      <c r="D270" t="s">
        <v>11</v>
      </c>
      <c r="E270" t="s">
        <v>814</v>
      </c>
      <c r="F270">
        <v>0</v>
      </c>
      <c r="G270">
        <v>80270</v>
      </c>
      <c r="H270">
        <v>5</v>
      </c>
      <c r="I270">
        <v>4</v>
      </c>
      <c r="J270" t="str">
        <f t="shared" si="8"/>
        <v>Split</v>
      </c>
      <c r="K270" s="13" t="str">
        <f t="shared" si="9"/>
        <v>federal and some few state regulation of public utilities regulation: electric power</v>
      </c>
      <c r="L270" s="14">
        <v>90050</v>
      </c>
      <c r="M270" s="9" t="s">
        <v>27273</v>
      </c>
    </row>
    <row r="271" spans="1:13" ht="36" x14ac:dyDescent="0.2">
      <c r="A271" t="s">
        <v>815</v>
      </c>
      <c r="B271" s="1">
        <v>17873</v>
      </c>
      <c r="C271" t="s">
        <v>816</v>
      </c>
      <c r="D271" t="s">
        <v>11</v>
      </c>
      <c r="E271" t="s">
        <v>817</v>
      </c>
      <c r="F271">
        <v>0</v>
      </c>
      <c r="G271">
        <v>70040</v>
      </c>
      <c r="H271">
        <v>5</v>
      </c>
      <c r="I271">
        <v>4</v>
      </c>
      <c r="J271" t="str">
        <f t="shared" si="8"/>
        <v>Split</v>
      </c>
      <c r="K271" s="13" t="str">
        <f t="shared" si="9"/>
        <v>Fair Labor Standards Act</v>
      </c>
      <c r="L271" s="14"/>
      <c r="M271" s="10" t="s">
        <v>27269</v>
      </c>
    </row>
    <row r="272" spans="1:13" ht="16" x14ac:dyDescent="0.2">
      <c r="A272" t="s">
        <v>818</v>
      </c>
      <c r="B272" s="1">
        <v>17880</v>
      </c>
      <c r="C272" t="s">
        <v>819</v>
      </c>
      <c r="D272" t="s">
        <v>11</v>
      </c>
      <c r="E272" t="s">
        <v>820</v>
      </c>
      <c r="F272">
        <v>1</v>
      </c>
      <c r="G272">
        <v>10010</v>
      </c>
      <c r="H272">
        <v>5</v>
      </c>
      <c r="I272">
        <v>4</v>
      </c>
      <c r="J272" t="str">
        <f t="shared" si="8"/>
        <v>Split</v>
      </c>
      <c r="K272" s="13" t="str">
        <f t="shared" si="9"/>
        <v>involuntary confession</v>
      </c>
      <c r="L272" s="14">
        <v>90060</v>
      </c>
      <c r="M272" s="9" t="s">
        <v>27274</v>
      </c>
    </row>
    <row r="273" spans="1:13" ht="36" x14ac:dyDescent="0.2">
      <c r="A273" t="s">
        <v>821</v>
      </c>
      <c r="B273" s="1">
        <v>17880</v>
      </c>
      <c r="C273" t="s">
        <v>822</v>
      </c>
      <c r="D273" t="s">
        <v>11</v>
      </c>
      <c r="E273" t="s">
        <v>823</v>
      </c>
      <c r="F273">
        <v>1</v>
      </c>
      <c r="G273">
        <v>10120</v>
      </c>
      <c r="H273">
        <v>6</v>
      </c>
      <c r="I273">
        <v>3</v>
      </c>
      <c r="J273" t="str">
        <f t="shared" si="8"/>
        <v>Split</v>
      </c>
      <c r="K273" s="13" t="str">
        <f t="shared" si="9"/>
        <v>right to counsel (cf. indigents appointment of counsel or inadequate representation)</v>
      </c>
      <c r="L273" s="14"/>
      <c r="M273" s="10" t="s">
        <v>27269</v>
      </c>
    </row>
    <row r="274" spans="1:13" ht="16" x14ac:dyDescent="0.2">
      <c r="A274" t="s">
        <v>824</v>
      </c>
      <c r="B274" s="1">
        <v>17880</v>
      </c>
      <c r="C274" t="s">
        <v>825</v>
      </c>
      <c r="D274" t="s">
        <v>11</v>
      </c>
      <c r="E274" t="s">
        <v>826</v>
      </c>
      <c r="F274">
        <v>1</v>
      </c>
      <c r="G274">
        <v>10050</v>
      </c>
      <c r="H274">
        <v>6</v>
      </c>
      <c r="I274">
        <v>3</v>
      </c>
      <c r="J274" t="str">
        <f t="shared" si="8"/>
        <v>Split</v>
      </c>
      <c r="K274" s="13" t="str">
        <f t="shared" si="9"/>
        <v>search and seizure (other than as pertains to vehicles or Crime Control Act)</v>
      </c>
      <c r="L274" s="14">
        <v>90070</v>
      </c>
      <c r="M274" s="9" t="s">
        <v>27275</v>
      </c>
    </row>
    <row r="275" spans="1:13" ht="36" x14ac:dyDescent="0.2">
      <c r="A275" t="s">
        <v>827</v>
      </c>
      <c r="B275" s="1">
        <v>17887</v>
      </c>
      <c r="C275" t="s">
        <v>828</v>
      </c>
      <c r="D275" t="s">
        <v>11</v>
      </c>
      <c r="E275" t="s">
        <v>829</v>
      </c>
      <c r="F275">
        <v>0</v>
      </c>
      <c r="G275">
        <v>20140</v>
      </c>
      <c r="H275">
        <v>6</v>
      </c>
      <c r="I275">
        <v>3</v>
      </c>
      <c r="J275" t="str">
        <f t="shared" si="8"/>
        <v>Split</v>
      </c>
      <c r="K275" s="13" t="str">
        <f t="shared" si="9"/>
        <v>sex discrimination in employment (cf. sex discrimination)</v>
      </c>
      <c r="L275" s="14"/>
      <c r="M275" s="10" t="s">
        <v>27269</v>
      </c>
    </row>
    <row r="276" spans="1:13" ht="32" x14ac:dyDescent="0.2">
      <c r="A276" t="s">
        <v>830</v>
      </c>
      <c r="B276" s="1">
        <v>17887</v>
      </c>
      <c r="C276" t="s">
        <v>831</v>
      </c>
      <c r="D276" t="s">
        <v>11</v>
      </c>
      <c r="E276" t="s">
        <v>832</v>
      </c>
      <c r="F276">
        <v>0</v>
      </c>
      <c r="G276">
        <v>10330</v>
      </c>
      <c r="H276">
        <v>7</v>
      </c>
      <c r="I276">
        <v>2</v>
      </c>
      <c r="J276" t="str">
        <f t="shared" si="8"/>
        <v>Split</v>
      </c>
      <c r="K276" s="13" t="str">
        <f t="shared" si="9"/>
        <v xml:space="preserve">subconstitutional fair procedure: presentation, admissibility, or sufficiency of evidence (not necessarily a criminal case) </v>
      </c>
      <c r="L276" s="14">
        <v>90080</v>
      </c>
      <c r="M276" s="9" t="s">
        <v>27276</v>
      </c>
    </row>
    <row r="277" spans="1:13" ht="36" x14ac:dyDescent="0.2">
      <c r="A277" t="s">
        <v>833</v>
      </c>
      <c r="B277" s="1">
        <v>17887</v>
      </c>
      <c r="C277" t="s">
        <v>834</v>
      </c>
      <c r="D277" t="s">
        <v>11</v>
      </c>
      <c r="E277" t="s">
        <v>835</v>
      </c>
      <c r="F277">
        <v>0</v>
      </c>
      <c r="G277">
        <v>10190</v>
      </c>
      <c r="H277">
        <v>5</v>
      </c>
      <c r="I277">
        <v>4</v>
      </c>
      <c r="J277" t="str">
        <f t="shared" si="8"/>
        <v>Split</v>
      </c>
      <c r="K277" s="13" t="str">
        <f t="shared" si="9"/>
        <v xml:space="preserve">extra-legal jury influences: miscellaneous </v>
      </c>
      <c r="L277" s="14"/>
      <c r="M277" s="10" t="s">
        <v>27269</v>
      </c>
    </row>
    <row r="278" spans="1:13" ht="36" x14ac:dyDescent="0.2">
      <c r="A278" t="s">
        <v>836</v>
      </c>
      <c r="B278" s="1">
        <v>17901</v>
      </c>
      <c r="C278" t="s">
        <v>837</v>
      </c>
      <c r="D278" t="s">
        <v>11</v>
      </c>
      <c r="E278" t="s">
        <v>838</v>
      </c>
      <c r="F278">
        <v>1</v>
      </c>
      <c r="G278">
        <v>80070</v>
      </c>
      <c r="H278">
        <v>9</v>
      </c>
      <c r="I278">
        <v>0</v>
      </c>
      <c r="J278" t="str">
        <f t="shared" si="8"/>
        <v>Unanimous</v>
      </c>
      <c r="K278" s="13" t="str">
        <f t="shared" si="9"/>
        <v>liability, other than as in sufficiency of evidence, election of remedies, punitive damages</v>
      </c>
      <c r="L278" s="14">
        <v>90090</v>
      </c>
      <c r="M278" s="9" t="s">
        <v>27277</v>
      </c>
    </row>
    <row r="279" spans="1:13" ht="36" x14ac:dyDescent="0.2">
      <c r="A279" t="s">
        <v>839</v>
      </c>
      <c r="B279" s="1">
        <v>17901</v>
      </c>
      <c r="C279" t="s">
        <v>840</v>
      </c>
      <c r="D279" t="s">
        <v>11</v>
      </c>
      <c r="E279" t="s">
        <v>841</v>
      </c>
      <c r="F279">
        <v>0</v>
      </c>
      <c r="G279">
        <v>70030</v>
      </c>
      <c r="H279">
        <v>9</v>
      </c>
      <c r="I279">
        <v>0</v>
      </c>
      <c r="J279" t="str">
        <f t="shared" si="8"/>
        <v>Unanimous</v>
      </c>
      <c r="K279" s="13" t="str">
        <f t="shared" si="9"/>
        <v>union or closed shop: includes agency shop litigation</v>
      </c>
      <c r="L279" s="14"/>
      <c r="M279" s="10" t="s">
        <v>27269</v>
      </c>
    </row>
    <row r="280" spans="1:13" ht="16" x14ac:dyDescent="0.2">
      <c r="A280" t="s">
        <v>842</v>
      </c>
      <c r="B280" s="1">
        <v>17901</v>
      </c>
      <c r="C280" t="s">
        <v>843</v>
      </c>
      <c r="D280" t="s">
        <v>11</v>
      </c>
      <c r="E280" t="s">
        <v>844</v>
      </c>
      <c r="F280">
        <v>0</v>
      </c>
      <c r="G280">
        <v>70030</v>
      </c>
      <c r="H280">
        <v>8</v>
      </c>
      <c r="I280">
        <v>1</v>
      </c>
      <c r="J280" t="str">
        <f t="shared" si="8"/>
        <v>Split</v>
      </c>
      <c r="K280" s="13" t="str">
        <f t="shared" si="9"/>
        <v>union or closed shop: includes agency shop litigation</v>
      </c>
      <c r="L280" s="8">
        <v>90100</v>
      </c>
      <c r="M280" s="9" t="s">
        <v>27278</v>
      </c>
    </row>
    <row r="281" spans="1:13" ht="48" x14ac:dyDescent="0.2">
      <c r="A281" t="s">
        <v>845</v>
      </c>
      <c r="B281" s="1">
        <v>17901</v>
      </c>
      <c r="C281" t="s">
        <v>846</v>
      </c>
      <c r="D281" t="s">
        <v>11</v>
      </c>
      <c r="E281" t="s">
        <v>847</v>
      </c>
      <c r="F281">
        <v>0</v>
      </c>
      <c r="G281">
        <v>80180</v>
      </c>
      <c r="H281">
        <v>6</v>
      </c>
      <c r="I281">
        <v>3</v>
      </c>
      <c r="J281" t="str">
        <f t="shared" si="8"/>
        <v>Split</v>
      </c>
      <c r="K281" s="13" t="str">
        <f t="shared" si="9"/>
        <v>patents and copyrights: patent</v>
      </c>
      <c r="L281" s="8">
        <v>90110</v>
      </c>
      <c r="M281" s="9" t="s">
        <v>27279</v>
      </c>
    </row>
    <row r="282" spans="1:13" ht="24" x14ac:dyDescent="0.2">
      <c r="A282" t="s">
        <v>848</v>
      </c>
      <c r="B282" s="1">
        <v>17901</v>
      </c>
      <c r="C282" t="s">
        <v>849</v>
      </c>
      <c r="D282" t="s">
        <v>11</v>
      </c>
      <c r="E282" t="s">
        <v>291</v>
      </c>
      <c r="F282">
        <v>0</v>
      </c>
      <c r="G282">
        <v>80220</v>
      </c>
      <c r="H282">
        <v>9</v>
      </c>
      <c r="I282">
        <v>0</v>
      </c>
      <c r="J282" t="str">
        <f t="shared" si="8"/>
        <v>Unanimous</v>
      </c>
      <c r="K282" s="13" t="str">
        <f t="shared" si="9"/>
        <v>federal or state regulation of transportation regulation: railroad</v>
      </c>
      <c r="L282" s="8">
        <v>90120</v>
      </c>
      <c r="M282" s="9" t="s">
        <v>27280</v>
      </c>
    </row>
    <row r="283" spans="1:13" ht="16" x14ac:dyDescent="0.2">
      <c r="A283" t="s">
        <v>850</v>
      </c>
      <c r="B283" s="1">
        <v>17901</v>
      </c>
      <c r="C283" t="s">
        <v>851</v>
      </c>
      <c r="D283" t="s">
        <v>11</v>
      </c>
      <c r="E283" t="s">
        <v>852</v>
      </c>
      <c r="F283">
        <v>1</v>
      </c>
      <c r="G283">
        <v>120020</v>
      </c>
      <c r="H283">
        <v>6</v>
      </c>
      <c r="I283">
        <v>3</v>
      </c>
      <c r="J283" t="str">
        <f t="shared" si="8"/>
        <v>Split</v>
      </c>
      <c r="K283" s="13" t="str">
        <f t="shared" si="9"/>
        <v>federal taxation of gifts, personal, business, or professional expenses</v>
      </c>
      <c r="L283" s="8">
        <v>90130</v>
      </c>
      <c r="M283" s="9" t="s">
        <v>27281</v>
      </c>
    </row>
    <row r="284" spans="1:13" ht="16" x14ac:dyDescent="0.2">
      <c r="A284" t="s">
        <v>853</v>
      </c>
      <c r="B284" s="1">
        <v>17915</v>
      </c>
      <c r="C284" t="s">
        <v>854</v>
      </c>
      <c r="D284" t="s">
        <v>11</v>
      </c>
      <c r="E284" t="s">
        <v>855</v>
      </c>
      <c r="F284">
        <v>1</v>
      </c>
      <c r="G284">
        <v>20280</v>
      </c>
      <c r="H284">
        <v>6</v>
      </c>
      <c r="I284">
        <v>3</v>
      </c>
      <c r="J284" t="str">
        <f t="shared" si="8"/>
        <v>Split</v>
      </c>
      <c r="K284" s="13" t="str">
        <f t="shared" si="9"/>
        <v xml:space="preserve">immigration and naturalization: loss of citizenship, denaturalization </v>
      </c>
      <c r="L284" s="8">
        <v>90140</v>
      </c>
      <c r="M284" s="9" t="s">
        <v>27282</v>
      </c>
    </row>
    <row r="285" spans="1:13" ht="16" x14ac:dyDescent="0.2">
      <c r="A285" t="s">
        <v>856</v>
      </c>
      <c r="B285" s="1">
        <v>17915</v>
      </c>
      <c r="C285" t="s">
        <v>857</v>
      </c>
      <c r="D285" t="s">
        <v>11</v>
      </c>
      <c r="E285" t="s">
        <v>858</v>
      </c>
      <c r="F285">
        <v>1</v>
      </c>
      <c r="G285">
        <v>120010</v>
      </c>
      <c r="H285">
        <v>6</v>
      </c>
      <c r="I285">
        <v>3</v>
      </c>
      <c r="J285" t="str">
        <f t="shared" si="8"/>
        <v>Split</v>
      </c>
      <c r="K285" s="13" t="str">
        <f t="shared" si="9"/>
        <v xml:space="preserve">federal taxation, typically under provisions of the Internal Revenue Code </v>
      </c>
      <c r="L285" s="14">
        <v>90150</v>
      </c>
      <c r="M285" s="9" t="s">
        <v>27283</v>
      </c>
    </row>
    <row r="286" spans="1:13" ht="24" x14ac:dyDescent="0.2">
      <c r="A286" t="s">
        <v>859</v>
      </c>
      <c r="B286" s="1">
        <v>17915</v>
      </c>
      <c r="C286" t="s">
        <v>860</v>
      </c>
      <c r="D286" t="s">
        <v>11</v>
      </c>
      <c r="E286" t="s">
        <v>861</v>
      </c>
      <c r="F286">
        <v>0</v>
      </c>
      <c r="G286">
        <v>120010</v>
      </c>
      <c r="H286">
        <v>6</v>
      </c>
      <c r="I286">
        <v>3</v>
      </c>
      <c r="J286" t="str">
        <f t="shared" si="8"/>
        <v>Split</v>
      </c>
      <c r="K286" s="13" t="str">
        <f t="shared" si="9"/>
        <v xml:space="preserve">federal taxation, typically under provisions of the Internal Revenue Code </v>
      </c>
      <c r="L286" s="14"/>
      <c r="M286" s="10" t="s">
        <v>27284</v>
      </c>
    </row>
    <row r="287" spans="1:13" ht="24" x14ac:dyDescent="0.2">
      <c r="A287" t="s">
        <v>862</v>
      </c>
      <c r="B287" s="1">
        <v>17915</v>
      </c>
      <c r="C287" t="s">
        <v>863</v>
      </c>
      <c r="D287" t="s">
        <v>11</v>
      </c>
      <c r="E287" t="s">
        <v>864</v>
      </c>
      <c r="F287">
        <v>0</v>
      </c>
      <c r="G287">
        <v>80030</v>
      </c>
      <c r="H287">
        <v>6</v>
      </c>
      <c r="I287">
        <v>3</v>
      </c>
      <c r="J287" t="str">
        <f t="shared" si="8"/>
        <v>Split</v>
      </c>
      <c r="K287" s="13" t="str">
        <f t="shared" si="9"/>
        <v>bankruptcy (except in the context of priority of federal fiscal claims)</v>
      </c>
      <c r="L287" s="14">
        <v>90160</v>
      </c>
      <c r="M287" s="9" t="s">
        <v>27285</v>
      </c>
    </row>
    <row r="288" spans="1:13" ht="24" x14ac:dyDescent="0.2">
      <c r="A288" t="s">
        <v>865</v>
      </c>
      <c r="B288" s="1">
        <v>17915</v>
      </c>
      <c r="C288" t="s">
        <v>866</v>
      </c>
      <c r="D288" t="s">
        <v>11</v>
      </c>
      <c r="E288" t="s">
        <v>867</v>
      </c>
      <c r="F288">
        <v>1</v>
      </c>
      <c r="G288">
        <v>100020</v>
      </c>
      <c r="H288">
        <v>9</v>
      </c>
      <c r="I288">
        <v>0</v>
      </c>
      <c r="J288" t="str">
        <f t="shared" si="8"/>
        <v>Unanimous</v>
      </c>
      <c r="K288" s="13" t="str">
        <f t="shared" si="9"/>
        <v xml:space="preserve">federal pre-emption of state court jurisdiction </v>
      </c>
      <c r="L288" s="14"/>
      <c r="M288" s="10" t="s">
        <v>27284</v>
      </c>
    </row>
    <row r="289" spans="1:13" ht="48" x14ac:dyDescent="0.2">
      <c r="A289" t="s">
        <v>868</v>
      </c>
      <c r="B289" s="1">
        <v>17915</v>
      </c>
      <c r="C289" t="s">
        <v>869</v>
      </c>
      <c r="D289" t="s">
        <v>11</v>
      </c>
      <c r="E289" t="s">
        <v>870</v>
      </c>
      <c r="F289">
        <v>1</v>
      </c>
      <c r="G289">
        <v>120010</v>
      </c>
      <c r="H289">
        <v>7</v>
      </c>
      <c r="I289">
        <v>2</v>
      </c>
      <c r="J289" t="str">
        <f t="shared" si="8"/>
        <v>Split</v>
      </c>
      <c r="K289" s="13" t="str">
        <f t="shared" si="9"/>
        <v xml:space="preserve">federal taxation, typically under provisions of the Internal Revenue Code </v>
      </c>
      <c r="L289" s="14">
        <v>90170</v>
      </c>
      <c r="M289" s="9" t="s">
        <v>27286</v>
      </c>
    </row>
    <row r="290" spans="1:13" ht="24" x14ac:dyDescent="0.2">
      <c r="A290" t="s">
        <v>871</v>
      </c>
      <c r="B290" s="1">
        <v>17929</v>
      </c>
      <c r="C290" t="s">
        <v>872</v>
      </c>
      <c r="D290" t="s">
        <v>11</v>
      </c>
      <c r="E290" t="s">
        <v>873</v>
      </c>
      <c r="F290">
        <v>1</v>
      </c>
      <c r="G290">
        <v>80040</v>
      </c>
      <c r="H290">
        <v>7</v>
      </c>
      <c r="I290">
        <v>2</v>
      </c>
      <c r="J290" t="str">
        <f t="shared" si="8"/>
        <v>Split</v>
      </c>
      <c r="K290" s="13" t="str">
        <f t="shared" si="9"/>
        <v>sufficiency of evidence: typically in the context of a jury's determination of compensation for injury or death</v>
      </c>
      <c r="L290" s="14"/>
      <c r="M290" s="10" t="s">
        <v>27284</v>
      </c>
    </row>
    <row r="291" spans="1:13" ht="32" x14ac:dyDescent="0.2">
      <c r="A291" t="s">
        <v>874</v>
      </c>
      <c r="B291" s="1">
        <v>17929</v>
      </c>
      <c r="C291" t="s">
        <v>875</v>
      </c>
      <c r="D291" t="s">
        <v>11</v>
      </c>
      <c r="E291" t="s">
        <v>876</v>
      </c>
      <c r="F291">
        <v>0</v>
      </c>
      <c r="G291">
        <v>30150</v>
      </c>
      <c r="H291">
        <v>5</v>
      </c>
      <c r="I291">
        <v>4</v>
      </c>
      <c r="J291" t="str">
        <f t="shared" si="8"/>
        <v>Split</v>
      </c>
      <c r="K291" s="13" t="str">
        <f t="shared" si="9"/>
        <v>protest demonstrations (other than as pertains to sit-in demonstrations): demonstrations and other forms of protest based on First Amendment guarantees</v>
      </c>
      <c r="L291" s="14">
        <v>90180</v>
      </c>
      <c r="M291" s="9" t="s">
        <v>27287</v>
      </c>
    </row>
    <row r="292" spans="1:13" ht="24" x14ac:dyDescent="0.2">
      <c r="A292" t="s">
        <v>877</v>
      </c>
      <c r="B292" s="1">
        <v>17929</v>
      </c>
      <c r="C292" t="s">
        <v>878</v>
      </c>
      <c r="D292" t="s">
        <v>11</v>
      </c>
      <c r="E292" t="s">
        <v>879</v>
      </c>
      <c r="F292">
        <v>0</v>
      </c>
      <c r="G292">
        <v>30020</v>
      </c>
      <c r="H292">
        <v>9</v>
      </c>
      <c r="I292">
        <v>0</v>
      </c>
      <c r="J292" t="str">
        <f t="shared" si="8"/>
        <v>Unanimous</v>
      </c>
      <c r="K292" s="13" t="str">
        <f t="shared" si="9"/>
        <v>commercial speech, excluding attorneys</v>
      </c>
      <c r="L292" s="14"/>
      <c r="M292" s="10" t="s">
        <v>27284</v>
      </c>
    </row>
    <row r="293" spans="1:13" ht="24" x14ac:dyDescent="0.2">
      <c r="A293" t="s">
        <v>880</v>
      </c>
      <c r="B293" s="1">
        <v>17929</v>
      </c>
      <c r="C293" t="s">
        <v>881</v>
      </c>
      <c r="D293" t="s">
        <v>11</v>
      </c>
      <c r="E293" t="s">
        <v>882</v>
      </c>
      <c r="F293">
        <v>1</v>
      </c>
      <c r="G293">
        <v>120030</v>
      </c>
      <c r="H293">
        <v>9</v>
      </c>
      <c r="I293">
        <v>0</v>
      </c>
      <c r="J293" t="str">
        <f t="shared" si="8"/>
        <v>Unanimous</v>
      </c>
      <c r="K293" s="13" t="str">
        <f t="shared" si="9"/>
        <v>priority of federal fiscal claims: over those of the states or private entities</v>
      </c>
      <c r="L293" s="14">
        <v>90190</v>
      </c>
      <c r="M293" s="9" t="s">
        <v>27288</v>
      </c>
    </row>
    <row r="294" spans="1:13" ht="32" x14ac:dyDescent="0.2">
      <c r="A294" t="s">
        <v>883</v>
      </c>
      <c r="B294" s="1">
        <v>17936</v>
      </c>
      <c r="C294" t="s">
        <v>884</v>
      </c>
      <c r="D294" t="s">
        <v>11</v>
      </c>
      <c r="E294" t="s">
        <v>885</v>
      </c>
      <c r="F294">
        <v>0</v>
      </c>
      <c r="G294">
        <v>100030</v>
      </c>
      <c r="H294">
        <v>7</v>
      </c>
      <c r="I294">
        <v>2</v>
      </c>
      <c r="J294" t="str">
        <f t="shared" si="8"/>
        <v>Split</v>
      </c>
      <c r="K294" s="13" t="str">
        <f t="shared" si="9"/>
        <v>federal pre-emption of state legislation or regulation. cf. state regulation of business. rarely involves union activity. Does not involve constitutional interpretation unless the Court says it does.</v>
      </c>
      <c r="L294" s="14"/>
      <c r="M294" s="10" t="s">
        <v>27284</v>
      </c>
    </row>
    <row r="295" spans="1:13" ht="16" x14ac:dyDescent="0.2">
      <c r="A295" t="s">
        <v>886</v>
      </c>
      <c r="B295" s="1">
        <v>17936</v>
      </c>
      <c r="C295" t="s">
        <v>887</v>
      </c>
      <c r="D295" t="s">
        <v>11</v>
      </c>
      <c r="E295" t="s">
        <v>888</v>
      </c>
      <c r="F295">
        <v>0</v>
      </c>
      <c r="G295">
        <v>10080</v>
      </c>
      <c r="H295">
        <v>5</v>
      </c>
      <c r="I295">
        <v>4</v>
      </c>
      <c r="J295" t="str">
        <f t="shared" si="8"/>
        <v>Split</v>
      </c>
      <c r="K295" s="13" t="str">
        <f t="shared" si="9"/>
        <v>contempt of court or congress</v>
      </c>
      <c r="L295" s="14">
        <v>90200</v>
      </c>
      <c r="M295" s="9" t="s">
        <v>27289</v>
      </c>
    </row>
    <row r="296" spans="1:13" ht="24" x14ac:dyDescent="0.2">
      <c r="A296" t="s">
        <v>889</v>
      </c>
      <c r="B296" s="1">
        <v>17936</v>
      </c>
      <c r="C296" t="s">
        <v>890</v>
      </c>
      <c r="D296" t="s">
        <v>11</v>
      </c>
      <c r="E296" t="s">
        <v>891</v>
      </c>
      <c r="F296">
        <v>1</v>
      </c>
      <c r="G296">
        <v>80100</v>
      </c>
      <c r="H296">
        <v>8</v>
      </c>
      <c r="I296">
        <v>1</v>
      </c>
      <c r="J296" t="str">
        <f t="shared" si="8"/>
        <v>Split</v>
      </c>
      <c r="K296" s="13" t="str">
        <f t="shared" si="9"/>
        <v xml:space="preserve">state or local government tax </v>
      </c>
      <c r="L296" s="14"/>
      <c r="M296" s="10" t="s">
        <v>27284</v>
      </c>
    </row>
    <row r="297" spans="1:13" ht="16" x14ac:dyDescent="0.2">
      <c r="A297" t="s">
        <v>892</v>
      </c>
      <c r="B297" s="1">
        <v>17943</v>
      </c>
      <c r="C297" t="s">
        <v>893</v>
      </c>
      <c r="D297" t="s">
        <v>11</v>
      </c>
      <c r="E297" t="s">
        <v>894</v>
      </c>
      <c r="F297">
        <v>0</v>
      </c>
      <c r="G297">
        <v>120010</v>
      </c>
      <c r="H297">
        <v>9</v>
      </c>
      <c r="I297">
        <v>0</v>
      </c>
      <c r="J297" t="str">
        <f t="shared" si="8"/>
        <v>Unanimous</v>
      </c>
      <c r="K297" s="13" t="str">
        <f t="shared" si="9"/>
        <v xml:space="preserve">federal taxation, typically under provisions of the Internal Revenue Code </v>
      </c>
      <c r="L297" s="8">
        <v>90210</v>
      </c>
      <c r="M297" s="9" t="s">
        <v>27290</v>
      </c>
    </row>
    <row r="298" spans="1:13" ht="16" x14ac:dyDescent="0.2">
      <c r="A298" t="s">
        <v>895</v>
      </c>
      <c r="B298" s="1">
        <v>17943</v>
      </c>
      <c r="C298" t="s">
        <v>896</v>
      </c>
      <c r="D298" t="s">
        <v>11</v>
      </c>
      <c r="E298" t="s">
        <v>897</v>
      </c>
      <c r="F298">
        <v>1</v>
      </c>
      <c r="G298">
        <v>10080</v>
      </c>
      <c r="H298">
        <v>7</v>
      </c>
      <c r="I298">
        <v>2</v>
      </c>
      <c r="J298" t="str">
        <f t="shared" si="8"/>
        <v>Split</v>
      </c>
      <c r="K298" s="13" t="str">
        <f t="shared" si="9"/>
        <v>contempt of court or congress</v>
      </c>
      <c r="L298" s="8">
        <v>90220</v>
      </c>
      <c r="M298" s="9" t="s">
        <v>27291</v>
      </c>
    </row>
    <row r="299" spans="1:13" ht="16" x14ac:dyDescent="0.2">
      <c r="A299" t="s">
        <v>898</v>
      </c>
      <c r="B299" s="1">
        <v>17943</v>
      </c>
      <c r="C299" t="s">
        <v>899</v>
      </c>
      <c r="D299" t="s">
        <v>11</v>
      </c>
      <c r="E299" t="s">
        <v>900</v>
      </c>
      <c r="F299">
        <v>0</v>
      </c>
      <c r="G299">
        <v>80070</v>
      </c>
      <c r="H299">
        <v>8</v>
      </c>
      <c r="I299">
        <v>1</v>
      </c>
      <c r="J299" t="str">
        <f t="shared" si="8"/>
        <v>Split</v>
      </c>
      <c r="K299" s="13" t="str">
        <f t="shared" si="9"/>
        <v>liability, other than as in sufficiency of evidence, election of remedies, punitive damages</v>
      </c>
      <c r="L299" s="8">
        <v>90230</v>
      </c>
      <c r="M299" s="9" t="s">
        <v>27292</v>
      </c>
    </row>
    <row r="300" spans="1:13" ht="16" x14ac:dyDescent="0.2">
      <c r="A300" t="s">
        <v>901</v>
      </c>
      <c r="B300" s="1">
        <v>17943</v>
      </c>
      <c r="C300" t="s">
        <v>902</v>
      </c>
      <c r="D300" t="s">
        <v>11</v>
      </c>
      <c r="E300" t="s">
        <v>903</v>
      </c>
      <c r="F300">
        <v>0</v>
      </c>
      <c r="G300">
        <v>80040</v>
      </c>
      <c r="H300">
        <v>5</v>
      </c>
      <c r="I300">
        <v>4</v>
      </c>
      <c r="J300" t="str">
        <f t="shared" si="8"/>
        <v>Split</v>
      </c>
      <c r="K300" s="13" t="str">
        <f t="shared" si="9"/>
        <v>sufficiency of evidence: typically in the context of a jury's determination of compensation for injury or death</v>
      </c>
      <c r="L300" s="8">
        <v>90240</v>
      </c>
      <c r="M300" s="9" t="s">
        <v>27293</v>
      </c>
    </row>
    <row r="301" spans="1:13" ht="16" x14ac:dyDescent="0.2">
      <c r="A301" t="s">
        <v>904</v>
      </c>
      <c r="B301" s="1">
        <v>17957</v>
      </c>
      <c r="C301" t="s">
        <v>905</v>
      </c>
      <c r="D301" t="s">
        <v>11</v>
      </c>
      <c r="E301" t="s">
        <v>906</v>
      </c>
      <c r="F301">
        <v>1</v>
      </c>
      <c r="G301">
        <v>20250</v>
      </c>
      <c r="H301">
        <v>9</v>
      </c>
      <c r="I301">
        <v>0</v>
      </c>
      <c r="J301" t="str">
        <f t="shared" si="8"/>
        <v>Unanimous</v>
      </c>
      <c r="K301" s="13" t="str">
        <f t="shared" si="9"/>
        <v xml:space="preserve">military: veteran </v>
      </c>
      <c r="L301" s="8">
        <v>90250</v>
      </c>
      <c r="M301" s="9" t="s">
        <v>27294</v>
      </c>
    </row>
    <row r="302" spans="1:13" ht="32" x14ac:dyDescent="0.2">
      <c r="A302" t="s">
        <v>907</v>
      </c>
      <c r="B302" s="1">
        <v>17957</v>
      </c>
      <c r="C302" t="s">
        <v>908</v>
      </c>
      <c r="D302" t="s">
        <v>11</v>
      </c>
      <c r="E302" t="s">
        <v>909</v>
      </c>
      <c r="F302">
        <v>1</v>
      </c>
      <c r="G302">
        <v>80110</v>
      </c>
      <c r="H302">
        <v>9</v>
      </c>
      <c r="I302">
        <v>0</v>
      </c>
      <c r="J302" t="str">
        <f t="shared" si="8"/>
        <v>Unanimous</v>
      </c>
      <c r="K302" s="13" t="str">
        <f t="shared" si="9"/>
        <v>state or local government regulation, especially of business (cf. federal pre-emption of state court jurisdiction, federal pre-emption of state legislation or regulation)</v>
      </c>
      <c r="L302" s="8">
        <v>90260</v>
      </c>
      <c r="M302" s="9" t="s">
        <v>27295</v>
      </c>
    </row>
    <row r="303" spans="1:13" ht="16" x14ac:dyDescent="0.2">
      <c r="A303" t="s">
        <v>910</v>
      </c>
      <c r="B303" s="1">
        <v>17957</v>
      </c>
      <c r="C303" t="s">
        <v>911</v>
      </c>
      <c r="D303" t="s">
        <v>11</v>
      </c>
      <c r="E303" t="s">
        <v>912</v>
      </c>
      <c r="F303">
        <v>1</v>
      </c>
      <c r="G303">
        <v>40070</v>
      </c>
      <c r="H303">
        <v>6</v>
      </c>
      <c r="I303">
        <v>3</v>
      </c>
      <c r="J303" t="str">
        <f t="shared" si="8"/>
        <v>Split</v>
      </c>
      <c r="K303" s="13" t="str">
        <f t="shared" si="9"/>
        <v>due process: takings clause, or other non-constitutional governmental taking of property</v>
      </c>
      <c r="L303" s="8">
        <v>90270</v>
      </c>
      <c r="M303" s="9" t="s">
        <v>27296</v>
      </c>
    </row>
    <row r="304" spans="1:13" ht="16" x14ac:dyDescent="0.2">
      <c r="A304" t="s">
        <v>913</v>
      </c>
      <c r="B304" s="1">
        <v>17957</v>
      </c>
      <c r="C304" t="s">
        <v>914</v>
      </c>
      <c r="D304" t="s">
        <v>11</v>
      </c>
      <c r="E304" t="s">
        <v>915</v>
      </c>
      <c r="F304">
        <v>0</v>
      </c>
      <c r="G304">
        <v>70110</v>
      </c>
      <c r="H304">
        <v>5</v>
      </c>
      <c r="I304">
        <v>4</v>
      </c>
      <c r="J304" t="str">
        <f t="shared" si="8"/>
        <v>Split</v>
      </c>
      <c r="K304" s="13" t="str">
        <f t="shared" si="9"/>
        <v>labor-management disputes: antistrike injunction</v>
      </c>
      <c r="L304" s="8">
        <v>90280</v>
      </c>
      <c r="M304" s="9" t="s">
        <v>27297</v>
      </c>
    </row>
    <row r="305" spans="1:13" ht="16" x14ac:dyDescent="0.2">
      <c r="A305" t="s">
        <v>916</v>
      </c>
      <c r="B305" s="1">
        <v>17957</v>
      </c>
      <c r="C305" t="s">
        <v>917</v>
      </c>
      <c r="D305" t="s">
        <v>11</v>
      </c>
      <c r="E305" t="s">
        <v>918</v>
      </c>
      <c r="F305">
        <v>1</v>
      </c>
      <c r="G305">
        <v>80180</v>
      </c>
      <c r="H305">
        <v>9</v>
      </c>
      <c r="I305">
        <v>0</v>
      </c>
      <c r="J305" t="str">
        <f t="shared" si="8"/>
        <v>Unanimous</v>
      </c>
      <c r="K305" s="13" t="str">
        <f t="shared" si="9"/>
        <v>patents and copyrights: patent</v>
      </c>
      <c r="L305" s="8">
        <v>90290</v>
      </c>
      <c r="M305" s="9" t="s">
        <v>27298</v>
      </c>
    </row>
    <row r="306" spans="1:13" ht="16" x14ac:dyDescent="0.2">
      <c r="A306" t="s">
        <v>919</v>
      </c>
      <c r="B306" s="1">
        <v>17964</v>
      </c>
      <c r="C306" t="s">
        <v>920</v>
      </c>
      <c r="D306" t="s">
        <v>11</v>
      </c>
      <c r="E306" t="s">
        <v>921</v>
      </c>
      <c r="F306">
        <v>1</v>
      </c>
      <c r="G306">
        <v>70040</v>
      </c>
      <c r="H306">
        <v>9</v>
      </c>
      <c r="I306">
        <v>0</v>
      </c>
      <c r="J306" t="str">
        <f t="shared" si="8"/>
        <v>Unanimous</v>
      </c>
      <c r="K306" s="13" t="str">
        <f t="shared" si="9"/>
        <v>Fair Labor Standards Act</v>
      </c>
      <c r="L306" s="8">
        <v>90300</v>
      </c>
      <c r="M306" s="9" t="s">
        <v>27299</v>
      </c>
    </row>
    <row r="307" spans="1:13" ht="16" x14ac:dyDescent="0.2">
      <c r="A307" t="s">
        <v>922</v>
      </c>
      <c r="B307" s="1">
        <v>17964</v>
      </c>
      <c r="C307" t="s">
        <v>923</v>
      </c>
      <c r="D307" t="s">
        <v>11</v>
      </c>
      <c r="E307" t="s">
        <v>924</v>
      </c>
      <c r="F307">
        <v>0</v>
      </c>
      <c r="G307">
        <v>100020</v>
      </c>
      <c r="H307">
        <v>7</v>
      </c>
      <c r="I307">
        <v>2</v>
      </c>
      <c r="J307" t="str">
        <f t="shared" si="8"/>
        <v>Split</v>
      </c>
      <c r="K307" s="13" t="str">
        <f t="shared" si="9"/>
        <v xml:space="preserve">federal pre-emption of state court jurisdiction </v>
      </c>
      <c r="L307" s="8">
        <v>90310</v>
      </c>
      <c r="M307" s="9" t="s">
        <v>27300</v>
      </c>
    </row>
    <row r="308" spans="1:13" ht="24" x14ac:dyDescent="0.2">
      <c r="A308" t="s">
        <v>925</v>
      </c>
      <c r="B308" s="1">
        <v>17964</v>
      </c>
      <c r="C308" t="s">
        <v>926</v>
      </c>
      <c r="D308" t="s">
        <v>11</v>
      </c>
      <c r="E308" t="s">
        <v>927</v>
      </c>
      <c r="F308">
        <v>0</v>
      </c>
      <c r="G308">
        <v>80030</v>
      </c>
      <c r="H308">
        <v>8</v>
      </c>
      <c r="I308">
        <v>1</v>
      </c>
      <c r="J308" t="str">
        <f t="shared" si="8"/>
        <v>Split</v>
      </c>
      <c r="K308" s="13" t="str">
        <f t="shared" si="9"/>
        <v>bankruptcy (except in the context of priority of federal fiscal claims)</v>
      </c>
      <c r="L308" s="14">
        <v>90320</v>
      </c>
      <c r="M308" s="9" t="s">
        <v>27301</v>
      </c>
    </row>
    <row r="309" spans="1:13" ht="24" x14ac:dyDescent="0.2">
      <c r="A309" t="s">
        <v>928</v>
      </c>
      <c r="B309" s="1">
        <v>17964</v>
      </c>
      <c r="C309" t="s">
        <v>929</v>
      </c>
      <c r="D309" t="s">
        <v>11</v>
      </c>
      <c r="E309" t="s">
        <v>930</v>
      </c>
      <c r="F309">
        <v>1</v>
      </c>
      <c r="G309">
        <v>100060</v>
      </c>
      <c r="H309">
        <v>9</v>
      </c>
      <c r="I309">
        <v>0</v>
      </c>
      <c r="J309" t="str">
        <f t="shared" si="8"/>
        <v>Unanimous</v>
      </c>
      <c r="K309" s="13" t="str">
        <f t="shared" si="9"/>
        <v xml:space="preserve">national supremacy: intergovernmental tax immunity </v>
      </c>
      <c r="L309" s="14"/>
      <c r="M309" s="10" t="s">
        <v>27302</v>
      </c>
    </row>
    <row r="310" spans="1:13" ht="32" x14ac:dyDescent="0.2">
      <c r="A310" t="s">
        <v>931</v>
      </c>
      <c r="B310" s="1">
        <v>17971</v>
      </c>
      <c r="C310" t="s">
        <v>932</v>
      </c>
      <c r="D310" t="s">
        <v>11</v>
      </c>
      <c r="E310" t="s">
        <v>933</v>
      </c>
      <c r="F310">
        <v>0</v>
      </c>
      <c r="G310">
        <v>90340</v>
      </c>
      <c r="H310">
        <v>9</v>
      </c>
      <c r="I310">
        <v>0</v>
      </c>
      <c r="J310" t="str">
        <f t="shared" si="8"/>
        <v>Unanimous</v>
      </c>
      <c r="K310" s="13" t="str">
        <f t="shared" si="9"/>
        <v xml:space="preserve">judicial administration: Supreme Court jurisdiction or authority on appeal or writ of error, from federal district courts or courts of appeals (cf. 753) </v>
      </c>
      <c r="L310" s="14">
        <v>90330</v>
      </c>
      <c r="M310" s="9" t="s">
        <v>27303</v>
      </c>
    </row>
    <row r="311" spans="1:13" ht="24" x14ac:dyDescent="0.2">
      <c r="A311" t="s">
        <v>934</v>
      </c>
      <c r="B311" s="1">
        <v>17971</v>
      </c>
      <c r="C311" t="s">
        <v>935</v>
      </c>
      <c r="D311" t="s">
        <v>11</v>
      </c>
      <c r="E311" t="s">
        <v>936</v>
      </c>
      <c r="F311">
        <v>1</v>
      </c>
      <c r="G311">
        <v>80070</v>
      </c>
      <c r="H311">
        <v>5</v>
      </c>
      <c r="I311">
        <v>4</v>
      </c>
      <c r="J311" t="str">
        <f t="shared" si="8"/>
        <v>Split</v>
      </c>
      <c r="K311" s="13" t="str">
        <f t="shared" si="9"/>
        <v>liability, other than as in sufficiency of evidence, election of remedies, punitive damages</v>
      </c>
      <c r="L311" s="14"/>
      <c r="M311" s="10" t="s">
        <v>27304</v>
      </c>
    </row>
    <row r="312" spans="1:13" ht="36" x14ac:dyDescent="0.2">
      <c r="A312" t="s">
        <v>937</v>
      </c>
      <c r="B312" s="1">
        <v>17971</v>
      </c>
      <c r="C312" t="s">
        <v>938</v>
      </c>
      <c r="D312" t="s">
        <v>11</v>
      </c>
      <c r="E312" t="s">
        <v>939</v>
      </c>
      <c r="F312">
        <v>1</v>
      </c>
      <c r="G312">
        <v>120010</v>
      </c>
      <c r="H312">
        <v>9</v>
      </c>
      <c r="I312">
        <v>0</v>
      </c>
      <c r="J312" t="str">
        <f t="shared" si="8"/>
        <v>Unanimous</v>
      </c>
      <c r="K312" s="13" t="str">
        <f t="shared" si="9"/>
        <v xml:space="preserve">federal taxation, typically under provisions of the Internal Revenue Code </v>
      </c>
      <c r="L312" s="14">
        <v>90340</v>
      </c>
      <c r="M312" s="9" t="s">
        <v>27305</v>
      </c>
    </row>
    <row r="313" spans="1:13" ht="24" x14ac:dyDescent="0.2">
      <c r="A313" t="s">
        <v>940</v>
      </c>
      <c r="B313" s="1">
        <v>17985</v>
      </c>
      <c r="C313" t="s">
        <v>941</v>
      </c>
      <c r="D313" t="s">
        <v>11</v>
      </c>
      <c r="E313" t="s">
        <v>942</v>
      </c>
      <c r="F313">
        <v>0</v>
      </c>
      <c r="G313">
        <v>120010</v>
      </c>
      <c r="H313">
        <v>9</v>
      </c>
      <c r="I313">
        <v>0</v>
      </c>
      <c r="J313" t="str">
        <f t="shared" si="8"/>
        <v>Unanimous</v>
      </c>
      <c r="K313" s="13" t="str">
        <f t="shared" si="9"/>
        <v xml:space="preserve">federal taxation, typically under provisions of the Internal Revenue Code </v>
      </c>
      <c r="L313" s="14"/>
      <c r="M313" s="10" t="s">
        <v>27304</v>
      </c>
    </row>
    <row r="314" spans="1:13" ht="24" x14ac:dyDescent="0.2">
      <c r="A314" t="s">
        <v>943</v>
      </c>
      <c r="B314" s="1">
        <v>17985</v>
      </c>
      <c r="C314" t="s">
        <v>944</v>
      </c>
      <c r="D314" t="s">
        <v>11</v>
      </c>
      <c r="E314" t="s">
        <v>945</v>
      </c>
      <c r="F314">
        <v>1</v>
      </c>
      <c r="G314">
        <v>10290</v>
      </c>
      <c r="H314">
        <v>8</v>
      </c>
      <c r="I314">
        <v>1</v>
      </c>
      <c r="J314" t="str">
        <f t="shared" si="8"/>
        <v>Split</v>
      </c>
      <c r="K314" s="13" t="str">
        <f t="shared" si="9"/>
        <v xml:space="preserve">subconstitutional fair procedure: conspiracy (cf. Federal Rules of Criminal Procedure: conspiracy) </v>
      </c>
      <c r="L314" s="14">
        <v>90350</v>
      </c>
      <c r="M314" s="9" t="s">
        <v>27306</v>
      </c>
    </row>
    <row r="315" spans="1:13" ht="24" x14ac:dyDescent="0.2">
      <c r="A315" t="s">
        <v>946</v>
      </c>
      <c r="B315" s="1">
        <v>17985</v>
      </c>
      <c r="C315" t="s">
        <v>947</v>
      </c>
      <c r="D315" t="s">
        <v>11</v>
      </c>
      <c r="E315" t="s">
        <v>948</v>
      </c>
      <c r="F315">
        <v>1</v>
      </c>
      <c r="G315">
        <v>80010</v>
      </c>
      <c r="H315">
        <v>9</v>
      </c>
      <c r="I315">
        <v>0</v>
      </c>
      <c r="J315" t="str">
        <f t="shared" si="8"/>
        <v>Unanimous</v>
      </c>
      <c r="K315" s="13" t="str">
        <f t="shared" si="9"/>
        <v>antitrust (except in the context of mergers and union antitrust)</v>
      </c>
      <c r="L315" s="14"/>
      <c r="M315" s="10" t="s">
        <v>27304</v>
      </c>
    </row>
    <row r="316" spans="1:13" ht="24" x14ac:dyDescent="0.2">
      <c r="A316" t="s">
        <v>949</v>
      </c>
      <c r="B316" s="1">
        <v>17992</v>
      </c>
      <c r="C316" t="s">
        <v>950</v>
      </c>
      <c r="D316" t="s">
        <v>11</v>
      </c>
      <c r="E316" t="s">
        <v>951</v>
      </c>
      <c r="F316">
        <v>1</v>
      </c>
      <c r="G316">
        <v>80220</v>
      </c>
      <c r="H316">
        <v>6</v>
      </c>
      <c r="I316">
        <v>3</v>
      </c>
      <c r="J316" t="str">
        <f t="shared" si="8"/>
        <v>Split</v>
      </c>
      <c r="K316" s="13" t="str">
        <f t="shared" si="9"/>
        <v>federal or state regulation of transportation regulation: railroad</v>
      </c>
      <c r="L316" s="14">
        <v>90360</v>
      </c>
      <c r="M316" s="9" t="s">
        <v>27307</v>
      </c>
    </row>
    <row r="317" spans="1:13" ht="24" x14ac:dyDescent="0.2">
      <c r="A317" t="s">
        <v>952</v>
      </c>
      <c r="B317" s="1">
        <v>17992</v>
      </c>
      <c r="C317" t="s">
        <v>953</v>
      </c>
      <c r="D317" t="s">
        <v>11</v>
      </c>
      <c r="E317" t="s">
        <v>954</v>
      </c>
      <c r="F317">
        <v>0</v>
      </c>
      <c r="G317">
        <v>30010</v>
      </c>
      <c r="H317">
        <v>9</v>
      </c>
      <c r="I317">
        <v>0</v>
      </c>
      <c r="J317" t="str">
        <f t="shared" si="8"/>
        <v>Unanimous</v>
      </c>
      <c r="K317" s="13" t="str">
        <f t="shared" si="9"/>
        <v>First Amendment, miscellaneous (cf. comity: First Amendment)</v>
      </c>
      <c r="L317" s="14"/>
      <c r="M317" s="10" t="s">
        <v>27304</v>
      </c>
    </row>
    <row r="318" spans="1:13" ht="16" x14ac:dyDescent="0.2">
      <c r="A318" t="s">
        <v>955</v>
      </c>
      <c r="B318" s="1">
        <v>17992</v>
      </c>
      <c r="C318" t="s">
        <v>956</v>
      </c>
      <c r="D318" t="s">
        <v>11</v>
      </c>
      <c r="E318" t="s">
        <v>957</v>
      </c>
      <c r="F318">
        <v>1</v>
      </c>
      <c r="G318">
        <v>80030</v>
      </c>
      <c r="H318">
        <v>5</v>
      </c>
      <c r="I318">
        <v>1</v>
      </c>
      <c r="J318" t="str">
        <f t="shared" si="8"/>
        <v>Split</v>
      </c>
      <c r="K318" s="13" t="str">
        <f t="shared" si="9"/>
        <v>bankruptcy (except in the context of priority of federal fiscal claims)</v>
      </c>
      <c r="L318" s="14">
        <v>90370</v>
      </c>
      <c r="M318" s="9" t="s">
        <v>27308</v>
      </c>
    </row>
    <row r="319" spans="1:13" ht="32" x14ac:dyDescent="0.2">
      <c r="A319" t="s">
        <v>958</v>
      </c>
      <c r="B319" s="1">
        <v>17992</v>
      </c>
      <c r="C319" t="s">
        <v>959</v>
      </c>
      <c r="D319" t="s">
        <v>11</v>
      </c>
      <c r="E319" t="s">
        <v>960</v>
      </c>
      <c r="F319">
        <v>0</v>
      </c>
      <c r="G319">
        <v>80060</v>
      </c>
      <c r="H319">
        <v>5</v>
      </c>
      <c r="I319">
        <v>4</v>
      </c>
      <c r="J319" t="str">
        <f t="shared" si="8"/>
        <v>Split</v>
      </c>
      <c r="K319" s="13" t="str">
        <f t="shared" si="9"/>
        <v>liability, governmental: tort or contract actions by or against government or governmental officials other than defense of criminal actions brought under a civil rights action.</v>
      </c>
      <c r="L319" s="14"/>
      <c r="M319" s="10" t="s">
        <v>27304</v>
      </c>
    </row>
    <row r="320" spans="1:13" ht="32" x14ac:dyDescent="0.2">
      <c r="A320" t="s">
        <v>961</v>
      </c>
      <c r="B320" s="1">
        <v>17992</v>
      </c>
      <c r="C320" t="s">
        <v>962</v>
      </c>
      <c r="D320" t="s">
        <v>11</v>
      </c>
      <c r="E320" t="s">
        <v>963</v>
      </c>
      <c r="F320">
        <v>1</v>
      </c>
      <c r="G320">
        <v>80110</v>
      </c>
      <c r="H320">
        <v>5</v>
      </c>
      <c r="I320">
        <v>4</v>
      </c>
      <c r="J320" t="str">
        <f t="shared" si="8"/>
        <v>Split</v>
      </c>
      <c r="K320" s="13" t="str">
        <f t="shared" si="9"/>
        <v>state or local government regulation, especially of business (cf. federal pre-emption of state court jurisdiction, federal pre-emption of state legislation or regulation)</v>
      </c>
      <c r="L320" s="14">
        <v>90380</v>
      </c>
      <c r="M320" s="9" t="s">
        <v>27309</v>
      </c>
    </row>
    <row r="321" spans="1:13" ht="32" x14ac:dyDescent="0.2">
      <c r="A321" t="s">
        <v>964</v>
      </c>
      <c r="B321" s="1">
        <v>18006</v>
      </c>
      <c r="C321" t="s">
        <v>965</v>
      </c>
      <c r="D321" t="s">
        <v>11</v>
      </c>
      <c r="E321" t="s">
        <v>966</v>
      </c>
      <c r="F321">
        <v>1</v>
      </c>
      <c r="G321">
        <v>80310</v>
      </c>
      <c r="H321">
        <v>9</v>
      </c>
      <c r="I321">
        <v>0</v>
      </c>
      <c r="J321" t="str">
        <f t="shared" si="8"/>
        <v>Unanimous</v>
      </c>
      <c r="K321" s="13" t="str">
        <f t="shared" si="9"/>
        <v>federal and some few state regulation of public utilities regulation: gas pipeline (cf. federal transportation regulation: pipeline)</v>
      </c>
      <c r="L321" s="14"/>
      <c r="M321" s="10" t="s">
        <v>27304</v>
      </c>
    </row>
    <row r="322" spans="1:13" ht="24" x14ac:dyDescent="0.2">
      <c r="A322" t="s">
        <v>967</v>
      </c>
      <c r="B322" s="1">
        <v>18006</v>
      </c>
      <c r="C322" t="s">
        <v>968</v>
      </c>
      <c r="D322" t="s">
        <v>11</v>
      </c>
      <c r="E322" t="s">
        <v>969</v>
      </c>
      <c r="F322">
        <v>0</v>
      </c>
      <c r="G322">
        <v>80260</v>
      </c>
      <c r="H322">
        <v>6</v>
      </c>
      <c r="I322">
        <v>2</v>
      </c>
      <c r="J322" t="str">
        <f t="shared" si="8"/>
        <v>Split</v>
      </c>
      <c r="K322" s="13" t="str">
        <f t="shared" si="9"/>
        <v>federal and some few state regulation of transportation regulation: airline</v>
      </c>
      <c r="L322" s="14">
        <v>90390</v>
      </c>
      <c r="M322" s="9" t="s">
        <v>27310</v>
      </c>
    </row>
    <row r="323" spans="1:13" ht="24" x14ac:dyDescent="0.2">
      <c r="A323" t="s">
        <v>970</v>
      </c>
      <c r="B323" s="1">
        <v>18006</v>
      </c>
      <c r="C323" t="s">
        <v>971</v>
      </c>
      <c r="D323" t="s">
        <v>11</v>
      </c>
      <c r="E323" t="s">
        <v>972</v>
      </c>
      <c r="F323">
        <v>0</v>
      </c>
      <c r="G323">
        <v>10290</v>
      </c>
      <c r="H323">
        <v>5</v>
      </c>
      <c r="I323">
        <v>4</v>
      </c>
      <c r="J323" t="str">
        <f t="shared" ref="J323:J386" si="10">IF(H323=I323,"per curiam",IF(I323=0,"Unanimous","Split"))</f>
        <v>Split</v>
      </c>
      <c r="K323" s="13" t="str">
        <f t="shared" ref="K323:K386" si="11">VLOOKUP(G323,L$10:M$393,2,FALSE)</f>
        <v xml:space="preserve">subconstitutional fair procedure: conspiracy (cf. Federal Rules of Criminal Procedure: conspiracy) </v>
      </c>
      <c r="L323" s="14"/>
      <c r="M323" s="10" t="s">
        <v>27304</v>
      </c>
    </row>
    <row r="324" spans="1:13" ht="36" x14ac:dyDescent="0.2">
      <c r="A324" t="s">
        <v>973</v>
      </c>
      <c r="B324" s="1">
        <v>18006</v>
      </c>
      <c r="C324" t="s">
        <v>974</v>
      </c>
      <c r="D324" t="s">
        <v>11</v>
      </c>
      <c r="E324" t="s">
        <v>975</v>
      </c>
      <c r="F324">
        <v>1</v>
      </c>
      <c r="G324">
        <v>90330</v>
      </c>
      <c r="H324">
        <v>9</v>
      </c>
      <c r="I324">
        <v>0</v>
      </c>
      <c r="J324" t="str">
        <f t="shared" si="10"/>
        <v>Unanimous</v>
      </c>
      <c r="K324" s="13" t="str">
        <f t="shared" si="11"/>
        <v xml:space="preserve">judicial administration: jurisdiction or authority of federal courts of appeals </v>
      </c>
      <c r="L324" s="14">
        <v>90400</v>
      </c>
      <c r="M324" s="9" t="s">
        <v>27311</v>
      </c>
    </row>
    <row r="325" spans="1:13" ht="24" x14ac:dyDescent="0.2">
      <c r="A325" t="s">
        <v>976</v>
      </c>
      <c r="B325" s="1">
        <v>18006</v>
      </c>
      <c r="C325" t="s">
        <v>977</v>
      </c>
      <c r="D325" t="s">
        <v>11</v>
      </c>
      <c r="E325" t="s">
        <v>978</v>
      </c>
      <c r="F325">
        <v>1</v>
      </c>
      <c r="G325">
        <v>80220</v>
      </c>
      <c r="H325">
        <v>7</v>
      </c>
      <c r="I325">
        <v>0</v>
      </c>
      <c r="J325" t="str">
        <f t="shared" si="10"/>
        <v>Unanimous</v>
      </c>
      <c r="K325" s="13" t="str">
        <f t="shared" si="11"/>
        <v>federal or state regulation of transportation regulation: railroad</v>
      </c>
      <c r="L325" s="14"/>
      <c r="M325" s="10" t="s">
        <v>27304</v>
      </c>
    </row>
    <row r="326" spans="1:13" ht="16" x14ac:dyDescent="0.2">
      <c r="A326" t="s">
        <v>979</v>
      </c>
      <c r="B326" s="1">
        <v>18006</v>
      </c>
      <c r="C326" t="s">
        <v>980</v>
      </c>
      <c r="D326" t="s">
        <v>11</v>
      </c>
      <c r="E326" t="s">
        <v>981</v>
      </c>
      <c r="F326">
        <v>0</v>
      </c>
      <c r="G326">
        <v>110030</v>
      </c>
      <c r="H326">
        <v>5</v>
      </c>
      <c r="I326">
        <v>4</v>
      </c>
      <c r="J326" t="str">
        <f t="shared" si="10"/>
        <v>Split</v>
      </c>
      <c r="K326" s="13" t="str">
        <f t="shared" si="11"/>
        <v>miscellaneous interstate relations conflict</v>
      </c>
      <c r="L326" s="14">
        <v>90410</v>
      </c>
      <c r="M326" s="9" t="s">
        <v>27312</v>
      </c>
    </row>
    <row r="327" spans="1:13" ht="32" x14ac:dyDescent="0.2">
      <c r="A327" t="s">
        <v>982</v>
      </c>
      <c r="B327" s="1">
        <v>18006</v>
      </c>
      <c r="C327" t="s">
        <v>983</v>
      </c>
      <c r="D327" t="s">
        <v>11</v>
      </c>
      <c r="E327" t="s">
        <v>984</v>
      </c>
      <c r="F327">
        <v>1</v>
      </c>
      <c r="G327">
        <v>10330</v>
      </c>
      <c r="H327">
        <v>9</v>
      </c>
      <c r="I327">
        <v>0</v>
      </c>
      <c r="J327" t="str">
        <f t="shared" si="10"/>
        <v>Unanimous</v>
      </c>
      <c r="K327" s="13" t="str">
        <f t="shared" si="11"/>
        <v xml:space="preserve">subconstitutional fair procedure: presentation, admissibility, or sufficiency of evidence (not necessarily a criminal case) </v>
      </c>
      <c r="L327" s="14"/>
      <c r="M327" s="10" t="s">
        <v>27304</v>
      </c>
    </row>
    <row r="328" spans="1:13" ht="24" x14ac:dyDescent="0.2">
      <c r="A328" t="s">
        <v>985</v>
      </c>
      <c r="B328" s="1">
        <v>18013</v>
      </c>
      <c r="C328" t="s">
        <v>986</v>
      </c>
      <c r="D328" t="s">
        <v>11</v>
      </c>
      <c r="E328" t="s">
        <v>987</v>
      </c>
      <c r="F328">
        <v>0</v>
      </c>
      <c r="G328">
        <v>10170</v>
      </c>
      <c r="H328">
        <v>6</v>
      </c>
      <c r="I328">
        <v>3</v>
      </c>
      <c r="J328" t="str">
        <f t="shared" si="10"/>
        <v>Split</v>
      </c>
      <c r="K328" s="13" t="str">
        <f t="shared" si="11"/>
        <v>double jeopardy</v>
      </c>
      <c r="L328" s="14">
        <v>90420</v>
      </c>
      <c r="M328" s="9" t="s">
        <v>27313</v>
      </c>
    </row>
    <row r="329" spans="1:13" ht="24" x14ac:dyDescent="0.2">
      <c r="A329" t="s">
        <v>988</v>
      </c>
      <c r="B329" s="1">
        <v>18013</v>
      </c>
      <c r="C329" t="s">
        <v>989</v>
      </c>
      <c r="D329" t="s">
        <v>11</v>
      </c>
      <c r="E329" t="s">
        <v>990</v>
      </c>
      <c r="F329">
        <v>1</v>
      </c>
      <c r="G329">
        <v>10020</v>
      </c>
      <c r="H329">
        <v>6</v>
      </c>
      <c r="I329">
        <v>3</v>
      </c>
      <c r="J329" t="str">
        <f t="shared" si="10"/>
        <v>Split</v>
      </c>
      <c r="K329" s="13" t="str">
        <f t="shared" si="11"/>
        <v>habeas corpus</v>
      </c>
      <c r="L329" s="14"/>
      <c r="M329" s="10" t="s">
        <v>27304</v>
      </c>
    </row>
    <row r="330" spans="1:13" ht="32" x14ac:dyDescent="0.2">
      <c r="A330" t="s">
        <v>991</v>
      </c>
      <c r="B330" s="1">
        <v>18013</v>
      </c>
      <c r="C330" t="s">
        <v>992</v>
      </c>
      <c r="D330" t="s">
        <v>11</v>
      </c>
      <c r="E330" t="s">
        <v>993</v>
      </c>
      <c r="F330">
        <v>1</v>
      </c>
      <c r="G330">
        <v>90340</v>
      </c>
      <c r="H330">
        <v>5</v>
      </c>
      <c r="I330">
        <v>4</v>
      </c>
      <c r="J330" t="str">
        <f t="shared" si="10"/>
        <v>Split</v>
      </c>
      <c r="K330" s="13" t="str">
        <f t="shared" si="11"/>
        <v xml:space="preserve">judicial administration: Supreme Court jurisdiction or authority on appeal or writ of error, from federal district courts or courts of appeals (cf. 753) </v>
      </c>
      <c r="L330" s="14">
        <v>90430</v>
      </c>
      <c r="M330" s="9" t="s">
        <v>27314</v>
      </c>
    </row>
    <row r="331" spans="1:13" ht="32" x14ac:dyDescent="0.2">
      <c r="A331" t="s">
        <v>994</v>
      </c>
      <c r="B331" s="1">
        <v>18013</v>
      </c>
      <c r="C331" t="s">
        <v>995</v>
      </c>
      <c r="D331" t="s">
        <v>11</v>
      </c>
      <c r="E331" t="s">
        <v>996</v>
      </c>
      <c r="F331">
        <v>1</v>
      </c>
      <c r="G331">
        <v>80110</v>
      </c>
      <c r="H331">
        <v>5</v>
      </c>
      <c r="I331">
        <v>4</v>
      </c>
      <c r="J331" t="str">
        <f t="shared" si="10"/>
        <v>Split</v>
      </c>
      <c r="K331" s="13" t="str">
        <f t="shared" si="11"/>
        <v>state or local government regulation, especially of business (cf. federal pre-emption of state court jurisdiction, federal pre-emption of state legislation or regulation)</v>
      </c>
      <c r="L331" s="14"/>
      <c r="M331" s="10" t="s">
        <v>27304</v>
      </c>
    </row>
    <row r="332" spans="1:13" ht="24" x14ac:dyDescent="0.2">
      <c r="A332" t="s">
        <v>997</v>
      </c>
      <c r="B332" s="1">
        <v>18020</v>
      </c>
      <c r="C332" t="s">
        <v>998</v>
      </c>
      <c r="D332" t="s">
        <v>11</v>
      </c>
      <c r="E332" t="s">
        <v>999</v>
      </c>
      <c r="F332">
        <v>1</v>
      </c>
      <c r="G332">
        <v>10050</v>
      </c>
      <c r="H332">
        <v>9</v>
      </c>
      <c r="I332">
        <v>0</v>
      </c>
      <c r="J332" t="str">
        <f t="shared" si="10"/>
        <v>Unanimous</v>
      </c>
      <c r="K332" s="13" t="str">
        <f t="shared" si="11"/>
        <v>search and seizure (other than as pertains to vehicles or Crime Control Act)</v>
      </c>
      <c r="L332" s="14">
        <v>90440</v>
      </c>
      <c r="M332" s="9" t="s">
        <v>27315</v>
      </c>
    </row>
    <row r="333" spans="1:13" ht="24" x14ac:dyDescent="0.2">
      <c r="A333" t="s">
        <v>1000</v>
      </c>
      <c r="B333" s="1">
        <v>18020</v>
      </c>
      <c r="C333" t="s">
        <v>1001</v>
      </c>
      <c r="D333" t="s">
        <v>11</v>
      </c>
      <c r="E333" t="s">
        <v>811</v>
      </c>
      <c r="F333">
        <v>1</v>
      </c>
      <c r="G333">
        <v>90330</v>
      </c>
      <c r="H333">
        <v>9</v>
      </c>
      <c r="I333">
        <v>0</v>
      </c>
      <c r="J333" t="str">
        <f t="shared" si="10"/>
        <v>Unanimous</v>
      </c>
      <c r="K333" s="13" t="str">
        <f t="shared" si="11"/>
        <v xml:space="preserve">judicial administration: jurisdiction or authority of federal courts of appeals </v>
      </c>
      <c r="L333" s="14"/>
      <c r="M333" s="10" t="s">
        <v>27304</v>
      </c>
    </row>
    <row r="334" spans="1:13" ht="24" x14ac:dyDescent="0.2">
      <c r="A334" t="s">
        <v>1002</v>
      </c>
      <c r="B334" s="1">
        <v>18027</v>
      </c>
      <c r="C334" t="s">
        <v>1003</v>
      </c>
      <c r="D334" t="s">
        <v>11</v>
      </c>
      <c r="E334" t="s">
        <v>1004</v>
      </c>
      <c r="F334">
        <v>1</v>
      </c>
      <c r="G334">
        <v>20110</v>
      </c>
      <c r="H334">
        <v>6</v>
      </c>
      <c r="I334">
        <v>3</v>
      </c>
      <c r="J334" t="str">
        <f t="shared" si="10"/>
        <v>Split</v>
      </c>
      <c r="K334" s="13" t="str">
        <f t="shared" si="11"/>
        <v>deportation (cf. immigration and naturalization)</v>
      </c>
      <c r="L334" s="14">
        <v>90450</v>
      </c>
      <c r="M334" s="9" t="s">
        <v>27316</v>
      </c>
    </row>
    <row r="335" spans="1:13" ht="24" x14ac:dyDescent="0.2">
      <c r="A335" t="s">
        <v>1005</v>
      </c>
      <c r="B335" s="1">
        <v>18034</v>
      </c>
      <c r="C335" t="s">
        <v>1006</v>
      </c>
      <c r="D335" t="s">
        <v>11</v>
      </c>
      <c r="E335" t="s">
        <v>1007</v>
      </c>
      <c r="F335">
        <v>1</v>
      </c>
      <c r="G335">
        <v>30010</v>
      </c>
      <c r="H335">
        <v>5</v>
      </c>
      <c r="I335">
        <v>4</v>
      </c>
      <c r="J335" t="str">
        <f t="shared" si="10"/>
        <v>Split</v>
      </c>
      <c r="K335" s="13" t="str">
        <f t="shared" si="11"/>
        <v>First Amendment, miscellaneous (cf. comity: First Amendment)</v>
      </c>
      <c r="L335" s="14"/>
      <c r="M335" s="10" t="s">
        <v>27304</v>
      </c>
    </row>
    <row r="336" spans="1:13" ht="16" x14ac:dyDescent="0.2">
      <c r="A336" t="s">
        <v>1008</v>
      </c>
      <c r="B336" s="1">
        <v>18034</v>
      </c>
      <c r="C336" t="s">
        <v>1009</v>
      </c>
      <c r="D336" t="s">
        <v>11</v>
      </c>
      <c r="E336" t="s">
        <v>1010</v>
      </c>
      <c r="F336">
        <v>1</v>
      </c>
      <c r="G336">
        <v>110030</v>
      </c>
      <c r="H336">
        <v>6</v>
      </c>
      <c r="I336">
        <v>3</v>
      </c>
      <c r="J336" t="str">
        <f t="shared" si="10"/>
        <v>Split</v>
      </c>
      <c r="K336" s="13" t="str">
        <f t="shared" si="11"/>
        <v>miscellaneous interstate relations conflict</v>
      </c>
      <c r="L336" s="14">
        <v>90460</v>
      </c>
      <c r="M336" s="9" t="s">
        <v>27317</v>
      </c>
    </row>
    <row r="337" spans="1:13" ht="32" x14ac:dyDescent="0.2">
      <c r="A337" t="s">
        <v>1011</v>
      </c>
      <c r="B337" s="1">
        <v>18034</v>
      </c>
      <c r="C337" t="s">
        <v>1012</v>
      </c>
      <c r="D337" t="s">
        <v>11</v>
      </c>
      <c r="E337" t="s">
        <v>1013</v>
      </c>
      <c r="F337">
        <v>1</v>
      </c>
      <c r="G337">
        <v>80060</v>
      </c>
      <c r="H337">
        <v>7</v>
      </c>
      <c r="I337">
        <v>2</v>
      </c>
      <c r="J337" t="str">
        <f t="shared" si="10"/>
        <v>Split</v>
      </c>
      <c r="K337" s="13" t="str">
        <f t="shared" si="11"/>
        <v>liability, governmental: tort or contract actions by or against government or governmental officials other than defense of criminal actions brought under a civil rights action.</v>
      </c>
      <c r="L337" s="14"/>
      <c r="M337" s="10" t="s">
        <v>27304</v>
      </c>
    </row>
    <row r="338" spans="1:13" ht="16" x14ac:dyDescent="0.2">
      <c r="A338" t="s">
        <v>1014</v>
      </c>
      <c r="B338" s="1">
        <v>18049</v>
      </c>
      <c r="C338" t="s">
        <v>1015</v>
      </c>
      <c r="D338" t="s">
        <v>11</v>
      </c>
      <c r="E338" t="s">
        <v>1016</v>
      </c>
      <c r="F338">
        <v>0</v>
      </c>
      <c r="G338">
        <v>90140</v>
      </c>
      <c r="H338">
        <v>7</v>
      </c>
      <c r="I338">
        <v>2</v>
      </c>
      <c r="J338" t="str">
        <f t="shared" si="10"/>
        <v>Split</v>
      </c>
      <c r="K338" s="13" t="str">
        <f t="shared" si="11"/>
        <v>venue</v>
      </c>
      <c r="L338" s="14">
        <v>90470</v>
      </c>
      <c r="M338" s="9" t="s">
        <v>27318</v>
      </c>
    </row>
    <row r="339" spans="1:13" ht="24" x14ac:dyDescent="0.2">
      <c r="A339" t="s">
        <v>1017</v>
      </c>
      <c r="B339" s="1">
        <v>18049</v>
      </c>
      <c r="C339" t="s">
        <v>1018</v>
      </c>
      <c r="D339" t="s">
        <v>11</v>
      </c>
      <c r="E339" t="s">
        <v>1019</v>
      </c>
      <c r="F339">
        <v>0</v>
      </c>
      <c r="G339">
        <v>90140</v>
      </c>
      <c r="H339">
        <v>7</v>
      </c>
      <c r="I339">
        <v>2</v>
      </c>
      <c r="J339" t="str">
        <f t="shared" si="10"/>
        <v>Split</v>
      </c>
      <c r="K339" s="13" t="str">
        <f t="shared" si="11"/>
        <v>venue</v>
      </c>
      <c r="L339" s="14"/>
      <c r="M339" s="10" t="s">
        <v>27304</v>
      </c>
    </row>
    <row r="340" spans="1:13" ht="16" x14ac:dyDescent="0.2">
      <c r="A340" t="s">
        <v>1020</v>
      </c>
      <c r="B340" s="1">
        <v>18049</v>
      </c>
      <c r="C340" t="s">
        <v>1021</v>
      </c>
      <c r="D340" t="s">
        <v>11</v>
      </c>
      <c r="E340" t="s">
        <v>731</v>
      </c>
      <c r="F340">
        <v>0</v>
      </c>
      <c r="G340">
        <v>90140</v>
      </c>
      <c r="H340">
        <v>7</v>
      </c>
      <c r="I340">
        <v>2</v>
      </c>
      <c r="J340" t="str">
        <f t="shared" si="10"/>
        <v>Split</v>
      </c>
      <c r="K340" s="13" t="str">
        <f t="shared" si="11"/>
        <v>venue</v>
      </c>
      <c r="L340" s="14">
        <v>90480</v>
      </c>
      <c r="M340" s="9" t="s">
        <v>27319</v>
      </c>
    </row>
    <row r="341" spans="1:13" ht="24" x14ac:dyDescent="0.2">
      <c r="A341" t="s">
        <v>1022</v>
      </c>
      <c r="B341" s="1">
        <v>18049</v>
      </c>
      <c r="C341" t="s">
        <v>1023</v>
      </c>
      <c r="D341" t="s">
        <v>11</v>
      </c>
      <c r="E341" t="s">
        <v>1024</v>
      </c>
      <c r="F341">
        <v>1</v>
      </c>
      <c r="G341">
        <v>20150</v>
      </c>
      <c r="H341">
        <v>5</v>
      </c>
      <c r="I341">
        <v>4</v>
      </c>
      <c r="J341" t="str">
        <f t="shared" si="10"/>
        <v>Split</v>
      </c>
      <c r="K341" s="13" t="str">
        <f t="shared" si="11"/>
        <v>Indians (other than pertains to state jurisdiction over)</v>
      </c>
      <c r="L341" s="14"/>
      <c r="M341" s="10" t="s">
        <v>27304</v>
      </c>
    </row>
    <row r="342" spans="1:13" ht="16" x14ac:dyDescent="0.2">
      <c r="A342" t="s">
        <v>1025</v>
      </c>
      <c r="B342" s="1">
        <v>18049</v>
      </c>
      <c r="C342" t="s">
        <v>1026</v>
      </c>
      <c r="D342" t="s">
        <v>11</v>
      </c>
      <c r="E342" t="s">
        <v>1027</v>
      </c>
      <c r="F342">
        <v>1</v>
      </c>
      <c r="G342">
        <v>10110</v>
      </c>
      <c r="H342">
        <v>9</v>
      </c>
      <c r="I342">
        <v>0</v>
      </c>
      <c r="J342" t="str">
        <f t="shared" si="10"/>
        <v>Unanimous</v>
      </c>
      <c r="K342" s="13" t="str">
        <f t="shared" si="11"/>
        <v>self-incrimination, immunity from prosecution</v>
      </c>
      <c r="L342" s="14">
        <v>90490</v>
      </c>
      <c r="M342" s="9" t="s">
        <v>27320</v>
      </c>
    </row>
    <row r="343" spans="1:13" ht="24" x14ac:dyDescent="0.2">
      <c r="A343" t="s">
        <v>1028</v>
      </c>
      <c r="B343" s="1">
        <v>18049</v>
      </c>
      <c r="C343" t="s">
        <v>1029</v>
      </c>
      <c r="D343" t="s">
        <v>11</v>
      </c>
      <c r="E343" t="s">
        <v>1030</v>
      </c>
      <c r="F343">
        <v>0</v>
      </c>
      <c r="G343">
        <v>80100</v>
      </c>
      <c r="H343">
        <v>8</v>
      </c>
      <c r="I343">
        <v>1</v>
      </c>
      <c r="J343" t="str">
        <f t="shared" si="10"/>
        <v>Split</v>
      </c>
      <c r="K343" s="13" t="str">
        <f t="shared" si="11"/>
        <v xml:space="preserve">state or local government tax </v>
      </c>
      <c r="L343" s="14"/>
      <c r="M343" s="10" t="s">
        <v>27304</v>
      </c>
    </row>
    <row r="344" spans="1:13" ht="16" x14ac:dyDescent="0.2">
      <c r="A344" t="s">
        <v>1031</v>
      </c>
      <c r="B344" s="1">
        <v>18049</v>
      </c>
      <c r="C344" t="s">
        <v>1032</v>
      </c>
      <c r="D344" t="s">
        <v>11</v>
      </c>
      <c r="E344" t="s">
        <v>1033</v>
      </c>
      <c r="F344">
        <v>1</v>
      </c>
      <c r="G344">
        <v>80070</v>
      </c>
      <c r="H344">
        <v>9</v>
      </c>
      <c r="I344">
        <v>0</v>
      </c>
      <c r="J344" t="str">
        <f t="shared" si="10"/>
        <v>Unanimous</v>
      </c>
      <c r="K344" s="13" t="str">
        <f t="shared" si="11"/>
        <v>liability, other than as in sufficiency of evidence, election of remedies, punitive damages</v>
      </c>
      <c r="L344" s="14">
        <v>90500</v>
      </c>
      <c r="M344" s="9" t="s">
        <v>27321</v>
      </c>
    </row>
    <row r="345" spans="1:13" ht="24" x14ac:dyDescent="0.2">
      <c r="A345" t="s">
        <v>1034</v>
      </c>
      <c r="B345" s="1">
        <v>18049</v>
      </c>
      <c r="C345" t="s">
        <v>1035</v>
      </c>
      <c r="D345" t="s">
        <v>11</v>
      </c>
      <c r="E345" t="s">
        <v>1036</v>
      </c>
      <c r="F345">
        <v>1</v>
      </c>
      <c r="G345">
        <v>90360</v>
      </c>
      <c r="H345">
        <v>7</v>
      </c>
      <c r="I345">
        <v>2</v>
      </c>
      <c r="J345" t="str">
        <f t="shared" si="10"/>
        <v>Split</v>
      </c>
      <c r="K345" s="13" t="str">
        <f t="shared" si="11"/>
        <v xml:space="preserve">judicial administration: jurisdiction or authority of the Court of Claims </v>
      </c>
      <c r="L345" s="14"/>
      <c r="M345" s="10" t="s">
        <v>27304</v>
      </c>
    </row>
    <row r="346" spans="1:13" ht="24" x14ac:dyDescent="0.2">
      <c r="A346" t="s">
        <v>1037</v>
      </c>
      <c r="B346" s="1">
        <v>18049</v>
      </c>
      <c r="C346" t="s">
        <v>1038</v>
      </c>
      <c r="D346" t="s">
        <v>11</v>
      </c>
      <c r="E346" t="s">
        <v>1039</v>
      </c>
      <c r="F346">
        <v>1</v>
      </c>
      <c r="G346">
        <v>70070</v>
      </c>
      <c r="H346">
        <v>9</v>
      </c>
      <c r="I346">
        <v>0</v>
      </c>
      <c r="J346" t="str">
        <f t="shared" si="10"/>
        <v>Unanimous</v>
      </c>
      <c r="K346" s="13" t="str">
        <f t="shared" si="11"/>
        <v>labor-management disputes: bargaining</v>
      </c>
      <c r="L346" s="14">
        <v>90510</v>
      </c>
      <c r="M346" s="9" t="s">
        <v>27322</v>
      </c>
    </row>
    <row r="347" spans="1:13" ht="24" x14ac:dyDescent="0.2">
      <c r="A347" t="s">
        <v>1040</v>
      </c>
      <c r="B347" s="1">
        <v>18055</v>
      </c>
      <c r="C347" t="s">
        <v>1041</v>
      </c>
      <c r="D347" t="s">
        <v>11</v>
      </c>
      <c r="E347" t="s">
        <v>1042</v>
      </c>
      <c r="F347">
        <v>1</v>
      </c>
      <c r="G347">
        <v>10020</v>
      </c>
      <c r="H347">
        <v>9</v>
      </c>
      <c r="I347">
        <v>0</v>
      </c>
      <c r="J347" t="str">
        <f t="shared" si="10"/>
        <v>Unanimous</v>
      </c>
      <c r="K347" s="13" t="str">
        <f t="shared" si="11"/>
        <v>habeas corpus</v>
      </c>
      <c r="L347" s="14"/>
      <c r="M347" s="10" t="s">
        <v>27304</v>
      </c>
    </row>
    <row r="348" spans="1:13" ht="24" x14ac:dyDescent="0.2">
      <c r="A348" t="s">
        <v>1043</v>
      </c>
      <c r="B348" s="1">
        <v>18055</v>
      </c>
      <c r="C348" t="s">
        <v>1044</v>
      </c>
      <c r="D348" t="s">
        <v>11</v>
      </c>
      <c r="E348" t="s">
        <v>1045</v>
      </c>
      <c r="F348">
        <v>0</v>
      </c>
      <c r="G348">
        <v>40020</v>
      </c>
      <c r="H348">
        <v>7</v>
      </c>
      <c r="I348">
        <v>2</v>
      </c>
      <c r="J348" t="str">
        <f t="shared" si="10"/>
        <v>Split</v>
      </c>
      <c r="K348" s="13" t="str">
        <f t="shared" si="11"/>
        <v xml:space="preserve">due process: hearing or notice (other than as pertains to government employees or prisoners' rights) </v>
      </c>
      <c r="L348" s="8">
        <v>90520</v>
      </c>
      <c r="M348" s="9" t="s">
        <v>27323</v>
      </c>
    </row>
    <row r="349" spans="1:13" ht="16" x14ac:dyDescent="0.2">
      <c r="A349" t="s">
        <v>1046</v>
      </c>
      <c r="B349" s="1">
        <v>18055</v>
      </c>
      <c r="C349" t="s">
        <v>1047</v>
      </c>
      <c r="D349" t="s">
        <v>11</v>
      </c>
      <c r="E349" t="s">
        <v>1048</v>
      </c>
      <c r="F349">
        <v>0</v>
      </c>
      <c r="G349">
        <v>90380</v>
      </c>
      <c r="H349">
        <v>7</v>
      </c>
      <c r="I349">
        <v>2</v>
      </c>
      <c r="J349" t="str">
        <f t="shared" si="10"/>
        <v>Split</v>
      </c>
      <c r="K349" s="13" t="str">
        <f t="shared" si="11"/>
        <v xml:space="preserve">judicial administration: review of non-final order </v>
      </c>
      <c r="L349" s="8">
        <v>100010</v>
      </c>
      <c r="M349" s="9" t="s">
        <v>27324</v>
      </c>
    </row>
    <row r="350" spans="1:13" ht="16" x14ac:dyDescent="0.2">
      <c r="A350" t="s">
        <v>1049</v>
      </c>
      <c r="B350" s="1">
        <v>18055</v>
      </c>
      <c r="C350" t="s">
        <v>1050</v>
      </c>
      <c r="D350" t="s">
        <v>11</v>
      </c>
      <c r="E350" t="s">
        <v>1051</v>
      </c>
      <c r="F350">
        <v>1</v>
      </c>
      <c r="G350">
        <v>40020</v>
      </c>
      <c r="H350">
        <v>8</v>
      </c>
      <c r="I350">
        <v>0</v>
      </c>
      <c r="J350" t="str">
        <f t="shared" si="10"/>
        <v>Unanimous</v>
      </c>
      <c r="K350" s="13" t="str">
        <f t="shared" si="11"/>
        <v xml:space="preserve">due process: hearing or notice (other than as pertains to government employees or prisoners' rights) </v>
      </c>
      <c r="L350" s="14">
        <v>100020</v>
      </c>
      <c r="M350" s="9" t="s">
        <v>27325</v>
      </c>
    </row>
    <row r="351" spans="1:13" ht="36" x14ac:dyDescent="0.2">
      <c r="A351" t="s">
        <v>1052</v>
      </c>
      <c r="B351" s="1">
        <v>18062</v>
      </c>
      <c r="C351" t="s">
        <v>1053</v>
      </c>
      <c r="D351" t="s">
        <v>11</v>
      </c>
      <c r="E351" t="s">
        <v>1054</v>
      </c>
      <c r="F351">
        <v>0</v>
      </c>
      <c r="G351">
        <v>80100</v>
      </c>
      <c r="H351">
        <v>6</v>
      </c>
      <c r="I351">
        <v>3</v>
      </c>
      <c r="J351" t="str">
        <f t="shared" si="10"/>
        <v>Split</v>
      </c>
      <c r="K351" s="13" t="str">
        <f t="shared" si="11"/>
        <v xml:space="preserve">state or local government tax </v>
      </c>
      <c r="L351" s="14"/>
      <c r="M351" s="10" t="s">
        <v>27326</v>
      </c>
    </row>
    <row r="352" spans="1:13" ht="48" x14ac:dyDescent="0.2">
      <c r="A352" t="s">
        <v>1055</v>
      </c>
      <c r="B352" s="1">
        <v>18062</v>
      </c>
      <c r="C352" t="s">
        <v>1056</v>
      </c>
      <c r="D352" t="s">
        <v>11</v>
      </c>
      <c r="E352" t="s">
        <v>1057</v>
      </c>
      <c r="F352">
        <v>0</v>
      </c>
      <c r="G352">
        <v>80010</v>
      </c>
      <c r="H352">
        <v>6</v>
      </c>
      <c r="I352">
        <v>3</v>
      </c>
      <c r="J352" t="str">
        <f t="shared" si="10"/>
        <v>Split</v>
      </c>
      <c r="K352" s="13" t="str">
        <f t="shared" si="11"/>
        <v>antitrust (except in the context of mergers and union antitrust)</v>
      </c>
      <c r="L352" s="8">
        <v>100030</v>
      </c>
      <c r="M352" s="9" t="s">
        <v>27327</v>
      </c>
    </row>
    <row r="353" spans="1:13" ht="16" x14ac:dyDescent="0.2">
      <c r="A353" t="s">
        <v>1058</v>
      </c>
      <c r="B353" s="1">
        <v>18062</v>
      </c>
      <c r="C353" t="s">
        <v>1059</v>
      </c>
      <c r="D353" t="s">
        <v>11</v>
      </c>
      <c r="E353" t="s">
        <v>1060</v>
      </c>
      <c r="F353">
        <v>1</v>
      </c>
      <c r="G353">
        <v>40070</v>
      </c>
      <c r="H353">
        <v>5</v>
      </c>
      <c r="I353">
        <v>4</v>
      </c>
      <c r="J353" t="str">
        <f t="shared" si="10"/>
        <v>Split</v>
      </c>
      <c r="K353" s="13" t="str">
        <f t="shared" si="11"/>
        <v>due process: takings clause, or other non-constitutional governmental taking of property</v>
      </c>
      <c r="L353" s="8">
        <v>100040</v>
      </c>
      <c r="M353" s="9" t="s">
        <v>27328</v>
      </c>
    </row>
    <row r="354" spans="1:13" ht="32" x14ac:dyDescent="0.2">
      <c r="A354" t="s">
        <v>1061</v>
      </c>
      <c r="B354" s="1">
        <v>18062</v>
      </c>
      <c r="C354" t="s">
        <v>1062</v>
      </c>
      <c r="D354" t="s">
        <v>11</v>
      </c>
      <c r="E354" t="s">
        <v>1063</v>
      </c>
      <c r="F354">
        <v>1</v>
      </c>
      <c r="G354">
        <v>80060</v>
      </c>
      <c r="H354">
        <v>9</v>
      </c>
      <c r="I354">
        <v>0</v>
      </c>
      <c r="J354" t="str">
        <f t="shared" si="10"/>
        <v>Unanimous</v>
      </c>
      <c r="K354" s="13" t="str">
        <f t="shared" si="11"/>
        <v>liability, governmental: tort or contract actions by or against government or governmental officials other than defense of criminal actions brought under a civil rights action.</v>
      </c>
      <c r="L354" s="14">
        <v>100050</v>
      </c>
      <c r="M354" s="9" t="s">
        <v>27329</v>
      </c>
    </row>
    <row r="355" spans="1:13" ht="60" x14ac:dyDescent="0.2">
      <c r="A355" t="s">
        <v>1064</v>
      </c>
      <c r="B355" s="1">
        <v>18062</v>
      </c>
      <c r="C355" t="s">
        <v>1065</v>
      </c>
      <c r="D355" t="s">
        <v>11</v>
      </c>
      <c r="E355" t="s">
        <v>1066</v>
      </c>
      <c r="F355">
        <v>1</v>
      </c>
      <c r="G355">
        <v>120010</v>
      </c>
      <c r="H355">
        <v>5</v>
      </c>
      <c r="I355">
        <v>3</v>
      </c>
      <c r="J355" t="str">
        <f t="shared" si="10"/>
        <v>Split</v>
      </c>
      <c r="K355" s="13" t="str">
        <f t="shared" si="11"/>
        <v xml:space="preserve">federal taxation, typically under provisions of the Internal Revenue Code </v>
      </c>
      <c r="L355" s="14"/>
      <c r="M355" s="10" t="s">
        <v>27330</v>
      </c>
    </row>
    <row r="356" spans="1:13" ht="16" x14ac:dyDescent="0.2">
      <c r="A356" t="s">
        <v>1067</v>
      </c>
      <c r="B356" s="1">
        <v>18069</v>
      </c>
      <c r="C356" t="s">
        <v>1068</v>
      </c>
      <c r="D356" t="s">
        <v>11</v>
      </c>
      <c r="E356" t="s">
        <v>1069</v>
      </c>
      <c r="F356">
        <v>1</v>
      </c>
      <c r="G356">
        <v>90120</v>
      </c>
      <c r="H356">
        <v>6</v>
      </c>
      <c r="I356">
        <v>3</v>
      </c>
      <c r="J356" t="str">
        <f t="shared" si="10"/>
        <v>Split</v>
      </c>
      <c r="K356" s="13" t="str">
        <f t="shared" si="11"/>
        <v>judicial review of administrative agency's or administrative official's actions and procedures</v>
      </c>
      <c r="L356" s="14">
        <v>100060</v>
      </c>
      <c r="M356" s="9" t="s">
        <v>27331</v>
      </c>
    </row>
    <row r="357" spans="1:13" ht="60" x14ac:dyDescent="0.2">
      <c r="A357" t="s">
        <v>1070</v>
      </c>
      <c r="B357" s="1">
        <v>18069</v>
      </c>
      <c r="C357" t="s">
        <v>1071</v>
      </c>
      <c r="D357" t="s">
        <v>11</v>
      </c>
      <c r="E357" t="s">
        <v>1072</v>
      </c>
      <c r="F357">
        <v>0</v>
      </c>
      <c r="G357">
        <v>40070</v>
      </c>
      <c r="H357">
        <v>6</v>
      </c>
      <c r="I357">
        <v>2</v>
      </c>
      <c r="J357" t="str">
        <f t="shared" si="10"/>
        <v>Split</v>
      </c>
      <c r="K357" s="13" t="str">
        <f t="shared" si="11"/>
        <v>due process: takings clause, or other non-constitutional governmental taking of property</v>
      </c>
      <c r="L357" s="14"/>
      <c r="M357" s="10" t="s">
        <v>27330</v>
      </c>
    </row>
    <row r="358" spans="1:13" ht="24" x14ac:dyDescent="0.2">
      <c r="A358" t="s">
        <v>1073</v>
      </c>
      <c r="B358" s="1">
        <v>18069</v>
      </c>
      <c r="C358" t="s">
        <v>1074</v>
      </c>
      <c r="D358" t="s">
        <v>11</v>
      </c>
      <c r="E358" t="s">
        <v>1075</v>
      </c>
      <c r="F358">
        <v>0</v>
      </c>
      <c r="G358">
        <v>80300</v>
      </c>
      <c r="H358">
        <v>5</v>
      </c>
      <c r="I358">
        <v>3</v>
      </c>
      <c r="J358" t="str">
        <f t="shared" si="10"/>
        <v>Split</v>
      </c>
      <c r="K358" s="13" t="str">
        <f t="shared" si="11"/>
        <v>federal and some few state regulation of public utilities regulation: gas producer</v>
      </c>
      <c r="L358" s="14">
        <v>100070</v>
      </c>
      <c r="M358" s="9" t="s">
        <v>27332</v>
      </c>
    </row>
    <row r="359" spans="1:13" ht="60" x14ac:dyDescent="0.2">
      <c r="A359" t="s">
        <v>1076</v>
      </c>
      <c r="B359" s="1">
        <v>18069</v>
      </c>
      <c r="C359" t="s">
        <v>1077</v>
      </c>
      <c r="D359" t="s">
        <v>11</v>
      </c>
      <c r="E359" t="s">
        <v>1078</v>
      </c>
      <c r="F359">
        <v>1</v>
      </c>
      <c r="G359">
        <v>20250</v>
      </c>
      <c r="H359">
        <v>9</v>
      </c>
      <c r="I359">
        <v>0</v>
      </c>
      <c r="J359" t="str">
        <f t="shared" si="10"/>
        <v>Unanimous</v>
      </c>
      <c r="K359" s="13" t="str">
        <f t="shared" si="11"/>
        <v xml:space="preserve">military: veteran </v>
      </c>
      <c r="L359" s="14"/>
      <c r="M359" s="10" t="s">
        <v>27330</v>
      </c>
    </row>
    <row r="360" spans="1:13" ht="24" x14ac:dyDescent="0.2">
      <c r="A360" t="s">
        <v>1079</v>
      </c>
      <c r="B360" s="1">
        <v>18069</v>
      </c>
      <c r="C360" t="s">
        <v>1080</v>
      </c>
      <c r="D360" t="s">
        <v>11</v>
      </c>
      <c r="E360" t="s">
        <v>1081</v>
      </c>
      <c r="F360">
        <v>0</v>
      </c>
      <c r="G360">
        <v>100130</v>
      </c>
      <c r="H360">
        <v>8</v>
      </c>
      <c r="I360">
        <v>1</v>
      </c>
      <c r="J360" t="str">
        <f t="shared" si="10"/>
        <v>Split</v>
      </c>
      <c r="K360" s="13" t="str">
        <f t="shared" si="11"/>
        <v xml:space="preserve">miscellaneous federalism </v>
      </c>
      <c r="L360" s="14">
        <v>100080</v>
      </c>
      <c r="M360" s="9" t="s">
        <v>27333</v>
      </c>
    </row>
    <row r="361" spans="1:13" ht="60" x14ac:dyDescent="0.2">
      <c r="A361" t="s">
        <v>1082</v>
      </c>
      <c r="B361" s="1">
        <v>18069</v>
      </c>
      <c r="C361" t="s">
        <v>1083</v>
      </c>
      <c r="D361" t="s">
        <v>11</v>
      </c>
      <c r="E361" t="s">
        <v>1084</v>
      </c>
      <c r="F361">
        <v>1</v>
      </c>
      <c r="G361">
        <v>100130</v>
      </c>
      <c r="H361">
        <v>6</v>
      </c>
      <c r="I361">
        <v>3</v>
      </c>
      <c r="J361" t="str">
        <f t="shared" si="10"/>
        <v>Split</v>
      </c>
      <c r="K361" s="13" t="str">
        <f t="shared" si="11"/>
        <v xml:space="preserve">miscellaneous federalism </v>
      </c>
      <c r="L361" s="14"/>
      <c r="M361" s="10" t="s">
        <v>27330</v>
      </c>
    </row>
    <row r="362" spans="1:13" ht="24" x14ac:dyDescent="0.2">
      <c r="A362" t="s">
        <v>1085</v>
      </c>
      <c r="B362" s="1">
        <v>18069</v>
      </c>
      <c r="C362" t="s">
        <v>1086</v>
      </c>
      <c r="D362" t="s">
        <v>11</v>
      </c>
      <c r="E362" t="s">
        <v>1087</v>
      </c>
      <c r="F362">
        <v>0</v>
      </c>
      <c r="G362">
        <v>100130</v>
      </c>
      <c r="H362">
        <v>6</v>
      </c>
      <c r="I362">
        <v>3</v>
      </c>
      <c r="J362" t="str">
        <f t="shared" si="10"/>
        <v>Split</v>
      </c>
      <c r="K362" s="13" t="str">
        <f t="shared" si="11"/>
        <v xml:space="preserve">miscellaneous federalism </v>
      </c>
      <c r="L362" s="14">
        <v>100090</v>
      </c>
      <c r="M362" s="9" t="s">
        <v>27334</v>
      </c>
    </row>
    <row r="363" spans="1:13" ht="60" x14ac:dyDescent="0.2">
      <c r="A363" t="s">
        <v>1088</v>
      </c>
      <c r="B363" s="1">
        <v>18069</v>
      </c>
      <c r="C363" t="s">
        <v>1089</v>
      </c>
      <c r="D363" t="s">
        <v>11</v>
      </c>
      <c r="E363" t="s">
        <v>1090</v>
      </c>
      <c r="F363">
        <v>1</v>
      </c>
      <c r="G363">
        <v>80100</v>
      </c>
      <c r="H363">
        <v>7</v>
      </c>
      <c r="I363">
        <v>2</v>
      </c>
      <c r="J363" t="str">
        <f t="shared" si="10"/>
        <v>Split</v>
      </c>
      <c r="K363" s="13" t="str">
        <f t="shared" si="11"/>
        <v xml:space="preserve">state or local government tax </v>
      </c>
      <c r="L363" s="14"/>
      <c r="M363" s="10" t="s">
        <v>27330</v>
      </c>
    </row>
    <row r="364" spans="1:13" ht="24" x14ac:dyDescent="0.2">
      <c r="A364" t="s">
        <v>1091</v>
      </c>
      <c r="B364" s="1">
        <v>18069</v>
      </c>
      <c r="C364" t="s">
        <v>1092</v>
      </c>
      <c r="D364" t="s">
        <v>11</v>
      </c>
      <c r="E364" t="s">
        <v>1093</v>
      </c>
      <c r="F364">
        <v>1</v>
      </c>
      <c r="G364">
        <v>90520</v>
      </c>
      <c r="H364">
        <v>5</v>
      </c>
      <c r="I364">
        <v>4</v>
      </c>
      <c r="J364" t="str">
        <f t="shared" si="10"/>
        <v>Split</v>
      </c>
      <c r="K364" s="13" t="str">
        <f t="shared" si="11"/>
        <v>miscellaneous judicial power, especially diversity jurisdiction</v>
      </c>
      <c r="L364" s="14">
        <v>100100</v>
      </c>
      <c r="M364" s="9" t="s">
        <v>27335</v>
      </c>
    </row>
    <row r="365" spans="1:13" ht="60" x14ac:dyDescent="0.2">
      <c r="A365" t="s">
        <v>1094</v>
      </c>
      <c r="B365" s="1">
        <v>18069</v>
      </c>
      <c r="C365" t="s">
        <v>1095</v>
      </c>
      <c r="D365" t="s">
        <v>11</v>
      </c>
      <c r="E365" t="s">
        <v>1096</v>
      </c>
      <c r="F365">
        <v>1</v>
      </c>
      <c r="G365">
        <v>90120</v>
      </c>
      <c r="H365">
        <v>9</v>
      </c>
      <c r="I365">
        <v>0</v>
      </c>
      <c r="J365" t="str">
        <f t="shared" si="10"/>
        <v>Unanimous</v>
      </c>
      <c r="K365" s="13" t="str">
        <f t="shared" si="11"/>
        <v>judicial review of administrative agency's or administrative official's actions and procedures</v>
      </c>
      <c r="L365" s="14"/>
      <c r="M365" s="10" t="s">
        <v>27330</v>
      </c>
    </row>
    <row r="366" spans="1:13" ht="16" x14ac:dyDescent="0.2">
      <c r="A366" t="s">
        <v>1097</v>
      </c>
      <c r="B366" s="1">
        <v>18069</v>
      </c>
      <c r="C366" t="s">
        <v>1098</v>
      </c>
      <c r="D366" t="s">
        <v>11</v>
      </c>
      <c r="E366" t="s">
        <v>1099</v>
      </c>
      <c r="F366">
        <v>0</v>
      </c>
      <c r="G366">
        <v>80100</v>
      </c>
      <c r="H366">
        <v>5</v>
      </c>
      <c r="I366">
        <v>4</v>
      </c>
      <c r="J366" t="str">
        <f t="shared" si="10"/>
        <v>Split</v>
      </c>
      <c r="K366" s="13" t="str">
        <f t="shared" si="11"/>
        <v xml:space="preserve">state or local government tax </v>
      </c>
      <c r="L366" s="14">
        <v>100110</v>
      </c>
      <c r="M366" s="9" t="s">
        <v>27336</v>
      </c>
    </row>
    <row r="367" spans="1:13" ht="60" x14ac:dyDescent="0.2">
      <c r="A367" t="s">
        <v>1100</v>
      </c>
      <c r="B367" s="1">
        <v>18076</v>
      </c>
      <c r="C367" t="s">
        <v>1101</v>
      </c>
      <c r="D367" t="s">
        <v>11</v>
      </c>
      <c r="E367" t="s">
        <v>1102</v>
      </c>
      <c r="F367">
        <v>1</v>
      </c>
      <c r="G367">
        <v>80060</v>
      </c>
      <c r="H367">
        <v>6</v>
      </c>
      <c r="I367">
        <v>3</v>
      </c>
      <c r="J367" t="str">
        <f t="shared" si="10"/>
        <v>Split</v>
      </c>
      <c r="K367" s="13" t="str">
        <f t="shared" si="11"/>
        <v>liability, governmental: tort or contract actions by or against government or governmental officials other than defense of criminal actions brought under a civil rights action.</v>
      </c>
      <c r="L367" s="14"/>
      <c r="M367" s="10" t="s">
        <v>27330</v>
      </c>
    </row>
    <row r="368" spans="1:13" ht="16" x14ac:dyDescent="0.2">
      <c r="A368" t="s">
        <v>1103</v>
      </c>
      <c r="B368" s="1">
        <v>18076</v>
      </c>
      <c r="C368" t="s">
        <v>1104</v>
      </c>
      <c r="D368" t="s">
        <v>11</v>
      </c>
      <c r="E368" t="s">
        <v>1105</v>
      </c>
      <c r="F368">
        <v>1</v>
      </c>
      <c r="G368">
        <v>120010</v>
      </c>
      <c r="H368">
        <v>8</v>
      </c>
      <c r="I368">
        <v>1</v>
      </c>
      <c r="J368" t="str">
        <f t="shared" si="10"/>
        <v>Split</v>
      </c>
      <c r="K368" s="13" t="str">
        <f t="shared" si="11"/>
        <v xml:space="preserve">federal taxation, typically under provisions of the Internal Revenue Code </v>
      </c>
      <c r="L368" s="14">
        <v>100120</v>
      </c>
      <c r="M368" s="9" t="s">
        <v>27337</v>
      </c>
    </row>
    <row r="369" spans="1:13" ht="60" x14ac:dyDescent="0.2">
      <c r="A369" t="s">
        <v>1106</v>
      </c>
      <c r="B369" s="1">
        <v>18076</v>
      </c>
      <c r="C369" t="s">
        <v>1107</v>
      </c>
      <c r="D369" t="s">
        <v>11</v>
      </c>
      <c r="E369" t="s">
        <v>1108</v>
      </c>
      <c r="F369">
        <v>0</v>
      </c>
      <c r="G369">
        <v>70040</v>
      </c>
      <c r="H369">
        <v>8</v>
      </c>
      <c r="I369">
        <v>1</v>
      </c>
      <c r="J369" t="str">
        <f t="shared" si="10"/>
        <v>Split</v>
      </c>
      <c r="K369" s="13" t="str">
        <f t="shared" si="11"/>
        <v>Fair Labor Standards Act</v>
      </c>
      <c r="L369" s="14"/>
      <c r="M369" s="10" t="s">
        <v>27330</v>
      </c>
    </row>
    <row r="370" spans="1:13" ht="16" x14ac:dyDescent="0.2">
      <c r="A370" t="s">
        <v>1109</v>
      </c>
      <c r="B370" s="1">
        <v>18076</v>
      </c>
      <c r="C370" t="s">
        <v>1110</v>
      </c>
      <c r="D370" t="s">
        <v>11</v>
      </c>
      <c r="E370" t="s">
        <v>1111</v>
      </c>
      <c r="F370">
        <v>1</v>
      </c>
      <c r="G370">
        <v>10120</v>
      </c>
      <c r="H370">
        <v>9</v>
      </c>
      <c r="I370">
        <v>0</v>
      </c>
      <c r="J370" t="str">
        <f t="shared" si="10"/>
        <v>Unanimous</v>
      </c>
      <c r="K370" s="13" t="str">
        <f t="shared" si="11"/>
        <v>right to counsel (cf. indigents appointment of counsel or inadequate representation)</v>
      </c>
      <c r="L370" s="14">
        <v>100130</v>
      </c>
      <c r="M370" s="9" t="s">
        <v>27338</v>
      </c>
    </row>
    <row r="371" spans="1:13" ht="72" x14ac:dyDescent="0.2">
      <c r="A371" t="s">
        <v>1112</v>
      </c>
      <c r="B371" s="1">
        <v>18076</v>
      </c>
      <c r="C371" t="s">
        <v>1113</v>
      </c>
      <c r="D371" t="s">
        <v>11</v>
      </c>
      <c r="E371" t="s">
        <v>1114</v>
      </c>
      <c r="F371">
        <v>1</v>
      </c>
      <c r="G371">
        <v>80070</v>
      </c>
      <c r="H371">
        <v>5</v>
      </c>
      <c r="I371">
        <v>4</v>
      </c>
      <c r="J371" t="str">
        <f t="shared" si="10"/>
        <v>Split</v>
      </c>
      <c r="K371" s="13" t="str">
        <f t="shared" si="11"/>
        <v>liability, other than as in sufficiency of evidence, election of remedies, punitive damages</v>
      </c>
      <c r="L371" s="14"/>
      <c r="M371" s="10" t="s">
        <v>27339</v>
      </c>
    </row>
    <row r="372" spans="1:13" ht="16" x14ac:dyDescent="0.2">
      <c r="A372" t="s">
        <v>1115</v>
      </c>
      <c r="B372" s="1">
        <v>18076</v>
      </c>
      <c r="C372" t="s">
        <v>1116</v>
      </c>
      <c r="D372" t="s">
        <v>11</v>
      </c>
      <c r="E372" t="s">
        <v>1117</v>
      </c>
      <c r="F372">
        <v>0</v>
      </c>
      <c r="G372">
        <v>80070</v>
      </c>
      <c r="H372">
        <v>5</v>
      </c>
      <c r="I372">
        <v>4</v>
      </c>
      <c r="J372" t="str">
        <f t="shared" si="10"/>
        <v>Split</v>
      </c>
      <c r="K372" s="13" t="str">
        <f t="shared" si="11"/>
        <v>liability, other than as in sufficiency of evidence, election of remedies, punitive damages</v>
      </c>
      <c r="L372" s="8">
        <v>110010</v>
      </c>
      <c r="M372" s="9" t="s">
        <v>27340</v>
      </c>
    </row>
    <row r="373" spans="1:13" ht="32" x14ac:dyDescent="0.2">
      <c r="A373" t="s">
        <v>1118</v>
      </c>
      <c r="B373" s="1">
        <v>18076</v>
      </c>
      <c r="C373" t="s">
        <v>1119</v>
      </c>
      <c r="D373" t="s">
        <v>11</v>
      </c>
      <c r="E373" t="s">
        <v>1120</v>
      </c>
      <c r="F373">
        <v>0</v>
      </c>
      <c r="G373">
        <v>80060</v>
      </c>
      <c r="H373">
        <v>5</v>
      </c>
      <c r="I373">
        <v>4</v>
      </c>
      <c r="J373" t="str">
        <f t="shared" si="10"/>
        <v>Split</v>
      </c>
      <c r="K373" s="13" t="str">
        <f t="shared" si="11"/>
        <v>liability, governmental: tort or contract actions by or against government or governmental officials other than defense of criminal actions brought under a civil rights action.</v>
      </c>
      <c r="L373" s="8">
        <v>110020</v>
      </c>
      <c r="M373" s="9" t="s">
        <v>27341</v>
      </c>
    </row>
    <row r="374" spans="1:13" ht="16" x14ac:dyDescent="0.2">
      <c r="A374" t="s">
        <v>1121</v>
      </c>
      <c r="B374" s="1">
        <v>18076</v>
      </c>
      <c r="C374" t="s">
        <v>1122</v>
      </c>
      <c r="D374" t="s">
        <v>11</v>
      </c>
      <c r="E374" t="s">
        <v>1123</v>
      </c>
      <c r="F374">
        <v>1</v>
      </c>
      <c r="G374">
        <v>40070</v>
      </c>
      <c r="H374">
        <v>5</v>
      </c>
      <c r="I374">
        <v>4</v>
      </c>
      <c r="J374" t="str">
        <f t="shared" si="10"/>
        <v>Split</v>
      </c>
      <c r="K374" s="13" t="str">
        <f t="shared" si="11"/>
        <v>due process: takings clause, or other non-constitutional governmental taking of property</v>
      </c>
      <c r="L374" s="8">
        <v>110030</v>
      </c>
      <c r="M374" s="9" t="s">
        <v>27342</v>
      </c>
    </row>
    <row r="375" spans="1:13" ht="16" x14ac:dyDescent="0.2">
      <c r="A375" t="s">
        <v>1124</v>
      </c>
      <c r="B375" s="1">
        <v>18076</v>
      </c>
      <c r="C375" t="s">
        <v>1125</v>
      </c>
      <c r="D375" t="s">
        <v>11</v>
      </c>
      <c r="E375" t="s">
        <v>1126</v>
      </c>
      <c r="F375">
        <v>0</v>
      </c>
      <c r="G375">
        <v>10050</v>
      </c>
      <c r="H375">
        <v>6</v>
      </c>
      <c r="I375">
        <v>3</v>
      </c>
      <c r="J375" t="str">
        <f t="shared" si="10"/>
        <v>Split</v>
      </c>
      <c r="K375" s="13" t="str">
        <f t="shared" si="11"/>
        <v>search and seizure (other than as pertains to vehicles or Crime Control Act)</v>
      </c>
      <c r="L375" s="14">
        <v>110033</v>
      </c>
      <c r="M375" s="9" t="s">
        <v>27343</v>
      </c>
    </row>
    <row r="376" spans="1:13" ht="16" x14ac:dyDescent="0.2">
      <c r="A376" t="s">
        <v>1127</v>
      </c>
      <c r="B376" s="1">
        <v>18076</v>
      </c>
      <c r="C376" t="s">
        <v>1128</v>
      </c>
      <c r="D376" t="s">
        <v>11</v>
      </c>
      <c r="E376" t="s">
        <v>1129</v>
      </c>
      <c r="F376">
        <v>1</v>
      </c>
      <c r="G376">
        <v>10010</v>
      </c>
      <c r="H376">
        <v>6</v>
      </c>
      <c r="I376">
        <v>3</v>
      </c>
      <c r="J376" t="str">
        <f t="shared" si="10"/>
        <v>Split</v>
      </c>
      <c r="K376" s="13" t="str">
        <f t="shared" si="11"/>
        <v>involuntary confession</v>
      </c>
      <c r="L376" s="14"/>
      <c r="M376" s="10" t="s">
        <v>27344</v>
      </c>
    </row>
    <row r="377" spans="1:13" ht="24" x14ac:dyDescent="0.2">
      <c r="A377" t="s">
        <v>1130</v>
      </c>
      <c r="B377" s="1">
        <v>18076</v>
      </c>
      <c r="C377" t="s">
        <v>1131</v>
      </c>
      <c r="D377" t="s">
        <v>11</v>
      </c>
      <c r="E377" t="s">
        <v>1132</v>
      </c>
      <c r="F377">
        <v>1</v>
      </c>
      <c r="G377">
        <v>10010</v>
      </c>
      <c r="H377">
        <v>5</v>
      </c>
      <c r="I377">
        <v>4</v>
      </c>
      <c r="J377" t="str">
        <f t="shared" si="10"/>
        <v>Split</v>
      </c>
      <c r="K377" s="13" t="str">
        <f t="shared" si="11"/>
        <v>involuntary confession</v>
      </c>
      <c r="L377" s="14">
        <v>120010</v>
      </c>
      <c r="M377" s="9" t="s">
        <v>27345</v>
      </c>
    </row>
    <row r="378" spans="1:13" ht="24" x14ac:dyDescent="0.2">
      <c r="A378" t="s">
        <v>1133</v>
      </c>
      <c r="B378" s="1">
        <v>18076</v>
      </c>
      <c r="C378" t="s">
        <v>1134</v>
      </c>
      <c r="D378" t="s">
        <v>11</v>
      </c>
      <c r="E378" t="s">
        <v>1135</v>
      </c>
      <c r="F378">
        <v>1</v>
      </c>
      <c r="G378">
        <v>10010</v>
      </c>
      <c r="H378">
        <v>5</v>
      </c>
      <c r="I378">
        <v>4</v>
      </c>
      <c r="J378" t="str">
        <f t="shared" si="10"/>
        <v>Split</v>
      </c>
      <c r="K378" s="13" t="str">
        <f t="shared" si="11"/>
        <v>involuntary confession</v>
      </c>
      <c r="L378" s="14"/>
      <c r="M378" s="10" t="s">
        <v>27346</v>
      </c>
    </row>
    <row r="379" spans="1:13" ht="24" x14ac:dyDescent="0.2">
      <c r="A379" t="s">
        <v>1136</v>
      </c>
      <c r="B379" s="1">
        <v>18076</v>
      </c>
      <c r="C379" t="s">
        <v>1137</v>
      </c>
      <c r="D379" t="s">
        <v>11</v>
      </c>
      <c r="E379" t="s">
        <v>1138</v>
      </c>
      <c r="F379">
        <v>1</v>
      </c>
      <c r="G379">
        <v>10050</v>
      </c>
      <c r="H379">
        <v>5</v>
      </c>
      <c r="I379">
        <v>4</v>
      </c>
      <c r="J379" t="str">
        <f t="shared" si="10"/>
        <v>Split</v>
      </c>
      <c r="K379" s="13" t="str">
        <f t="shared" si="11"/>
        <v>search and seizure (other than as pertains to vehicles or Crime Control Act)</v>
      </c>
      <c r="L379" s="8">
        <v>120020</v>
      </c>
      <c r="M379" s="9" t="s">
        <v>27347</v>
      </c>
    </row>
    <row r="380" spans="1:13" ht="32" x14ac:dyDescent="0.2">
      <c r="A380" t="s">
        <v>1139</v>
      </c>
      <c r="B380" s="1">
        <v>18076</v>
      </c>
      <c r="C380" t="s">
        <v>1140</v>
      </c>
      <c r="D380" t="s">
        <v>11</v>
      </c>
      <c r="E380" t="s">
        <v>1141</v>
      </c>
      <c r="F380">
        <v>1</v>
      </c>
      <c r="G380">
        <v>10530</v>
      </c>
      <c r="H380">
        <v>5</v>
      </c>
      <c r="I380">
        <v>4</v>
      </c>
      <c r="J380" t="str">
        <f t="shared" si="10"/>
        <v>Split</v>
      </c>
      <c r="K380" s="13" t="str">
        <f t="shared" si="11"/>
        <v xml:space="preserve">statutory construction of criminal laws: perjury (other than as pertains to statutory construction of criminal laws: false statements) </v>
      </c>
      <c r="L380" s="8">
        <v>120030</v>
      </c>
      <c r="M380" s="9" t="s">
        <v>27348</v>
      </c>
    </row>
    <row r="381" spans="1:13" ht="24" x14ac:dyDescent="0.2">
      <c r="A381" t="s">
        <v>1142</v>
      </c>
      <c r="B381" s="1">
        <v>18076</v>
      </c>
      <c r="C381" t="s">
        <v>1143</v>
      </c>
      <c r="D381" t="s">
        <v>11</v>
      </c>
      <c r="E381" t="s">
        <v>1144</v>
      </c>
      <c r="F381">
        <v>1</v>
      </c>
      <c r="G381">
        <v>80120</v>
      </c>
      <c r="H381">
        <v>7</v>
      </c>
      <c r="I381">
        <v>0</v>
      </c>
      <c r="J381" t="str">
        <f t="shared" si="10"/>
        <v>Unanimous</v>
      </c>
      <c r="K381" s="13" t="str">
        <f t="shared" si="11"/>
        <v>federal or state regulation of securities</v>
      </c>
      <c r="L381" s="8">
        <v>120040</v>
      </c>
      <c r="M381" s="9" t="s">
        <v>27349</v>
      </c>
    </row>
    <row r="382" spans="1:13" ht="16" x14ac:dyDescent="0.2">
      <c r="A382" t="s">
        <v>1145</v>
      </c>
      <c r="B382" s="1">
        <v>18076</v>
      </c>
      <c r="C382" t="s">
        <v>1146</v>
      </c>
      <c r="D382" t="s">
        <v>11</v>
      </c>
      <c r="E382" t="s">
        <v>1147</v>
      </c>
      <c r="F382">
        <v>0</v>
      </c>
      <c r="G382">
        <v>10060</v>
      </c>
      <c r="H382">
        <v>6</v>
      </c>
      <c r="I382">
        <v>3</v>
      </c>
      <c r="J382" t="str">
        <f t="shared" si="10"/>
        <v>Split</v>
      </c>
      <c r="K382" s="13" t="str">
        <f t="shared" si="11"/>
        <v>search and seizure, vehicles</v>
      </c>
      <c r="L382" s="8">
        <v>130010</v>
      </c>
      <c r="M382" s="9" t="s">
        <v>27350</v>
      </c>
    </row>
    <row r="383" spans="1:13" ht="16" x14ac:dyDescent="0.2">
      <c r="A383" t="s">
        <v>1148</v>
      </c>
      <c r="B383" s="1">
        <v>18076</v>
      </c>
      <c r="C383" t="s">
        <v>1149</v>
      </c>
      <c r="D383" t="s">
        <v>11</v>
      </c>
      <c r="E383" t="s">
        <v>1150</v>
      </c>
      <c r="F383">
        <v>0</v>
      </c>
      <c r="G383">
        <v>90200</v>
      </c>
      <c r="H383">
        <v>5</v>
      </c>
      <c r="I383">
        <v>4</v>
      </c>
      <c r="J383" t="str">
        <f t="shared" si="10"/>
        <v>Split</v>
      </c>
      <c r="K383" s="13" t="str">
        <f t="shared" si="11"/>
        <v xml:space="preserve">no merits: miscellaneous </v>
      </c>
      <c r="L383" s="14">
        <v>130015</v>
      </c>
      <c r="M383" s="9" t="s">
        <v>27351</v>
      </c>
    </row>
    <row r="384" spans="1:13" x14ac:dyDescent="0.2">
      <c r="A384" t="s">
        <v>1151</v>
      </c>
      <c r="B384" s="1">
        <v>18013</v>
      </c>
      <c r="C384" t="s">
        <v>1152</v>
      </c>
      <c r="D384" t="s">
        <v>11</v>
      </c>
      <c r="E384" t="s">
        <v>1153</v>
      </c>
      <c r="H384">
        <v>4</v>
      </c>
      <c r="I384">
        <v>4</v>
      </c>
      <c r="J384" t="str">
        <f t="shared" si="10"/>
        <v>per curiam</v>
      </c>
      <c r="K384" s="13" t="e">
        <f t="shared" si="11"/>
        <v>#N/A</v>
      </c>
      <c r="L384" s="14"/>
      <c r="M384" s="10" t="s">
        <v>27352</v>
      </c>
    </row>
    <row r="385" spans="1:13" x14ac:dyDescent="0.2">
      <c r="A385" t="s">
        <v>1154</v>
      </c>
      <c r="B385" s="1">
        <v>17936</v>
      </c>
      <c r="C385" t="s">
        <v>1155</v>
      </c>
      <c r="D385" t="s">
        <v>11</v>
      </c>
      <c r="E385" t="s">
        <v>1156</v>
      </c>
      <c r="H385">
        <v>4</v>
      </c>
      <c r="I385">
        <v>4</v>
      </c>
      <c r="J385" t="str">
        <f t="shared" si="10"/>
        <v>per curiam</v>
      </c>
      <c r="K385" s="13" t="e">
        <f t="shared" si="11"/>
        <v>#N/A</v>
      </c>
      <c r="L385" s="8">
        <v>130020</v>
      </c>
      <c r="M385" s="9" t="s">
        <v>27353</v>
      </c>
    </row>
    <row r="386" spans="1:13" x14ac:dyDescent="0.2">
      <c r="A386" t="s">
        <v>1157</v>
      </c>
      <c r="B386" s="1">
        <v>17831</v>
      </c>
      <c r="C386" t="s">
        <v>1158</v>
      </c>
      <c r="D386" t="s">
        <v>11</v>
      </c>
      <c r="E386" t="s">
        <v>1159</v>
      </c>
      <c r="F386">
        <v>0</v>
      </c>
      <c r="H386">
        <v>4</v>
      </c>
      <c r="I386">
        <v>4</v>
      </c>
      <c r="J386" t="str">
        <f t="shared" si="10"/>
        <v>per curiam</v>
      </c>
      <c r="K386" s="13" t="e">
        <f t="shared" si="11"/>
        <v>#N/A</v>
      </c>
      <c r="L386" s="8">
        <v>140010</v>
      </c>
      <c r="M386" s="9" t="s">
        <v>27354</v>
      </c>
    </row>
    <row r="387" spans="1:13" x14ac:dyDescent="0.2">
      <c r="A387" t="s">
        <v>1160</v>
      </c>
      <c r="B387" s="1">
        <v>17887</v>
      </c>
      <c r="C387" t="s">
        <v>1161</v>
      </c>
      <c r="D387" t="s">
        <v>11</v>
      </c>
      <c r="E387" t="s">
        <v>1162</v>
      </c>
      <c r="F387">
        <v>0</v>
      </c>
      <c r="H387">
        <v>4</v>
      </c>
      <c r="I387">
        <v>4</v>
      </c>
      <c r="J387" t="str">
        <f t="shared" ref="J387:J450" si="12">IF(H387=I387,"per curiam",IF(I387=0,"Unanimous","Split"))</f>
        <v>per curiam</v>
      </c>
      <c r="K387" s="13" t="e">
        <f t="shared" ref="K387:K450" si="13">VLOOKUP(G387,L$10:M$393,2,FALSE)</f>
        <v>#N/A</v>
      </c>
      <c r="L387" s="8">
        <v>140020</v>
      </c>
      <c r="M387" s="9" t="s">
        <v>27355</v>
      </c>
    </row>
    <row r="388" spans="1:13" x14ac:dyDescent="0.2">
      <c r="A388" t="s">
        <v>1163</v>
      </c>
      <c r="B388" s="1">
        <v>18020</v>
      </c>
      <c r="C388" t="s">
        <v>1164</v>
      </c>
      <c r="D388" t="s">
        <v>11</v>
      </c>
      <c r="E388" t="s">
        <v>1165</v>
      </c>
      <c r="F388">
        <v>0</v>
      </c>
      <c r="H388">
        <v>4</v>
      </c>
      <c r="I388">
        <v>4</v>
      </c>
      <c r="J388" t="str">
        <f t="shared" si="12"/>
        <v>per curiam</v>
      </c>
      <c r="K388" s="13" t="e">
        <f t="shared" si="13"/>
        <v>#N/A</v>
      </c>
      <c r="L388" s="8">
        <v>140030</v>
      </c>
      <c r="M388" s="9" t="s">
        <v>27356</v>
      </c>
    </row>
    <row r="389" spans="1:13" ht="32" x14ac:dyDescent="0.2">
      <c r="A389" t="s">
        <v>1166</v>
      </c>
      <c r="B389" s="1">
        <v>18209</v>
      </c>
      <c r="C389" t="s">
        <v>1167</v>
      </c>
      <c r="D389" t="s">
        <v>11</v>
      </c>
      <c r="E389" t="s">
        <v>1168</v>
      </c>
      <c r="F389">
        <v>1</v>
      </c>
      <c r="G389">
        <v>80060</v>
      </c>
      <c r="H389">
        <v>8</v>
      </c>
      <c r="I389">
        <v>0</v>
      </c>
      <c r="J389" t="str">
        <f t="shared" si="12"/>
        <v>Unanimous</v>
      </c>
      <c r="K389" s="13" t="str">
        <f t="shared" si="13"/>
        <v>liability, governmental: tort or contract actions by or against government or governmental officials other than defense of criminal actions brought under a civil rights action.</v>
      </c>
      <c r="L389" s="8">
        <v>140040</v>
      </c>
      <c r="M389" s="9" t="s">
        <v>27357</v>
      </c>
    </row>
    <row r="390" spans="1:13" ht="16" x14ac:dyDescent="0.2">
      <c r="A390" t="s">
        <v>1169</v>
      </c>
      <c r="B390" s="1">
        <v>18209</v>
      </c>
      <c r="C390" t="s">
        <v>1170</v>
      </c>
      <c r="D390" t="s">
        <v>11</v>
      </c>
      <c r="E390" t="s">
        <v>1171</v>
      </c>
      <c r="F390">
        <v>1</v>
      </c>
      <c r="G390">
        <v>90180</v>
      </c>
      <c r="H390">
        <v>8</v>
      </c>
      <c r="I390">
        <v>0</v>
      </c>
      <c r="J390" t="str">
        <f t="shared" si="12"/>
        <v>Unanimous</v>
      </c>
      <c r="K390" s="13" t="str">
        <f t="shared" si="13"/>
        <v xml:space="preserve">no merits: adequate non-federal grounds for decision </v>
      </c>
      <c r="L390" s="8">
        <v>140050</v>
      </c>
      <c r="M390" s="9" t="s">
        <v>27358</v>
      </c>
    </row>
    <row r="391" spans="1:13" ht="16" x14ac:dyDescent="0.2">
      <c r="A391" t="s">
        <v>1172</v>
      </c>
      <c r="B391" s="1">
        <v>18209</v>
      </c>
      <c r="C391" t="s">
        <v>1173</v>
      </c>
      <c r="D391" t="s">
        <v>11</v>
      </c>
      <c r="E391" t="s">
        <v>1174</v>
      </c>
      <c r="F391">
        <v>1</v>
      </c>
      <c r="G391">
        <v>90140</v>
      </c>
      <c r="H391">
        <v>7</v>
      </c>
      <c r="I391">
        <v>0</v>
      </c>
      <c r="J391" t="str">
        <f t="shared" si="12"/>
        <v>Unanimous</v>
      </c>
      <c r="K391" s="13" t="str">
        <f t="shared" si="13"/>
        <v>venue</v>
      </c>
      <c r="L391" s="8">
        <v>140060</v>
      </c>
      <c r="M391" s="9" t="s">
        <v>27359</v>
      </c>
    </row>
    <row r="392" spans="1:13" ht="16" x14ac:dyDescent="0.2">
      <c r="A392" t="s">
        <v>1175</v>
      </c>
      <c r="B392" s="1">
        <v>18209</v>
      </c>
      <c r="C392" t="s">
        <v>1176</v>
      </c>
      <c r="D392" t="s">
        <v>11</v>
      </c>
      <c r="E392" t="s">
        <v>1177</v>
      </c>
      <c r="F392">
        <v>0</v>
      </c>
      <c r="G392">
        <v>40070</v>
      </c>
      <c r="H392">
        <v>7</v>
      </c>
      <c r="I392">
        <v>0</v>
      </c>
      <c r="J392" t="str">
        <f t="shared" si="12"/>
        <v>Unanimous</v>
      </c>
      <c r="K392" s="13" t="str">
        <f t="shared" si="13"/>
        <v>due process: takings clause, or other non-constitutional governmental taking of property</v>
      </c>
      <c r="L392" s="8">
        <v>140070</v>
      </c>
      <c r="M392" s="9" t="s">
        <v>27360</v>
      </c>
    </row>
    <row r="393" spans="1:13" ht="16" x14ac:dyDescent="0.2">
      <c r="A393" t="s">
        <v>1178</v>
      </c>
      <c r="B393" s="1">
        <v>18209</v>
      </c>
      <c r="C393" t="s">
        <v>1179</v>
      </c>
      <c r="D393" t="s">
        <v>11</v>
      </c>
      <c r="E393" t="s">
        <v>1180</v>
      </c>
      <c r="F393">
        <v>1</v>
      </c>
      <c r="G393">
        <v>80100</v>
      </c>
      <c r="H393">
        <v>7</v>
      </c>
      <c r="I393">
        <v>1</v>
      </c>
      <c r="J393" t="str">
        <f t="shared" si="12"/>
        <v>Split</v>
      </c>
      <c r="K393" s="13" t="str">
        <f t="shared" si="13"/>
        <v xml:space="preserve">state or local government tax </v>
      </c>
      <c r="L393" s="8">
        <v>140080</v>
      </c>
      <c r="M393" s="9" t="s">
        <v>27361</v>
      </c>
    </row>
    <row r="394" spans="1:13" ht="16" x14ac:dyDescent="0.2">
      <c r="A394" t="s">
        <v>1181</v>
      </c>
      <c r="B394" s="1">
        <v>18209</v>
      </c>
      <c r="C394" t="s">
        <v>1182</v>
      </c>
      <c r="D394" t="s">
        <v>11</v>
      </c>
      <c r="E394" t="s">
        <v>1183</v>
      </c>
      <c r="F394">
        <v>1</v>
      </c>
      <c r="G394">
        <v>120010</v>
      </c>
      <c r="H394">
        <v>7</v>
      </c>
      <c r="I394">
        <v>0</v>
      </c>
      <c r="J394" t="str">
        <f t="shared" si="12"/>
        <v>Unanimous</v>
      </c>
      <c r="K394" s="13" t="str">
        <f t="shared" si="13"/>
        <v xml:space="preserve">federal taxation, typically under provisions of the Internal Revenue Code </v>
      </c>
    </row>
    <row r="395" spans="1:13" ht="16" x14ac:dyDescent="0.2">
      <c r="A395" t="s">
        <v>1184</v>
      </c>
      <c r="B395" s="1">
        <v>18209</v>
      </c>
      <c r="C395" t="s">
        <v>1185</v>
      </c>
      <c r="D395" t="s">
        <v>11</v>
      </c>
      <c r="E395" t="s">
        <v>1186</v>
      </c>
      <c r="F395">
        <v>1</v>
      </c>
      <c r="G395">
        <v>90140</v>
      </c>
      <c r="H395">
        <v>7</v>
      </c>
      <c r="I395">
        <v>0</v>
      </c>
      <c r="J395" t="str">
        <f t="shared" si="12"/>
        <v>Unanimous</v>
      </c>
      <c r="K395" s="13" t="str">
        <f t="shared" si="13"/>
        <v>venue</v>
      </c>
    </row>
    <row r="396" spans="1:13" ht="16" x14ac:dyDescent="0.2">
      <c r="A396" t="s">
        <v>1187</v>
      </c>
      <c r="B396" s="1">
        <v>18209</v>
      </c>
      <c r="C396" t="s">
        <v>1188</v>
      </c>
      <c r="D396" t="s">
        <v>11</v>
      </c>
      <c r="E396" t="s">
        <v>1189</v>
      </c>
      <c r="F396">
        <v>0</v>
      </c>
      <c r="G396">
        <v>80180</v>
      </c>
      <c r="H396">
        <v>7</v>
      </c>
      <c r="I396">
        <v>1</v>
      </c>
      <c r="J396" t="str">
        <f t="shared" si="12"/>
        <v>Split</v>
      </c>
      <c r="K396" s="13" t="str">
        <f t="shared" si="13"/>
        <v>patents and copyrights: patent</v>
      </c>
    </row>
    <row r="397" spans="1:13" ht="32" x14ac:dyDescent="0.2">
      <c r="A397" t="s">
        <v>1190</v>
      </c>
      <c r="B397" s="1">
        <v>18216</v>
      </c>
      <c r="C397" t="s">
        <v>1191</v>
      </c>
      <c r="D397" t="s">
        <v>11</v>
      </c>
      <c r="E397" t="s">
        <v>1192</v>
      </c>
      <c r="F397">
        <v>0</v>
      </c>
      <c r="G397">
        <v>80170</v>
      </c>
      <c r="H397">
        <v>8</v>
      </c>
      <c r="I397">
        <v>0</v>
      </c>
      <c r="J397" t="str">
        <f t="shared" si="12"/>
        <v>Unanimous</v>
      </c>
      <c r="K397" s="13" t="str">
        <f t="shared" si="13"/>
        <v>federal or state consumer protection: typically under the Truth in Lending; Food, Drug and Cosmetic; and Consumer Protection Credit Acts</v>
      </c>
    </row>
    <row r="398" spans="1:13" ht="16" x14ac:dyDescent="0.2">
      <c r="A398" t="s">
        <v>1193</v>
      </c>
      <c r="B398" s="1">
        <v>18216</v>
      </c>
      <c r="C398" t="s">
        <v>1194</v>
      </c>
      <c r="D398" t="s">
        <v>11</v>
      </c>
      <c r="E398" t="s">
        <v>1195</v>
      </c>
      <c r="F398">
        <v>1</v>
      </c>
      <c r="G398">
        <v>20250</v>
      </c>
      <c r="H398">
        <v>8</v>
      </c>
      <c r="I398">
        <v>0</v>
      </c>
      <c r="J398" t="str">
        <f t="shared" si="12"/>
        <v>Unanimous</v>
      </c>
      <c r="K398" s="13" t="str">
        <f t="shared" si="13"/>
        <v xml:space="preserve">military: veteran </v>
      </c>
    </row>
    <row r="399" spans="1:13" ht="16" x14ac:dyDescent="0.2">
      <c r="A399" t="s">
        <v>1196</v>
      </c>
      <c r="B399" s="1">
        <v>18216</v>
      </c>
      <c r="C399" t="s">
        <v>1197</v>
      </c>
      <c r="D399" t="s">
        <v>11</v>
      </c>
      <c r="E399" t="s">
        <v>1198</v>
      </c>
      <c r="F399">
        <v>1</v>
      </c>
      <c r="G399">
        <v>80240</v>
      </c>
      <c r="H399">
        <v>5</v>
      </c>
      <c r="I399">
        <v>3</v>
      </c>
      <c r="J399" t="str">
        <f t="shared" si="12"/>
        <v>Split</v>
      </c>
      <c r="K399" s="13" t="str">
        <f t="shared" si="13"/>
        <v>federal and some few state regulation of transportation regulation:truck, or motor carrier</v>
      </c>
    </row>
    <row r="400" spans="1:13" ht="16" x14ac:dyDescent="0.2">
      <c r="A400" t="s">
        <v>1199</v>
      </c>
      <c r="B400" s="1">
        <v>18223</v>
      </c>
      <c r="C400" t="s">
        <v>1200</v>
      </c>
      <c r="D400" t="s">
        <v>11</v>
      </c>
      <c r="E400" t="s">
        <v>1201</v>
      </c>
      <c r="F400">
        <v>1</v>
      </c>
      <c r="G400">
        <v>80040</v>
      </c>
      <c r="H400">
        <v>6</v>
      </c>
      <c r="I400">
        <v>2</v>
      </c>
      <c r="J400" t="str">
        <f t="shared" si="12"/>
        <v>Split</v>
      </c>
      <c r="K400" s="13" t="str">
        <f t="shared" si="13"/>
        <v>sufficiency of evidence: typically in the context of a jury's determination of compensation for injury or death</v>
      </c>
    </row>
    <row r="401" spans="1:11" ht="16" x14ac:dyDescent="0.2">
      <c r="A401" t="s">
        <v>1202</v>
      </c>
      <c r="B401" s="1">
        <v>18223</v>
      </c>
      <c r="C401" t="s">
        <v>1203</v>
      </c>
      <c r="D401" t="s">
        <v>11</v>
      </c>
      <c r="E401" t="s">
        <v>1204</v>
      </c>
      <c r="F401">
        <v>0</v>
      </c>
      <c r="G401">
        <v>80030</v>
      </c>
      <c r="H401">
        <v>6</v>
      </c>
      <c r="I401">
        <v>2</v>
      </c>
      <c r="J401" t="str">
        <f t="shared" si="12"/>
        <v>Split</v>
      </c>
      <c r="K401" s="13" t="str">
        <f t="shared" si="13"/>
        <v>bankruptcy (except in the context of priority of federal fiscal claims)</v>
      </c>
    </row>
    <row r="402" spans="1:11" ht="16" x14ac:dyDescent="0.2">
      <c r="A402" t="s">
        <v>1205</v>
      </c>
      <c r="B402" s="1">
        <v>18223</v>
      </c>
      <c r="C402" t="s">
        <v>1206</v>
      </c>
      <c r="D402" t="s">
        <v>11</v>
      </c>
      <c r="E402" t="s">
        <v>1207</v>
      </c>
      <c r="F402">
        <v>1</v>
      </c>
      <c r="G402">
        <v>60030</v>
      </c>
      <c r="H402">
        <v>6</v>
      </c>
      <c r="I402">
        <v>2</v>
      </c>
      <c r="J402" t="str">
        <f t="shared" si="12"/>
        <v>Split</v>
      </c>
      <c r="K402" s="13" t="str">
        <f t="shared" si="13"/>
        <v>admission to a state or federal bar, disbarment, and attorney discipline (cf. loyalty oath: bar applicants)</v>
      </c>
    </row>
    <row r="403" spans="1:11" ht="16" x14ac:dyDescent="0.2">
      <c r="A403" t="s">
        <v>1208</v>
      </c>
      <c r="B403" s="1">
        <v>18237</v>
      </c>
      <c r="C403" t="s">
        <v>1209</v>
      </c>
      <c r="D403" t="s">
        <v>11</v>
      </c>
      <c r="E403" t="s">
        <v>1210</v>
      </c>
      <c r="F403">
        <v>0</v>
      </c>
      <c r="G403">
        <v>90030</v>
      </c>
      <c r="H403">
        <v>8</v>
      </c>
      <c r="I403">
        <v>0</v>
      </c>
      <c r="J403" t="str">
        <f t="shared" si="12"/>
        <v>Unanimous</v>
      </c>
      <c r="K403" s="13" t="str">
        <f t="shared" si="13"/>
        <v xml:space="preserve">comity: First Amendment </v>
      </c>
    </row>
    <row r="404" spans="1:11" ht="16" x14ac:dyDescent="0.2">
      <c r="A404" t="s">
        <v>1211</v>
      </c>
      <c r="B404" s="1">
        <v>18237</v>
      </c>
      <c r="C404" t="s">
        <v>1212</v>
      </c>
      <c r="D404" t="s">
        <v>11</v>
      </c>
      <c r="E404" t="s">
        <v>1213</v>
      </c>
      <c r="F404">
        <v>0</v>
      </c>
      <c r="G404">
        <v>80010</v>
      </c>
      <c r="H404">
        <v>5</v>
      </c>
      <c r="I404">
        <v>2</v>
      </c>
      <c r="J404" t="str">
        <f t="shared" si="12"/>
        <v>Split</v>
      </c>
      <c r="K404" s="13" t="str">
        <f t="shared" si="13"/>
        <v>antitrust (except in the context of mergers and union antitrust)</v>
      </c>
    </row>
    <row r="405" spans="1:11" ht="16" x14ac:dyDescent="0.2">
      <c r="A405" t="s">
        <v>1214</v>
      </c>
      <c r="B405" s="1">
        <v>18237</v>
      </c>
      <c r="C405" t="s">
        <v>1215</v>
      </c>
      <c r="D405" t="s">
        <v>11</v>
      </c>
      <c r="E405" t="s">
        <v>572</v>
      </c>
      <c r="F405">
        <v>0</v>
      </c>
      <c r="G405">
        <v>30010</v>
      </c>
      <c r="H405">
        <v>8</v>
      </c>
      <c r="I405">
        <v>0</v>
      </c>
      <c r="J405" t="str">
        <f t="shared" si="12"/>
        <v>Unanimous</v>
      </c>
      <c r="K405" s="13" t="str">
        <f t="shared" si="13"/>
        <v>First Amendment, miscellaneous (cf. comity: First Amendment)</v>
      </c>
    </row>
    <row r="406" spans="1:11" ht="16" x14ac:dyDescent="0.2">
      <c r="A406" t="s">
        <v>1216</v>
      </c>
      <c r="B406" s="1">
        <v>18237</v>
      </c>
      <c r="C406" t="s">
        <v>1217</v>
      </c>
      <c r="D406" t="s">
        <v>11</v>
      </c>
      <c r="E406" t="s">
        <v>1218</v>
      </c>
      <c r="F406">
        <v>1</v>
      </c>
      <c r="G406">
        <v>70030</v>
      </c>
      <c r="H406">
        <v>6</v>
      </c>
      <c r="I406">
        <v>2</v>
      </c>
      <c r="J406" t="str">
        <f t="shared" si="12"/>
        <v>Split</v>
      </c>
      <c r="K406" s="13" t="str">
        <f t="shared" si="13"/>
        <v>union or closed shop: includes agency shop litigation</v>
      </c>
    </row>
    <row r="407" spans="1:11" ht="32" x14ac:dyDescent="0.2">
      <c r="A407" t="s">
        <v>1219</v>
      </c>
      <c r="B407" s="1">
        <v>18244</v>
      </c>
      <c r="C407" t="s">
        <v>1220</v>
      </c>
      <c r="D407" t="s">
        <v>11</v>
      </c>
      <c r="E407" t="s">
        <v>1221</v>
      </c>
      <c r="F407">
        <v>0</v>
      </c>
      <c r="G407">
        <v>80060</v>
      </c>
      <c r="H407">
        <v>7</v>
      </c>
      <c r="I407">
        <v>1</v>
      </c>
      <c r="J407" t="str">
        <f t="shared" si="12"/>
        <v>Split</v>
      </c>
      <c r="K407" s="13" t="str">
        <f t="shared" si="13"/>
        <v>liability, governmental: tort or contract actions by or against government or governmental officials other than defense of criminal actions brought under a civil rights action.</v>
      </c>
    </row>
    <row r="408" spans="1:11" ht="16" x14ac:dyDescent="0.2">
      <c r="A408" t="s">
        <v>1222</v>
      </c>
      <c r="B408" s="1">
        <v>18244</v>
      </c>
      <c r="C408" t="s">
        <v>1223</v>
      </c>
      <c r="D408" t="s">
        <v>11</v>
      </c>
      <c r="E408" t="s">
        <v>1224</v>
      </c>
      <c r="F408">
        <v>1</v>
      </c>
      <c r="G408">
        <v>80070</v>
      </c>
      <c r="H408">
        <v>4</v>
      </c>
      <c r="I408">
        <v>2</v>
      </c>
      <c r="J408" t="str">
        <f t="shared" si="12"/>
        <v>Split</v>
      </c>
      <c r="K408" s="13" t="str">
        <f t="shared" si="13"/>
        <v>liability, other than as in sufficiency of evidence, election of remedies, punitive damages</v>
      </c>
    </row>
    <row r="409" spans="1:11" ht="16" x14ac:dyDescent="0.2">
      <c r="A409" t="s">
        <v>1225</v>
      </c>
      <c r="B409" s="1">
        <v>18244</v>
      </c>
      <c r="C409" t="s">
        <v>1226</v>
      </c>
      <c r="D409" t="s">
        <v>11</v>
      </c>
      <c r="E409" t="s">
        <v>1227</v>
      </c>
      <c r="F409">
        <v>1</v>
      </c>
      <c r="G409">
        <v>40070</v>
      </c>
      <c r="H409">
        <v>8</v>
      </c>
      <c r="I409">
        <v>0</v>
      </c>
      <c r="J409" t="str">
        <f t="shared" si="12"/>
        <v>Unanimous</v>
      </c>
      <c r="K409" s="13" t="str">
        <f t="shared" si="13"/>
        <v>due process: takings clause, or other non-constitutional governmental taking of property</v>
      </c>
    </row>
    <row r="410" spans="1:11" ht="16" x14ac:dyDescent="0.2">
      <c r="A410" t="s">
        <v>1228</v>
      </c>
      <c r="B410" s="1">
        <v>18244</v>
      </c>
      <c r="C410" t="s">
        <v>1229</v>
      </c>
      <c r="D410" t="s">
        <v>11</v>
      </c>
      <c r="E410" t="s">
        <v>1230</v>
      </c>
      <c r="F410">
        <v>0</v>
      </c>
      <c r="G410">
        <v>120010</v>
      </c>
      <c r="H410">
        <v>7</v>
      </c>
      <c r="I410">
        <v>0</v>
      </c>
      <c r="J410" t="str">
        <f t="shared" si="12"/>
        <v>Unanimous</v>
      </c>
      <c r="K410" s="13" t="str">
        <f t="shared" si="13"/>
        <v xml:space="preserve">federal taxation, typically under provisions of the Internal Revenue Code </v>
      </c>
    </row>
    <row r="411" spans="1:11" ht="32" x14ac:dyDescent="0.2">
      <c r="A411" t="s">
        <v>1231</v>
      </c>
      <c r="B411" s="1">
        <v>18251</v>
      </c>
      <c r="C411" t="s">
        <v>1232</v>
      </c>
      <c r="D411" t="s">
        <v>11</v>
      </c>
      <c r="E411" t="s">
        <v>1233</v>
      </c>
      <c r="F411">
        <v>0</v>
      </c>
      <c r="G411">
        <v>80060</v>
      </c>
      <c r="H411">
        <v>6</v>
      </c>
      <c r="I411">
        <v>2</v>
      </c>
      <c r="J411" t="str">
        <f t="shared" si="12"/>
        <v>Split</v>
      </c>
      <c r="K411" s="13" t="str">
        <f t="shared" si="13"/>
        <v>liability, governmental: tort or contract actions by or against government or governmental officials other than defense of criminal actions brought under a civil rights action.</v>
      </c>
    </row>
    <row r="412" spans="1:11" ht="16" x14ac:dyDescent="0.2">
      <c r="A412" t="s">
        <v>1234</v>
      </c>
      <c r="B412" s="1">
        <v>18251</v>
      </c>
      <c r="C412" t="s">
        <v>1235</v>
      </c>
      <c r="D412" t="s">
        <v>11</v>
      </c>
      <c r="E412" t="s">
        <v>1236</v>
      </c>
      <c r="F412">
        <v>1</v>
      </c>
      <c r="G412">
        <v>80070</v>
      </c>
      <c r="H412">
        <v>6</v>
      </c>
      <c r="I412">
        <v>2</v>
      </c>
      <c r="J412" t="str">
        <f t="shared" si="12"/>
        <v>Split</v>
      </c>
      <c r="K412" s="13" t="str">
        <f t="shared" si="13"/>
        <v>liability, other than as in sufficiency of evidence, election of remedies, punitive damages</v>
      </c>
    </row>
    <row r="413" spans="1:11" ht="16" x14ac:dyDescent="0.2">
      <c r="A413" t="s">
        <v>1237</v>
      </c>
      <c r="B413" s="1">
        <v>18251</v>
      </c>
      <c r="C413" t="s">
        <v>1238</v>
      </c>
      <c r="D413" t="s">
        <v>11</v>
      </c>
      <c r="E413" t="s">
        <v>1239</v>
      </c>
      <c r="F413">
        <v>1</v>
      </c>
      <c r="G413">
        <v>90320</v>
      </c>
      <c r="H413">
        <v>8</v>
      </c>
      <c r="I413">
        <v>0</v>
      </c>
      <c r="J413" t="str">
        <f t="shared" si="12"/>
        <v>Unanimous</v>
      </c>
      <c r="K413" s="13" t="str">
        <f t="shared" si="13"/>
        <v xml:space="preserve">judicial administration: jurisdiction or authority of federal district courts or territorial courts </v>
      </c>
    </row>
    <row r="414" spans="1:11" ht="16" x14ac:dyDescent="0.2">
      <c r="A414" t="s">
        <v>1240</v>
      </c>
      <c r="B414" s="1">
        <v>18272</v>
      </c>
      <c r="C414" t="s">
        <v>1241</v>
      </c>
      <c r="D414" t="s">
        <v>11</v>
      </c>
      <c r="E414" t="s">
        <v>1242</v>
      </c>
      <c r="F414">
        <v>0</v>
      </c>
      <c r="G414">
        <v>120010</v>
      </c>
      <c r="H414">
        <v>8</v>
      </c>
      <c r="I414">
        <v>0</v>
      </c>
      <c r="J414" t="str">
        <f t="shared" si="12"/>
        <v>Unanimous</v>
      </c>
      <c r="K414" s="13" t="str">
        <f t="shared" si="13"/>
        <v xml:space="preserve">federal taxation, typically under provisions of the Internal Revenue Code </v>
      </c>
    </row>
    <row r="415" spans="1:11" ht="16" x14ac:dyDescent="0.2">
      <c r="A415" t="s">
        <v>1243</v>
      </c>
      <c r="B415" s="1">
        <v>18272</v>
      </c>
      <c r="C415" t="s">
        <v>1244</v>
      </c>
      <c r="D415" t="s">
        <v>11</v>
      </c>
      <c r="E415" t="s">
        <v>1245</v>
      </c>
      <c r="F415">
        <v>0</v>
      </c>
      <c r="G415">
        <v>120010</v>
      </c>
      <c r="H415">
        <v>8</v>
      </c>
      <c r="I415">
        <v>0</v>
      </c>
      <c r="J415" t="str">
        <f t="shared" si="12"/>
        <v>Unanimous</v>
      </c>
      <c r="K415" s="13" t="str">
        <f t="shared" si="13"/>
        <v xml:space="preserve">federal taxation, typically under provisions of the Internal Revenue Code </v>
      </c>
    </row>
    <row r="416" spans="1:11" ht="16" x14ac:dyDescent="0.2">
      <c r="A416" t="s">
        <v>1246</v>
      </c>
      <c r="B416" s="1">
        <v>18272</v>
      </c>
      <c r="C416" t="s">
        <v>1247</v>
      </c>
      <c r="D416" t="s">
        <v>11</v>
      </c>
      <c r="E416" t="s">
        <v>1248</v>
      </c>
      <c r="F416">
        <v>1</v>
      </c>
      <c r="G416">
        <v>90120</v>
      </c>
      <c r="H416">
        <v>8</v>
      </c>
      <c r="I416">
        <v>0</v>
      </c>
      <c r="J416" t="str">
        <f t="shared" si="12"/>
        <v>Unanimous</v>
      </c>
      <c r="K416" s="13" t="str">
        <f t="shared" si="13"/>
        <v>judicial review of administrative agency's or administrative official's actions and procedures</v>
      </c>
    </row>
    <row r="417" spans="1:11" ht="16" x14ac:dyDescent="0.2">
      <c r="A417" t="s">
        <v>1249</v>
      </c>
      <c r="B417" s="1">
        <v>18272</v>
      </c>
      <c r="C417" t="s">
        <v>1250</v>
      </c>
      <c r="D417" t="s">
        <v>11</v>
      </c>
      <c r="E417" t="s">
        <v>1251</v>
      </c>
      <c r="F417">
        <v>1</v>
      </c>
      <c r="G417">
        <v>80300</v>
      </c>
      <c r="H417">
        <v>5</v>
      </c>
      <c r="I417">
        <v>2</v>
      </c>
      <c r="J417" t="str">
        <f t="shared" si="12"/>
        <v>Split</v>
      </c>
      <c r="K417" s="13" t="str">
        <f t="shared" si="13"/>
        <v>federal and some few state regulation of public utilities regulation: gas producer</v>
      </c>
    </row>
    <row r="418" spans="1:11" ht="16" x14ac:dyDescent="0.2">
      <c r="A418" t="s">
        <v>1252</v>
      </c>
      <c r="B418" s="1">
        <v>18272</v>
      </c>
      <c r="C418" t="s">
        <v>1253</v>
      </c>
      <c r="D418" t="s">
        <v>11</v>
      </c>
      <c r="E418" t="s">
        <v>1254</v>
      </c>
      <c r="F418">
        <v>0</v>
      </c>
      <c r="G418">
        <v>20280</v>
      </c>
      <c r="H418">
        <v>6</v>
      </c>
      <c r="I418">
        <v>2</v>
      </c>
      <c r="J418" t="str">
        <f t="shared" si="12"/>
        <v>Split</v>
      </c>
      <c r="K418" s="13" t="str">
        <f t="shared" si="13"/>
        <v xml:space="preserve">immigration and naturalization: loss of citizenship, denaturalization </v>
      </c>
    </row>
    <row r="419" spans="1:11" ht="16" x14ac:dyDescent="0.2">
      <c r="A419" t="s">
        <v>1255</v>
      </c>
      <c r="B419" s="1">
        <v>18279</v>
      </c>
      <c r="C419" t="s">
        <v>1256</v>
      </c>
      <c r="D419" t="s">
        <v>11</v>
      </c>
      <c r="E419" t="s">
        <v>1257</v>
      </c>
      <c r="F419">
        <v>1</v>
      </c>
      <c r="G419">
        <v>90380</v>
      </c>
      <c r="H419">
        <v>7</v>
      </c>
      <c r="I419">
        <v>1</v>
      </c>
      <c r="J419" t="str">
        <f t="shared" si="12"/>
        <v>Split</v>
      </c>
      <c r="K419" s="13" t="str">
        <f t="shared" si="13"/>
        <v xml:space="preserve">judicial administration: review of non-final order </v>
      </c>
    </row>
    <row r="420" spans="1:11" ht="16" x14ac:dyDescent="0.2">
      <c r="A420" t="s">
        <v>1258</v>
      </c>
      <c r="B420" s="1">
        <v>18279</v>
      </c>
      <c r="C420" t="s">
        <v>1259</v>
      </c>
      <c r="D420" t="s">
        <v>11</v>
      </c>
      <c r="E420" t="s">
        <v>1260</v>
      </c>
      <c r="F420">
        <v>0</v>
      </c>
      <c r="G420">
        <v>20110</v>
      </c>
      <c r="H420">
        <v>4</v>
      </c>
      <c r="I420">
        <v>3</v>
      </c>
      <c r="J420" t="str">
        <f t="shared" si="12"/>
        <v>Split</v>
      </c>
      <c r="K420" s="13" t="str">
        <f t="shared" si="13"/>
        <v>deportation (cf. immigration and naturalization)</v>
      </c>
    </row>
    <row r="421" spans="1:11" ht="32" x14ac:dyDescent="0.2">
      <c r="A421" t="s">
        <v>1261</v>
      </c>
      <c r="B421" s="1">
        <v>18279</v>
      </c>
      <c r="C421" t="s">
        <v>1262</v>
      </c>
      <c r="D421" t="s">
        <v>11</v>
      </c>
      <c r="E421" t="s">
        <v>1263</v>
      </c>
      <c r="F421">
        <v>0</v>
      </c>
      <c r="G421">
        <v>30120</v>
      </c>
      <c r="H421">
        <v>4</v>
      </c>
      <c r="I421">
        <v>3</v>
      </c>
      <c r="J421" t="str">
        <f t="shared" si="12"/>
        <v>Split</v>
      </c>
      <c r="K421" s="13" t="str">
        <f t="shared" si="13"/>
        <v>security risks: denial of benefits or dismissal of employees for reasons other than failure to meet loyalty oath requirements</v>
      </c>
    </row>
    <row r="422" spans="1:11" ht="16" x14ac:dyDescent="0.2">
      <c r="A422" t="s">
        <v>1264</v>
      </c>
      <c r="B422" s="1">
        <v>18279</v>
      </c>
      <c r="C422" t="s">
        <v>1265</v>
      </c>
      <c r="D422" t="s">
        <v>11</v>
      </c>
      <c r="E422" t="s">
        <v>1266</v>
      </c>
      <c r="F422">
        <v>0</v>
      </c>
      <c r="G422">
        <v>10370</v>
      </c>
      <c r="H422">
        <v>8</v>
      </c>
      <c r="I422">
        <v>0</v>
      </c>
      <c r="J422" t="str">
        <f t="shared" si="12"/>
        <v>Unanimous</v>
      </c>
      <c r="K422" s="13" t="str">
        <f t="shared" si="13"/>
        <v xml:space="preserve">Federal Rules of Criminal Procedure </v>
      </c>
    </row>
    <row r="423" spans="1:11" ht="16" x14ac:dyDescent="0.2">
      <c r="A423" t="s">
        <v>1267</v>
      </c>
      <c r="B423" s="1">
        <v>18300</v>
      </c>
      <c r="C423" t="s">
        <v>1268</v>
      </c>
      <c r="D423" t="s">
        <v>11</v>
      </c>
      <c r="E423" t="s">
        <v>1269</v>
      </c>
      <c r="F423">
        <v>1</v>
      </c>
      <c r="G423">
        <v>120010</v>
      </c>
      <c r="H423">
        <v>8</v>
      </c>
      <c r="I423">
        <v>0</v>
      </c>
      <c r="J423" t="str">
        <f t="shared" si="12"/>
        <v>Unanimous</v>
      </c>
      <c r="K423" s="13" t="str">
        <f t="shared" si="13"/>
        <v xml:space="preserve">federal taxation, typically under provisions of the Internal Revenue Code </v>
      </c>
    </row>
    <row r="424" spans="1:11" ht="16" x14ac:dyDescent="0.2">
      <c r="A424" t="s">
        <v>1270</v>
      </c>
      <c r="B424" s="1">
        <v>18300</v>
      </c>
      <c r="C424" t="s">
        <v>1271</v>
      </c>
      <c r="D424" t="s">
        <v>11</v>
      </c>
      <c r="E424" t="s">
        <v>1272</v>
      </c>
      <c r="F424">
        <v>1</v>
      </c>
      <c r="G424">
        <v>80260</v>
      </c>
      <c r="H424">
        <v>6</v>
      </c>
      <c r="I424">
        <v>2</v>
      </c>
      <c r="J424" t="str">
        <f t="shared" si="12"/>
        <v>Split</v>
      </c>
      <c r="K424" s="13" t="str">
        <f t="shared" si="13"/>
        <v>federal and some few state regulation of transportation regulation: airline</v>
      </c>
    </row>
    <row r="425" spans="1:11" ht="16" x14ac:dyDescent="0.2">
      <c r="A425" t="s">
        <v>1273</v>
      </c>
      <c r="B425" s="1">
        <v>18300</v>
      </c>
      <c r="C425" t="s">
        <v>1274</v>
      </c>
      <c r="D425" t="s">
        <v>11</v>
      </c>
      <c r="E425" t="s">
        <v>1275</v>
      </c>
      <c r="F425">
        <v>0</v>
      </c>
      <c r="G425">
        <v>100100</v>
      </c>
      <c r="H425">
        <v>7</v>
      </c>
      <c r="I425">
        <v>0</v>
      </c>
      <c r="J425" t="str">
        <f t="shared" si="12"/>
        <v>Unanimous</v>
      </c>
      <c r="K425" s="13" t="str">
        <f t="shared" si="13"/>
        <v xml:space="preserve">national supremacy: public utilities (cf. federal public utilities regulation) </v>
      </c>
    </row>
    <row r="426" spans="1:11" ht="16" x14ac:dyDescent="0.2">
      <c r="A426" t="s">
        <v>1276</v>
      </c>
      <c r="B426" s="1">
        <v>18300</v>
      </c>
      <c r="C426" t="s">
        <v>1277</v>
      </c>
      <c r="D426" t="s">
        <v>11</v>
      </c>
      <c r="E426" t="s">
        <v>1278</v>
      </c>
      <c r="F426">
        <v>1</v>
      </c>
      <c r="G426">
        <v>90120</v>
      </c>
      <c r="H426">
        <v>7</v>
      </c>
      <c r="I426">
        <v>1</v>
      </c>
      <c r="J426" t="str">
        <f t="shared" si="12"/>
        <v>Split</v>
      </c>
      <c r="K426" s="13" t="str">
        <f t="shared" si="13"/>
        <v>judicial review of administrative agency's or administrative official's actions and procedures</v>
      </c>
    </row>
    <row r="427" spans="1:11" ht="16" x14ac:dyDescent="0.2">
      <c r="A427" t="s">
        <v>1279</v>
      </c>
      <c r="B427" s="1">
        <v>18300</v>
      </c>
      <c r="C427" t="s">
        <v>1280</v>
      </c>
      <c r="D427" t="s">
        <v>11</v>
      </c>
      <c r="E427" t="s">
        <v>1281</v>
      </c>
      <c r="F427">
        <v>1</v>
      </c>
      <c r="G427">
        <v>90120</v>
      </c>
      <c r="H427">
        <v>8</v>
      </c>
      <c r="I427">
        <v>0</v>
      </c>
      <c r="J427" t="str">
        <f t="shared" si="12"/>
        <v>Unanimous</v>
      </c>
      <c r="K427" s="13" t="str">
        <f t="shared" si="13"/>
        <v>judicial review of administrative agency's or administrative official's actions and procedures</v>
      </c>
    </row>
    <row r="428" spans="1:11" ht="16" x14ac:dyDescent="0.2">
      <c r="A428" t="s">
        <v>1282</v>
      </c>
      <c r="B428" s="1">
        <v>18300</v>
      </c>
      <c r="C428" t="s">
        <v>1283</v>
      </c>
      <c r="D428" t="s">
        <v>11</v>
      </c>
      <c r="E428" t="s">
        <v>1284</v>
      </c>
      <c r="F428">
        <v>1</v>
      </c>
      <c r="G428">
        <v>90120</v>
      </c>
      <c r="H428">
        <v>7</v>
      </c>
      <c r="I428">
        <v>0</v>
      </c>
      <c r="J428" t="str">
        <f t="shared" si="12"/>
        <v>Unanimous</v>
      </c>
      <c r="K428" s="13" t="str">
        <f t="shared" si="13"/>
        <v>judicial review of administrative agency's or administrative official's actions and procedures</v>
      </c>
    </row>
    <row r="429" spans="1:11" ht="32" x14ac:dyDescent="0.2">
      <c r="A429" t="s">
        <v>1285</v>
      </c>
      <c r="B429" s="1">
        <v>18300</v>
      </c>
      <c r="C429" t="s">
        <v>1286</v>
      </c>
      <c r="D429" t="s">
        <v>11</v>
      </c>
      <c r="E429" t="s">
        <v>1287</v>
      </c>
      <c r="F429">
        <v>1</v>
      </c>
      <c r="G429">
        <v>100030</v>
      </c>
      <c r="H429">
        <v>5</v>
      </c>
      <c r="I429">
        <v>3</v>
      </c>
      <c r="J429" t="str">
        <f t="shared" si="12"/>
        <v>Split</v>
      </c>
      <c r="K429" s="13" t="str">
        <f t="shared" si="13"/>
        <v>federal pre-emption of state legislation or regulation. cf. state regulation of business. rarely involves union activity. Does not involve constitutional interpretation unless the Court says it does.</v>
      </c>
    </row>
    <row r="430" spans="1:11" ht="32" x14ac:dyDescent="0.2">
      <c r="A430" t="s">
        <v>1288</v>
      </c>
      <c r="B430" s="1">
        <v>18300</v>
      </c>
      <c r="C430" t="s">
        <v>1289</v>
      </c>
      <c r="D430" t="s">
        <v>11</v>
      </c>
      <c r="E430" t="s">
        <v>1290</v>
      </c>
      <c r="F430">
        <v>1</v>
      </c>
      <c r="G430">
        <v>100030</v>
      </c>
      <c r="H430">
        <v>7</v>
      </c>
      <c r="I430">
        <v>1</v>
      </c>
      <c r="J430" t="str">
        <f t="shared" si="12"/>
        <v>Split</v>
      </c>
      <c r="K430" s="13" t="str">
        <f t="shared" si="13"/>
        <v>federal pre-emption of state legislation or regulation. cf. state regulation of business. rarely involves union activity. Does not involve constitutional interpretation unless the Court says it does.</v>
      </c>
    </row>
    <row r="431" spans="1:11" ht="16" x14ac:dyDescent="0.2">
      <c r="A431" t="s">
        <v>1291</v>
      </c>
      <c r="B431" s="1">
        <v>18300</v>
      </c>
      <c r="C431" t="s">
        <v>1292</v>
      </c>
      <c r="D431" t="s">
        <v>11</v>
      </c>
      <c r="E431" t="s">
        <v>1293</v>
      </c>
      <c r="F431">
        <v>1</v>
      </c>
      <c r="G431">
        <v>30200</v>
      </c>
      <c r="H431">
        <v>5</v>
      </c>
      <c r="I431">
        <v>3</v>
      </c>
      <c r="J431" t="str">
        <f t="shared" si="12"/>
        <v>Split</v>
      </c>
      <c r="K431" s="13" t="str">
        <f t="shared" si="13"/>
        <v>obscenity, federal</v>
      </c>
    </row>
    <row r="432" spans="1:11" ht="16" x14ac:dyDescent="0.2">
      <c r="A432" t="s">
        <v>1294</v>
      </c>
      <c r="B432" s="1">
        <v>18300</v>
      </c>
      <c r="C432" t="s">
        <v>1295</v>
      </c>
      <c r="D432" t="s">
        <v>11</v>
      </c>
      <c r="E432" t="s">
        <v>1296</v>
      </c>
      <c r="F432">
        <v>0</v>
      </c>
      <c r="G432">
        <v>80240</v>
      </c>
      <c r="H432">
        <v>8</v>
      </c>
      <c r="I432">
        <v>0</v>
      </c>
      <c r="J432" t="str">
        <f t="shared" si="12"/>
        <v>Unanimous</v>
      </c>
      <c r="K432" s="13" t="str">
        <f t="shared" si="13"/>
        <v>federal and some few state regulation of transportation regulation:truck, or motor carrier</v>
      </c>
    </row>
    <row r="433" spans="1:11" ht="16" x14ac:dyDescent="0.2">
      <c r="A433" t="s">
        <v>1297</v>
      </c>
      <c r="B433" s="1">
        <v>18307</v>
      </c>
      <c r="C433" t="s">
        <v>1298</v>
      </c>
      <c r="D433" t="s">
        <v>11</v>
      </c>
      <c r="E433" t="s">
        <v>1299</v>
      </c>
      <c r="F433">
        <v>1</v>
      </c>
      <c r="G433">
        <v>120020</v>
      </c>
      <c r="H433">
        <v>5</v>
      </c>
      <c r="I433">
        <v>3</v>
      </c>
      <c r="J433" t="str">
        <f t="shared" si="12"/>
        <v>Split</v>
      </c>
      <c r="K433" s="13" t="str">
        <f t="shared" si="13"/>
        <v>federal taxation of gifts, personal, business, or professional expenses</v>
      </c>
    </row>
    <row r="434" spans="1:11" ht="16" x14ac:dyDescent="0.2">
      <c r="A434" t="s">
        <v>1300</v>
      </c>
      <c r="B434" s="1">
        <v>18314</v>
      </c>
      <c r="C434" t="s">
        <v>1301</v>
      </c>
      <c r="D434" t="s">
        <v>11</v>
      </c>
      <c r="E434" t="s">
        <v>1302</v>
      </c>
      <c r="F434">
        <v>0</v>
      </c>
      <c r="G434">
        <v>10050</v>
      </c>
      <c r="H434">
        <v>6</v>
      </c>
      <c r="I434">
        <v>2</v>
      </c>
      <c r="J434" t="str">
        <f t="shared" si="12"/>
        <v>Split</v>
      </c>
      <c r="K434" s="13" t="str">
        <f t="shared" si="13"/>
        <v>search and seizure (other than as pertains to vehicles or Crime Control Act)</v>
      </c>
    </row>
    <row r="435" spans="1:11" ht="16" x14ac:dyDescent="0.2">
      <c r="A435" t="s">
        <v>1303</v>
      </c>
      <c r="B435" s="1">
        <v>18314</v>
      </c>
      <c r="C435" t="s">
        <v>1304</v>
      </c>
      <c r="D435" t="s">
        <v>11</v>
      </c>
      <c r="E435" t="s">
        <v>1305</v>
      </c>
      <c r="F435">
        <v>0</v>
      </c>
      <c r="G435">
        <v>40040</v>
      </c>
      <c r="H435">
        <v>7</v>
      </c>
      <c r="I435">
        <v>1</v>
      </c>
      <c r="J435" t="str">
        <f t="shared" si="12"/>
        <v>Split</v>
      </c>
      <c r="K435" s="13" t="str">
        <f t="shared" si="13"/>
        <v>due process: prisoners' rights and defendants' rights</v>
      </c>
    </row>
    <row r="436" spans="1:11" ht="16" x14ac:dyDescent="0.2">
      <c r="A436" t="s">
        <v>1306</v>
      </c>
      <c r="B436" s="1">
        <v>18314</v>
      </c>
      <c r="C436" t="s">
        <v>1307</v>
      </c>
      <c r="D436" t="s">
        <v>11</v>
      </c>
      <c r="E436" t="s">
        <v>1308</v>
      </c>
      <c r="F436">
        <v>1</v>
      </c>
      <c r="G436">
        <v>20110</v>
      </c>
      <c r="H436">
        <v>6</v>
      </c>
      <c r="I436">
        <v>1</v>
      </c>
      <c r="J436" t="str">
        <f t="shared" si="12"/>
        <v>Split</v>
      </c>
      <c r="K436" s="13" t="str">
        <f t="shared" si="13"/>
        <v>deportation (cf. immigration and naturalization)</v>
      </c>
    </row>
    <row r="437" spans="1:11" ht="16" x14ac:dyDescent="0.2">
      <c r="A437" t="s">
        <v>1309</v>
      </c>
      <c r="B437" s="1">
        <v>18314</v>
      </c>
      <c r="C437" t="s">
        <v>1310</v>
      </c>
      <c r="D437" t="s">
        <v>11</v>
      </c>
      <c r="E437" t="s">
        <v>1311</v>
      </c>
      <c r="F437">
        <v>1</v>
      </c>
      <c r="G437">
        <v>10050</v>
      </c>
      <c r="H437">
        <v>5</v>
      </c>
      <c r="I437">
        <v>3</v>
      </c>
      <c r="J437" t="str">
        <f t="shared" si="12"/>
        <v>Split</v>
      </c>
      <c r="K437" s="13" t="str">
        <f t="shared" si="13"/>
        <v>search and seizure (other than as pertains to vehicles or Crime Control Act)</v>
      </c>
    </row>
    <row r="438" spans="1:11" ht="16" x14ac:dyDescent="0.2">
      <c r="A438" t="s">
        <v>1312</v>
      </c>
      <c r="B438" s="1">
        <v>18335</v>
      </c>
      <c r="C438" t="s">
        <v>1313</v>
      </c>
      <c r="D438" t="s">
        <v>11</v>
      </c>
      <c r="E438" t="s">
        <v>1314</v>
      </c>
      <c r="F438">
        <v>0</v>
      </c>
      <c r="G438">
        <v>100120</v>
      </c>
      <c r="H438">
        <v>7</v>
      </c>
      <c r="I438">
        <v>1</v>
      </c>
      <c r="J438" t="str">
        <f t="shared" si="12"/>
        <v>Split</v>
      </c>
      <c r="K438" s="13" t="str">
        <f t="shared" si="13"/>
        <v xml:space="preserve">national supremacy: miscellaneous </v>
      </c>
    </row>
    <row r="439" spans="1:11" ht="16" x14ac:dyDescent="0.2">
      <c r="A439" t="s">
        <v>1315</v>
      </c>
      <c r="B439" s="1">
        <v>18335</v>
      </c>
      <c r="C439" t="s">
        <v>1316</v>
      </c>
      <c r="D439" t="s">
        <v>11</v>
      </c>
      <c r="E439" t="s">
        <v>1317</v>
      </c>
      <c r="F439">
        <v>1</v>
      </c>
      <c r="G439">
        <v>80070</v>
      </c>
      <c r="H439">
        <v>5</v>
      </c>
      <c r="I439">
        <v>3</v>
      </c>
      <c r="J439" t="str">
        <f t="shared" si="12"/>
        <v>Split</v>
      </c>
      <c r="K439" s="13" t="str">
        <f t="shared" si="13"/>
        <v>liability, other than as in sufficiency of evidence, election of remedies, punitive damages</v>
      </c>
    </row>
    <row r="440" spans="1:11" ht="16" x14ac:dyDescent="0.2">
      <c r="A440" t="s">
        <v>1318</v>
      </c>
      <c r="B440" s="1">
        <v>18335</v>
      </c>
      <c r="C440" t="s">
        <v>1319</v>
      </c>
      <c r="D440" t="s">
        <v>11</v>
      </c>
      <c r="E440" t="s">
        <v>1320</v>
      </c>
      <c r="F440">
        <v>1</v>
      </c>
      <c r="G440">
        <v>20240</v>
      </c>
      <c r="H440">
        <v>8</v>
      </c>
      <c r="I440">
        <v>0</v>
      </c>
      <c r="J440" t="str">
        <f t="shared" si="12"/>
        <v>Unanimous</v>
      </c>
      <c r="K440" s="13" t="str">
        <f t="shared" si="13"/>
        <v xml:space="preserve">military: active duty </v>
      </c>
    </row>
    <row r="441" spans="1:11" ht="16" x14ac:dyDescent="0.2">
      <c r="A441" t="s">
        <v>1321</v>
      </c>
      <c r="B441" s="1">
        <v>18335</v>
      </c>
      <c r="C441" t="s">
        <v>1322</v>
      </c>
      <c r="D441" t="s">
        <v>11</v>
      </c>
      <c r="E441" t="s">
        <v>1323</v>
      </c>
      <c r="F441">
        <v>1</v>
      </c>
      <c r="G441">
        <v>80070</v>
      </c>
      <c r="H441">
        <v>6</v>
      </c>
      <c r="I441">
        <v>1</v>
      </c>
      <c r="J441" t="str">
        <f t="shared" si="12"/>
        <v>Split</v>
      </c>
      <c r="K441" s="13" t="str">
        <f t="shared" si="13"/>
        <v>liability, other than as in sufficiency of evidence, election of remedies, punitive damages</v>
      </c>
    </row>
    <row r="442" spans="1:11" ht="16" x14ac:dyDescent="0.2">
      <c r="A442" t="s">
        <v>1324</v>
      </c>
      <c r="B442" s="1">
        <v>18349</v>
      </c>
      <c r="C442" t="s">
        <v>1325</v>
      </c>
      <c r="D442" t="s">
        <v>11</v>
      </c>
      <c r="E442" t="s">
        <v>1326</v>
      </c>
      <c r="F442">
        <v>1</v>
      </c>
      <c r="G442">
        <v>40070</v>
      </c>
      <c r="H442">
        <v>6</v>
      </c>
      <c r="I442">
        <v>2</v>
      </c>
      <c r="J442" t="str">
        <f t="shared" si="12"/>
        <v>Split</v>
      </c>
      <c r="K442" s="13" t="str">
        <f t="shared" si="13"/>
        <v>due process: takings clause, or other non-constitutional governmental taking of property</v>
      </c>
    </row>
    <row r="443" spans="1:11" ht="16" x14ac:dyDescent="0.2">
      <c r="A443" t="s">
        <v>1327</v>
      </c>
      <c r="B443" s="1">
        <v>18349</v>
      </c>
      <c r="C443" t="s">
        <v>1328</v>
      </c>
      <c r="D443" t="s">
        <v>11</v>
      </c>
      <c r="E443" t="s">
        <v>1329</v>
      </c>
      <c r="F443">
        <v>1</v>
      </c>
      <c r="G443">
        <v>80220</v>
      </c>
      <c r="H443">
        <v>4</v>
      </c>
      <c r="I443">
        <v>3</v>
      </c>
      <c r="J443" t="str">
        <f t="shared" si="12"/>
        <v>Split</v>
      </c>
      <c r="K443" s="13" t="str">
        <f t="shared" si="13"/>
        <v>federal or state regulation of transportation regulation: railroad</v>
      </c>
    </row>
    <row r="444" spans="1:11" ht="16" x14ac:dyDescent="0.2">
      <c r="A444" t="s">
        <v>1330</v>
      </c>
      <c r="B444" s="1">
        <v>18349</v>
      </c>
      <c r="C444" t="s">
        <v>1331</v>
      </c>
      <c r="D444" t="s">
        <v>11</v>
      </c>
      <c r="E444" t="s">
        <v>1332</v>
      </c>
      <c r="F444">
        <v>1</v>
      </c>
      <c r="G444">
        <v>90160</v>
      </c>
      <c r="H444">
        <v>8</v>
      </c>
      <c r="I444">
        <v>0</v>
      </c>
      <c r="J444" t="str">
        <f t="shared" si="12"/>
        <v>Unanimous</v>
      </c>
      <c r="K444" s="13" t="str">
        <f t="shared" si="13"/>
        <v>no merits: dismissed or affirmed for want of a substantial or properly presented federal question, or a nonsuit </v>
      </c>
    </row>
    <row r="445" spans="1:11" ht="16" x14ac:dyDescent="0.2">
      <c r="A445" t="s">
        <v>1333</v>
      </c>
      <c r="B445" s="1">
        <v>18349</v>
      </c>
      <c r="C445" t="s">
        <v>1334</v>
      </c>
      <c r="D445" t="s">
        <v>11</v>
      </c>
      <c r="E445" t="s">
        <v>1335</v>
      </c>
      <c r="F445">
        <v>0</v>
      </c>
      <c r="G445">
        <v>10190</v>
      </c>
      <c r="H445">
        <v>5</v>
      </c>
      <c r="I445">
        <v>2</v>
      </c>
      <c r="J445" t="str">
        <f t="shared" si="12"/>
        <v>Split</v>
      </c>
      <c r="K445" s="13" t="str">
        <f t="shared" si="13"/>
        <v xml:space="preserve">extra-legal jury influences: miscellaneous </v>
      </c>
    </row>
    <row r="446" spans="1:11" ht="16" x14ac:dyDescent="0.2">
      <c r="A446" t="s">
        <v>1336</v>
      </c>
      <c r="B446" s="1">
        <v>18349</v>
      </c>
      <c r="C446" t="s">
        <v>1337</v>
      </c>
      <c r="D446" t="s">
        <v>11</v>
      </c>
      <c r="E446" t="s">
        <v>1338</v>
      </c>
      <c r="F446">
        <v>1</v>
      </c>
      <c r="G446">
        <v>90120</v>
      </c>
      <c r="H446">
        <v>6</v>
      </c>
      <c r="I446">
        <v>1</v>
      </c>
      <c r="J446" t="str">
        <f t="shared" si="12"/>
        <v>Split</v>
      </c>
      <c r="K446" s="13" t="str">
        <f t="shared" si="13"/>
        <v>judicial review of administrative agency's or administrative official's actions and procedures</v>
      </c>
    </row>
    <row r="447" spans="1:11" ht="16" x14ac:dyDescent="0.2">
      <c r="A447" t="s">
        <v>1339</v>
      </c>
      <c r="B447" s="1">
        <v>18356</v>
      </c>
      <c r="C447" t="s">
        <v>1340</v>
      </c>
      <c r="D447" t="s">
        <v>11</v>
      </c>
      <c r="E447" t="s">
        <v>1341</v>
      </c>
      <c r="F447">
        <v>0</v>
      </c>
      <c r="G447">
        <v>90040</v>
      </c>
      <c r="H447">
        <v>5</v>
      </c>
      <c r="I447">
        <v>3</v>
      </c>
      <c r="J447" t="str">
        <f t="shared" si="12"/>
        <v>Split</v>
      </c>
      <c r="K447" s="13" t="str">
        <f t="shared" si="13"/>
        <v xml:space="preserve">comity: habeas corpus </v>
      </c>
    </row>
    <row r="448" spans="1:11" ht="16" x14ac:dyDescent="0.2">
      <c r="A448" t="s">
        <v>1342</v>
      </c>
      <c r="B448" s="1">
        <v>18363</v>
      </c>
      <c r="C448" t="s">
        <v>1343</v>
      </c>
      <c r="D448" t="s">
        <v>11</v>
      </c>
      <c r="E448" t="s">
        <v>1344</v>
      </c>
      <c r="F448">
        <v>1</v>
      </c>
      <c r="G448">
        <v>100020</v>
      </c>
      <c r="H448">
        <v>7</v>
      </c>
      <c r="I448">
        <v>1</v>
      </c>
      <c r="J448" t="str">
        <f t="shared" si="12"/>
        <v>Split</v>
      </c>
      <c r="K448" s="13" t="str">
        <f t="shared" si="13"/>
        <v xml:space="preserve">federal pre-emption of state court jurisdiction </v>
      </c>
    </row>
    <row r="449" spans="1:11" ht="16" x14ac:dyDescent="0.2">
      <c r="A449" t="s">
        <v>1345</v>
      </c>
      <c r="B449" s="1">
        <v>18363</v>
      </c>
      <c r="C449" t="s">
        <v>1346</v>
      </c>
      <c r="D449" t="s">
        <v>11</v>
      </c>
      <c r="E449" t="s">
        <v>1347</v>
      </c>
      <c r="F449">
        <v>1</v>
      </c>
      <c r="G449">
        <v>100020</v>
      </c>
      <c r="H449">
        <v>7</v>
      </c>
      <c r="I449">
        <v>1</v>
      </c>
      <c r="J449" t="str">
        <f t="shared" si="12"/>
        <v>Split</v>
      </c>
      <c r="K449" s="13" t="str">
        <f t="shared" si="13"/>
        <v xml:space="preserve">federal pre-emption of state court jurisdiction </v>
      </c>
    </row>
    <row r="450" spans="1:11" ht="16" x14ac:dyDescent="0.2">
      <c r="A450" t="s">
        <v>1348</v>
      </c>
      <c r="B450" s="1">
        <v>18363</v>
      </c>
      <c r="C450" t="s">
        <v>1349</v>
      </c>
      <c r="D450" t="s">
        <v>11</v>
      </c>
      <c r="E450" t="s">
        <v>1350</v>
      </c>
      <c r="F450">
        <v>1</v>
      </c>
      <c r="G450">
        <v>10190</v>
      </c>
      <c r="H450">
        <v>8</v>
      </c>
      <c r="I450">
        <v>0</v>
      </c>
      <c r="J450" t="str">
        <f t="shared" si="12"/>
        <v>Unanimous</v>
      </c>
      <c r="K450" s="13" t="str">
        <f t="shared" si="13"/>
        <v xml:space="preserve">extra-legal jury influences: miscellaneous </v>
      </c>
    </row>
    <row r="451" spans="1:11" ht="16" x14ac:dyDescent="0.2">
      <c r="A451" t="s">
        <v>1351</v>
      </c>
      <c r="B451" s="1">
        <v>18370</v>
      </c>
      <c r="C451" t="s">
        <v>1352</v>
      </c>
      <c r="D451" t="s">
        <v>11</v>
      </c>
      <c r="E451" t="s">
        <v>1353</v>
      </c>
      <c r="F451">
        <v>1</v>
      </c>
      <c r="G451">
        <v>40070</v>
      </c>
      <c r="H451">
        <v>7</v>
      </c>
      <c r="I451">
        <v>1</v>
      </c>
      <c r="J451" t="str">
        <f t="shared" ref="J451:J514" si="14">IF(H451=I451,"per curiam",IF(I451=0,"Unanimous","Split"))</f>
        <v>Split</v>
      </c>
      <c r="K451" s="13" t="str">
        <f t="shared" ref="K451:K514" si="15">VLOOKUP(G451,L$10:M$393,2,FALSE)</f>
        <v>due process: takings clause, or other non-constitutional governmental taking of property</v>
      </c>
    </row>
    <row r="452" spans="1:11" ht="16" x14ac:dyDescent="0.2">
      <c r="A452" t="s">
        <v>1354</v>
      </c>
      <c r="B452" s="1">
        <v>18370</v>
      </c>
      <c r="C452" t="s">
        <v>1355</v>
      </c>
      <c r="D452" t="s">
        <v>11</v>
      </c>
      <c r="E452" t="s">
        <v>1356</v>
      </c>
      <c r="F452">
        <v>0</v>
      </c>
      <c r="G452">
        <v>90250</v>
      </c>
      <c r="H452">
        <v>7</v>
      </c>
      <c r="I452">
        <v>2</v>
      </c>
      <c r="J452" t="str">
        <f t="shared" si="14"/>
        <v>Split</v>
      </c>
      <c r="K452" s="13" t="str">
        <f t="shared" si="15"/>
        <v>standing to sue: justiciable question</v>
      </c>
    </row>
    <row r="453" spans="1:11" ht="16" x14ac:dyDescent="0.2">
      <c r="A453" t="s">
        <v>1357</v>
      </c>
      <c r="B453" s="1">
        <v>18377</v>
      </c>
      <c r="C453" t="s">
        <v>1358</v>
      </c>
      <c r="D453" t="s">
        <v>11</v>
      </c>
      <c r="E453" t="s">
        <v>1359</v>
      </c>
      <c r="F453">
        <v>1</v>
      </c>
      <c r="G453">
        <v>20040</v>
      </c>
      <c r="H453">
        <v>7</v>
      </c>
      <c r="I453">
        <v>1</v>
      </c>
      <c r="J453" t="str">
        <f t="shared" si="14"/>
        <v>Split</v>
      </c>
      <c r="K453" s="13" t="str">
        <f t="shared" si="15"/>
        <v>desegregation (other than as pertains to school desegregation, employment discrimination, and affirmative action)</v>
      </c>
    </row>
    <row r="454" spans="1:11" ht="16" x14ac:dyDescent="0.2">
      <c r="A454" t="s">
        <v>1360</v>
      </c>
      <c r="B454" s="1">
        <v>18377</v>
      </c>
      <c r="C454" t="s">
        <v>1361</v>
      </c>
      <c r="D454" t="s">
        <v>11</v>
      </c>
      <c r="E454" t="s">
        <v>1362</v>
      </c>
      <c r="F454">
        <v>1</v>
      </c>
      <c r="G454">
        <v>40020</v>
      </c>
      <c r="H454">
        <v>7</v>
      </c>
      <c r="I454">
        <v>1</v>
      </c>
      <c r="J454" t="str">
        <f t="shared" si="14"/>
        <v>Split</v>
      </c>
      <c r="K454" s="13" t="str">
        <f t="shared" si="15"/>
        <v xml:space="preserve">due process: hearing or notice (other than as pertains to government employees or prisoners' rights) </v>
      </c>
    </row>
    <row r="455" spans="1:11" ht="16" x14ac:dyDescent="0.2">
      <c r="A455" t="s">
        <v>1363</v>
      </c>
      <c r="B455" s="1">
        <v>18377</v>
      </c>
      <c r="C455" t="s">
        <v>1364</v>
      </c>
      <c r="D455" t="s">
        <v>11</v>
      </c>
      <c r="E455" t="s">
        <v>1365</v>
      </c>
      <c r="F455">
        <v>0</v>
      </c>
      <c r="G455">
        <v>90160</v>
      </c>
      <c r="H455">
        <v>8</v>
      </c>
      <c r="I455">
        <v>1</v>
      </c>
      <c r="J455" t="str">
        <f t="shared" si="14"/>
        <v>Split</v>
      </c>
      <c r="K455" s="13" t="str">
        <f t="shared" si="15"/>
        <v>no merits: dismissed or affirmed for want of a substantial or properly presented federal question, or a nonsuit </v>
      </c>
    </row>
    <row r="456" spans="1:11" ht="16" x14ac:dyDescent="0.2">
      <c r="A456" t="s">
        <v>1366</v>
      </c>
      <c r="B456" s="1">
        <v>18391</v>
      </c>
      <c r="C456" t="s">
        <v>1367</v>
      </c>
      <c r="D456" t="s">
        <v>11</v>
      </c>
      <c r="E456" t="s">
        <v>1368</v>
      </c>
      <c r="F456">
        <v>1</v>
      </c>
      <c r="G456">
        <v>10090</v>
      </c>
      <c r="H456">
        <v>5</v>
      </c>
      <c r="I456">
        <v>2</v>
      </c>
      <c r="J456" t="str">
        <f t="shared" si="14"/>
        <v>Split</v>
      </c>
      <c r="K456" s="13" t="str">
        <f t="shared" si="15"/>
        <v>self-incrimination (other than as pertains to Miranda or immunity from prosecution)</v>
      </c>
    </row>
    <row r="457" spans="1:11" ht="16" x14ac:dyDescent="0.2">
      <c r="A457" t="s">
        <v>1369</v>
      </c>
      <c r="B457" s="1">
        <v>18391</v>
      </c>
      <c r="C457" t="s">
        <v>1370</v>
      </c>
      <c r="D457" t="s">
        <v>11</v>
      </c>
      <c r="E457" t="s">
        <v>1371</v>
      </c>
      <c r="F457">
        <v>1</v>
      </c>
      <c r="G457">
        <v>10090</v>
      </c>
      <c r="H457">
        <v>5</v>
      </c>
      <c r="I457">
        <v>2</v>
      </c>
      <c r="J457" t="str">
        <f t="shared" si="14"/>
        <v>Split</v>
      </c>
      <c r="K457" s="13" t="str">
        <f t="shared" si="15"/>
        <v>self-incrimination (other than as pertains to Miranda or immunity from prosecution)</v>
      </c>
    </row>
    <row r="458" spans="1:11" ht="16" x14ac:dyDescent="0.2">
      <c r="A458" t="s">
        <v>1372</v>
      </c>
      <c r="B458" s="1">
        <v>18391</v>
      </c>
      <c r="C458" t="s">
        <v>1373</v>
      </c>
      <c r="D458" t="s">
        <v>11</v>
      </c>
      <c r="E458" t="s">
        <v>1374</v>
      </c>
      <c r="F458">
        <v>0</v>
      </c>
      <c r="G458">
        <v>30060</v>
      </c>
      <c r="H458">
        <v>5</v>
      </c>
      <c r="I458">
        <v>1</v>
      </c>
      <c r="J458" t="str">
        <f t="shared" si="14"/>
        <v>Split</v>
      </c>
      <c r="K458" s="13" t="str">
        <f t="shared" si="15"/>
        <v>federal or state internal security legislation: Smith, Internal Security, and related federal statutes</v>
      </c>
    </row>
    <row r="459" spans="1:11" ht="32" x14ac:dyDescent="0.2">
      <c r="A459" t="s">
        <v>1375</v>
      </c>
      <c r="B459" s="1">
        <v>18391</v>
      </c>
      <c r="C459" t="s">
        <v>1376</v>
      </c>
      <c r="D459" t="s">
        <v>11</v>
      </c>
      <c r="E459" t="s">
        <v>1377</v>
      </c>
      <c r="F459">
        <v>1</v>
      </c>
      <c r="G459">
        <v>100030</v>
      </c>
      <c r="H459">
        <v>9</v>
      </c>
      <c r="I459">
        <v>0</v>
      </c>
      <c r="J459" t="str">
        <f t="shared" si="14"/>
        <v>Unanimous</v>
      </c>
      <c r="K459" s="13" t="str">
        <f t="shared" si="15"/>
        <v>federal pre-emption of state legislation or regulation. cf. state regulation of business. rarely involves union activity. Does not involve constitutional interpretation unless the Court says it does.</v>
      </c>
    </row>
    <row r="460" spans="1:11" ht="32" x14ac:dyDescent="0.2">
      <c r="A460" t="s">
        <v>1378</v>
      </c>
      <c r="B460" s="1">
        <v>18391</v>
      </c>
      <c r="C460" t="s">
        <v>1379</v>
      </c>
      <c r="D460" t="s">
        <v>11</v>
      </c>
      <c r="E460" t="s">
        <v>1380</v>
      </c>
      <c r="F460">
        <v>0</v>
      </c>
      <c r="G460">
        <v>30150</v>
      </c>
      <c r="H460">
        <v>8</v>
      </c>
      <c r="I460">
        <v>0</v>
      </c>
      <c r="J460" t="str">
        <f t="shared" si="14"/>
        <v>Unanimous</v>
      </c>
      <c r="K460" s="13" t="str">
        <f t="shared" si="15"/>
        <v>protest demonstrations (other than as pertains to sit-in demonstrations): demonstrations and other forms of protest based on First Amendment guarantees</v>
      </c>
    </row>
    <row r="461" spans="1:11" ht="16" x14ac:dyDescent="0.2">
      <c r="A461" t="s">
        <v>1381</v>
      </c>
      <c r="B461" s="1">
        <v>18391</v>
      </c>
      <c r="C461" t="s">
        <v>1382</v>
      </c>
      <c r="D461" t="s">
        <v>11</v>
      </c>
      <c r="E461" t="s">
        <v>1383</v>
      </c>
      <c r="F461">
        <v>0</v>
      </c>
      <c r="G461">
        <v>30010</v>
      </c>
      <c r="H461">
        <v>5</v>
      </c>
      <c r="I461">
        <v>3</v>
      </c>
      <c r="J461" t="str">
        <f t="shared" si="14"/>
        <v>Split</v>
      </c>
      <c r="K461" s="13" t="str">
        <f t="shared" si="15"/>
        <v>First Amendment, miscellaneous (cf. comity: First Amendment)</v>
      </c>
    </row>
    <row r="462" spans="1:11" ht="16" x14ac:dyDescent="0.2">
      <c r="A462" t="s">
        <v>1384</v>
      </c>
      <c r="B462" s="1">
        <v>18391</v>
      </c>
      <c r="C462" t="s">
        <v>1385</v>
      </c>
      <c r="D462" t="s">
        <v>11</v>
      </c>
      <c r="E462" t="s">
        <v>1386</v>
      </c>
      <c r="F462">
        <v>1</v>
      </c>
      <c r="G462">
        <v>80010</v>
      </c>
      <c r="H462">
        <v>6</v>
      </c>
      <c r="I462">
        <v>1</v>
      </c>
      <c r="J462" t="str">
        <f t="shared" si="14"/>
        <v>Split</v>
      </c>
      <c r="K462" s="13" t="str">
        <f t="shared" si="15"/>
        <v>antitrust (except in the context of mergers and union antitrust)</v>
      </c>
    </row>
    <row r="463" spans="1:11" ht="16" x14ac:dyDescent="0.2">
      <c r="A463" t="s">
        <v>1387</v>
      </c>
      <c r="B463" s="1">
        <v>18391</v>
      </c>
      <c r="C463" t="s">
        <v>1388</v>
      </c>
      <c r="D463" t="s">
        <v>11</v>
      </c>
      <c r="E463" t="s">
        <v>1389</v>
      </c>
      <c r="F463">
        <v>1</v>
      </c>
      <c r="G463">
        <v>70040</v>
      </c>
      <c r="H463">
        <v>5</v>
      </c>
      <c r="I463">
        <v>2</v>
      </c>
      <c r="J463" t="str">
        <f t="shared" si="14"/>
        <v>Split</v>
      </c>
      <c r="K463" s="13" t="str">
        <f t="shared" si="15"/>
        <v>Fair Labor Standards Act</v>
      </c>
    </row>
    <row r="464" spans="1:11" ht="16" x14ac:dyDescent="0.2">
      <c r="A464" t="s">
        <v>1390</v>
      </c>
      <c r="B464" s="1">
        <v>18391</v>
      </c>
      <c r="C464" t="s">
        <v>1391</v>
      </c>
      <c r="D464" t="s">
        <v>11</v>
      </c>
      <c r="E464" t="s">
        <v>1392</v>
      </c>
      <c r="F464">
        <v>0</v>
      </c>
      <c r="G464">
        <v>30010</v>
      </c>
      <c r="H464">
        <v>8</v>
      </c>
      <c r="I464">
        <v>0</v>
      </c>
      <c r="J464" t="str">
        <f t="shared" si="14"/>
        <v>Unanimous</v>
      </c>
      <c r="K464" s="13" t="str">
        <f t="shared" si="15"/>
        <v>First Amendment, miscellaneous (cf. comity: First Amendment)</v>
      </c>
    </row>
    <row r="465" spans="1:11" ht="16" x14ac:dyDescent="0.2">
      <c r="A465" t="s">
        <v>1393</v>
      </c>
      <c r="B465" s="1">
        <v>18398</v>
      </c>
      <c r="C465" t="s">
        <v>1394</v>
      </c>
      <c r="D465" t="s">
        <v>11</v>
      </c>
      <c r="E465" t="s">
        <v>1395</v>
      </c>
      <c r="F465">
        <v>0</v>
      </c>
      <c r="G465">
        <v>80100</v>
      </c>
      <c r="H465">
        <v>6</v>
      </c>
      <c r="I465">
        <v>2</v>
      </c>
      <c r="J465" t="str">
        <f t="shared" si="14"/>
        <v>Split</v>
      </c>
      <c r="K465" s="13" t="str">
        <f t="shared" si="15"/>
        <v xml:space="preserve">state or local government tax </v>
      </c>
    </row>
    <row r="466" spans="1:11" ht="16" x14ac:dyDescent="0.2">
      <c r="A466" t="s">
        <v>1396</v>
      </c>
      <c r="B466" s="1">
        <v>18398</v>
      </c>
      <c r="C466" t="s">
        <v>1397</v>
      </c>
      <c r="D466" t="s">
        <v>11</v>
      </c>
      <c r="E466" t="s">
        <v>1398</v>
      </c>
      <c r="F466">
        <v>1</v>
      </c>
      <c r="G466">
        <v>90120</v>
      </c>
      <c r="H466">
        <v>7</v>
      </c>
      <c r="I466">
        <v>2</v>
      </c>
      <c r="J466" t="str">
        <f t="shared" si="14"/>
        <v>Split</v>
      </c>
      <c r="K466" s="13" t="str">
        <f t="shared" si="15"/>
        <v>judicial review of administrative agency's or administrative official's actions and procedures</v>
      </c>
    </row>
    <row r="467" spans="1:11" ht="16" x14ac:dyDescent="0.2">
      <c r="A467" t="s">
        <v>1399</v>
      </c>
      <c r="B467" s="1">
        <v>18398</v>
      </c>
      <c r="C467" t="s">
        <v>1400</v>
      </c>
      <c r="D467" t="s">
        <v>11</v>
      </c>
      <c r="E467" t="s">
        <v>1401</v>
      </c>
      <c r="F467">
        <v>1</v>
      </c>
      <c r="G467">
        <v>90120</v>
      </c>
      <c r="H467">
        <v>7</v>
      </c>
      <c r="I467">
        <v>2</v>
      </c>
      <c r="J467" t="str">
        <f t="shared" si="14"/>
        <v>Split</v>
      </c>
      <c r="K467" s="13" t="str">
        <f t="shared" si="15"/>
        <v>judicial review of administrative agency's or administrative official's actions and procedures</v>
      </c>
    </row>
    <row r="468" spans="1:11" ht="16" x14ac:dyDescent="0.2">
      <c r="A468" t="s">
        <v>1402</v>
      </c>
      <c r="B468" s="1">
        <v>18398</v>
      </c>
      <c r="C468" t="s">
        <v>1403</v>
      </c>
      <c r="D468" t="s">
        <v>11</v>
      </c>
      <c r="E468" t="s">
        <v>1404</v>
      </c>
      <c r="F468">
        <v>1</v>
      </c>
      <c r="G468">
        <v>120010</v>
      </c>
      <c r="H468">
        <v>8</v>
      </c>
      <c r="I468">
        <v>1</v>
      </c>
      <c r="J468" t="str">
        <f t="shared" si="14"/>
        <v>Split</v>
      </c>
      <c r="K468" s="13" t="str">
        <f t="shared" si="15"/>
        <v xml:space="preserve">federal taxation, typically under provisions of the Internal Revenue Code </v>
      </c>
    </row>
    <row r="469" spans="1:11" ht="16" x14ac:dyDescent="0.2">
      <c r="A469" t="s">
        <v>1405</v>
      </c>
      <c r="B469" s="1">
        <v>18412</v>
      </c>
      <c r="C469" t="s">
        <v>1406</v>
      </c>
      <c r="D469" t="s">
        <v>11</v>
      </c>
      <c r="E469" t="s">
        <v>1407</v>
      </c>
      <c r="F469">
        <v>1</v>
      </c>
      <c r="G469">
        <v>40020</v>
      </c>
      <c r="H469">
        <v>6</v>
      </c>
      <c r="I469">
        <v>2</v>
      </c>
      <c r="J469" t="str">
        <f t="shared" si="14"/>
        <v>Split</v>
      </c>
      <c r="K469" s="13" t="str">
        <f t="shared" si="15"/>
        <v xml:space="preserve">due process: hearing or notice (other than as pertains to government employees or prisoners' rights) </v>
      </c>
    </row>
    <row r="470" spans="1:11" ht="16" x14ac:dyDescent="0.2">
      <c r="A470" t="s">
        <v>1408</v>
      </c>
      <c r="B470" s="1">
        <v>18412</v>
      </c>
      <c r="C470" t="s">
        <v>1409</v>
      </c>
      <c r="D470" t="s">
        <v>11</v>
      </c>
      <c r="E470" t="s">
        <v>918</v>
      </c>
      <c r="F470">
        <v>0</v>
      </c>
      <c r="G470">
        <v>80180</v>
      </c>
      <c r="H470">
        <v>6</v>
      </c>
      <c r="I470">
        <v>2</v>
      </c>
      <c r="J470" t="str">
        <f t="shared" si="14"/>
        <v>Split</v>
      </c>
      <c r="K470" s="13" t="str">
        <f t="shared" si="15"/>
        <v>patents and copyrights: patent</v>
      </c>
    </row>
    <row r="471" spans="1:11" ht="16" x14ac:dyDescent="0.2">
      <c r="A471" t="s">
        <v>1410</v>
      </c>
      <c r="B471" s="1">
        <v>18419</v>
      </c>
      <c r="C471" t="s">
        <v>1411</v>
      </c>
      <c r="D471" t="s">
        <v>11</v>
      </c>
      <c r="E471" t="s">
        <v>1412</v>
      </c>
      <c r="F471">
        <v>0</v>
      </c>
      <c r="G471">
        <v>120010</v>
      </c>
      <c r="H471">
        <v>6</v>
      </c>
      <c r="I471">
        <v>1</v>
      </c>
      <c r="J471" t="str">
        <f t="shared" si="14"/>
        <v>Split</v>
      </c>
      <c r="K471" s="13" t="str">
        <f t="shared" si="15"/>
        <v xml:space="preserve">federal taxation, typically under provisions of the Internal Revenue Code </v>
      </c>
    </row>
    <row r="472" spans="1:11" ht="16" x14ac:dyDescent="0.2">
      <c r="A472" t="s">
        <v>1413</v>
      </c>
      <c r="B472" s="1">
        <v>18419</v>
      </c>
      <c r="C472" t="s">
        <v>1414</v>
      </c>
      <c r="D472" t="s">
        <v>11</v>
      </c>
      <c r="E472" t="s">
        <v>1415</v>
      </c>
      <c r="F472">
        <v>1</v>
      </c>
      <c r="G472">
        <v>20050</v>
      </c>
      <c r="H472">
        <v>9</v>
      </c>
      <c r="I472">
        <v>0</v>
      </c>
      <c r="J472" t="str">
        <f t="shared" si="14"/>
        <v>Unanimous</v>
      </c>
      <c r="K472" s="13" t="str">
        <f t="shared" si="15"/>
        <v>desegregation, schools</v>
      </c>
    </row>
    <row r="473" spans="1:11" ht="16" x14ac:dyDescent="0.2">
      <c r="A473" t="s">
        <v>1416</v>
      </c>
      <c r="B473" s="1">
        <v>18419</v>
      </c>
      <c r="C473" t="s">
        <v>1417</v>
      </c>
      <c r="D473" t="s">
        <v>11</v>
      </c>
      <c r="E473" t="s">
        <v>1418</v>
      </c>
      <c r="F473">
        <v>1</v>
      </c>
      <c r="G473">
        <v>20050</v>
      </c>
      <c r="H473">
        <v>9</v>
      </c>
      <c r="I473">
        <v>0</v>
      </c>
      <c r="J473" t="str">
        <f t="shared" si="14"/>
        <v>Unanimous</v>
      </c>
      <c r="K473" s="13" t="str">
        <f t="shared" si="15"/>
        <v>desegregation, schools</v>
      </c>
    </row>
    <row r="474" spans="1:11" ht="16" x14ac:dyDescent="0.2">
      <c r="A474" t="s">
        <v>1419</v>
      </c>
      <c r="B474" s="1">
        <v>18419</v>
      </c>
      <c r="C474" t="s">
        <v>1420</v>
      </c>
      <c r="D474" t="s">
        <v>11</v>
      </c>
      <c r="E474" t="s">
        <v>1421</v>
      </c>
      <c r="F474">
        <v>0</v>
      </c>
      <c r="G474">
        <v>40060</v>
      </c>
      <c r="H474">
        <v>5</v>
      </c>
      <c r="I474">
        <v>4</v>
      </c>
      <c r="J474" t="str">
        <f t="shared" si="14"/>
        <v>Split</v>
      </c>
      <c r="K474" s="13" t="str">
        <f t="shared" si="15"/>
        <v>due process: jurisdiction (jurisdiction over non-resident litigants)</v>
      </c>
    </row>
    <row r="475" spans="1:11" ht="16" x14ac:dyDescent="0.2">
      <c r="A475" t="s">
        <v>1422</v>
      </c>
      <c r="B475" s="1">
        <v>18419</v>
      </c>
      <c r="C475" t="s">
        <v>1423</v>
      </c>
      <c r="D475" t="s">
        <v>11</v>
      </c>
      <c r="E475" t="s">
        <v>1424</v>
      </c>
      <c r="F475">
        <v>0</v>
      </c>
      <c r="G475">
        <v>10120</v>
      </c>
      <c r="H475">
        <v>7</v>
      </c>
      <c r="I475">
        <v>1</v>
      </c>
      <c r="J475" t="str">
        <f t="shared" si="14"/>
        <v>Split</v>
      </c>
      <c r="K475" s="13" t="str">
        <f t="shared" si="15"/>
        <v>right to counsel (cf. indigents appointment of counsel or inadequate representation)</v>
      </c>
    </row>
    <row r="476" spans="1:11" ht="16" x14ac:dyDescent="0.2">
      <c r="A476" t="s">
        <v>1425</v>
      </c>
      <c r="B476" s="1">
        <v>18419</v>
      </c>
      <c r="C476" t="s">
        <v>1426</v>
      </c>
      <c r="D476" t="s">
        <v>11</v>
      </c>
      <c r="E476" t="s">
        <v>1427</v>
      </c>
      <c r="F476">
        <v>1</v>
      </c>
      <c r="G476">
        <v>90320</v>
      </c>
      <c r="H476">
        <v>5</v>
      </c>
      <c r="I476">
        <v>3</v>
      </c>
      <c r="J476" t="str">
        <f t="shared" si="14"/>
        <v>Split</v>
      </c>
      <c r="K476" s="13" t="str">
        <f t="shared" si="15"/>
        <v xml:space="preserve">judicial administration: jurisdiction or authority of federal district courts or territorial courts </v>
      </c>
    </row>
    <row r="477" spans="1:11" ht="16" x14ac:dyDescent="0.2">
      <c r="A477" t="s">
        <v>1428</v>
      </c>
      <c r="B477" s="1">
        <v>18419</v>
      </c>
      <c r="C477" t="s">
        <v>1429</v>
      </c>
      <c r="D477" t="s">
        <v>11</v>
      </c>
      <c r="E477" t="s">
        <v>1430</v>
      </c>
      <c r="F477">
        <v>1</v>
      </c>
      <c r="G477">
        <v>90140</v>
      </c>
      <c r="H477">
        <v>8</v>
      </c>
      <c r="I477">
        <v>0</v>
      </c>
      <c r="J477" t="str">
        <f t="shared" si="14"/>
        <v>Unanimous</v>
      </c>
      <c r="K477" s="13" t="str">
        <f t="shared" si="15"/>
        <v>venue</v>
      </c>
    </row>
    <row r="478" spans="1:11" ht="16" x14ac:dyDescent="0.2">
      <c r="A478" t="s">
        <v>1431</v>
      </c>
      <c r="B478" s="1">
        <v>18419</v>
      </c>
      <c r="C478" t="s">
        <v>1432</v>
      </c>
      <c r="D478" t="s">
        <v>11</v>
      </c>
      <c r="E478" t="s">
        <v>1433</v>
      </c>
      <c r="F478">
        <v>0</v>
      </c>
      <c r="G478">
        <v>40070</v>
      </c>
      <c r="H478">
        <v>9</v>
      </c>
      <c r="I478">
        <v>0</v>
      </c>
      <c r="J478" t="str">
        <f t="shared" si="14"/>
        <v>Unanimous</v>
      </c>
      <c r="K478" s="13" t="str">
        <f t="shared" si="15"/>
        <v>due process: takings clause, or other non-constitutional governmental taking of property</v>
      </c>
    </row>
    <row r="479" spans="1:11" ht="16" x14ac:dyDescent="0.2">
      <c r="A479" t="s">
        <v>1434</v>
      </c>
      <c r="B479" s="1">
        <v>18419</v>
      </c>
      <c r="C479" t="s">
        <v>1435</v>
      </c>
      <c r="D479" t="s">
        <v>11</v>
      </c>
      <c r="E479" t="s">
        <v>1436</v>
      </c>
      <c r="F479">
        <v>1</v>
      </c>
      <c r="G479">
        <v>10020</v>
      </c>
      <c r="H479">
        <v>6</v>
      </c>
      <c r="I479">
        <v>3</v>
      </c>
      <c r="J479" t="str">
        <f t="shared" si="14"/>
        <v>Split</v>
      </c>
      <c r="K479" s="13" t="str">
        <f t="shared" si="15"/>
        <v>habeas corpus</v>
      </c>
    </row>
    <row r="480" spans="1:11" ht="16" x14ac:dyDescent="0.2">
      <c r="A480" t="s">
        <v>1437</v>
      </c>
      <c r="B480" s="1">
        <v>18419</v>
      </c>
      <c r="C480" t="s">
        <v>1438</v>
      </c>
      <c r="D480" t="s">
        <v>11</v>
      </c>
      <c r="E480" t="s">
        <v>1439</v>
      </c>
      <c r="F480">
        <v>0</v>
      </c>
      <c r="G480">
        <v>40070</v>
      </c>
      <c r="H480">
        <v>5</v>
      </c>
      <c r="I480">
        <v>4</v>
      </c>
      <c r="J480" t="str">
        <f t="shared" si="14"/>
        <v>Split</v>
      </c>
      <c r="K480" s="13" t="str">
        <f t="shared" si="15"/>
        <v>due process: takings clause, or other non-constitutional governmental taking of property</v>
      </c>
    </row>
    <row r="481" spans="1:11" ht="16" x14ac:dyDescent="0.2">
      <c r="A481" t="s">
        <v>1440</v>
      </c>
      <c r="B481" s="1">
        <v>18419</v>
      </c>
      <c r="C481" t="s">
        <v>1441</v>
      </c>
      <c r="D481" t="s">
        <v>11</v>
      </c>
      <c r="E481" t="s">
        <v>1442</v>
      </c>
      <c r="F481">
        <v>1</v>
      </c>
      <c r="G481">
        <v>20040</v>
      </c>
      <c r="H481">
        <v>8</v>
      </c>
      <c r="I481">
        <v>0</v>
      </c>
      <c r="J481" t="str">
        <f t="shared" si="14"/>
        <v>Unanimous</v>
      </c>
      <c r="K481" s="13" t="str">
        <f t="shared" si="15"/>
        <v>desegregation (other than as pertains to school desegregation, employment discrimination, and affirmative action)</v>
      </c>
    </row>
    <row r="482" spans="1:11" ht="16" x14ac:dyDescent="0.2">
      <c r="A482" t="s">
        <v>1443</v>
      </c>
      <c r="B482" s="1">
        <v>18419</v>
      </c>
      <c r="C482" t="s">
        <v>1444</v>
      </c>
      <c r="D482" t="s">
        <v>11</v>
      </c>
      <c r="E482" t="s">
        <v>1445</v>
      </c>
      <c r="F482">
        <v>0</v>
      </c>
      <c r="G482">
        <v>80180</v>
      </c>
      <c r="H482">
        <v>6</v>
      </c>
      <c r="I482">
        <v>2</v>
      </c>
      <c r="J482" t="str">
        <f t="shared" si="14"/>
        <v>Split</v>
      </c>
      <c r="K482" s="13" t="str">
        <f t="shared" si="15"/>
        <v>patents and copyrights: patent</v>
      </c>
    </row>
    <row r="483" spans="1:11" ht="16" x14ac:dyDescent="0.2">
      <c r="A483" t="s">
        <v>1446</v>
      </c>
      <c r="B483" s="1">
        <v>18419</v>
      </c>
      <c r="C483" t="s">
        <v>1447</v>
      </c>
      <c r="D483" t="s">
        <v>11</v>
      </c>
      <c r="E483" t="s">
        <v>1448</v>
      </c>
      <c r="F483">
        <v>0</v>
      </c>
      <c r="G483">
        <v>120030</v>
      </c>
      <c r="H483">
        <v>8</v>
      </c>
      <c r="I483">
        <v>1</v>
      </c>
      <c r="J483" t="str">
        <f t="shared" si="14"/>
        <v>Split</v>
      </c>
      <c r="K483" s="13" t="str">
        <f t="shared" si="15"/>
        <v>priority of federal fiscal claims: over those of the states or private entities</v>
      </c>
    </row>
    <row r="484" spans="1:11" ht="16" x14ac:dyDescent="0.2">
      <c r="A484" t="s">
        <v>1449</v>
      </c>
      <c r="B484" s="1">
        <v>18419</v>
      </c>
      <c r="C484" t="s">
        <v>1450</v>
      </c>
      <c r="D484" t="s">
        <v>11</v>
      </c>
      <c r="E484" t="s">
        <v>1451</v>
      </c>
      <c r="F484">
        <v>0</v>
      </c>
      <c r="G484">
        <v>20390</v>
      </c>
      <c r="H484">
        <v>8</v>
      </c>
      <c r="I484">
        <v>1</v>
      </c>
      <c r="J484" t="str">
        <f t="shared" si="14"/>
        <v>Split</v>
      </c>
      <c r="K484" s="13" t="str">
        <f t="shared" si="15"/>
        <v xml:space="preserve">indigents: miscellaneous </v>
      </c>
    </row>
    <row r="485" spans="1:11" ht="16" x14ac:dyDescent="0.2">
      <c r="A485" t="s">
        <v>1452</v>
      </c>
      <c r="B485" s="1">
        <v>18419</v>
      </c>
      <c r="C485" t="s">
        <v>1453</v>
      </c>
      <c r="D485" t="s">
        <v>11</v>
      </c>
      <c r="E485" t="s">
        <v>1454</v>
      </c>
      <c r="F485">
        <v>0</v>
      </c>
      <c r="G485">
        <v>30060</v>
      </c>
      <c r="H485">
        <v>4</v>
      </c>
      <c r="I485">
        <v>4</v>
      </c>
      <c r="J485" t="str">
        <f t="shared" si="14"/>
        <v>per curiam</v>
      </c>
      <c r="K485" s="13" t="str">
        <f t="shared" si="15"/>
        <v>federal or state internal security legislation: Smith, Internal Security, and related federal statutes</v>
      </c>
    </row>
    <row r="486" spans="1:11" x14ac:dyDescent="0.2">
      <c r="A486" t="s">
        <v>1455</v>
      </c>
      <c r="B486" s="1">
        <v>18377</v>
      </c>
      <c r="C486" t="s">
        <v>1456</v>
      </c>
      <c r="D486" t="s">
        <v>11</v>
      </c>
      <c r="E486" t="s">
        <v>1457</v>
      </c>
      <c r="H486">
        <v>4</v>
      </c>
      <c r="I486">
        <v>4</v>
      </c>
      <c r="J486" t="str">
        <f t="shared" si="14"/>
        <v>per curiam</v>
      </c>
      <c r="K486" s="13" t="e">
        <f t="shared" si="15"/>
        <v>#N/A</v>
      </c>
    </row>
    <row r="487" spans="1:11" ht="16" x14ac:dyDescent="0.2">
      <c r="A487" t="s">
        <v>1458</v>
      </c>
      <c r="B487" s="1">
        <v>18419</v>
      </c>
      <c r="C487" t="s">
        <v>1459</v>
      </c>
      <c r="D487" t="s">
        <v>11</v>
      </c>
      <c r="E487" t="s">
        <v>1460</v>
      </c>
      <c r="F487">
        <v>1</v>
      </c>
      <c r="G487">
        <v>100040</v>
      </c>
      <c r="H487">
        <v>6</v>
      </c>
      <c r="I487">
        <v>1</v>
      </c>
      <c r="J487" t="str">
        <f t="shared" si="14"/>
        <v>Split</v>
      </c>
      <c r="K487" s="13" t="str">
        <f t="shared" si="15"/>
        <v>Submerged Lands Act (cf. federal-state ownership dispute)</v>
      </c>
    </row>
    <row r="488" spans="1:11" ht="16" x14ac:dyDescent="0.2">
      <c r="A488" t="s">
        <v>1461</v>
      </c>
      <c r="B488" s="1">
        <v>18419</v>
      </c>
      <c r="C488" t="s">
        <v>1462</v>
      </c>
      <c r="D488" t="s">
        <v>11</v>
      </c>
      <c r="E488" t="s">
        <v>1463</v>
      </c>
      <c r="F488">
        <v>1</v>
      </c>
      <c r="G488">
        <v>100010</v>
      </c>
      <c r="H488">
        <v>4</v>
      </c>
      <c r="I488">
        <v>3</v>
      </c>
      <c r="J488" t="str">
        <f t="shared" si="14"/>
        <v>Split</v>
      </c>
      <c r="K488" s="13" t="str">
        <f t="shared" si="15"/>
        <v>federal-state ownership dispute (cf. Submerged Lands Act)</v>
      </c>
    </row>
    <row r="489" spans="1:11" ht="16" x14ac:dyDescent="0.2">
      <c r="A489" t="s">
        <v>1464</v>
      </c>
      <c r="B489" s="1">
        <v>18573</v>
      </c>
      <c r="C489" t="s">
        <v>1465</v>
      </c>
      <c r="D489" t="s">
        <v>11</v>
      </c>
      <c r="E489" t="s">
        <v>1466</v>
      </c>
      <c r="F489">
        <v>1</v>
      </c>
      <c r="G489">
        <v>90140</v>
      </c>
      <c r="H489">
        <v>5</v>
      </c>
      <c r="I489">
        <v>4</v>
      </c>
      <c r="J489" t="str">
        <f t="shared" si="14"/>
        <v>Split</v>
      </c>
      <c r="K489" s="13" t="str">
        <f t="shared" si="15"/>
        <v>venue</v>
      </c>
    </row>
    <row r="490" spans="1:11" ht="32" x14ac:dyDescent="0.2">
      <c r="A490" t="s">
        <v>1467</v>
      </c>
      <c r="B490" s="1">
        <v>18573</v>
      </c>
      <c r="C490" t="s">
        <v>1468</v>
      </c>
      <c r="D490" t="s">
        <v>11</v>
      </c>
      <c r="E490" t="s">
        <v>1469</v>
      </c>
      <c r="F490">
        <v>0</v>
      </c>
      <c r="G490">
        <v>80060</v>
      </c>
      <c r="H490">
        <v>9</v>
      </c>
      <c r="I490">
        <v>0</v>
      </c>
      <c r="J490" t="str">
        <f t="shared" si="14"/>
        <v>Unanimous</v>
      </c>
      <c r="K490" s="13" t="str">
        <f t="shared" si="15"/>
        <v>liability, governmental: tort or contract actions by or against government or governmental officials other than defense of criminal actions brought under a civil rights action.</v>
      </c>
    </row>
    <row r="491" spans="1:11" ht="16" x14ac:dyDescent="0.2">
      <c r="A491" t="s">
        <v>1470</v>
      </c>
      <c r="B491" s="1">
        <v>18580</v>
      </c>
      <c r="C491" t="s">
        <v>1471</v>
      </c>
      <c r="D491" t="s">
        <v>11</v>
      </c>
      <c r="E491" t="s">
        <v>1472</v>
      </c>
      <c r="F491">
        <v>0</v>
      </c>
      <c r="G491">
        <v>90480</v>
      </c>
      <c r="H491">
        <v>5</v>
      </c>
      <c r="I491">
        <v>4</v>
      </c>
      <c r="J491" t="str">
        <f t="shared" si="14"/>
        <v>Split</v>
      </c>
      <c r="K491" s="13" t="str">
        <f t="shared" si="15"/>
        <v xml:space="preserve">judicial administration: untimely filing </v>
      </c>
    </row>
    <row r="492" spans="1:11" ht="16" x14ac:dyDescent="0.2">
      <c r="A492" t="s">
        <v>1473</v>
      </c>
      <c r="B492" s="1">
        <v>18580</v>
      </c>
      <c r="C492" t="s">
        <v>1474</v>
      </c>
      <c r="D492" t="s">
        <v>11</v>
      </c>
      <c r="E492" t="s">
        <v>1475</v>
      </c>
      <c r="F492">
        <v>0</v>
      </c>
      <c r="G492">
        <v>90460</v>
      </c>
      <c r="H492">
        <v>8</v>
      </c>
      <c r="I492">
        <v>1</v>
      </c>
      <c r="J492" t="str">
        <f t="shared" si="14"/>
        <v>Split</v>
      </c>
      <c r="K492" s="13" t="str">
        <f t="shared" si="15"/>
        <v xml:space="preserve">judicial administration: collateral estoppel or res judicata </v>
      </c>
    </row>
    <row r="493" spans="1:11" ht="16" x14ac:dyDescent="0.2">
      <c r="A493" t="s">
        <v>1476</v>
      </c>
      <c r="B493" s="1">
        <v>18580</v>
      </c>
      <c r="C493" t="s">
        <v>1477</v>
      </c>
      <c r="D493" t="s">
        <v>11</v>
      </c>
      <c r="E493" t="s">
        <v>1478</v>
      </c>
      <c r="F493">
        <v>1</v>
      </c>
      <c r="G493">
        <v>10490</v>
      </c>
      <c r="H493">
        <v>9</v>
      </c>
      <c r="I493">
        <v>0</v>
      </c>
      <c r="J493" t="str">
        <f t="shared" si="14"/>
        <v>Unanimous</v>
      </c>
      <c r="K493" s="13" t="str">
        <f t="shared" si="15"/>
        <v xml:space="preserve">statutory construction of criminal laws: internal revenue (cf. Federal Taxation) </v>
      </c>
    </row>
    <row r="494" spans="1:11" ht="16" x14ac:dyDescent="0.2">
      <c r="A494" t="s">
        <v>1479</v>
      </c>
      <c r="B494" s="1">
        <v>18580</v>
      </c>
      <c r="C494" t="s">
        <v>1480</v>
      </c>
      <c r="D494" t="s">
        <v>11</v>
      </c>
      <c r="E494" t="s">
        <v>1481</v>
      </c>
      <c r="F494">
        <v>1</v>
      </c>
      <c r="G494">
        <v>120030</v>
      </c>
      <c r="H494">
        <v>9</v>
      </c>
      <c r="I494">
        <v>0</v>
      </c>
      <c r="J494" t="str">
        <f t="shared" si="14"/>
        <v>Unanimous</v>
      </c>
      <c r="K494" s="13" t="str">
        <f t="shared" si="15"/>
        <v>priority of federal fiscal claims: over those of the states or private entities</v>
      </c>
    </row>
    <row r="495" spans="1:11" ht="32" x14ac:dyDescent="0.2">
      <c r="A495" t="s">
        <v>1482</v>
      </c>
      <c r="B495" s="1">
        <v>18594</v>
      </c>
      <c r="C495" t="s">
        <v>1483</v>
      </c>
      <c r="D495" t="s">
        <v>11</v>
      </c>
      <c r="E495" t="s">
        <v>1484</v>
      </c>
      <c r="F495">
        <v>0</v>
      </c>
      <c r="G495">
        <v>80060</v>
      </c>
      <c r="H495">
        <v>6</v>
      </c>
      <c r="I495">
        <v>3</v>
      </c>
      <c r="J495" t="str">
        <f t="shared" si="14"/>
        <v>Split</v>
      </c>
      <c r="K495" s="13" t="str">
        <f t="shared" si="15"/>
        <v>liability, governmental: tort or contract actions by or against government or governmental officials other than defense of criminal actions brought under a civil rights action.</v>
      </c>
    </row>
    <row r="496" spans="1:11" ht="32" x14ac:dyDescent="0.2">
      <c r="A496" t="s">
        <v>1485</v>
      </c>
      <c r="B496" s="1">
        <v>18594</v>
      </c>
      <c r="C496" t="s">
        <v>1486</v>
      </c>
      <c r="D496" t="s">
        <v>11</v>
      </c>
      <c r="E496" t="s">
        <v>1487</v>
      </c>
      <c r="F496">
        <v>0</v>
      </c>
      <c r="G496">
        <v>80060</v>
      </c>
      <c r="H496">
        <v>6</v>
      </c>
      <c r="I496">
        <v>3</v>
      </c>
      <c r="J496" t="str">
        <f t="shared" si="14"/>
        <v>Split</v>
      </c>
      <c r="K496" s="13" t="str">
        <f t="shared" si="15"/>
        <v>liability, governmental: tort or contract actions by or against government or governmental officials other than defense of criminal actions brought under a civil rights action.</v>
      </c>
    </row>
    <row r="497" spans="1:11" ht="16" x14ac:dyDescent="0.2">
      <c r="A497" t="s">
        <v>1488</v>
      </c>
      <c r="B497" s="1">
        <v>18594</v>
      </c>
      <c r="C497" t="s">
        <v>1489</v>
      </c>
      <c r="D497" t="s">
        <v>11</v>
      </c>
      <c r="E497" t="s">
        <v>584</v>
      </c>
      <c r="F497">
        <v>1</v>
      </c>
      <c r="G497">
        <v>80010</v>
      </c>
      <c r="H497">
        <v>6</v>
      </c>
      <c r="I497">
        <v>1</v>
      </c>
      <c r="J497" t="str">
        <f t="shared" si="14"/>
        <v>Split</v>
      </c>
      <c r="K497" s="13" t="str">
        <f t="shared" si="15"/>
        <v>antitrust (except in the context of mergers and union antitrust)</v>
      </c>
    </row>
    <row r="498" spans="1:11" ht="16" x14ac:dyDescent="0.2">
      <c r="A498" t="s">
        <v>1490</v>
      </c>
      <c r="B498" s="1">
        <v>18594</v>
      </c>
      <c r="C498" t="s">
        <v>1491</v>
      </c>
      <c r="D498" t="s">
        <v>11</v>
      </c>
      <c r="E498" t="s">
        <v>1492</v>
      </c>
      <c r="F498">
        <v>1</v>
      </c>
      <c r="G498">
        <v>120020</v>
      </c>
      <c r="H498">
        <v>5</v>
      </c>
      <c r="I498">
        <v>4</v>
      </c>
      <c r="J498" t="str">
        <f t="shared" si="14"/>
        <v>Split</v>
      </c>
      <c r="K498" s="13" t="str">
        <f t="shared" si="15"/>
        <v>federal taxation of gifts, personal, business, or professional expenses</v>
      </c>
    </row>
    <row r="499" spans="1:11" ht="16" x14ac:dyDescent="0.2">
      <c r="A499" t="s">
        <v>1493</v>
      </c>
      <c r="B499" s="1">
        <v>18601</v>
      </c>
      <c r="C499" t="s">
        <v>1494</v>
      </c>
      <c r="D499" t="s">
        <v>11</v>
      </c>
      <c r="E499" t="s">
        <v>1495</v>
      </c>
      <c r="F499">
        <v>0</v>
      </c>
      <c r="G499">
        <v>40020</v>
      </c>
      <c r="H499">
        <v>9</v>
      </c>
      <c r="I499">
        <v>0</v>
      </c>
      <c r="J499" t="str">
        <f t="shared" si="14"/>
        <v>Unanimous</v>
      </c>
      <c r="K499" s="13" t="str">
        <f t="shared" si="15"/>
        <v xml:space="preserve">due process: hearing or notice (other than as pertains to government employees or prisoners' rights) </v>
      </c>
    </row>
    <row r="500" spans="1:11" ht="16" x14ac:dyDescent="0.2">
      <c r="A500" t="s">
        <v>1496</v>
      </c>
      <c r="B500" s="1">
        <v>18601</v>
      </c>
      <c r="C500" t="s">
        <v>1497</v>
      </c>
      <c r="D500" t="s">
        <v>11</v>
      </c>
      <c r="E500" t="s">
        <v>1498</v>
      </c>
      <c r="F500">
        <v>1</v>
      </c>
      <c r="G500">
        <v>10020</v>
      </c>
      <c r="H500">
        <v>9</v>
      </c>
      <c r="I500">
        <v>0</v>
      </c>
      <c r="J500" t="str">
        <f t="shared" si="14"/>
        <v>Unanimous</v>
      </c>
      <c r="K500" s="13" t="str">
        <f t="shared" si="15"/>
        <v>habeas corpus</v>
      </c>
    </row>
    <row r="501" spans="1:11" ht="32" x14ac:dyDescent="0.2">
      <c r="A501" t="s">
        <v>1499</v>
      </c>
      <c r="B501" s="1">
        <v>18601</v>
      </c>
      <c r="C501" t="s">
        <v>1500</v>
      </c>
      <c r="D501" t="s">
        <v>11</v>
      </c>
      <c r="E501" t="s">
        <v>1501</v>
      </c>
      <c r="F501">
        <v>0</v>
      </c>
      <c r="G501">
        <v>80060</v>
      </c>
      <c r="H501">
        <v>9</v>
      </c>
      <c r="I501">
        <v>0</v>
      </c>
      <c r="J501" t="str">
        <f t="shared" si="14"/>
        <v>Unanimous</v>
      </c>
      <c r="K501" s="13" t="str">
        <f t="shared" si="15"/>
        <v>liability, governmental: tort or contract actions by or against government or governmental officials other than defense of criminal actions brought under a civil rights action.</v>
      </c>
    </row>
    <row r="502" spans="1:11" ht="16" x14ac:dyDescent="0.2">
      <c r="A502" t="s">
        <v>1502</v>
      </c>
      <c r="B502" s="1">
        <v>18601</v>
      </c>
      <c r="C502" t="s">
        <v>1503</v>
      </c>
      <c r="D502" t="s">
        <v>11</v>
      </c>
      <c r="E502" t="s">
        <v>1504</v>
      </c>
      <c r="F502">
        <v>1</v>
      </c>
      <c r="G502">
        <v>80180</v>
      </c>
      <c r="H502">
        <v>9</v>
      </c>
      <c r="I502">
        <v>0</v>
      </c>
      <c r="J502" t="str">
        <f t="shared" si="14"/>
        <v>Unanimous</v>
      </c>
      <c r="K502" s="13" t="str">
        <f t="shared" si="15"/>
        <v>patents and copyrights: patent</v>
      </c>
    </row>
    <row r="503" spans="1:11" ht="16" x14ac:dyDescent="0.2">
      <c r="A503" t="s">
        <v>1505</v>
      </c>
      <c r="B503" s="1">
        <v>18608</v>
      </c>
      <c r="C503" t="s">
        <v>1506</v>
      </c>
      <c r="D503" t="s">
        <v>11</v>
      </c>
      <c r="E503" t="s">
        <v>1507</v>
      </c>
      <c r="F503">
        <v>1</v>
      </c>
      <c r="G503">
        <v>10090</v>
      </c>
      <c r="H503">
        <v>8</v>
      </c>
      <c r="I503">
        <v>0</v>
      </c>
      <c r="J503" t="str">
        <f t="shared" si="14"/>
        <v>Unanimous</v>
      </c>
      <c r="K503" s="13" t="str">
        <f t="shared" si="15"/>
        <v>self-incrimination (other than as pertains to Miranda or immunity from prosecution)</v>
      </c>
    </row>
    <row r="504" spans="1:11" ht="16" x14ac:dyDescent="0.2">
      <c r="A504" t="s">
        <v>1508</v>
      </c>
      <c r="B504" s="1">
        <v>18608</v>
      </c>
      <c r="C504" t="s">
        <v>1509</v>
      </c>
      <c r="D504" t="s">
        <v>11</v>
      </c>
      <c r="E504" t="s">
        <v>1510</v>
      </c>
      <c r="F504">
        <v>0</v>
      </c>
      <c r="G504">
        <v>90250</v>
      </c>
      <c r="H504">
        <v>8</v>
      </c>
      <c r="I504">
        <v>0</v>
      </c>
      <c r="J504" t="str">
        <f t="shared" si="14"/>
        <v>Unanimous</v>
      </c>
      <c r="K504" s="13" t="str">
        <f t="shared" si="15"/>
        <v>standing to sue: justiciable question</v>
      </c>
    </row>
    <row r="505" spans="1:11" ht="32" x14ac:dyDescent="0.2">
      <c r="A505" t="s">
        <v>1511</v>
      </c>
      <c r="B505" s="1">
        <v>18608</v>
      </c>
      <c r="C505" t="s">
        <v>1512</v>
      </c>
      <c r="D505" t="s">
        <v>11</v>
      </c>
      <c r="E505" t="s">
        <v>1513</v>
      </c>
      <c r="F505">
        <v>0</v>
      </c>
      <c r="G505">
        <v>80110</v>
      </c>
      <c r="H505">
        <v>8</v>
      </c>
      <c r="I505">
        <v>1</v>
      </c>
      <c r="J505" t="str">
        <f t="shared" si="14"/>
        <v>Split</v>
      </c>
      <c r="K505" s="13" t="str">
        <f t="shared" si="15"/>
        <v>state or local government regulation, especially of business (cf. federal pre-emption of state court jurisdiction, federal pre-emption of state legislation or regulation)</v>
      </c>
    </row>
    <row r="506" spans="1:11" ht="32" x14ac:dyDescent="0.2">
      <c r="A506" t="s">
        <v>1514</v>
      </c>
      <c r="B506" s="1">
        <v>18608</v>
      </c>
      <c r="C506" t="s">
        <v>1515</v>
      </c>
      <c r="D506" t="s">
        <v>11</v>
      </c>
      <c r="E506" t="s">
        <v>1516</v>
      </c>
      <c r="F506">
        <v>0</v>
      </c>
      <c r="G506">
        <v>80110</v>
      </c>
      <c r="H506">
        <v>9</v>
      </c>
      <c r="I506">
        <v>0</v>
      </c>
      <c r="J506" t="str">
        <f t="shared" si="14"/>
        <v>Unanimous</v>
      </c>
      <c r="K506" s="13" t="str">
        <f t="shared" si="15"/>
        <v>state or local government regulation, especially of business (cf. federal pre-emption of state court jurisdiction, federal pre-emption of state legislation or regulation)</v>
      </c>
    </row>
    <row r="507" spans="1:11" ht="16" x14ac:dyDescent="0.2">
      <c r="A507" t="s">
        <v>1517</v>
      </c>
      <c r="B507" s="1">
        <v>18608</v>
      </c>
      <c r="C507" t="s">
        <v>1518</v>
      </c>
      <c r="D507" t="s">
        <v>11</v>
      </c>
      <c r="E507" t="s">
        <v>1519</v>
      </c>
      <c r="F507">
        <v>0</v>
      </c>
      <c r="G507">
        <v>20280</v>
      </c>
      <c r="H507">
        <v>5</v>
      </c>
      <c r="I507">
        <v>3</v>
      </c>
      <c r="J507" t="str">
        <f t="shared" si="14"/>
        <v>Split</v>
      </c>
      <c r="K507" s="13" t="str">
        <f t="shared" si="15"/>
        <v xml:space="preserve">immigration and naturalization: loss of citizenship, denaturalization </v>
      </c>
    </row>
    <row r="508" spans="1:11" ht="16" x14ac:dyDescent="0.2">
      <c r="A508" t="s">
        <v>1520</v>
      </c>
      <c r="B508" s="1">
        <v>18630</v>
      </c>
      <c r="C508" t="s">
        <v>1521</v>
      </c>
      <c r="D508" t="s">
        <v>11</v>
      </c>
      <c r="E508" t="s">
        <v>1522</v>
      </c>
      <c r="F508">
        <v>0</v>
      </c>
      <c r="G508">
        <v>10600</v>
      </c>
      <c r="H508">
        <v>9</v>
      </c>
      <c r="I508">
        <v>0</v>
      </c>
      <c r="J508" t="str">
        <f t="shared" si="14"/>
        <v>Unanimous</v>
      </c>
      <c r="K508" s="13" t="str">
        <f t="shared" si="15"/>
        <v>miscellaneous criminal procedure (cf. due process, prisoners' rights, comity: criminal procedure)</v>
      </c>
    </row>
    <row r="509" spans="1:11" ht="16" x14ac:dyDescent="0.2">
      <c r="A509" t="s">
        <v>1523</v>
      </c>
      <c r="B509" s="1">
        <v>18630</v>
      </c>
      <c r="C509" t="s">
        <v>1524</v>
      </c>
      <c r="D509" t="s">
        <v>11</v>
      </c>
      <c r="E509" t="s">
        <v>1525</v>
      </c>
      <c r="F509">
        <v>1</v>
      </c>
      <c r="G509">
        <v>80010</v>
      </c>
      <c r="H509">
        <v>9</v>
      </c>
      <c r="I509">
        <v>0</v>
      </c>
      <c r="J509" t="str">
        <f t="shared" si="14"/>
        <v>Unanimous</v>
      </c>
      <c r="K509" s="13" t="str">
        <f t="shared" si="15"/>
        <v>antitrust (except in the context of mergers and union antitrust)</v>
      </c>
    </row>
    <row r="510" spans="1:11" ht="16" x14ac:dyDescent="0.2">
      <c r="A510" t="s">
        <v>1526</v>
      </c>
      <c r="B510" s="1">
        <v>18630</v>
      </c>
      <c r="C510" t="s">
        <v>1527</v>
      </c>
      <c r="D510" t="s">
        <v>11</v>
      </c>
      <c r="E510" t="s">
        <v>1528</v>
      </c>
      <c r="F510">
        <v>0</v>
      </c>
      <c r="G510">
        <v>90120</v>
      </c>
      <c r="H510">
        <v>8</v>
      </c>
      <c r="I510">
        <v>1</v>
      </c>
      <c r="J510" t="str">
        <f t="shared" si="14"/>
        <v>Split</v>
      </c>
      <c r="K510" s="13" t="str">
        <f t="shared" si="15"/>
        <v>judicial review of administrative agency's or administrative official's actions and procedures</v>
      </c>
    </row>
    <row r="511" spans="1:11" ht="16" x14ac:dyDescent="0.2">
      <c r="A511" t="s">
        <v>1529</v>
      </c>
      <c r="B511" s="1">
        <v>18636</v>
      </c>
      <c r="C511" t="s">
        <v>1530</v>
      </c>
      <c r="D511" t="s">
        <v>11</v>
      </c>
      <c r="E511" t="s">
        <v>1531</v>
      </c>
      <c r="F511">
        <v>1</v>
      </c>
      <c r="G511">
        <v>80010</v>
      </c>
      <c r="H511">
        <v>5</v>
      </c>
      <c r="I511">
        <v>3</v>
      </c>
      <c r="J511" t="str">
        <f t="shared" si="14"/>
        <v>Split</v>
      </c>
      <c r="K511" s="13" t="str">
        <f t="shared" si="15"/>
        <v>antitrust (except in the context of mergers and union antitrust)</v>
      </c>
    </row>
    <row r="512" spans="1:11" ht="16" x14ac:dyDescent="0.2">
      <c r="A512" t="s">
        <v>1532</v>
      </c>
      <c r="B512" s="1">
        <v>18643</v>
      </c>
      <c r="C512" t="s">
        <v>1533</v>
      </c>
      <c r="D512" t="s">
        <v>11</v>
      </c>
      <c r="E512" t="s">
        <v>1534</v>
      </c>
      <c r="F512">
        <v>1</v>
      </c>
      <c r="G512">
        <v>30160</v>
      </c>
      <c r="H512">
        <v>9</v>
      </c>
      <c r="I512">
        <v>0</v>
      </c>
      <c r="J512" t="str">
        <f t="shared" si="14"/>
        <v>Unanimous</v>
      </c>
      <c r="K512" s="13" t="str">
        <f t="shared" si="15"/>
        <v>free exercise of religion</v>
      </c>
    </row>
    <row r="513" spans="1:11" ht="16" x14ac:dyDescent="0.2">
      <c r="A513" t="s">
        <v>1535</v>
      </c>
      <c r="B513" s="1">
        <v>18643</v>
      </c>
      <c r="C513" t="s">
        <v>1536</v>
      </c>
      <c r="D513" t="s">
        <v>11</v>
      </c>
      <c r="E513" t="s">
        <v>1537</v>
      </c>
      <c r="F513">
        <v>1</v>
      </c>
      <c r="G513">
        <v>30160</v>
      </c>
      <c r="H513">
        <v>8</v>
      </c>
      <c r="I513">
        <v>1</v>
      </c>
      <c r="J513" t="str">
        <f t="shared" si="14"/>
        <v>Split</v>
      </c>
      <c r="K513" s="13" t="str">
        <f t="shared" si="15"/>
        <v>free exercise of religion</v>
      </c>
    </row>
    <row r="514" spans="1:11" ht="16" x14ac:dyDescent="0.2">
      <c r="A514" t="s">
        <v>1538</v>
      </c>
      <c r="B514" s="1">
        <v>18643</v>
      </c>
      <c r="C514" t="s">
        <v>1539</v>
      </c>
      <c r="D514" t="s">
        <v>11</v>
      </c>
      <c r="E514" t="s">
        <v>1540</v>
      </c>
      <c r="F514">
        <v>0</v>
      </c>
      <c r="G514">
        <v>30010</v>
      </c>
      <c r="H514">
        <v>6</v>
      </c>
      <c r="I514">
        <v>3</v>
      </c>
      <c r="J514" t="str">
        <f t="shared" si="14"/>
        <v>Split</v>
      </c>
      <c r="K514" s="13" t="str">
        <f t="shared" si="15"/>
        <v>First Amendment, miscellaneous (cf. comity: First Amendment)</v>
      </c>
    </row>
    <row r="515" spans="1:11" ht="32" x14ac:dyDescent="0.2">
      <c r="A515" t="s">
        <v>1541</v>
      </c>
      <c r="B515" s="1">
        <v>18643</v>
      </c>
      <c r="C515" t="s">
        <v>1542</v>
      </c>
      <c r="D515" t="s">
        <v>11</v>
      </c>
      <c r="E515" t="s">
        <v>1507</v>
      </c>
      <c r="F515">
        <v>1</v>
      </c>
      <c r="G515">
        <v>10330</v>
      </c>
      <c r="H515">
        <v>6</v>
      </c>
      <c r="I515">
        <v>2</v>
      </c>
      <c r="J515" t="str">
        <f t="shared" ref="J515:J578" si="16">IF(H515=I515,"per curiam",IF(I515=0,"Unanimous","Split"))</f>
        <v>Split</v>
      </c>
      <c r="K515" s="13" t="str">
        <f t="shared" ref="K515:K578" si="17">VLOOKUP(G515,L$10:M$393,2,FALSE)</f>
        <v xml:space="preserve">subconstitutional fair procedure: presentation, admissibility, or sufficiency of evidence (not necessarily a criminal case) </v>
      </c>
    </row>
    <row r="516" spans="1:11" ht="16" x14ac:dyDescent="0.2">
      <c r="A516" t="s">
        <v>1543</v>
      </c>
      <c r="B516" s="1">
        <v>18643</v>
      </c>
      <c r="C516" t="s">
        <v>1544</v>
      </c>
      <c r="D516" t="s">
        <v>11</v>
      </c>
      <c r="E516" t="s">
        <v>1545</v>
      </c>
      <c r="F516">
        <v>1</v>
      </c>
      <c r="G516">
        <v>80120</v>
      </c>
      <c r="H516">
        <v>6</v>
      </c>
      <c r="I516">
        <v>2</v>
      </c>
      <c r="J516" t="str">
        <f t="shared" si="16"/>
        <v>Split</v>
      </c>
      <c r="K516" s="13" t="str">
        <f t="shared" si="17"/>
        <v>federal or state regulation of securities</v>
      </c>
    </row>
    <row r="517" spans="1:11" ht="32" x14ac:dyDescent="0.2">
      <c r="A517" t="s">
        <v>1546</v>
      </c>
      <c r="B517" s="1">
        <v>18643</v>
      </c>
      <c r="C517" t="s">
        <v>1547</v>
      </c>
      <c r="D517" t="s">
        <v>11</v>
      </c>
      <c r="E517" t="s">
        <v>1548</v>
      </c>
      <c r="F517">
        <v>1</v>
      </c>
      <c r="G517">
        <v>80110</v>
      </c>
      <c r="H517">
        <v>6</v>
      </c>
      <c r="I517">
        <v>3</v>
      </c>
      <c r="J517" t="str">
        <f t="shared" si="16"/>
        <v>Split</v>
      </c>
      <c r="K517" s="13" t="str">
        <f t="shared" si="17"/>
        <v>state or local government regulation, especially of business (cf. federal pre-emption of state court jurisdiction, federal pre-emption of state legislation or regulation)</v>
      </c>
    </row>
    <row r="518" spans="1:11" ht="16" x14ac:dyDescent="0.2">
      <c r="A518" t="s">
        <v>1549</v>
      </c>
      <c r="B518" s="1">
        <v>18643</v>
      </c>
      <c r="C518" t="s">
        <v>1550</v>
      </c>
      <c r="D518" t="s">
        <v>11</v>
      </c>
      <c r="E518" t="s">
        <v>1551</v>
      </c>
      <c r="F518">
        <v>1</v>
      </c>
      <c r="G518">
        <v>90120</v>
      </c>
      <c r="H518">
        <v>8</v>
      </c>
      <c r="I518">
        <v>0</v>
      </c>
      <c r="J518" t="str">
        <f t="shared" si="16"/>
        <v>Unanimous</v>
      </c>
      <c r="K518" s="13" t="str">
        <f t="shared" si="17"/>
        <v>judicial review of administrative agency's or administrative official's actions and procedures</v>
      </c>
    </row>
    <row r="519" spans="1:11" ht="16" x14ac:dyDescent="0.2">
      <c r="A519" t="s">
        <v>1552</v>
      </c>
      <c r="B519" s="1">
        <v>18685</v>
      </c>
      <c r="C519" t="s">
        <v>1553</v>
      </c>
      <c r="D519" t="s">
        <v>11</v>
      </c>
      <c r="E519" t="s">
        <v>1554</v>
      </c>
      <c r="F519">
        <v>0</v>
      </c>
      <c r="G519">
        <v>10090</v>
      </c>
      <c r="H519">
        <v>5</v>
      </c>
      <c r="I519">
        <v>3</v>
      </c>
      <c r="J519" t="str">
        <f t="shared" si="16"/>
        <v>Split</v>
      </c>
      <c r="K519" s="13" t="str">
        <f t="shared" si="17"/>
        <v>self-incrimination (other than as pertains to Miranda or immunity from prosecution)</v>
      </c>
    </row>
    <row r="520" spans="1:11" ht="32" x14ac:dyDescent="0.2">
      <c r="A520" t="s">
        <v>1555</v>
      </c>
      <c r="B520" s="1">
        <v>18685</v>
      </c>
      <c r="C520" t="s">
        <v>1556</v>
      </c>
      <c r="D520" t="s">
        <v>11</v>
      </c>
      <c r="E520" t="s">
        <v>1557</v>
      </c>
      <c r="F520">
        <v>1</v>
      </c>
      <c r="G520">
        <v>100030</v>
      </c>
      <c r="H520">
        <v>6</v>
      </c>
      <c r="I520">
        <v>3</v>
      </c>
      <c r="J520" t="str">
        <f t="shared" si="16"/>
        <v>Split</v>
      </c>
      <c r="K520" s="13" t="str">
        <f t="shared" si="17"/>
        <v>federal pre-emption of state legislation or regulation. cf. state regulation of business. rarely involves union activity. Does not involve constitutional interpretation unless the Court says it does.</v>
      </c>
    </row>
    <row r="521" spans="1:11" ht="16" x14ac:dyDescent="0.2">
      <c r="A521" t="s">
        <v>1558</v>
      </c>
      <c r="B521" s="1">
        <v>18685</v>
      </c>
      <c r="C521" t="s">
        <v>1559</v>
      </c>
      <c r="D521" t="s">
        <v>11</v>
      </c>
      <c r="E521" t="s">
        <v>1560</v>
      </c>
      <c r="F521">
        <v>0</v>
      </c>
      <c r="G521">
        <v>90320</v>
      </c>
      <c r="H521">
        <v>6</v>
      </c>
      <c r="I521">
        <v>3</v>
      </c>
      <c r="J521" t="str">
        <f t="shared" si="16"/>
        <v>Split</v>
      </c>
      <c r="K521" s="13" t="str">
        <f t="shared" si="17"/>
        <v xml:space="preserve">judicial administration: jurisdiction or authority of federal district courts or territorial courts </v>
      </c>
    </row>
    <row r="522" spans="1:11" ht="16" x14ac:dyDescent="0.2">
      <c r="A522" t="s">
        <v>1561</v>
      </c>
      <c r="B522" s="1">
        <v>18685</v>
      </c>
      <c r="C522" t="s">
        <v>1562</v>
      </c>
      <c r="D522" t="s">
        <v>11</v>
      </c>
      <c r="E522" t="s">
        <v>1563</v>
      </c>
      <c r="F522">
        <v>0</v>
      </c>
      <c r="G522">
        <v>90130</v>
      </c>
      <c r="H522">
        <v>9</v>
      </c>
      <c r="I522">
        <v>0</v>
      </c>
      <c r="J522" t="str">
        <f t="shared" si="16"/>
        <v>Unanimous</v>
      </c>
      <c r="K522" s="13" t="str">
        <f t="shared" si="17"/>
        <v>mootness (cf. standing to sue: live dispute)</v>
      </c>
    </row>
    <row r="523" spans="1:11" ht="16" x14ac:dyDescent="0.2">
      <c r="A523" t="s">
        <v>1564</v>
      </c>
      <c r="B523" s="1">
        <v>18685</v>
      </c>
      <c r="C523" t="s">
        <v>1565</v>
      </c>
      <c r="D523" t="s">
        <v>11</v>
      </c>
      <c r="E523" t="s">
        <v>1566</v>
      </c>
      <c r="F523">
        <v>1</v>
      </c>
      <c r="G523">
        <v>90120</v>
      </c>
      <c r="H523">
        <v>5</v>
      </c>
      <c r="I523">
        <v>4</v>
      </c>
      <c r="J523" t="str">
        <f t="shared" si="16"/>
        <v>Split</v>
      </c>
      <c r="K523" s="13" t="str">
        <f t="shared" si="17"/>
        <v>judicial review of administrative agency's or administrative official's actions and procedures</v>
      </c>
    </row>
    <row r="524" spans="1:11" ht="16" x14ac:dyDescent="0.2">
      <c r="A524" t="s">
        <v>1567</v>
      </c>
      <c r="B524" s="1">
        <v>18685</v>
      </c>
      <c r="C524" t="s">
        <v>1568</v>
      </c>
      <c r="D524" t="s">
        <v>11</v>
      </c>
      <c r="E524" t="s">
        <v>1569</v>
      </c>
      <c r="F524">
        <v>1</v>
      </c>
      <c r="G524">
        <v>90120</v>
      </c>
      <c r="H524">
        <v>5</v>
      </c>
      <c r="I524">
        <v>4</v>
      </c>
      <c r="J524" t="str">
        <f t="shared" si="16"/>
        <v>Split</v>
      </c>
      <c r="K524" s="13" t="str">
        <f t="shared" si="17"/>
        <v>judicial review of administrative agency's or administrative official's actions and procedures</v>
      </c>
    </row>
    <row r="525" spans="1:11" ht="16" x14ac:dyDescent="0.2">
      <c r="A525" t="s">
        <v>1570</v>
      </c>
      <c r="B525" s="1">
        <v>18685</v>
      </c>
      <c r="C525" t="s">
        <v>1571</v>
      </c>
      <c r="D525" t="s">
        <v>11</v>
      </c>
      <c r="E525" t="s">
        <v>1572</v>
      </c>
      <c r="F525">
        <v>0</v>
      </c>
      <c r="G525">
        <v>50040</v>
      </c>
      <c r="H525">
        <v>6</v>
      </c>
      <c r="I525">
        <v>2</v>
      </c>
      <c r="J525" t="str">
        <f t="shared" si="16"/>
        <v>Split</v>
      </c>
      <c r="K525" s="13" t="str">
        <f t="shared" si="17"/>
        <v>Freedom of Information Act and related federal or state statutes or regulations</v>
      </c>
    </row>
    <row r="526" spans="1:11" ht="16" x14ac:dyDescent="0.2">
      <c r="A526" t="s">
        <v>1573</v>
      </c>
      <c r="B526" s="1">
        <v>18685</v>
      </c>
      <c r="C526" t="s">
        <v>1574</v>
      </c>
      <c r="D526" t="s">
        <v>11</v>
      </c>
      <c r="E526" t="s">
        <v>1575</v>
      </c>
      <c r="F526">
        <v>1</v>
      </c>
      <c r="G526">
        <v>90120</v>
      </c>
      <c r="H526">
        <v>7</v>
      </c>
      <c r="I526">
        <v>2</v>
      </c>
      <c r="J526" t="str">
        <f t="shared" si="16"/>
        <v>Split</v>
      </c>
      <c r="K526" s="13" t="str">
        <f t="shared" si="17"/>
        <v>judicial review of administrative agency's or administrative official's actions and procedures</v>
      </c>
    </row>
    <row r="527" spans="1:11" ht="16" x14ac:dyDescent="0.2">
      <c r="A527" t="s">
        <v>1576</v>
      </c>
      <c r="B527" s="1">
        <v>18685</v>
      </c>
      <c r="C527" t="s">
        <v>1577</v>
      </c>
      <c r="D527" t="s">
        <v>11</v>
      </c>
      <c r="E527" t="s">
        <v>1096</v>
      </c>
      <c r="F527">
        <v>0</v>
      </c>
      <c r="G527">
        <v>90120</v>
      </c>
      <c r="H527">
        <v>9</v>
      </c>
      <c r="I527">
        <v>0</v>
      </c>
      <c r="J527" t="str">
        <f t="shared" si="16"/>
        <v>Unanimous</v>
      </c>
      <c r="K527" s="13" t="str">
        <f t="shared" si="17"/>
        <v>judicial review of administrative agency's or administrative official's actions and procedures</v>
      </c>
    </row>
    <row r="528" spans="1:11" ht="16" x14ac:dyDescent="0.2">
      <c r="A528" t="s">
        <v>1578</v>
      </c>
      <c r="B528" s="1">
        <v>18685</v>
      </c>
      <c r="C528" t="s">
        <v>1579</v>
      </c>
      <c r="D528" t="s">
        <v>11</v>
      </c>
      <c r="E528" t="s">
        <v>1580</v>
      </c>
      <c r="F528">
        <v>1</v>
      </c>
      <c r="G528">
        <v>80040</v>
      </c>
      <c r="H528">
        <v>6</v>
      </c>
      <c r="I528">
        <v>3</v>
      </c>
      <c r="J528" t="str">
        <f t="shared" si="16"/>
        <v>Split</v>
      </c>
      <c r="K528" s="13" t="str">
        <f t="shared" si="17"/>
        <v>sufficiency of evidence: typically in the context of a jury's determination of compensation for injury or death</v>
      </c>
    </row>
    <row r="529" spans="1:11" ht="16" x14ac:dyDescent="0.2">
      <c r="A529" t="s">
        <v>1581</v>
      </c>
      <c r="B529" s="1">
        <v>18685</v>
      </c>
      <c r="C529" t="s">
        <v>1582</v>
      </c>
      <c r="D529" t="s">
        <v>11</v>
      </c>
      <c r="E529" t="s">
        <v>1583</v>
      </c>
      <c r="F529">
        <v>0</v>
      </c>
      <c r="G529">
        <v>80100</v>
      </c>
      <c r="H529">
        <v>6</v>
      </c>
      <c r="I529">
        <v>2</v>
      </c>
      <c r="J529" t="str">
        <f t="shared" si="16"/>
        <v>Split</v>
      </c>
      <c r="K529" s="13" t="str">
        <f t="shared" si="17"/>
        <v xml:space="preserve">state or local government tax </v>
      </c>
    </row>
    <row r="530" spans="1:11" ht="16" x14ac:dyDescent="0.2">
      <c r="A530" t="s">
        <v>1584</v>
      </c>
      <c r="B530" s="1">
        <v>18685</v>
      </c>
      <c r="C530" t="s">
        <v>1585</v>
      </c>
      <c r="D530" t="s">
        <v>11</v>
      </c>
      <c r="E530" t="s">
        <v>1586</v>
      </c>
      <c r="F530">
        <v>0</v>
      </c>
      <c r="G530">
        <v>80100</v>
      </c>
      <c r="H530">
        <v>6</v>
      </c>
      <c r="I530">
        <v>2</v>
      </c>
      <c r="J530" t="str">
        <f t="shared" si="16"/>
        <v>Split</v>
      </c>
      <c r="K530" s="13" t="str">
        <f t="shared" si="17"/>
        <v xml:space="preserve">state or local government tax </v>
      </c>
    </row>
    <row r="531" spans="1:11" ht="16" x14ac:dyDescent="0.2">
      <c r="A531" t="s">
        <v>1587</v>
      </c>
      <c r="B531" s="1">
        <v>18685</v>
      </c>
      <c r="C531" t="s">
        <v>1588</v>
      </c>
      <c r="D531" t="s">
        <v>11</v>
      </c>
      <c r="E531" t="s">
        <v>1589</v>
      </c>
      <c r="F531">
        <v>1</v>
      </c>
      <c r="G531">
        <v>80070</v>
      </c>
      <c r="H531">
        <v>6</v>
      </c>
      <c r="I531">
        <v>3</v>
      </c>
      <c r="J531" t="str">
        <f t="shared" si="16"/>
        <v>Split</v>
      </c>
      <c r="K531" s="13" t="str">
        <f t="shared" si="17"/>
        <v>liability, other than as in sufficiency of evidence, election of remedies, punitive damages</v>
      </c>
    </row>
    <row r="532" spans="1:11" ht="16" x14ac:dyDescent="0.2">
      <c r="A532" t="s">
        <v>1590</v>
      </c>
      <c r="B532" s="1">
        <v>18685</v>
      </c>
      <c r="C532" t="s">
        <v>1591</v>
      </c>
      <c r="D532" t="s">
        <v>11</v>
      </c>
      <c r="E532" t="s">
        <v>1592</v>
      </c>
      <c r="F532">
        <v>1</v>
      </c>
      <c r="G532">
        <v>80100</v>
      </c>
      <c r="H532">
        <v>5</v>
      </c>
      <c r="I532">
        <v>4</v>
      </c>
      <c r="J532" t="str">
        <f t="shared" si="16"/>
        <v>Split</v>
      </c>
      <c r="K532" s="13" t="str">
        <f t="shared" si="17"/>
        <v xml:space="preserve">state or local government tax </v>
      </c>
    </row>
    <row r="533" spans="1:11" ht="32" x14ac:dyDescent="0.2">
      <c r="A533" t="s">
        <v>1593</v>
      </c>
      <c r="B533" s="1">
        <v>18685</v>
      </c>
      <c r="C533" t="s">
        <v>1594</v>
      </c>
      <c r="D533" t="s">
        <v>11</v>
      </c>
      <c r="E533" t="s">
        <v>1595</v>
      </c>
      <c r="F533">
        <v>0</v>
      </c>
      <c r="G533">
        <v>80060</v>
      </c>
      <c r="H533">
        <v>7</v>
      </c>
      <c r="I533">
        <v>2</v>
      </c>
      <c r="J533" t="str">
        <f t="shared" si="16"/>
        <v>Split</v>
      </c>
      <c r="K533" s="13" t="str">
        <f t="shared" si="17"/>
        <v>liability, governmental: tort or contract actions by or against government or governmental officials other than defense of criminal actions brought under a civil rights action.</v>
      </c>
    </row>
    <row r="534" spans="1:11" ht="16" x14ac:dyDescent="0.2">
      <c r="A534" t="s">
        <v>1596</v>
      </c>
      <c r="B534" s="1">
        <v>18685</v>
      </c>
      <c r="C534" t="s">
        <v>1597</v>
      </c>
      <c r="D534" t="s">
        <v>11</v>
      </c>
      <c r="E534" t="s">
        <v>1598</v>
      </c>
      <c r="F534">
        <v>1</v>
      </c>
      <c r="G534">
        <v>80010</v>
      </c>
      <c r="H534">
        <v>8</v>
      </c>
      <c r="I534">
        <v>0</v>
      </c>
      <c r="J534" t="str">
        <f t="shared" si="16"/>
        <v>Unanimous</v>
      </c>
      <c r="K534" s="13" t="str">
        <f t="shared" si="17"/>
        <v>antitrust (except in the context of mergers and union antitrust)</v>
      </c>
    </row>
    <row r="535" spans="1:11" ht="16" x14ac:dyDescent="0.2">
      <c r="A535" t="s">
        <v>1599</v>
      </c>
      <c r="B535" s="1">
        <v>18685</v>
      </c>
      <c r="C535" t="s">
        <v>1600</v>
      </c>
      <c r="D535" t="s">
        <v>11</v>
      </c>
      <c r="E535" t="s">
        <v>1601</v>
      </c>
      <c r="F535">
        <v>0</v>
      </c>
      <c r="G535">
        <v>80040</v>
      </c>
      <c r="H535">
        <v>5</v>
      </c>
      <c r="I535">
        <v>3</v>
      </c>
      <c r="J535" t="str">
        <f t="shared" si="16"/>
        <v>Split</v>
      </c>
      <c r="K535" s="13" t="str">
        <f t="shared" si="17"/>
        <v>sufficiency of evidence: typically in the context of a jury's determination of compensation for injury or death</v>
      </c>
    </row>
    <row r="536" spans="1:11" ht="16" x14ac:dyDescent="0.2">
      <c r="A536" t="s">
        <v>1602</v>
      </c>
      <c r="B536" s="1">
        <v>18699</v>
      </c>
      <c r="C536" t="s">
        <v>1603</v>
      </c>
      <c r="D536" t="s">
        <v>11</v>
      </c>
      <c r="E536" t="s">
        <v>1604</v>
      </c>
      <c r="F536">
        <v>1</v>
      </c>
      <c r="G536">
        <v>110030</v>
      </c>
      <c r="H536">
        <v>7</v>
      </c>
      <c r="I536">
        <v>1</v>
      </c>
      <c r="J536" t="str">
        <f t="shared" si="16"/>
        <v>Split</v>
      </c>
      <c r="K536" s="13" t="str">
        <f t="shared" si="17"/>
        <v>miscellaneous interstate relations conflict</v>
      </c>
    </row>
    <row r="537" spans="1:11" ht="16" x14ac:dyDescent="0.2">
      <c r="A537" t="s">
        <v>1605</v>
      </c>
      <c r="B537" s="1">
        <v>18713</v>
      </c>
      <c r="C537" t="s">
        <v>1606</v>
      </c>
      <c r="D537" t="s">
        <v>11</v>
      </c>
      <c r="E537" t="s">
        <v>1607</v>
      </c>
      <c r="F537">
        <v>1</v>
      </c>
      <c r="G537">
        <v>120010</v>
      </c>
      <c r="H537">
        <v>8</v>
      </c>
      <c r="I537">
        <v>1</v>
      </c>
      <c r="J537" t="str">
        <f t="shared" si="16"/>
        <v>Split</v>
      </c>
      <c r="K537" s="13" t="str">
        <f t="shared" si="17"/>
        <v xml:space="preserve">federal taxation, typically under provisions of the Internal Revenue Code </v>
      </c>
    </row>
    <row r="538" spans="1:11" ht="32" x14ac:dyDescent="0.2">
      <c r="A538" t="s">
        <v>1608</v>
      </c>
      <c r="B538" s="1">
        <v>18713</v>
      </c>
      <c r="C538" t="s">
        <v>1609</v>
      </c>
      <c r="D538" t="s">
        <v>11</v>
      </c>
      <c r="E538" t="s">
        <v>1610</v>
      </c>
      <c r="F538">
        <v>1</v>
      </c>
      <c r="G538">
        <v>80170</v>
      </c>
      <c r="H538">
        <v>7</v>
      </c>
      <c r="I538">
        <v>2</v>
      </c>
      <c r="J538" t="str">
        <f t="shared" si="16"/>
        <v>Split</v>
      </c>
      <c r="K538" s="13" t="str">
        <f t="shared" si="17"/>
        <v>federal or state consumer protection: typically under the Truth in Lending; Food, Drug and Cosmetic; and Consumer Protection Credit Acts</v>
      </c>
    </row>
    <row r="539" spans="1:11" ht="16" x14ac:dyDescent="0.2">
      <c r="A539" t="s">
        <v>1611</v>
      </c>
      <c r="B539" s="1">
        <v>18713</v>
      </c>
      <c r="C539" t="s">
        <v>1612</v>
      </c>
      <c r="D539" t="s">
        <v>11</v>
      </c>
      <c r="E539" t="s">
        <v>1613</v>
      </c>
      <c r="F539">
        <v>1</v>
      </c>
      <c r="G539">
        <v>80100</v>
      </c>
      <c r="H539">
        <v>6</v>
      </c>
      <c r="I539">
        <v>3</v>
      </c>
      <c r="J539" t="str">
        <f t="shared" si="16"/>
        <v>Split</v>
      </c>
      <c r="K539" s="13" t="str">
        <f t="shared" si="17"/>
        <v xml:space="preserve">state or local government tax </v>
      </c>
    </row>
    <row r="540" spans="1:11" ht="16" x14ac:dyDescent="0.2">
      <c r="A540" t="s">
        <v>1614</v>
      </c>
      <c r="B540" s="1">
        <v>18713</v>
      </c>
      <c r="C540" t="s">
        <v>1615</v>
      </c>
      <c r="D540" t="s">
        <v>11</v>
      </c>
      <c r="E540" t="s">
        <v>1616</v>
      </c>
      <c r="F540">
        <v>1</v>
      </c>
      <c r="G540">
        <v>10580</v>
      </c>
      <c r="H540">
        <v>5</v>
      </c>
      <c r="I540">
        <v>4</v>
      </c>
      <c r="J540" t="str">
        <f t="shared" si="16"/>
        <v>Split</v>
      </c>
      <c r="K540" s="13" t="str">
        <f t="shared" si="17"/>
        <v>jury trial (right to, as distinct from extra-legal jury influences)</v>
      </c>
    </row>
    <row r="541" spans="1:11" ht="16" x14ac:dyDescent="0.2">
      <c r="A541" t="s">
        <v>1617</v>
      </c>
      <c r="B541" s="1">
        <v>18713</v>
      </c>
      <c r="C541" t="s">
        <v>1618</v>
      </c>
      <c r="D541" t="s">
        <v>11</v>
      </c>
      <c r="E541" t="s">
        <v>1619</v>
      </c>
      <c r="F541">
        <v>0</v>
      </c>
      <c r="G541">
        <v>90190</v>
      </c>
      <c r="H541">
        <v>9</v>
      </c>
      <c r="I541">
        <v>0</v>
      </c>
      <c r="J541" t="str">
        <f t="shared" si="16"/>
        <v>Unanimous</v>
      </c>
      <c r="K541" s="13" t="str">
        <f t="shared" si="17"/>
        <v xml:space="preserve">no merits: remand to determine basis of state or federal court decision (cf. judicial administration: state law) </v>
      </c>
    </row>
    <row r="542" spans="1:11" ht="32" x14ac:dyDescent="0.2">
      <c r="A542" t="s">
        <v>1620</v>
      </c>
      <c r="B542" s="1">
        <v>18727</v>
      </c>
      <c r="C542" t="s">
        <v>1621</v>
      </c>
      <c r="D542" t="s">
        <v>11</v>
      </c>
      <c r="E542" t="s">
        <v>1622</v>
      </c>
      <c r="F542">
        <v>1</v>
      </c>
      <c r="G542">
        <v>80170</v>
      </c>
      <c r="H542">
        <v>7</v>
      </c>
      <c r="I542">
        <v>0</v>
      </c>
      <c r="J542" t="str">
        <f t="shared" si="16"/>
        <v>Unanimous</v>
      </c>
      <c r="K542" s="13" t="str">
        <f t="shared" si="17"/>
        <v>federal or state consumer protection: typically under the Truth in Lending; Food, Drug and Cosmetic; and Consumer Protection Credit Acts</v>
      </c>
    </row>
    <row r="543" spans="1:11" ht="16" x14ac:dyDescent="0.2">
      <c r="A543" t="s">
        <v>1623</v>
      </c>
      <c r="B543" s="1">
        <v>18727</v>
      </c>
      <c r="C543" t="s">
        <v>1624</v>
      </c>
      <c r="D543" t="s">
        <v>11</v>
      </c>
      <c r="E543" t="s">
        <v>1625</v>
      </c>
      <c r="F543">
        <v>1</v>
      </c>
      <c r="G543">
        <v>90140</v>
      </c>
      <c r="H543">
        <v>6</v>
      </c>
      <c r="I543">
        <v>3</v>
      </c>
      <c r="J543" t="str">
        <f t="shared" si="16"/>
        <v>Split</v>
      </c>
      <c r="K543" s="13" t="str">
        <f t="shared" si="17"/>
        <v>venue</v>
      </c>
    </row>
    <row r="544" spans="1:11" ht="16" x14ac:dyDescent="0.2">
      <c r="A544" t="s">
        <v>1626</v>
      </c>
      <c r="B544" s="1">
        <v>18727</v>
      </c>
      <c r="C544" t="s">
        <v>1627</v>
      </c>
      <c r="D544" t="s">
        <v>11</v>
      </c>
      <c r="E544" t="s">
        <v>1628</v>
      </c>
      <c r="F544">
        <v>1</v>
      </c>
      <c r="G544">
        <v>110030</v>
      </c>
      <c r="H544">
        <v>9</v>
      </c>
      <c r="I544">
        <v>0</v>
      </c>
      <c r="J544" t="str">
        <f t="shared" si="16"/>
        <v>Unanimous</v>
      </c>
      <c r="K544" s="13" t="str">
        <f t="shared" si="17"/>
        <v>miscellaneous interstate relations conflict</v>
      </c>
    </row>
    <row r="545" spans="1:11" ht="16" x14ac:dyDescent="0.2">
      <c r="A545" t="s">
        <v>1629</v>
      </c>
      <c r="B545" s="1">
        <v>18727</v>
      </c>
      <c r="C545" t="s">
        <v>1630</v>
      </c>
      <c r="D545" t="s">
        <v>11</v>
      </c>
      <c r="E545" t="s">
        <v>1631</v>
      </c>
      <c r="F545">
        <v>1</v>
      </c>
      <c r="G545">
        <v>20240</v>
      </c>
      <c r="H545">
        <v>9</v>
      </c>
      <c r="I545">
        <v>0</v>
      </c>
      <c r="J545" t="str">
        <f t="shared" si="16"/>
        <v>Unanimous</v>
      </c>
      <c r="K545" s="13" t="str">
        <f t="shared" si="17"/>
        <v xml:space="preserve">military: active duty </v>
      </c>
    </row>
    <row r="546" spans="1:11" ht="16" x14ac:dyDescent="0.2">
      <c r="A546" t="s">
        <v>1632</v>
      </c>
      <c r="B546" s="1">
        <v>18727</v>
      </c>
      <c r="C546" t="s">
        <v>1633</v>
      </c>
      <c r="D546" t="s">
        <v>11</v>
      </c>
      <c r="E546" t="s">
        <v>1634</v>
      </c>
      <c r="F546">
        <v>1</v>
      </c>
      <c r="G546">
        <v>20270</v>
      </c>
      <c r="H546">
        <v>9</v>
      </c>
      <c r="I546">
        <v>0</v>
      </c>
      <c r="J546" t="str">
        <f t="shared" si="16"/>
        <v>Unanimous</v>
      </c>
      <c r="K546" s="13" t="str">
        <f t="shared" si="17"/>
        <v xml:space="preserve">immigration and naturalization: citizenship </v>
      </c>
    </row>
    <row r="547" spans="1:11" ht="16" x14ac:dyDescent="0.2">
      <c r="A547" t="s">
        <v>1635</v>
      </c>
      <c r="B547" s="1">
        <v>18727</v>
      </c>
      <c r="C547" t="s">
        <v>1636</v>
      </c>
      <c r="D547" t="s">
        <v>11</v>
      </c>
      <c r="E547" t="s">
        <v>21</v>
      </c>
      <c r="F547">
        <v>1</v>
      </c>
      <c r="G547">
        <v>20150</v>
      </c>
      <c r="H547">
        <v>8</v>
      </c>
      <c r="I547">
        <v>0</v>
      </c>
      <c r="J547" t="str">
        <f t="shared" si="16"/>
        <v>Unanimous</v>
      </c>
      <c r="K547" s="13" t="str">
        <f t="shared" si="17"/>
        <v>Indians (other than pertains to state jurisdiction over)</v>
      </c>
    </row>
    <row r="548" spans="1:11" ht="16" x14ac:dyDescent="0.2">
      <c r="A548" t="s">
        <v>1637</v>
      </c>
      <c r="B548" s="1">
        <v>18727</v>
      </c>
      <c r="C548" t="s">
        <v>1638</v>
      </c>
      <c r="D548" t="s">
        <v>11</v>
      </c>
      <c r="E548" t="s">
        <v>1639</v>
      </c>
      <c r="F548">
        <v>1</v>
      </c>
      <c r="G548">
        <v>20040</v>
      </c>
      <c r="H548">
        <v>9</v>
      </c>
      <c r="I548">
        <v>0</v>
      </c>
      <c r="J548" t="str">
        <f t="shared" si="16"/>
        <v>Unanimous</v>
      </c>
      <c r="K548" s="13" t="str">
        <f t="shared" si="17"/>
        <v>desegregation (other than as pertains to school desegregation, employment discrimination, and affirmative action)</v>
      </c>
    </row>
    <row r="549" spans="1:11" ht="16" x14ac:dyDescent="0.2">
      <c r="A549" t="s">
        <v>1640</v>
      </c>
      <c r="B549" s="1">
        <v>18730</v>
      </c>
      <c r="C549" t="s">
        <v>1641</v>
      </c>
      <c r="D549" t="s">
        <v>11</v>
      </c>
      <c r="E549" t="s">
        <v>1642</v>
      </c>
      <c r="F549">
        <v>0</v>
      </c>
      <c r="G549">
        <v>30100</v>
      </c>
      <c r="H549">
        <v>9</v>
      </c>
      <c r="I549">
        <v>0</v>
      </c>
      <c r="J549" t="str">
        <f t="shared" si="16"/>
        <v>Unanimous</v>
      </c>
      <c r="K549" s="13" t="str">
        <f t="shared" si="17"/>
        <v>loyalty oath: political party</v>
      </c>
    </row>
    <row r="550" spans="1:11" ht="16" x14ac:dyDescent="0.2">
      <c r="A550" t="s">
        <v>1643</v>
      </c>
      <c r="B550" s="1">
        <v>18741</v>
      </c>
      <c r="C550" t="s">
        <v>1644</v>
      </c>
      <c r="D550" t="s">
        <v>11</v>
      </c>
      <c r="E550" t="s">
        <v>1645</v>
      </c>
      <c r="F550">
        <v>1</v>
      </c>
      <c r="G550">
        <v>10170</v>
      </c>
      <c r="H550">
        <v>7</v>
      </c>
      <c r="I550">
        <v>2</v>
      </c>
      <c r="J550" t="str">
        <f t="shared" si="16"/>
        <v>Split</v>
      </c>
      <c r="K550" s="13" t="str">
        <f t="shared" si="17"/>
        <v>double jeopardy</v>
      </c>
    </row>
    <row r="551" spans="1:11" ht="32" x14ac:dyDescent="0.2">
      <c r="A551" t="s">
        <v>1646</v>
      </c>
      <c r="B551" s="1">
        <v>18741</v>
      </c>
      <c r="C551" t="s">
        <v>1647</v>
      </c>
      <c r="D551" t="s">
        <v>11</v>
      </c>
      <c r="E551" t="s">
        <v>1645</v>
      </c>
      <c r="F551">
        <v>0</v>
      </c>
      <c r="G551">
        <v>20400</v>
      </c>
      <c r="H551">
        <v>5</v>
      </c>
      <c r="I551">
        <v>4</v>
      </c>
      <c r="J551" t="str">
        <f t="shared" si="16"/>
        <v>Split</v>
      </c>
      <c r="K551" s="13" t="str">
        <f t="shared" si="17"/>
        <v xml:space="preserve">liability, civil rights acts (cf. liability, governmental and liability, nongovernmental; cruel and unusual punishment, non-death penalty) </v>
      </c>
    </row>
    <row r="552" spans="1:11" ht="32" x14ac:dyDescent="0.2">
      <c r="A552" t="s">
        <v>1648</v>
      </c>
      <c r="B552" s="1">
        <v>18741</v>
      </c>
      <c r="C552" t="s">
        <v>1649</v>
      </c>
      <c r="D552" t="s">
        <v>11</v>
      </c>
      <c r="E552" t="s">
        <v>1650</v>
      </c>
      <c r="F552">
        <v>0</v>
      </c>
      <c r="G552">
        <v>20400</v>
      </c>
      <c r="H552">
        <v>5</v>
      </c>
      <c r="I552">
        <v>4</v>
      </c>
      <c r="J552" t="str">
        <f t="shared" si="16"/>
        <v>Split</v>
      </c>
      <c r="K552" s="13" t="str">
        <f t="shared" si="17"/>
        <v xml:space="preserve">liability, civil rights acts (cf. liability, governmental and liability, nongovernmental; cruel and unusual punishment, non-death penalty) </v>
      </c>
    </row>
    <row r="553" spans="1:11" ht="32" x14ac:dyDescent="0.2">
      <c r="A553" t="s">
        <v>1651</v>
      </c>
      <c r="B553" s="1">
        <v>18741</v>
      </c>
      <c r="C553" t="s">
        <v>1652</v>
      </c>
      <c r="D553" t="s">
        <v>11</v>
      </c>
      <c r="E553" t="s">
        <v>1653</v>
      </c>
      <c r="F553">
        <v>0</v>
      </c>
      <c r="G553">
        <v>80110</v>
      </c>
      <c r="H553">
        <v>9</v>
      </c>
      <c r="I553">
        <v>0</v>
      </c>
      <c r="J553" t="str">
        <f t="shared" si="16"/>
        <v>Unanimous</v>
      </c>
      <c r="K553" s="13" t="str">
        <f t="shared" si="17"/>
        <v>state or local government regulation, especially of business (cf. federal pre-emption of state court jurisdiction, federal pre-emption of state legislation or regulation)</v>
      </c>
    </row>
    <row r="554" spans="1:11" ht="16" x14ac:dyDescent="0.2">
      <c r="A554" t="s">
        <v>1654</v>
      </c>
      <c r="B554" s="1">
        <v>18741</v>
      </c>
      <c r="C554" t="s">
        <v>1655</v>
      </c>
      <c r="D554" t="s">
        <v>11</v>
      </c>
      <c r="E554" t="s">
        <v>1656</v>
      </c>
      <c r="F554">
        <v>1</v>
      </c>
      <c r="G554">
        <v>20240</v>
      </c>
      <c r="H554">
        <v>9</v>
      </c>
      <c r="I554">
        <v>0</v>
      </c>
      <c r="J554" t="str">
        <f t="shared" si="16"/>
        <v>Unanimous</v>
      </c>
      <c r="K554" s="13" t="str">
        <f t="shared" si="17"/>
        <v xml:space="preserve">military: active duty </v>
      </c>
    </row>
    <row r="555" spans="1:11" ht="16" x14ac:dyDescent="0.2">
      <c r="A555" t="s">
        <v>1657</v>
      </c>
      <c r="B555" s="1">
        <v>18748</v>
      </c>
      <c r="C555" t="s">
        <v>1658</v>
      </c>
      <c r="D555" t="s">
        <v>11</v>
      </c>
      <c r="E555" t="s">
        <v>1659</v>
      </c>
      <c r="F555">
        <v>0</v>
      </c>
      <c r="G555">
        <v>40070</v>
      </c>
      <c r="H555">
        <v>5</v>
      </c>
      <c r="I555">
        <v>4</v>
      </c>
      <c r="J555" t="str">
        <f t="shared" si="16"/>
        <v>Split</v>
      </c>
      <c r="K555" s="13" t="str">
        <f t="shared" si="17"/>
        <v>due process: takings clause, or other non-constitutional governmental taking of property</v>
      </c>
    </row>
    <row r="556" spans="1:11" ht="16" x14ac:dyDescent="0.2">
      <c r="A556" t="s">
        <v>1660</v>
      </c>
      <c r="B556" s="1">
        <v>18748</v>
      </c>
      <c r="C556" t="s">
        <v>1661</v>
      </c>
      <c r="D556" t="s">
        <v>11</v>
      </c>
      <c r="E556" t="s">
        <v>1662</v>
      </c>
      <c r="F556">
        <v>1</v>
      </c>
      <c r="G556">
        <v>90250</v>
      </c>
      <c r="H556">
        <v>5</v>
      </c>
      <c r="I556">
        <v>3</v>
      </c>
      <c r="J556" t="str">
        <f t="shared" si="16"/>
        <v>Split</v>
      </c>
      <c r="K556" s="13" t="str">
        <f t="shared" si="17"/>
        <v>standing to sue: justiciable question</v>
      </c>
    </row>
    <row r="557" spans="1:11" ht="32" x14ac:dyDescent="0.2">
      <c r="A557" t="s">
        <v>1663</v>
      </c>
      <c r="B557" s="1">
        <v>18748</v>
      </c>
      <c r="C557" t="s">
        <v>1664</v>
      </c>
      <c r="D557" t="s">
        <v>11</v>
      </c>
      <c r="E557" t="s">
        <v>1665</v>
      </c>
      <c r="F557">
        <v>1</v>
      </c>
      <c r="G557">
        <v>10160</v>
      </c>
      <c r="H557">
        <v>7</v>
      </c>
      <c r="I557">
        <v>1</v>
      </c>
      <c r="J557" t="str">
        <f t="shared" si="16"/>
        <v>Split</v>
      </c>
      <c r="K557" s="13" t="str">
        <f t="shared" si="17"/>
        <v>discovery and inspection (in the context of criminal litigation only, otherwise Freedom of Information Act and related federal or state statutes or regulations)</v>
      </c>
    </row>
    <row r="558" spans="1:11" ht="16" x14ac:dyDescent="0.2">
      <c r="A558" t="s">
        <v>1666</v>
      </c>
      <c r="B558" s="1">
        <v>18755</v>
      </c>
      <c r="C558" t="s">
        <v>1667</v>
      </c>
      <c r="D558" t="s">
        <v>11</v>
      </c>
      <c r="E558" t="s">
        <v>1668</v>
      </c>
      <c r="F558">
        <v>1</v>
      </c>
      <c r="G558">
        <v>20110</v>
      </c>
      <c r="H558">
        <v>6</v>
      </c>
      <c r="I558">
        <v>3</v>
      </c>
      <c r="J558" t="str">
        <f t="shared" si="16"/>
        <v>Split</v>
      </c>
      <c r="K558" s="13" t="str">
        <f t="shared" si="17"/>
        <v>deportation (cf. immigration and naturalization)</v>
      </c>
    </row>
    <row r="559" spans="1:11" ht="16" x14ac:dyDescent="0.2">
      <c r="A559" t="s">
        <v>1669</v>
      </c>
      <c r="B559" s="1">
        <v>18755</v>
      </c>
      <c r="C559" t="s">
        <v>1670</v>
      </c>
      <c r="D559" t="s">
        <v>11</v>
      </c>
      <c r="E559" t="s">
        <v>1671</v>
      </c>
      <c r="F559">
        <v>0</v>
      </c>
      <c r="G559">
        <v>90160</v>
      </c>
      <c r="H559">
        <v>5</v>
      </c>
      <c r="I559">
        <v>4</v>
      </c>
      <c r="J559" t="str">
        <f t="shared" si="16"/>
        <v>Split</v>
      </c>
      <c r="K559" s="13" t="str">
        <f t="shared" si="17"/>
        <v>no merits: dismissed or affirmed for want of a substantial or properly presented federal question, or a nonsuit </v>
      </c>
    </row>
    <row r="560" spans="1:11" ht="16" x14ac:dyDescent="0.2">
      <c r="A560" t="s">
        <v>1672</v>
      </c>
      <c r="B560" s="1">
        <v>18755</v>
      </c>
      <c r="C560" t="s">
        <v>1673</v>
      </c>
      <c r="D560" t="s">
        <v>11</v>
      </c>
      <c r="E560" t="s">
        <v>1674</v>
      </c>
      <c r="F560">
        <v>1</v>
      </c>
      <c r="G560">
        <v>80070</v>
      </c>
      <c r="H560">
        <v>7</v>
      </c>
      <c r="I560">
        <v>1</v>
      </c>
      <c r="J560" t="str">
        <f t="shared" si="16"/>
        <v>Split</v>
      </c>
      <c r="K560" s="13" t="str">
        <f t="shared" si="17"/>
        <v>liability, other than as in sufficiency of evidence, election of remedies, punitive damages</v>
      </c>
    </row>
    <row r="561" spans="1:11" ht="16" x14ac:dyDescent="0.2">
      <c r="A561" t="s">
        <v>1675</v>
      </c>
      <c r="B561" s="1">
        <v>18755</v>
      </c>
      <c r="C561" t="s">
        <v>1676</v>
      </c>
      <c r="D561" t="s">
        <v>11</v>
      </c>
      <c r="E561" t="s">
        <v>1677</v>
      </c>
      <c r="F561">
        <v>0</v>
      </c>
      <c r="G561">
        <v>20250</v>
      </c>
      <c r="H561">
        <v>8</v>
      </c>
      <c r="I561">
        <v>1</v>
      </c>
      <c r="J561" t="str">
        <f t="shared" si="16"/>
        <v>Split</v>
      </c>
      <c r="K561" s="13" t="str">
        <f t="shared" si="17"/>
        <v xml:space="preserve">military: veteran </v>
      </c>
    </row>
    <row r="562" spans="1:11" ht="32" x14ac:dyDescent="0.2">
      <c r="A562" t="s">
        <v>1678</v>
      </c>
      <c r="B562" s="1">
        <v>18755</v>
      </c>
      <c r="C562" t="s">
        <v>1679</v>
      </c>
      <c r="D562" t="s">
        <v>11</v>
      </c>
      <c r="E562" t="s">
        <v>1680</v>
      </c>
      <c r="F562">
        <v>0</v>
      </c>
      <c r="G562">
        <v>80250</v>
      </c>
      <c r="H562">
        <v>8</v>
      </c>
      <c r="I562">
        <v>1</v>
      </c>
      <c r="J562" t="str">
        <f t="shared" si="16"/>
        <v>Split</v>
      </c>
      <c r="K562" s="13" t="str">
        <f t="shared" si="17"/>
        <v>federal and some few state regulation of transportation regulation: pipeline (cf. federal public utilities regulation: gas pipeline)</v>
      </c>
    </row>
    <row r="563" spans="1:11" ht="16" x14ac:dyDescent="0.2">
      <c r="A563" t="s">
        <v>1681</v>
      </c>
      <c r="B563" s="1">
        <v>18755</v>
      </c>
      <c r="C563" t="s">
        <v>1682</v>
      </c>
      <c r="D563" t="s">
        <v>11</v>
      </c>
      <c r="E563" t="s">
        <v>1683</v>
      </c>
      <c r="F563">
        <v>0</v>
      </c>
      <c r="G563">
        <v>90360</v>
      </c>
      <c r="H563">
        <v>9</v>
      </c>
      <c r="I563">
        <v>0</v>
      </c>
      <c r="J563" t="str">
        <f t="shared" si="16"/>
        <v>Unanimous</v>
      </c>
      <c r="K563" s="13" t="str">
        <f t="shared" si="17"/>
        <v xml:space="preserve">judicial administration: jurisdiction or authority of the Court of Claims </v>
      </c>
    </row>
    <row r="564" spans="1:11" ht="16" x14ac:dyDescent="0.2">
      <c r="A564" t="s">
        <v>1684</v>
      </c>
      <c r="B564" s="1">
        <v>18755</v>
      </c>
      <c r="C564" t="s">
        <v>1685</v>
      </c>
      <c r="D564" t="s">
        <v>11</v>
      </c>
      <c r="E564" t="s">
        <v>1686</v>
      </c>
      <c r="F564">
        <v>1</v>
      </c>
      <c r="G564">
        <v>90100</v>
      </c>
      <c r="H564">
        <v>9</v>
      </c>
      <c r="I564">
        <v>0</v>
      </c>
      <c r="J564" t="str">
        <f t="shared" si="16"/>
        <v>Unanimous</v>
      </c>
      <c r="K564" s="13" t="str">
        <f t="shared" si="17"/>
        <v>assessment of costs or damages: as part of a court order</v>
      </c>
    </row>
    <row r="565" spans="1:11" ht="32" x14ac:dyDescent="0.2">
      <c r="A565" t="s">
        <v>1687</v>
      </c>
      <c r="B565" s="1">
        <v>18762</v>
      </c>
      <c r="C565" t="s">
        <v>1688</v>
      </c>
      <c r="D565" t="s">
        <v>11</v>
      </c>
      <c r="E565" t="s">
        <v>1689</v>
      </c>
      <c r="F565">
        <v>0</v>
      </c>
      <c r="G565">
        <v>30070</v>
      </c>
      <c r="H565">
        <v>6</v>
      </c>
      <c r="I565">
        <v>2</v>
      </c>
      <c r="J565" t="str">
        <f t="shared" si="16"/>
        <v>Split</v>
      </c>
      <c r="K565" s="13" t="str">
        <f t="shared" si="17"/>
        <v>loyalty oath or non-Communist affidavit (other than bar applicants, government employees, political party, or teacher)</v>
      </c>
    </row>
    <row r="566" spans="1:11" ht="16" x14ac:dyDescent="0.2">
      <c r="A566" t="s">
        <v>1690</v>
      </c>
      <c r="B566" s="1">
        <v>18762</v>
      </c>
      <c r="C566" t="s">
        <v>1691</v>
      </c>
      <c r="D566" t="s">
        <v>11</v>
      </c>
      <c r="E566" t="s">
        <v>1692</v>
      </c>
      <c r="F566">
        <v>0</v>
      </c>
      <c r="G566">
        <v>100100</v>
      </c>
      <c r="H566">
        <v>7</v>
      </c>
      <c r="I566">
        <v>2</v>
      </c>
      <c r="J566" t="str">
        <f t="shared" si="16"/>
        <v>Split</v>
      </c>
      <c r="K566" s="13" t="str">
        <f t="shared" si="17"/>
        <v xml:space="preserve">national supremacy: public utilities (cf. federal public utilities regulation) </v>
      </c>
    </row>
    <row r="567" spans="1:11" ht="32" x14ac:dyDescent="0.2">
      <c r="A567" t="s">
        <v>1693</v>
      </c>
      <c r="B567" s="1">
        <v>18769</v>
      </c>
      <c r="C567" t="s">
        <v>1694</v>
      </c>
      <c r="D567" t="s">
        <v>11</v>
      </c>
      <c r="E567" t="s">
        <v>1695</v>
      </c>
      <c r="F567">
        <v>1</v>
      </c>
      <c r="G567">
        <v>90090</v>
      </c>
      <c r="H567">
        <v>9</v>
      </c>
      <c r="I567">
        <v>0</v>
      </c>
      <c r="J567" t="str">
        <f t="shared" si="16"/>
        <v>Unanimous</v>
      </c>
      <c r="K567" s="13" t="str">
        <f t="shared" si="17"/>
        <v xml:space="preserve">comity primarily removal cases, civil procedure (cf. comity, criminal and First Amendment); deference to foreign judicial tribunals </v>
      </c>
    </row>
    <row r="568" spans="1:11" ht="32" x14ac:dyDescent="0.2">
      <c r="A568" t="s">
        <v>1696</v>
      </c>
      <c r="B568" s="1">
        <v>18769</v>
      </c>
      <c r="C568" t="s">
        <v>1697</v>
      </c>
      <c r="D568" t="s">
        <v>11</v>
      </c>
      <c r="E568" t="s">
        <v>1695</v>
      </c>
      <c r="F568">
        <v>1</v>
      </c>
      <c r="G568">
        <v>90090</v>
      </c>
      <c r="H568">
        <v>9</v>
      </c>
      <c r="I568">
        <v>0</v>
      </c>
      <c r="J568" t="str">
        <f t="shared" si="16"/>
        <v>Unanimous</v>
      </c>
      <c r="K568" s="13" t="str">
        <f t="shared" si="17"/>
        <v xml:space="preserve">comity primarily removal cases, civil procedure (cf. comity, criminal and First Amendment); deference to foreign judicial tribunals </v>
      </c>
    </row>
    <row r="569" spans="1:11" ht="32" x14ac:dyDescent="0.2">
      <c r="A569" t="s">
        <v>1698</v>
      </c>
      <c r="B569" s="1">
        <v>18769</v>
      </c>
      <c r="C569" t="s">
        <v>1699</v>
      </c>
      <c r="D569" t="s">
        <v>11</v>
      </c>
      <c r="E569" t="s">
        <v>1700</v>
      </c>
      <c r="F569">
        <v>1</v>
      </c>
      <c r="G569">
        <v>20400</v>
      </c>
      <c r="H569">
        <v>8</v>
      </c>
      <c r="I569">
        <v>1</v>
      </c>
      <c r="J569" t="str">
        <f t="shared" si="16"/>
        <v>Split</v>
      </c>
      <c r="K569" s="13" t="str">
        <f t="shared" si="17"/>
        <v xml:space="preserve">liability, civil rights acts (cf. liability, governmental and liability, nongovernmental; cruel and unusual punishment, non-death penalty) </v>
      </c>
    </row>
    <row r="570" spans="1:11" ht="16" x14ac:dyDescent="0.2">
      <c r="A570" t="s">
        <v>1701</v>
      </c>
      <c r="B570" s="1">
        <v>18769</v>
      </c>
      <c r="C570" t="s">
        <v>1702</v>
      </c>
      <c r="D570" t="s">
        <v>11</v>
      </c>
      <c r="E570" t="s">
        <v>1703</v>
      </c>
      <c r="F570">
        <v>1</v>
      </c>
      <c r="G570">
        <v>80010</v>
      </c>
      <c r="H570">
        <v>6</v>
      </c>
      <c r="I570">
        <v>3</v>
      </c>
      <c r="J570" t="str">
        <f t="shared" si="16"/>
        <v>Split</v>
      </c>
      <c r="K570" s="13" t="str">
        <f t="shared" si="17"/>
        <v>antitrust (except in the context of mergers and union antitrust)</v>
      </c>
    </row>
    <row r="571" spans="1:11" ht="16" x14ac:dyDescent="0.2">
      <c r="A571" t="s">
        <v>1704</v>
      </c>
      <c r="B571" s="1">
        <v>18776</v>
      </c>
      <c r="C571" t="s">
        <v>1705</v>
      </c>
      <c r="D571" t="s">
        <v>11</v>
      </c>
      <c r="E571" t="s">
        <v>1706</v>
      </c>
      <c r="F571">
        <v>0</v>
      </c>
      <c r="G571">
        <v>90120</v>
      </c>
      <c r="H571">
        <v>9</v>
      </c>
      <c r="I571">
        <v>0</v>
      </c>
      <c r="J571" t="str">
        <f t="shared" si="16"/>
        <v>Unanimous</v>
      </c>
      <c r="K571" s="13" t="str">
        <f t="shared" si="17"/>
        <v>judicial review of administrative agency's or administrative official's actions and procedures</v>
      </c>
    </row>
    <row r="572" spans="1:11" ht="32" x14ac:dyDescent="0.2">
      <c r="A572" t="s">
        <v>1707</v>
      </c>
      <c r="B572" s="1">
        <v>18776</v>
      </c>
      <c r="C572" t="s">
        <v>1708</v>
      </c>
      <c r="D572" t="s">
        <v>11</v>
      </c>
      <c r="E572" t="s">
        <v>1709</v>
      </c>
      <c r="F572">
        <v>0</v>
      </c>
      <c r="G572">
        <v>80110</v>
      </c>
      <c r="H572">
        <v>5</v>
      </c>
      <c r="I572">
        <v>4</v>
      </c>
      <c r="J572" t="str">
        <f t="shared" si="16"/>
        <v>Split</v>
      </c>
      <c r="K572" s="13" t="str">
        <f t="shared" si="17"/>
        <v>state or local government regulation, especially of business (cf. federal pre-emption of state court jurisdiction, federal pre-emption of state legislation or regulation)</v>
      </c>
    </row>
    <row r="573" spans="1:11" ht="16" x14ac:dyDescent="0.2">
      <c r="A573" t="s">
        <v>1710</v>
      </c>
      <c r="B573" s="1">
        <v>18776</v>
      </c>
      <c r="C573" t="s">
        <v>1711</v>
      </c>
      <c r="D573" t="s">
        <v>11</v>
      </c>
      <c r="E573" t="s">
        <v>1712</v>
      </c>
      <c r="F573">
        <v>1</v>
      </c>
      <c r="G573">
        <v>120030</v>
      </c>
      <c r="H573">
        <v>6</v>
      </c>
      <c r="I573">
        <v>2</v>
      </c>
      <c r="J573" t="str">
        <f t="shared" si="16"/>
        <v>Split</v>
      </c>
      <c r="K573" s="13" t="str">
        <f t="shared" si="17"/>
        <v>priority of federal fiscal claims: over those of the states or private entities</v>
      </c>
    </row>
    <row r="574" spans="1:11" ht="16" x14ac:dyDescent="0.2">
      <c r="A574" t="s">
        <v>1713</v>
      </c>
      <c r="B574" s="1">
        <v>18776</v>
      </c>
      <c r="C574" t="s">
        <v>1714</v>
      </c>
      <c r="D574" t="s">
        <v>11</v>
      </c>
      <c r="E574" t="s">
        <v>1712</v>
      </c>
      <c r="F574">
        <v>0</v>
      </c>
      <c r="G574">
        <v>120030</v>
      </c>
      <c r="H574">
        <v>8</v>
      </c>
      <c r="I574">
        <v>0</v>
      </c>
      <c r="J574" t="str">
        <f t="shared" si="16"/>
        <v>Unanimous</v>
      </c>
      <c r="K574" s="13" t="str">
        <f t="shared" si="17"/>
        <v>priority of federal fiscal claims: over those of the states or private entities</v>
      </c>
    </row>
    <row r="575" spans="1:11" ht="16" x14ac:dyDescent="0.2">
      <c r="A575" t="s">
        <v>1715</v>
      </c>
      <c r="B575" s="1">
        <v>18776</v>
      </c>
      <c r="C575" t="s">
        <v>1716</v>
      </c>
      <c r="D575" t="s">
        <v>11</v>
      </c>
      <c r="E575" t="s">
        <v>1717</v>
      </c>
      <c r="F575">
        <v>1</v>
      </c>
      <c r="G575">
        <v>10090</v>
      </c>
      <c r="H575">
        <v>8</v>
      </c>
      <c r="I575">
        <v>1</v>
      </c>
      <c r="J575" t="str">
        <f t="shared" si="16"/>
        <v>Split</v>
      </c>
      <c r="K575" s="13" t="str">
        <f t="shared" si="17"/>
        <v>self-incrimination (other than as pertains to Miranda or immunity from prosecution)</v>
      </c>
    </row>
    <row r="576" spans="1:11" ht="16" x14ac:dyDescent="0.2">
      <c r="A576" t="s">
        <v>1718</v>
      </c>
      <c r="B576" s="1">
        <v>18776</v>
      </c>
      <c r="C576" t="s">
        <v>1719</v>
      </c>
      <c r="D576" t="s">
        <v>11</v>
      </c>
      <c r="E576" t="s">
        <v>1619</v>
      </c>
      <c r="F576">
        <v>0</v>
      </c>
      <c r="G576">
        <v>90180</v>
      </c>
      <c r="H576">
        <v>5</v>
      </c>
      <c r="I576">
        <v>4</v>
      </c>
      <c r="J576" t="str">
        <f t="shared" si="16"/>
        <v>Split</v>
      </c>
      <c r="K576" s="13" t="str">
        <f t="shared" si="17"/>
        <v xml:space="preserve">no merits: adequate non-federal grounds for decision </v>
      </c>
    </row>
    <row r="577" spans="1:11" ht="16" x14ac:dyDescent="0.2">
      <c r="A577" t="s">
        <v>1720</v>
      </c>
      <c r="B577" s="1">
        <v>18783</v>
      </c>
      <c r="C577" t="s">
        <v>1721</v>
      </c>
      <c r="D577" t="s">
        <v>11</v>
      </c>
      <c r="E577" t="s">
        <v>1722</v>
      </c>
      <c r="F577">
        <v>0</v>
      </c>
      <c r="G577">
        <v>30060</v>
      </c>
      <c r="H577">
        <v>6</v>
      </c>
      <c r="I577">
        <v>2</v>
      </c>
      <c r="J577" t="str">
        <f t="shared" si="16"/>
        <v>Split</v>
      </c>
      <c r="K577" s="13" t="str">
        <f t="shared" si="17"/>
        <v>federal or state internal security legislation: Smith, Internal Security, and related federal statutes</v>
      </c>
    </row>
    <row r="578" spans="1:11" ht="16" x14ac:dyDescent="0.2">
      <c r="A578" t="s">
        <v>1723</v>
      </c>
      <c r="B578" s="1">
        <v>18783</v>
      </c>
      <c r="C578" t="s">
        <v>1724</v>
      </c>
      <c r="D578" t="s">
        <v>11</v>
      </c>
      <c r="E578" t="s">
        <v>1725</v>
      </c>
      <c r="F578">
        <v>0</v>
      </c>
      <c r="G578">
        <v>80010</v>
      </c>
      <c r="H578">
        <v>5</v>
      </c>
      <c r="I578">
        <v>2</v>
      </c>
      <c r="J578" t="str">
        <f t="shared" si="16"/>
        <v>Split</v>
      </c>
      <c r="K578" s="13" t="str">
        <f t="shared" si="17"/>
        <v>antitrust (except in the context of mergers and union antitrust)</v>
      </c>
    </row>
    <row r="579" spans="1:11" ht="16" x14ac:dyDescent="0.2">
      <c r="A579" t="s">
        <v>1726</v>
      </c>
      <c r="B579" s="1">
        <v>18783</v>
      </c>
      <c r="C579" t="s">
        <v>1727</v>
      </c>
      <c r="D579" t="s">
        <v>11</v>
      </c>
      <c r="E579" t="s">
        <v>1728</v>
      </c>
      <c r="F579">
        <v>1</v>
      </c>
      <c r="G579">
        <v>80070</v>
      </c>
      <c r="H579">
        <v>5</v>
      </c>
      <c r="I579">
        <v>4</v>
      </c>
      <c r="J579" t="str">
        <f t="shared" ref="J579:J642" si="18">IF(H579=I579,"per curiam",IF(I579=0,"Unanimous","Split"))</f>
        <v>Split</v>
      </c>
      <c r="K579" s="13" t="str">
        <f t="shared" ref="K579:K642" si="19">VLOOKUP(G579,L$10:M$393,2,FALSE)</f>
        <v>liability, other than as in sufficiency of evidence, election of remedies, punitive damages</v>
      </c>
    </row>
    <row r="580" spans="1:11" ht="32" x14ac:dyDescent="0.2">
      <c r="A580" t="s">
        <v>1729</v>
      </c>
      <c r="B580" s="1">
        <v>18783</v>
      </c>
      <c r="C580" t="s">
        <v>1730</v>
      </c>
      <c r="D580" t="s">
        <v>11</v>
      </c>
      <c r="E580" t="s">
        <v>1731</v>
      </c>
      <c r="F580">
        <v>0</v>
      </c>
      <c r="G580">
        <v>80110</v>
      </c>
      <c r="H580">
        <v>6</v>
      </c>
      <c r="I580">
        <v>3</v>
      </c>
      <c r="J580" t="str">
        <f t="shared" si="18"/>
        <v>Split</v>
      </c>
      <c r="K580" s="13" t="str">
        <f t="shared" si="19"/>
        <v>state or local government regulation, especially of business (cf. federal pre-emption of state court jurisdiction, federal pre-emption of state legislation or regulation)</v>
      </c>
    </row>
    <row r="581" spans="1:11" ht="32" x14ac:dyDescent="0.2">
      <c r="A581" t="s">
        <v>1732</v>
      </c>
      <c r="B581" s="1">
        <v>18783</v>
      </c>
      <c r="C581" t="s">
        <v>1733</v>
      </c>
      <c r="D581" t="s">
        <v>11</v>
      </c>
      <c r="E581" t="s">
        <v>1734</v>
      </c>
      <c r="F581">
        <v>1</v>
      </c>
      <c r="G581">
        <v>20400</v>
      </c>
      <c r="H581">
        <v>6</v>
      </c>
      <c r="I581">
        <v>3</v>
      </c>
      <c r="J581" t="str">
        <f t="shared" si="18"/>
        <v>Split</v>
      </c>
      <c r="K581" s="13" t="str">
        <f t="shared" si="19"/>
        <v xml:space="preserve">liability, civil rights acts (cf. liability, governmental and liability, nongovernmental; cruel and unusual punishment, non-death penalty) </v>
      </c>
    </row>
    <row r="582" spans="1:11" ht="16" x14ac:dyDescent="0.2">
      <c r="A582" t="s">
        <v>1735</v>
      </c>
      <c r="B582" s="1">
        <v>18783</v>
      </c>
      <c r="C582" t="s">
        <v>1736</v>
      </c>
      <c r="D582" t="s">
        <v>11</v>
      </c>
      <c r="E582" t="s">
        <v>1737</v>
      </c>
      <c r="F582">
        <v>1</v>
      </c>
      <c r="G582">
        <v>70150</v>
      </c>
      <c r="H582">
        <v>9</v>
      </c>
      <c r="I582">
        <v>0</v>
      </c>
      <c r="J582" t="str">
        <f t="shared" si="18"/>
        <v>Unanimous</v>
      </c>
      <c r="K582" s="13" t="str">
        <f t="shared" si="19"/>
        <v>labor-management disputes: secondary activity</v>
      </c>
    </row>
    <row r="583" spans="1:11" ht="16" x14ac:dyDescent="0.2">
      <c r="A583" t="s">
        <v>1738</v>
      </c>
      <c r="B583" s="1">
        <v>18783</v>
      </c>
      <c r="C583" t="s">
        <v>1739</v>
      </c>
      <c r="D583" t="s">
        <v>11</v>
      </c>
      <c r="E583" t="s">
        <v>1740</v>
      </c>
      <c r="F583">
        <v>1</v>
      </c>
      <c r="G583">
        <v>70150</v>
      </c>
      <c r="H583">
        <v>6</v>
      </c>
      <c r="I583">
        <v>3</v>
      </c>
      <c r="J583" t="str">
        <f t="shared" si="18"/>
        <v>Split</v>
      </c>
      <c r="K583" s="13" t="str">
        <f t="shared" si="19"/>
        <v>labor-management disputes: secondary activity</v>
      </c>
    </row>
    <row r="584" spans="1:11" ht="16" x14ac:dyDescent="0.2">
      <c r="A584" t="s">
        <v>1741</v>
      </c>
      <c r="B584" s="1">
        <v>18783</v>
      </c>
      <c r="C584" t="s">
        <v>1742</v>
      </c>
      <c r="D584" t="s">
        <v>11</v>
      </c>
      <c r="E584" t="s">
        <v>1743</v>
      </c>
      <c r="F584">
        <v>0</v>
      </c>
      <c r="G584">
        <v>70150</v>
      </c>
      <c r="H584">
        <v>6</v>
      </c>
      <c r="I584">
        <v>3</v>
      </c>
      <c r="J584" t="str">
        <f t="shared" si="18"/>
        <v>Split</v>
      </c>
      <c r="K584" s="13" t="str">
        <f t="shared" si="19"/>
        <v>labor-management disputes: secondary activity</v>
      </c>
    </row>
    <row r="585" spans="1:11" ht="16" x14ac:dyDescent="0.2">
      <c r="A585" t="s">
        <v>1744</v>
      </c>
      <c r="B585" s="1">
        <v>18783</v>
      </c>
      <c r="C585" t="s">
        <v>1745</v>
      </c>
      <c r="D585" t="s">
        <v>11</v>
      </c>
      <c r="E585" t="s">
        <v>1746</v>
      </c>
      <c r="F585">
        <v>0</v>
      </c>
      <c r="G585">
        <v>70150</v>
      </c>
      <c r="H585">
        <v>6</v>
      </c>
      <c r="I585">
        <v>3</v>
      </c>
      <c r="J585" t="str">
        <f t="shared" si="18"/>
        <v>Split</v>
      </c>
      <c r="K585" s="13" t="str">
        <f t="shared" si="19"/>
        <v>labor-management disputes: secondary activity</v>
      </c>
    </row>
    <row r="586" spans="1:11" ht="16" x14ac:dyDescent="0.2">
      <c r="A586" t="s">
        <v>1747</v>
      </c>
      <c r="B586" s="1">
        <v>18783</v>
      </c>
      <c r="C586" t="s">
        <v>1748</v>
      </c>
      <c r="D586" t="s">
        <v>11</v>
      </c>
      <c r="E586" t="s">
        <v>1749</v>
      </c>
      <c r="F586">
        <v>0</v>
      </c>
      <c r="G586">
        <v>30090</v>
      </c>
      <c r="H586">
        <v>5</v>
      </c>
      <c r="I586">
        <v>4</v>
      </c>
      <c r="J586" t="str">
        <f t="shared" si="18"/>
        <v>Split</v>
      </c>
      <c r="K586" s="13" t="str">
        <f t="shared" si="19"/>
        <v>loyalty oath: government employees</v>
      </c>
    </row>
    <row r="587" spans="1:11" ht="16" x14ac:dyDescent="0.2">
      <c r="A587" t="s">
        <v>1750</v>
      </c>
      <c r="B587" s="1">
        <v>18783</v>
      </c>
      <c r="C587" t="s">
        <v>1751</v>
      </c>
      <c r="D587" t="s">
        <v>11</v>
      </c>
      <c r="E587" t="s">
        <v>1752</v>
      </c>
      <c r="F587">
        <v>1</v>
      </c>
      <c r="G587">
        <v>90480</v>
      </c>
      <c r="H587">
        <v>6</v>
      </c>
      <c r="I587">
        <v>1</v>
      </c>
      <c r="J587" t="str">
        <f t="shared" si="18"/>
        <v>Split</v>
      </c>
      <c r="K587" s="13" t="str">
        <f t="shared" si="19"/>
        <v xml:space="preserve">judicial administration: untimely filing </v>
      </c>
    </row>
    <row r="588" spans="1:11" x14ac:dyDescent="0.2">
      <c r="A588" t="s">
        <v>1753</v>
      </c>
      <c r="B588" s="1">
        <v>18748</v>
      </c>
      <c r="C588" t="s">
        <v>1754</v>
      </c>
      <c r="D588" t="s">
        <v>11</v>
      </c>
      <c r="E588" t="s">
        <v>1755</v>
      </c>
      <c r="H588">
        <v>4</v>
      </c>
      <c r="I588">
        <v>4</v>
      </c>
      <c r="J588" t="str">
        <f t="shared" si="18"/>
        <v>per curiam</v>
      </c>
      <c r="K588" s="13" t="e">
        <f t="shared" si="19"/>
        <v>#N/A</v>
      </c>
    </row>
    <row r="589" spans="1:11" x14ac:dyDescent="0.2">
      <c r="A589" t="s">
        <v>1756</v>
      </c>
      <c r="B589" s="1">
        <v>18608</v>
      </c>
      <c r="C589" t="s">
        <v>1757</v>
      </c>
      <c r="D589" t="s">
        <v>11</v>
      </c>
      <c r="E589" t="s">
        <v>1758</v>
      </c>
      <c r="H589">
        <v>4</v>
      </c>
      <c r="I589">
        <v>4</v>
      </c>
      <c r="J589" t="str">
        <f t="shared" si="18"/>
        <v>per curiam</v>
      </c>
      <c r="K589" s="13" t="e">
        <f t="shared" si="19"/>
        <v>#N/A</v>
      </c>
    </row>
    <row r="590" spans="1:11" x14ac:dyDescent="0.2">
      <c r="A590" t="s">
        <v>1759</v>
      </c>
      <c r="B590" s="1">
        <v>18580</v>
      </c>
      <c r="C590" t="s">
        <v>1760</v>
      </c>
      <c r="D590" t="s">
        <v>11</v>
      </c>
      <c r="E590" t="s">
        <v>1761</v>
      </c>
      <c r="H590">
        <v>4</v>
      </c>
      <c r="I590">
        <v>4</v>
      </c>
      <c r="J590" t="str">
        <f t="shared" si="18"/>
        <v>per curiam</v>
      </c>
      <c r="K590" s="13" t="e">
        <f t="shared" si="19"/>
        <v>#N/A</v>
      </c>
    </row>
    <row r="591" spans="1:11" x14ac:dyDescent="0.2">
      <c r="A591" t="s">
        <v>1762</v>
      </c>
      <c r="B591" s="1">
        <v>18559</v>
      </c>
      <c r="C591" t="s">
        <v>1763</v>
      </c>
      <c r="D591" t="s">
        <v>11</v>
      </c>
      <c r="E591" t="s">
        <v>1764</v>
      </c>
      <c r="H591">
        <v>4</v>
      </c>
      <c r="I591">
        <v>4</v>
      </c>
      <c r="J591" t="str">
        <f t="shared" si="18"/>
        <v>per curiam</v>
      </c>
      <c r="K591" s="13" t="e">
        <f t="shared" si="19"/>
        <v>#N/A</v>
      </c>
    </row>
    <row r="592" spans="1:11" ht="16" x14ac:dyDescent="0.2">
      <c r="A592" t="s">
        <v>1765</v>
      </c>
      <c r="B592" s="1">
        <v>18937</v>
      </c>
      <c r="C592" t="s">
        <v>1766</v>
      </c>
      <c r="D592" t="s">
        <v>11</v>
      </c>
      <c r="E592" t="s">
        <v>1767</v>
      </c>
      <c r="F592">
        <v>0</v>
      </c>
      <c r="G592">
        <v>10370</v>
      </c>
      <c r="H592">
        <v>6</v>
      </c>
      <c r="I592">
        <v>2</v>
      </c>
      <c r="J592" t="str">
        <f t="shared" si="18"/>
        <v>Split</v>
      </c>
      <c r="K592" s="13" t="str">
        <f t="shared" si="19"/>
        <v xml:space="preserve">Federal Rules of Criminal Procedure </v>
      </c>
    </row>
    <row r="593" spans="1:11" ht="32" x14ac:dyDescent="0.2">
      <c r="A593" t="s">
        <v>1768</v>
      </c>
      <c r="B593" s="1">
        <v>18937</v>
      </c>
      <c r="C593" t="s">
        <v>1769</v>
      </c>
      <c r="D593" t="s">
        <v>11</v>
      </c>
      <c r="E593" t="s">
        <v>1770</v>
      </c>
      <c r="F593">
        <v>0</v>
      </c>
      <c r="G593">
        <v>90110</v>
      </c>
      <c r="H593">
        <v>5</v>
      </c>
      <c r="I593">
        <v>1</v>
      </c>
      <c r="J593" t="str">
        <f t="shared" si="18"/>
        <v>Split</v>
      </c>
      <c r="K593" s="13" t="str">
        <f t="shared" si="19"/>
        <v>Federal Rules of Civil Procedure including Supreme Court Rules, application of the Federal Rules of Evidence, Federal Rules of Appellate Procedure in civil litigation, Circuit Court Rules, and state rules and admiralty rules</v>
      </c>
    </row>
    <row r="594" spans="1:11" ht="32" x14ac:dyDescent="0.2">
      <c r="A594" t="s">
        <v>1771</v>
      </c>
      <c r="B594" s="1">
        <v>18937</v>
      </c>
      <c r="C594" t="s">
        <v>1772</v>
      </c>
      <c r="D594" t="s">
        <v>11</v>
      </c>
      <c r="E594" t="s">
        <v>1773</v>
      </c>
      <c r="F594">
        <v>0</v>
      </c>
      <c r="G594">
        <v>80060</v>
      </c>
      <c r="H594">
        <v>6</v>
      </c>
      <c r="I594">
        <v>2</v>
      </c>
      <c r="J594" t="str">
        <f t="shared" si="18"/>
        <v>Split</v>
      </c>
      <c r="K594" s="13" t="str">
        <f t="shared" si="19"/>
        <v>liability, governmental: tort or contract actions by or against government or governmental officials other than defense of criminal actions brought under a civil rights action.</v>
      </c>
    </row>
    <row r="595" spans="1:11" ht="16" x14ac:dyDescent="0.2">
      <c r="A595" t="s">
        <v>1774</v>
      </c>
      <c r="B595" s="1">
        <v>18937</v>
      </c>
      <c r="C595" t="s">
        <v>1775</v>
      </c>
      <c r="D595" t="s">
        <v>11</v>
      </c>
      <c r="E595" t="s">
        <v>1776</v>
      </c>
      <c r="F595">
        <v>1</v>
      </c>
      <c r="G595">
        <v>90480</v>
      </c>
      <c r="H595">
        <v>8</v>
      </c>
      <c r="I595">
        <v>0</v>
      </c>
      <c r="J595" t="str">
        <f t="shared" si="18"/>
        <v>Unanimous</v>
      </c>
      <c r="K595" s="13" t="str">
        <f t="shared" si="19"/>
        <v xml:space="preserve">judicial administration: untimely filing </v>
      </c>
    </row>
    <row r="596" spans="1:11" ht="16" x14ac:dyDescent="0.2">
      <c r="A596" t="s">
        <v>1777</v>
      </c>
      <c r="B596" s="1">
        <v>18937</v>
      </c>
      <c r="C596" t="s">
        <v>1778</v>
      </c>
      <c r="D596" t="s">
        <v>11</v>
      </c>
      <c r="E596" t="s">
        <v>1779</v>
      </c>
      <c r="F596">
        <v>0</v>
      </c>
      <c r="G596">
        <v>90190</v>
      </c>
      <c r="H596">
        <v>7</v>
      </c>
      <c r="I596">
        <v>1</v>
      </c>
      <c r="J596" t="str">
        <f t="shared" si="18"/>
        <v>Split</v>
      </c>
      <c r="K596" s="13" t="str">
        <f t="shared" si="19"/>
        <v xml:space="preserve">no merits: remand to determine basis of state or federal court decision (cf. judicial administration: state law) </v>
      </c>
    </row>
    <row r="597" spans="1:11" ht="16" x14ac:dyDescent="0.2">
      <c r="A597" t="s">
        <v>1780</v>
      </c>
      <c r="B597" s="1">
        <v>18937</v>
      </c>
      <c r="C597" t="s">
        <v>1781</v>
      </c>
      <c r="D597" t="s">
        <v>11</v>
      </c>
      <c r="E597" t="s">
        <v>1782</v>
      </c>
      <c r="F597">
        <v>0</v>
      </c>
      <c r="G597">
        <v>90390</v>
      </c>
      <c r="H597">
        <v>9</v>
      </c>
      <c r="I597">
        <v>0</v>
      </c>
      <c r="J597" t="str">
        <f t="shared" si="18"/>
        <v>Unanimous</v>
      </c>
      <c r="K597" s="13" t="str">
        <f t="shared" si="19"/>
        <v xml:space="preserve">judicial administration: change in state law (cf. no merits: remand to determine basis of state court decision) </v>
      </c>
    </row>
    <row r="598" spans="1:11" ht="16" x14ac:dyDescent="0.2">
      <c r="A598" t="s">
        <v>1783</v>
      </c>
      <c r="B598" s="1">
        <v>18945</v>
      </c>
      <c r="C598" t="s">
        <v>1784</v>
      </c>
      <c r="D598" t="s">
        <v>11</v>
      </c>
      <c r="E598" t="s">
        <v>1785</v>
      </c>
      <c r="F598">
        <v>0</v>
      </c>
      <c r="G598">
        <v>10010</v>
      </c>
      <c r="H598">
        <v>5</v>
      </c>
      <c r="I598">
        <v>3</v>
      </c>
      <c r="J598" t="str">
        <f t="shared" si="18"/>
        <v>Split</v>
      </c>
      <c r="K598" s="13" t="str">
        <f t="shared" si="19"/>
        <v>involuntary confession</v>
      </c>
    </row>
    <row r="599" spans="1:11" ht="16" x14ac:dyDescent="0.2">
      <c r="A599" t="s">
        <v>1786</v>
      </c>
      <c r="B599" s="1">
        <v>18945</v>
      </c>
      <c r="C599" t="s">
        <v>1787</v>
      </c>
      <c r="D599" t="s">
        <v>11</v>
      </c>
      <c r="E599" t="s">
        <v>1788</v>
      </c>
      <c r="F599">
        <v>0</v>
      </c>
      <c r="G599">
        <v>10050</v>
      </c>
      <c r="H599">
        <v>6</v>
      </c>
      <c r="I599">
        <v>2</v>
      </c>
      <c r="J599" t="str">
        <f t="shared" si="18"/>
        <v>Split</v>
      </c>
      <c r="K599" s="13" t="str">
        <f t="shared" si="19"/>
        <v>search and seizure (other than as pertains to vehicles or Crime Control Act)</v>
      </c>
    </row>
    <row r="600" spans="1:11" ht="16" x14ac:dyDescent="0.2">
      <c r="A600" t="s">
        <v>1789</v>
      </c>
      <c r="B600" s="1">
        <v>18958</v>
      </c>
      <c r="C600" t="s">
        <v>1790</v>
      </c>
      <c r="D600" t="s">
        <v>11</v>
      </c>
      <c r="E600" t="s">
        <v>1791</v>
      </c>
      <c r="F600">
        <v>0</v>
      </c>
      <c r="G600">
        <v>10010</v>
      </c>
      <c r="H600">
        <v>6</v>
      </c>
      <c r="I600">
        <v>2</v>
      </c>
      <c r="J600" t="str">
        <f t="shared" si="18"/>
        <v>Split</v>
      </c>
      <c r="K600" s="13" t="str">
        <f t="shared" si="19"/>
        <v>involuntary confession</v>
      </c>
    </row>
    <row r="601" spans="1:11" ht="16" x14ac:dyDescent="0.2">
      <c r="A601" t="s">
        <v>1792</v>
      </c>
      <c r="B601" s="1">
        <v>18958</v>
      </c>
      <c r="C601" t="s">
        <v>1793</v>
      </c>
      <c r="D601" t="s">
        <v>11</v>
      </c>
      <c r="E601" t="s">
        <v>1794</v>
      </c>
      <c r="F601">
        <v>1</v>
      </c>
      <c r="G601">
        <v>20280</v>
      </c>
      <c r="H601">
        <v>5</v>
      </c>
      <c r="I601">
        <v>2</v>
      </c>
      <c r="J601" t="str">
        <f t="shared" si="18"/>
        <v>Split</v>
      </c>
      <c r="K601" s="13" t="str">
        <f t="shared" si="19"/>
        <v xml:space="preserve">immigration and naturalization: loss of citizenship, denaturalization </v>
      </c>
    </row>
    <row r="602" spans="1:11" ht="16" x14ac:dyDescent="0.2">
      <c r="A602" t="s">
        <v>1795</v>
      </c>
      <c r="B602" s="1">
        <v>18958</v>
      </c>
      <c r="C602" t="s">
        <v>1796</v>
      </c>
      <c r="D602" t="s">
        <v>11</v>
      </c>
      <c r="E602" t="s">
        <v>1797</v>
      </c>
      <c r="F602">
        <v>1</v>
      </c>
      <c r="G602">
        <v>90120</v>
      </c>
      <c r="H602">
        <v>6</v>
      </c>
      <c r="I602">
        <v>3</v>
      </c>
      <c r="J602" t="str">
        <f t="shared" si="18"/>
        <v>Split</v>
      </c>
      <c r="K602" s="13" t="str">
        <f t="shared" si="19"/>
        <v>judicial review of administrative agency's or administrative official's actions and procedures</v>
      </c>
    </row>
    <row r="603" spans="1:11" ht="16" x14ac:dyDescent="0.2">
      <c r="A603" t="s">
        <v>1798</v>
      </c>
      <c r="B603" s="1">
        <v>18965</v>
      </c>
      <c r="C603" t="s">
        <v>1799</v>
      </c>
      <c r="D603" t="s">
        <v>11</v>
      </c>
      <c r="E603" t="s">
        <v>1800</v>
      </c>
      <c r="F603">
        <v>1</v>
      </c>
      <c r="G603">
        <v>90190</v>
      </c>
      <c r="H603">
        <v>7</v>
      </c>
      <c r="I603">
        <v>2</v>
      </c>
      <c r="J603" t="str">
        <f t="shared" si="18"/>
        <v>Split</v>
      </c>
      <c r="K603" s="13" t="str">
        <f t="shared" si="19"/>
        <v xml:space="preserve">no merits: remand to determine basis of state or federal court decision (cf. judicial administration: state law) </v>
      </c>
    </row>
    <row r="604" spans="1:11" ht="16" x14ac:dyDescent="0.2">
      <c r="A604" t="s">
        <v>1801</v>
      </c>
      <c r="B604" s="1">
        <v>18965</v>
      </c>
      <c r="C604" t="s">
        <v>1802</v>
      </c>
      <c r="D604" t="s">
        <v>11</v>
      </c>
      <c r="E604" t="s">
        <v>1803</v>
      </c>
      <c r="F604">
        <v>0</v>
      </c>
      <c r="G604">
        <v>90020</v>
      </c>
      <c r="H604">
        <v>7</v>
      </c>
      <c r="I604">
        <v>1</v>
      </c>
      <c r="J604" t="str">
        <f t="shared" si="18"/>
        <v>Split</v>
      </c>
      <c r="K604" s="13" t="str">
        <f t="shared" si="19"/>
        <v xml:space="preserve">comity: criminal procedure </v>
      </c>
    </row>
    <row r="605" spans="1:11" ht="16" x14ac:dyDescent="0.2">
      <c r="A605" t="s">
        <v>1804</v>
      </c>
      <c r="B605" s="1">
        <v>18965</v>
      </c>
      <c r="C605" t="s">
        <v>1805</v>
      </c>
      <c r="D605" t="s">
        <v>11</v>
      </c>
      <c r="E605" t="s">
        <v>1806</v>
      </c>
      <c r="F605">
        <v>1</v>
      </c>
      <c r="G605">
        <v>110030</v>
      </c>
      <c r="H605">
        <v>8</v>
      </c>
      <c r="I605">
        <v>1</v>
      </c>
      <c r="J605" t="str">
        <f t="shared" si="18"/>
        <v>Split</v>
      </c>
      <c r="K605" s="13" t="str">
        <f t="shared" si="19"/>
        <v>miscellaneous interstate relations conflict</v>
      </c>
    </row>
    <row r="606" spans="1:11" ht="16" x14ac:dyDescent="0.2">
      <c r="A606" t="s">
        <v>1807</v>
      </c>
      <c r="B606" s="1">
        <v>18973</v>
      </c>
      <c r="C606" t="s">
        <v>1808</v>
      </c>
      <c r="D606" t="s">
        <v>11</v>
      </c>
      <c r="E606" t="s">
        <v>1809</v>
      </c>
      <c r="F606">
        <v>1</v>
      </c>
      <c r="G606">
        <v>10120</v>
      </c>
      <c r="H606">
        <v>5</v>
      </c>
      <c r="I606">
        <v>4</v>
      </c>
      <c r="J606" t="str">
        <f t="shared" si="18"/>
        <v>Split</v>
      </c>
      <c r="K606" s="13" t="str">
        <f t="shared" si="19"/>
        <v>right to counsel (cf. indigents appointment of counsel or inadequate representation)</v>
      </c>
    </row>
    <row r="607" spans="1:11" ht="16" x14ac:dyDescent="0.2">
      <c r="A607" t="s">
        <v>1810</v>
      </c>
      <c r="B607" s="1">
        <v>18973</v>
      </c>
      <c r="C607" t="s">
        <v>1811</v>
      </c>
      <c r="D607" t="s">
        <v>11</v>
      </c>
      <c r="E607" t="s">
        <v>1812</v>
      </c>
      <c r="F607">
        <v>0</v>
      </c>
      <c r="G607">
        <v>80010</v>
      </c>
      <c r="H607">
        <v>7</v>
      </c>
      <c r="I607">
        <v>0</v>
      </c>
      <c r="J607" t="str">
        <f t="shared" si="18"/>
        <v>Unanimous</v>
      </c>
      <c r="K607" s="13" t="str">
        <f t="shared" si="19"/>
        <v>antitrust (except in the context of mergers and union antitrust)</v>
      </c>
    </row>
    <row r="608" spans="1:11" ht="16" x14ac:dyDescent="0.2">
      <c r="A608" t="s">
        <v>1813</v>
      </c>
      <c r="B608" s="1">
        <v>18973</v>
      </c>
      <c r="C608" t="s">
        <v>1814</v>
      </c>
      <c r="D608" t="s">
        <v>11</v>
      </c>
      <c r="E608" t="s">
        <v>1815</v>
      </c>
      <c r="F608">
        <v>0</v>
      </c>
      <c r="G608">
        <v>80070</v>
      </c>
      <c r="H608">
        <v>8</v>
      </c>
      <c r="I608">
        <v>0</v>
      </c>
      <c r="J608" t="str">
        <f t="shared" si="18"/>
        <v>Unanimous</v>
      </c>
      <c r="K608" s="13" t="str">
        <f t="shared" si="19"/>
        <v>liability, other than as in sufficiency of evidence, election of remedies, punitive damages</v>
      </c>
    </row>
    <row r="609" spans="1:11" ht="16" x14ac:dyDescent="0.2">
      <c r="A609" t="s">
        <v>1816</v>
      </c>
      <c r="B609" s="1">
        <v>18973</v>
      </c>
      <c r="C609" t="s">
        <v>1817</v>
      </c>
      <c r="D609" t="s">
        <v>11</v>
      </c>
      <c r="E609" t="s">
        <v>1818</v>
      </c>
      <c r="F609">
        <v>1</v>
      </c>
      <c r="G609">
        <v>90420</v>
      </c>
      <c r="H609">
        <v>8</v>
      </c>
      <c r="I609">
        <v>1</v>
      </c>
      <c r="J609" t="str">
        <f t="shared" si="18"/>
        <v>Split</v>
      </c>
      <c r="K609" s="13" t="str">
        <f t="shared" si="19"/>
        <v xml:space="preserve">judicial administration: extraordinary relief (e.g., mandamus, injunction) </v>
      </c>
    </row>
    <row r="610" spans="1:11" ht="16" x14ac:dyDescent="0.2">
      <c r="A610" t="s">
        <v>1819</v>
      </c>
      <c r="B610" s="1">
        <v>18995</v>
      </c>
      <c r="C610" t="s">
        <v>1820</v>
      </c>
      <c r="D610" t="s">
        <v>11</v>
      </c>
      <c r="E610" t="s">
        <v>1821</v>
      </c>
      <c r="F610">
        <v>1</v>
      </c>
      <c r="G610">
        <v>10010</v>
      </c>
      <c r="H610">
        <v>8</v>
      </c>
      <c r="I610">
        <v>0</v>
      </c>
      <c r="J610" t="str">
        <f t="shared" si="18"/>
        <v>Unanimous</v>
      </c>
      <c r="K610" s="13" t="str">
        <f t="shared" si="19"/>
        <v>involuntary confession</v>
      </c>
    </row>
    <row r="611" spans="1:11" ht="16" x14ac:dyDescent="0.2">
      <c r="A611" t="s">
        <v>1822</v>
      </c>
      <c r="B611" s="1">
        <v>18995</v>
      </c>
      <c r="C611" t="s">
        <v>1823</v>
      </c>
      <c r="D611" t="s">
        <v>11</v>
      </c>
      <c r="E611" t="s">
        <v>1824</v>
      </c>
      <c r="F611">
        <v>0</v>
      </c>
      <c r="G611">
        <v>90140</v>
      </c>
      <c r="H611">
        <v>7</v>
      </c>
      <c r="I611">
        <v>2</v>
      </c>
      <c r="J611" t="str">
        <f t="shared" si="18"/>
        <v>Split</v>
      </c>
      <c r="K611" s="13" t="str">
        <f t="shared" si="19"/>
        <v>venue</v>
      </c>
    </row>
    <row r="612" spans="1:11" ht="16" x14ac:dyDescent="0.2">
      <c r="A612" t="s">
        <v>1825</v>
      </c>
      <c r="B612" s="1">
        <v>18995</v>
      </c>
      <c r="C612" t="s">
        <v>1826</v>
      </c>
      <c r="D612" t="s">
        <v>11</v>
      </c>
      <c r="E612" t="s">
        <v>1827</v>
      </c>
      <c r="F612">
        <v>0</v>
      </c>
      <c r="G612">
        <v>80050</v>
      </c>
      <c r="H612">
        <v>7</v>
      </c>
      <c r="I612">
        <v>2</v>
      </c>
      <c r="J612" t="str">
        <f t="shared" si="18"/>
        <v>Split</v>
      </c>
      <c r="K612" s="13" t="str">
        <f t="shared" si="19"/>
        <v>election of remedies: legal remedies available to injured persons or things</v>
      </c>
    </row>
    <row r="613" spans="1:11" ht="32" x14ac:dyDescent="0.2">
      <c r="A613" t="s">
        <v>1828</v>
      </c>
      <c r="B613" s="1">
        <v>18995</v>
      </c>
      <c r="C613" t="s">
        <v>1829</v>
      </c>
      <c r="D613" t="s">
        <v>11</v>
      </c>
      <c r="E613" t="s">
        <v>1830</v>
      </c>
      <c r="F613">
        <v>0</v>
      </c>
      <c r="G613">
        <v>80060</v>
      </c>
      <c r="H613">
        <v>6</v>
      </c>
      <c r="I613">
        <v>3</v>
      </c>
      <c r="J613" t="str">
        <f t="shared" si="18"/>
        <v>Split</v>
      </c>
      <c r="K613" s="13" t="str">
        <f t="shared" si="19"/>
        <v>liability, governmental: tort or contract actions by or against government or governmental officials other than defense of criminal actions brought under a civil rights action.</v>
      </c>
    </row>
    <row r="614" spans="1:11" ht="16" x14ac:dyDescent="0.2">
      <c r="A614" t="s">
        <v>1831</v>
      </c>
      <c r="B614" s="1">
        <v>18995</v>
      </c>
      <c r="C614" t="s">
        <v>1832</v>
      </c>
      <c r="D614" t="s">
        <v>11</v>
      </c>
      <c r="E614" t="s">
        <v>1833</v>
      </c>
      <c r="F614">
        <v>0</v>
      </c>
      <c r="G614">
        <v>80050</v>
      </c>
      <c r="H614">
        <v>6</v>
      </c>
      <c r="I614">
        <v>3</v>
      </c>
      <c r="J614" t="str">
        <f t="shared" si="18"/>
        <v>Split</v>
      </c>
      <c r="K614" s="13" t="str">
        <f t="shared" si="19"/>
        <v>election of remedies: legal remedies available to injured persons or things</v>
      </c>
    </row>
    <row r="615" spans="1:11" ht="16" x14ac:dyDescent="0.2">
      <c r="A615" t="s">
        <v>1834</v>
      </c>
      <c r="B615" s="1">
        <v>19000</v>
      </c>
      <c r="C615" t="s">
        <v>1835</v>
      </c>
      <c r="D615" t="s">
        <v>11</v>
      </c>
      <c r="E615" t="s">
        <v>1836</v>
      </c>
      <c r="F615">
        <v>0</v>
      </c>
      <c r="G615">
        <v>10020</v>
      </c>
      <c r="H615">
        <v>8</v>
      </c>
      <c r="I615">
        <v>0</v>
      </c>
      <c r="J615" t="str">
        <f t="shared" si="18"/>
        <v>Unanimous</v>
      </c>
      <c r="K615" s="13" t="str">
        <f t="shared" si="19"/>
        <v>habeas corpus</v>
      </c>
    </row>
    <row r="616" spans="1:11" ht="16" x14ac:dyDescent="0.2">
      <c r="A616" t="s">
        <v>1837</v>
      </c>
      <c r="B616" s="1">
        <v>19000</v>
      </c>
      <c r="C616" t="s">
        <v>1838</v>
      </c>
      <c r="D616" t="s">
        <v>11</v>
      </c>
      <c r="E616" t="s">
        <v>1839</v>
      </c>
      <c r="F616">
        <v>0</v>
      </c>
      <c r="G616">
        <v>10350</v>
      </c>
      <c r="H616">
        <v>5</v>
      </c>
      <c r="I616">
        <v>4</v>
      </c>
      <c r="J616" t="str">
        <f t="shared" si="18"/>
        <v>Split</v>
      </c>
      <c r="K616" s="13" t="str">
        <f t="shared" si="19"/>
        <v xml:space="preserve">subconstitutional fair procedure: timeliness </v>
      </c>
    </row>
    <row r="617" spans="1:11" ht="16" x14ac:dyDescent="0.2">
      <c r="A617" t="s">
        <v>1840</v>
      </c>
      <c r="B617" s="1">
        <v>19000</v>
      </c>
      <c r="C617" t="s">
        <v>1841</v>
      </c>
      <c r="D617" t="s">
        <v>11</v>
      </c>
      <c r="E617" t="s">
        <v>1842</v>
      </c>
      <c r="F617">
        <v>0</v>
      </c>
      <c r="G617">
        <v>80100</v>
      </c>
      <c r="H617">
        <v>8</v>
      </c>
      <c r="I617">
        <v>0</v>
      </c>
      <c r="J617" t="str">
        <f t="shared" si="18"/>
        <v>Unanimous</v>
      </c>
      <c r="K617" s="13" t="str">
        <f t="shared" si="19"/>
        <v xml:space="preserve">state or local government tax </v>
      </c>
    </row>
    <row r="618" spans="1:11" ht="16" x14ac:dyDescent="0.2">
      <c r="A618" t="s">
        <v>1843</v>
      </c>
      <c r="B618" s="1">
        <v>19000</v>
      </c>
      <c r="C618" t="s">
        <v>1844</v>
      </c>
      <c r="D618" t="s">
        <v>11</v>
      </c>
      <c r="E618" t="s">
        <v>1845</v>
      </c>
      <c r="F618">
        <v>0</v>
      </c>
      <c r="G618">
        <v>70140</v>
      </c>
      <c r="H618">
        <v>9</v>
      </c>
      <c r="I618">
        <v>0</v>
      </c>
      <c r="J618" t="str">
        <f t="shared" si="18"/>
        <v>Unanimous</v>
      </c>
      <c r="K618" s="13" t="str">
        <f t="shared" si="19"/>
        <v>labor-management disputes: picketing</v>
      </c>
    </row>
    <row r="619" spans="1:11" ht="16" x14ac:dyDescent="0.2">
      <c r="A619" t="s">
        <v>1846</v>
      </c>
      <c r="B619" s="1">
        <v>19000</v>
      </c>
      <c r="C619" t="s">
        <v>1847</v>
      </c>
      <c r="D619" t="s">
        <v>11</v>
      </c>
      <c r="E619" t="s">
        <v>1848</v>
      </c>
      <c r="F619">
        <v>1</v>
      </c>
      <c r="G619">
        <v>10570</v>
      </c>
      <c r="H619">
        <v>8</v>
      </c>
      <c r="I619">
        <v>0</v>
      </c>
      <c r="J619" t="str">
        <f t="shared" si="18"/>
        <v>Unanimous</v>
      </c>
      <c r="K619" s="13" t="str">
        <f t="shared" si="19"/>
        <v xml:space="preserve">statutory construction of criminal laws: miscellaneous </v>
      </c>
    </row>
    <row r="620" spans="1:11" ht="16" x14ac:dyDescent="0.2">
      <c r="A620" t="s">
        <v>1849</v>
      </c>
      <c r="B620" s="1">
        <v>19000</v>
      </c>
      <c r="C620" t="s">
        <v>1850</v>
      </c>
      <c r="D620" t="s">
        <v>11</v>
      </c>
      <c r="E620" t="s">
        <v>1851</v>
      </c>
      <c r="F620">
        <v>0</v>
      </c>
      <c r="G620">
        <v>10460</v>
      </c>
      <c r="H620">
        <v>7</v>
      </c>
      <c r="I620">
        <v>2</v>
      </c>
      <c r="J620" t="str">
        <f t="shared" si="18"/>
        <v>Split</v>
      </c>
      <c r="K620" s="13" t="str">
        <f t="shared" si="19"/>
        <v xml:space="preserve">statutory construction of criminal laws: gambling </v>
      </c>
    </row>
    <row r="621" spans="1:11" ht="16" x14ac:dyDescent="0.2">
      <c r="A621" t="s">
        <v>1852</v>
      </c>
      <c r="B621" s="1">
        <v>19007</v>
      </c>
      <c r="C621" t="s">
        <v>1853</v>
      </c>
      <c r="D621" t="s">
        <v>11</v>
      </c>
      <c r="E621" t="s">
        <v>1854</v>
      </c>
      <c r="F621">
        <v>0</v>
      </c>
      <c r="G621">
        <v>80070</v>
      </c>
      <c r="H621">
        <v>7</v>
      </c>
      <c r="I621">
        <v>2</v>
      </c>
      <c r="J621" t="str">
        <f t="shared" si="18"/>
        <v>Split</v>
      </c>
      <c r="K621" s="13" t="str">
        <f t="shared" si="19"/>
        <v>liability, other than as in sufficiency of evidence, election of remedies, punitive damages</v>
      </c>
    </row>
    <row r="622" spans="1:11" ht="32" x14ac:dyDescent="0.2">
      <c r="A622" t="s">
        <v>1855</v>
      </c>
      <c r="B622" s="1">
        <v>19007</v>
      </c>
      <c r="C622" t="s">
        <v>1856</v>
      </c>
      <c r="D622" t="s">
        <v>11</v>
      </c>
      <c r="E622" t="s">
        <v>1857</v>
      </c>
      <c r="F622">
        <v>1</v>
      </c>
      <c r="G622">
        <v>80060</v>
      </c>
      <c r="H622">
        <v>5</v>
      </c>
      <c r="I622">
        <v>4</v>
      </c>
      <c r="J622" t="str">
        <f t="shared" si="18"/>
        <v>Split</v>
      </c>
      <c r="K622" s="13" t="str">
        <f t="shared" si="19"/>
        <v>liability, governmental: tort or contract actions by or against government or governmental officials other than defense of criminal actions brought under a civil rights action.</v>
      </c>
    </row>
    <row r="623" spans="1:11" ht="32" x14ac:dyDescent="0.2">
      <c r="A623" t="s">
        <v>1858</v>
      </c>
      <c r="B623" s="1">
        <v>19021</v>
      </c>
      <c r="C623" t="s">
        <v>1859</v>
      </c>
      <c r="D623" t="s">
        <v>11</v>
      </c>
      <c r="E623" t="s">
        <v>1860</v>
      </c>
      <c r="F623">
        <v>1</v>
      </c>
      <c r="G623">
        <v>90090</v>
      </c>
      <c r="H623">
        <v>9</v>
      </c>
      <c r="I623">
        <v>0</v>
      </c>
      <c r="J623" t="str">
        <f t="shared" si="18"/>
        <v>Unanimous</v>
      </c>
      <c r="K623" s="13" t="str">
        <f t="shared" si="19"/>
        <v xml:space="preserve">comity primarily removal cases, civil procedure (cf. comity, criminal and First Amendment); deference to foreign judicial tribunals </v>
      </c>
    </row>
    <row r="624" spans="1:11" ht="16" x14ac:dyDescent="0.2">
      <c r="A624" t="s">
        <v>1861</v>
      </c>
      <c r="B624" s="1">
        <v>19021</v>
      </c>
      <c r="C624" t="s">
        <v>1862</v>
      </c>
      <c r="D624" t="s">
        <v>11</v>
      </c>
      <c r="E624" t="s">
        <v>1863</v>
      </c>
      <c r="F624">
        <v>1</v>
      </c>
      <c r="G624">
        <v>40070</v>
      </c>
      <c r="H624">
        <v>5</v>
      </c>
      <c r="I624">
        <v>3</v>
      </c>
      <c r="J624" t="str">
        <f t="shared" si="18"/>
        <v>Split</v>
      </c>
      <c r="K624" s="13" t="str">
        <f t="shared" si="19"/>
        <v>due process: takings clause, or other non-constitutional governmental taking of property</v>
      </c>
    </row>
    <row r="625" spans="1:11" ht="16" x14ac:dyDescent="0.2">
      <c r="A625" t="s">
        <v>1864</v>
      </c>
      <c r="B625" s="1">
        <v>19021</v>
      </c>
      <c r="C625" t="s">
        <v>1865</v>
      </c>
      <c r="D625" t="s">
        <v>11</v>
      </c>
      <c r="E625" t="s">
        <v>1866</v>
      </c>
      <c r="F625">
        <v>0</v>
      </c>
      <c r="G625">
        <v>40070</v>
      </c>
      <c r="H625">
        <v>9</v>
      </c>
      <c r="I625">
        <v>0</v>
      </c>
      <c r="J625" t="str">
        <f t="shared" si="18"/>
        <v>Unanimous</v>
      </c>
      <c r="K625" s="13" t="str">
        <f t="shared" si="19"/>
        <v>due process: takings clause, or other non-constitutional governmental taking of property</v>
      </c>
    </row>
    <row r="626" spans="1:11" ht="16" x14ac:dyDescent="0.2">
      <c r="A626" t="s">
        <v>1867</v>
      </c>
      <c r="B626" s="1">
        <v>19021</v>
      </c>
      <c r="C626" t="s">
        <v>1868</v>
      </c>
      <c r="D626" t="s">
        <v>11</v>
      </c>
      <c r="E626" t="s">
        <v>1869</v>
      </c>
      <c r="F626">
        <v>0</v>
      </c>
      <c r="G626">
        <v>80240</v>
      </c>
      <c r="H626">
        <v>6</v>
      </c>
      <c r="I626">
        <v>3</v>
      </c>
      <c r="J626" t="str">
        <f t="shared" si="18"/>
        <v>Split</v>
      </c>
      <c r="K626" s="13" t="str">
        <f t="shared" si="19"/>
        <v>federal and some few state regulation of transportation regulation:truck, or motor carrier</v>
      </c>
    </row>
    <row r="627" spans="1:11" ht="16" x14ac:dyDescent="0.2">
      <c r="A627" t="s">
        <v>1870</v>
      </c>
      <c r="B627" s="1">
        <v>19021</v>
      </c>
      <c r="C627" t="s">
        <v>1871</v>
      </c>
      <c r="D627" t="s">
        <v>11</v>
      </c>
      <c r="E627" t="s">
        <v>1872</v>
      </c>
      <c r="F627">
        <v>1</v>
      </c>
      <c r="G627">
        <v>20110</v>
      </c>
      <c r="H627">
        <v>8</v>
      </c>
      <c r="I627">
        <v>0</v>
      </c>
      <c r="J627" t="str">
        <f t="shared" si="18"/>
        <v>Unanimous</v>
      </c>
      <c r="K627" s="13" t="str">
        <f t="shared" si="19"/>
        <v>deportation (cf. immigration and naturalization)</v>
      </c>
    </row>
    <row r="628" spans="1:11" ht="16" x14ac:dyDescent="0.2">
      <c r="A628" t="s">
        <v>1873</v>
      </c>
      <c r="B628" s="1">
        <v>19021</v>
      </c>
      <c r="C628" t="s">
        <v>1874</v>
      </c>
      <c r="D628" t="s">
        <v>11</v>
      </c>
      <c r="E628" t="s">
        <v>1875</v>
      </c>
      <c r="F628">
        <v>1</v>
      </c>
      <c r="G628">
        <v>20050</v>
      </c>
      <c r="H628">
        <v>7</v>
      </c>
      <c r="I628">
        <v>2</v>
      </c>
      <c r="J628" t="str">
        <f t="shared" si="18"/>
        <v>Split</v>
      </c>
      <c r="K628" s="13" t="str">
        <f t="shared" si="19"/>
        <v>desegregation, schools</v>
      </c>
    </row>
    <row r="629" spans="1:11" ht="16" x14ac:dyDescent="0.2">
      <c r="A629" t="s">
        <v>1876</v>
      </c>
      <c r="B629" s="1">
        <v>19028</v>
      </c>
      <c r="C629" t="s">
        <v>1877</v>
      </c>
      <c r="D629" t="s">
        <v>11</v>
      </c>
      <c r="E629" t="s">
        <v>1878</v>
      </c>
      <c r="F629">
        <v>1</v>
      </c>
      <c r="G629">
        <v>80010</v>
      </c>
      <c r="H629">
        <v>7</v>
      </c>
      <c r="I629">
        <v>0</v>
      </c>
      <c r="J629" t="str">
        <f t="shared" si="18"/>
        <v>Unanimous</v>
      </c>
      <c r="K629" s="13" t="str">
        <f t="shared" si="19"/>
        <v>antitrust (except in the context of mergers and union antitrust)</v>
      </c>
    </row>
    <row r="630" spans="1:11" ht="16" x14ac:dyDescent="0.2">
      <c r="A630" t="s">
        <v>1879</v>
      </c>
      <c r="B630" s="1">
        <v>19028</v>
      </c>
      <c r="C630" t="s">
        <v>1880</v>
      </c>
      <c r="D630" t="s">
        <v>11</v>
      </c>
      <c r="E630" t="s">
        <v>1881</v>
      </c>
      <c r="F630">
        <v>1</v>
      </c>
      <c r="G630">
        <v>80040</v>
      </c>
      <c r="H630">
        <v>9</v>
      </c>
      <c r="I630">
        <v>0</v>
      </c>
      <c r="J630" t="str">
        <f t="shared" si="18"/>
        <v>Unanimous</v>
      </c>
      <c r="K630" s="13" t="str">
        <f t="shared" si="19"/>
        <v>sufficiency of evidence: typically in the context of a jury's determination of compensation for injury or death</v>
      </c>
    </row>
    <row r="631" spans="1:11" ht="16" x14ac:dyDescent="0.2">
      <c r="A631" t="s">
        <v>1882</v>
      </c>
      <c r="B631" s="1">
        <v>19028</v>
      </c>
      <c r="C631" t="s">
        <v>1883</v>
      </c>
      <c r="D631" t="s">
        <v>11</v>
      </c>
      <c r="E631" t="s">
        <v>1884</v>
      </c>
      <c r="F631">
        <v>1</v>
      </c>
      <c r="G631">
        <v>80010</v>
      </c>
      <c r="H631">
        <v>8</v>
      </c>
      <c r="I631">
        <v>0</v>
      </c>
      <c r="J631" t="str">
        <f t="shared" si="18"/>
        <v>Unanimous</v>
      </c>
      <c r="K631" s="13" t="str">
        <f t="shared" si="19"/>
        <v>antitrust (except in the context of mergers and union antitrust)</v>
      </c>
    </row>
    <row r="632" spans="1:11" ht="16" x14ac:dyDescent="0.2">
      <c r="A632" t="s">
        <v>1885</v>
      </c>
      <c r="B632" s="1">
        <v>19028</v>
      </c>
      <c r="C632" t="s">
        <v>1886</v>
      </c>
      <c r="D632" t="s">
        <v>11</v>
      </c>
      <c r="E632" t="s">
        <v>1887</v>
      </c>
      <c r="F632">
        <v>1</v>
      </c>
      <c r="G632">
        <v>80100</v>
      </c>
      <c r="H632">
        <v>7</v>
      </c>
      <c r="I632">
        <v>2</v>
      </c>
      <c r="J632" t="str">
        <f t="shared" si="18"/>
        <v>Split</v>
      </c>
      <c r="K632" s="13" t="str">
        <f t="shared" si="19"/>
        <v xml:space="preserve">state or local government tax </v>
      </c>
    </row>
    <row r="633" spans="1:11" ht="16" x14ac:dyDescent="0.2">
      <c r="A633" t="s">
        <v>1888</v>
      </c>
      <c r="B633" s="1">
        <v>19056</v>
      </c>
      <c r="C633" t="s">
        <v>1889</v>
      </c>
      <c r="D633" t="s">
        <v>11</v>
      </c>
      <c r="E633" t="s">
        <v>1890</v>
      </c>
      <c r="F633">
        <v>1</v>
      </c>
      <c r="G633">
        <v>80100</v>
      </c>
      <c r="H633">
        <v>8</v>
      </c>
      <c r="I633">
        <v>1</v>
      </c>
      <c r="J633" t="str">
        <f t="shared" si="18"/>
        <v>Split</v>
      </c>
      <c r="K633" s="13" t="str">
        <f t="shared" si="19"/>
        <v xml:space="preserve">state or local government tax </v>
      </c>
    </row>
    <row r="634" spans="1:11" ht="16" x14ac:dyDescent="0.2">
      <c r="A634" t="s">
        <v>1891</v>
      </c>
      <c r="B634" s="1">
        <v>19056</v>
      </c>
      <c r="C634" t="s">
        <v>1892</v>
      </c>
      <c r="D634" t="s">
        <v>11</v>
      </c>
      <c r="E634" t="s">
        <v>1893</v>
      </c>
      <c r="F634">
        <v>1</v>
      </c>
      <c r="G634">
        <v>80070</v>
      </c>
      <c r="H634">
        <v>7</v>
      </c>
      <c r="I634">
        <v>2</v>
      </c>
      <c r="J634" t="str">
        <f t="shared" si="18"/>
        <v>Split</v>
      </c>
      <c r="K634" s="13" t="str">
        <f t="shared" si="19"/>
        <v>liability, other than as in sufficiency of evidence, election of remedies, punitive damages</v>
      </c>
    </row>
    <row r="635" spans="1:11" ht="16" x14ac:dyDescent="0.2">
      <c r="A635" t="s">
        <v>1894</v>
      </c>
      <c r="B635" s="1">
        <v>19056</v>
      </c>
      <c r="C635" t="s">
        <v>1895</v>
      </c>
      <c r="D635" t="s">
        <v>11</v>
      </c>
      <c r="E635" t="s">
        <v>1896</v>
      </c>
      <c r="F635">
        <v>1</v>
      </c>
      <c r="G635">
        <v>110030</v>
      </c>
      <c r="H635">
        <v>8</v>
      </c>
      <c r="I635">
        <v>1</v>
      </c>
      <c r="J635" t="str">
        <f t="shared" si="18"/>
        <v>Split</v>
      </c>
      <c r="K635" s="13" t="str">
        <f t="shared" si="19"/>
        <v>miscellaneous interstate relations conflict</v>
      </c>
    </row>
    <row r="636" spans="1:11" ht="16" x14ac:dyDescent="0.2">
      <c r="A636" t="s">
        <v>1897</v>
      </c>
      <c r="B636" s="1">
        <v>19056</v>
      </c>
      <c r="C636" t="s">
        <v>1898</v>
      </c>
      <c r="D636" t="s">
        <v>11</v>
      </c>
      <c r="E636" t="s">
        <v>1899</v>
      </c>
      <c r="F636">
        <v>0</v>
      </c>
      <c r="G636">
        <v>80100</v>
      </c>
      <c r="H636">
        <v>6</v>
      </c>
      <c r="I636">
        <v>3</v>
      </c>
      <c r="J636" t="str">
        <f t="shared" si="18"/>
        <v>Split</v>
      </c>
      <c r="K636" s="13" t="str">
        <f t="shared" si="19"/>
        <v xml:space="preserve">state or local government tax </v>
      </c>
    </row>
    <row r="637" spans="1:11" ht="16" x14ac:dyDescent="0.2">
      <c r="A637" t="s">
        <v>1900</v>
      </c>
      <c r="B637" s="1">
        <v>19056</v>
      </c>
      <c r="C637" t="s">
        <v>1901</v>
      </c>
      <c r="D637" t="s">
        <v>11</v>
      </c>
      <c r="E637" t="s">
        <v>1902</v>
      </c>
      <c r="F637">
        <v>0</v>
      </c>
      <c r="G637">
        <v>20010</v>
      </c>
      <c r="H637">
        <v>8</v>
      </c>
      <c r="I637">
        <v>1</v>
      </c>
      <c r="J637" t="str">
        <f t="shared" si="18"/>
        <v>Split</v>
      </c>
      <c r="K637" s="13" t="str">
        <f t="shared" si="19"/>
        <v>voting</v>
      </c>
    </row>
    <row r="638" spans="1:11" ht="16" x14ac:dyDescent="0.2">
      <c r="A638" t="s">
        <v>1903</v>
      </c>
      <c r="B638" s="1">
        <v>19056</v>
      </c>
      <c r="C638" t="s">
        <v>1904</v>
      </c>
      <c r="D638" t="s">
        <v>11</v>
      </c>
      <c r="E638" t="s">
        <v>1905</v>
      </c>
      <c r="F638">
        <v>0</v>
      </c>
      <c r="G638">
        <v>90300</v>
      </c>
      <c r="H638">
        <v>6</v>
      </c>
      <c r="I638">
        <v>3</v>
      </c>
      <c r="J638" t="str">
        <f t="shared" si="18"/>
        <v>Split</v>
      </c>
      <c r="K638" s="13" t="str">
        <f t="shared" si="19"/>
        <v>standing to sue: taxpayer's suit</v>
      </c>
    </row>
    <row r="639" spans="1:11" ht="16" x14ac:dyDescent="0.2">
      <c r="A639" t="s">
        <v>1906</v>
      </c>
      <c r="B639" s="1">
        <v>19056</v>
      </c>
      <c r="C639" t="s">
        <v>1907</v>
      </c>
      <c r="D639" t="s">
        <v>11</v>
      </c>
      <c r="E639" t="s">
        <v>1908</v>
      </c>
      <c r="F639">
        <v>1</v>
      </c>
      <c r="G639">
        <v>40060</v>
      </c>
      <c r="H639">
        <v>7</v>
      </c>
      <c r="I639">
        <v>2</v>
      </c>
      <c r="J639" t="str">
        <f t="shared" si="18"/>
        <v>Split</v>
      </c>
      <c r="K639" s="13" t="str">
        <f t="shared" si="19"/>
        <v>due process: jurisdiction (jurisdiction over non-resident litigants)</v>
      </c>
    </row>
    <row r="640" spans="1:11" ht="16" x14ac:dyDescent="0.2">
      <c r="A640" t="s">
        <v>1909</v>
      </c>
      <c r="B640" s="1">
        <v>19056</v>
      </c>
      <c r="C640" t="s">
        <v>1910</v>
      </c>
      <c r="D640" t="s">
        <v>11</v>
      </c>
      <c r="E640" t="s">
        <v>1911</v>
      </c>
      <c r="F640">
        <v>0</v>
      </c>
      <c r="G640">
        <v>90120</v>
      </c>
      <c r="H640">
        <v>4</v>
      </c>
      <c r="I640">
        <v>3</v>
      </c>
      <c r="J640" t="str">
        <f t="shared" si="18"/>
        <v>Split</v>
      </c>
      <c r="K640" s="13" t="str">
        <f t="shared" si="19"/>
        <v>judicial review of administrative agency's or administrative official's actions and procedures</v>
      </c>
    </row>
    <row r="641" spans="1:11" ht="32" x14ac:dyDescent="0.2">
      <c r="A641" t="s">
        <v>1912</v>
      </c>
      <c r="B641" s="1">
        <v>19056</v>
      </c>
      <c r="C641" t="s">
        <v>1913</v>
      </c>
      <c r="D641" t="s">
        <v>11</v>
      </c>
      <c r="E641" t="s">
        <v>1914</v>
      </c>
      <c r="F641">
        <v>0</v>
      </c>
      <c r="G641">
        <v>30120</v>
      </c>
      <c r="H641">
        <v>6</v>
      </c>
      <c r="I641">
        <v>3</v>
      </c>
      <c r="J641" t="str">
        <f t="shared" si="18"/>
        <v>Split</v>
      </c>
      <c r="K641" s="13" t="str">
        <f t="shared" si="19"/>
        <v>security risks: denial of benefits or dismissal of employees for reasons other than failure to meet loyalty oath requirements</v>
      </c>
    </row>
    <row r="642" spans="1:11" ht="16" x14ac:dyDescent="0.2">
      <c r="A642" t="s">
        <v>1915</v>
      </c>
      <c r="B642" s="1">
        <v>19056</v>
      </c>
      <c r="C642" t="s">
        <v>1916</v>
      </c>
      <c r="D642" t="s">
        <v>11</v>
      </c>
      <c r="E642" t="s">
        <v>1917</v>
      </c>
      <c r="F642">
        <v>0</v>
      </c>
      <c r="G642">
        <v>90120</v>
      </c>
      <c r="H642">
        <v>8</v>
      </c>
      <c r="I642">
        <v>1</v>
      </c>
      <c r="J642" t="str">
        <f t="shared" si="18"/>
        <v>Split</v>
      </c>
      <c r="K642" s="13" t="str">
        <f t="shared" si="19"/>
        <v>judicial review of administrative agency's or administrative official's actions and procedures</v>
      </c>
    </row>
    <row r="643" spans="1:11" ht="16" x14ac:dyDescent="0.2">
      <c r="A643" t="s">
        <v>1918</v>
      </c>
      <c r="B643" s="1">
        <v>19056</v>
      </c>
      <c r="C643" t="s">
        <v>1919</v>
      </c>
      <c r="D643" t="s">
        <v>11</v>
      </c>
      <c r="E643" t="s">
        <v>1920</v>
      </c>
      <c r="F643">
        <v>0</v>
      </c>
      <c r="G643">
        <v>90130</v>
      </c>
      <c r="H643">
        <v>9</v>
      </c>
      <c r="I643">
        <v>0</v>
      </c>
      <c r="J643" t="str">
        <f t="shared" ref="J643:J706" si="20">IF(H643=I643,"per curiam",IF(I643=0,"Unanimous","Split"))</f>
        <v>Unanimous</v>
      </c>
      <c r="K643" s="13" t="str">
        <f t="shared" ref="K643:K706" si="21">VLOOKUP(G643,L$10:M$393,2,FALSE)</f>
        <v>mootness (cf. standing to sue: live dispute)</v>
      </c>
    </row>
    <row r="644" spans="1:11" ht="16" x14ac:dyDescent="0.2">
      <c r="A644" t="s">
        <v>1921</v>
      </c>
      <c r="B644" s="1">
        <v>19063</v>
      </c>
      <c r="C644" t="s">
        <v>1922</v>
      </c>
      <c r="D644" t="s">
        <v>11</v>
      </c>
      <c r="E644" t="s">
        <v>1923</v>
      </c>
      <c r="F644">
        <v>1</v>
      </c>
      <c r="G644">
        <v>10020</v>
      </c>
      <c r="H644">
        <v>9</v>
      </c>
      <c r="I644">
        <v>0</v>
      </c>
      <c r="J644" t="str">
        <f t="shared" si="20"/>
        <v>Unanimous</v>
      </c>
      <c r="K644" s="13" t="str">
        <f t="shared" si="21"/>
        <v>habeas corpus</v>
      </c>
    </row>
    <row r="645" spans="1:11" ht="16" x14ac:dyDescent="0.2">
      <c r="A645" t="s">
        <v>1924</v>
      </c>
      <c r="B645" s="1">
        <v>19063</v>
      </c>
      <c r="C645" t="s">
        <v>1925</v>
      </c>
      <c r="D645" t="s">
        <v>11</v>
      </c>
      <c r="E645" t="s">
        <v>1926</v>
      </c>
      <c r="F645">
        <v>0</v>
      </c>
      <c r="G645">
        <v>30060</v>
      </c>
      <c r="H645">
        <v>5</v>
      </c>
      <c r="I645">
        <v>4</v>
      </c>
      <c r="J645" t="str">
        <f t="shared" si="20"/>
        <v>Split</v>
      </c>
      <c r="K645" s="13" t="str">
        <f t="shared" si="21"/>
        <v>federal or state internal security legislation: Smith, Internal Security, and related federal statutes</v>
      </c>
    </row>
    <row r="646" spans="1:11" ht="16" x14ac:dyDescent="0.2">
      <c r="A646" t="s">
        <v>1927</v>
      </c>
      <c r="B646" s="1">
        <v>19063</v>
      </c>
      <c r="C646" t="s">
        <v>1928</v>
      </c>
      <c r="D646" t="s">
        <v>11</v>
      </c>
      <c r="E646" t="s">
        <v>1929</v>
      </c>
      <c r="F646">
        <v>1</v>
      </c>
      <c r="G646">
        <v>90320</v>
      </c>
      <c r="H646">
        <v>6</v>
      </c>
      <c r="I646">
        <v>2</v>
      </c>
      <c r="J646" t="str">
        <f t="shared" si="20"/>
        <v>Split</v>
      </c>
      <c r="K646" s="13" t="str">
        <f t="shared" si="21"/>
        <v xml:space="preserve">judicial administration: jurisdiction or authority of federal district courts or territorial courts </v>
      </c>
    </row>
    <row r="647" spans="1:11" ht="16" x14ac:dyDescent="0.2">
      <c r="A647" t="s">
        <v>1930</v>
      </c>
      <c r="B647" s="1">
        <v>19063</v>
      </c>
      <c r="C647" t="s">
        <v>1931</v>
      </c>
      <c r="D647" t="s">
        <v>11</v>
      </c>
      <c r="E647" t="s">
        <v>1932</v>
      </c>
      <c r="F647">
        <v>0</v>
      </c>
      <c r="G647">
        <v>30060</v>
      </c>
      <c r="H647">
        <v>6</v>
      </c>
      <c r="I647">
        <v>2</v>
      </c>
      <c r="J647" t="str">
        <f t="shared" si="20"/>
        <v>Split</v>
      </c>
      <c r="K647" s="13" t="str">
        <f t="shared" si="21"/>
        <v>federal or state internal security legislation: Smith, Internal Security, and related federal statutes</v>
      </c>
    </row>
    <row r="648" spans="1:11" ht="16" x14ac:dyDescent="0.2">
      <c r="A648" t="s">
        <v>1933</v>
      </c>
      <c r="B648" s="1">
        <v>19063</v>
      </c>
      <c r="C648" t="s">
        <v>1934</v>
      </c>
      <c r="D648" t="s">
        <v>11</v>
      </c>
      <c r="E648" t="s">
        <v>1935</v>
      </c>
      <c r="F648">
        <v>0</v>
      </c>
      <c r="G648">
        <v>10080</v>
      </c>
      <c r="H648">
        <v>5</v>
      </c>
      <c r="I648">
        <v>3</v>
      </c>
      <c r="J648" t="str">
        <f t="shared" si="20"/>
        <v>Split</v>
      </c>
      <c r="K648" s="13" t="str">
        <f t="shared" si="21"/>
        <v>contempt of court or congress</v>
      </c>
    </row>
    <row r="649" spans="1:11" ht="16" x14ac:dyDescent="0.2">
      <c r="A649" t="s">
        <v>1936</v>
      </c>
      <c r="B649" s="1">
        <v>19063</v>
      </c>
      <c r="C649" t="s">
        <v>1937</v>
      </c>
      <c r="D649" t="s">
        <v>11</v>
      </c>
      <c r="E649" t="s">
        <v>1938</v>
      </c>
      <c r="F649">
        <v>1</v>
      </c>
      <c r="G649">
        <v>120020</v>
      </c>
      <c r="H649">
        <v>8</v>
      </c>
      <c r="I649">
        <v>0</v>
      </c>
      <c r="J649" t="str">
        <f t="shared" si="20"/>
        <v>Unanimous</v>
      </c>
      <c r="K649" s="13" t="str">
        <f t="shared" si="21"/>
        <v>federal taxation of gifts, personal, business, or professional expenses</v>
      </c>
    </row>
    <row r="650" spans="1:11" ht="32" x14ac:dyDescent="0.2">
      <c r="A650" t="s">
        <v>1939</v>
      </c>
      <c r="B650" s="1">
        <v>19063</v>
      </c>
      <c r="C650" t="s">
        <v>1940</v>
      </c>
      <c r="D650" t="s">
        <v>11</v>
      </c>
      <c r="E650" t="s">
        <v>1941</v>
      </c>
      <c r="F650">
        <v>0</v>
      </c>
      <c r="G650">
        <v>80110</v>
      </c>
      <c r="H650">
        <v>5</v>
      </c>
      <c r="I650">
        <v>4</v>
      </c>
      <c r="J650" t="str">
        <f t="shared" si="20"/>
        <v>Split</v>
      </c>
      <c r="K650" s="13" t="str">
        <f t="shared" si="21"/>
        <v>state or local government regulation, especially of business (cf. federal pre-emption of state court jurisdiction, federal pre-emption of state legislation or regulation)</v>
      </c>
    </row>
    <row r="651" spans="1:11" ht="16" x14ac:dyDescent="0.2">
      <c r="A651" t="s">
        <v>1942</v>
      </c>
      <c r="B651" s="1">
        <v>19077</v>
      </c>
      <c r="C651" t="s">
        <v>1943</v>
      </c>
      <c r="D651" t="s">
        <v>11</v>
      </c>
      <c r="E651" t="s">
        <v>1944</v>
      </c>
      <c r="F651">
        <v>0</v>
      </c>
      <c r="G651">
        <v>90320</v>
      </c>
      <c r="H651">
        <v>7</v>
      </c>
      <c r="I651">
        <v>2</v>
      </c>
      <c r="J651" t="str">
        <f t="shared" si="20"/>
        <v>Split</v>
      </c>
      <c r="K651" s="13" t="str">
        <f t="shared" si="21"/>
        <v xml:space="preserve">judicial administration: jurisdiction or authority of federal district courts or territorial courts </v>
      </c>
    </row>
    <row r="652" spans="1:11" ht="16" x14ac:dyDescent="0.2">
      <c r="A652" t="s">
        <v>1945</v>
      </c>
      <c r="B652" s="1">
        <v>19077</v>
      </c>
      <c r="C652" t="s">
        <v>1946</v>
      </c>
      <c r="D652" t="s">
        <v>11</v>
      </c>
      <c r="E652" t="s">
        <v>1947</v>
      </c>
      <c r="F652">
        <v>0</v>
      </c>
      <c r="G652">
        <v>120020</v>
      </c>
      <c r="H652">
        <v>6</v>
      </c>
      <c r="I652">
        <v>3</v>
      </c>
      <c r="J652" t="str">
        <f t="shared" si="20"/>
        <v>Split</v>
      </c>
      <c r="K652" s="13" t="str">
        <f t="shared" si="21"/>
        <v>federal taxation of gifts, personal, business, or professional expenses</v>
      </c>
    </row>
    <row r="653" spans="1:11" ht="16" x14ac:dyDescent="0.2">
      <c r="A653" t="s">
        <v>1948</v>
      </c>
      <c r="B653" s="1">
        <v>19077</v>
      </c>
      <c r="C653" t="s">
        <v>1949</v>
      </c>
      <c r="D653" t="s">
        <v>11</v>
      </c>
      <c r="E653" t="s">
        <v>1950</v>
      </c>
      <c r="F653">
        <v>0</v>
      </c>
      <c r="G653">
        <v>10490</v>
      </c>
      <c r="H653">
        <v>5</v>
      </c>
      <c r="I653">
        <v>4</v>
      </c>
      <c r="J653" t="str">
        <f t="shared" si="20"/>
        <v>Split</v>
      </c>
      <c r="K653" s="13" t="str">
        <f t="shared" si="21"/>
        <v xml:space="preserve">statutory construction of criminal laws: internal revenue (cf. Federal Taxation) </v>
      </c>
    </row>
    <row r="654" spans="1:11" ht="16" x14ac:dyDescent="0.2">
      <c r="A654" t="s">
        <v>1951</v>
      </c>
      <c r="B654" s="1">
        <v>19084</v>
      </c>
      <c r="C654" t="s">
        <v>1952</v>
      </c>
      <c r="D654" t="s">
        <v>11</v>
      </c>
      <c r="E654" t="s">
        <v>1953</v>
      </c>
      <c r="F654">
        <v>1</v>
      </c>
      <c r="G654">
        <v>80140</v>
      </c>
      <c r="H654">
        <v>5</v>
      </c>
      <c r="I654">
        <v>4</v>
      </c>
      <c r="J654" t="str">
        <f t="shared" si="20"/>
        <v>Split</v>
      </c>
      <c r="K654" s="13" t="str">
        <f t="shared" si="21"/>
        <v>corruption, governmental or governmental regulation of other than as in campaign spending</v>
      </c>
    </row>
    <row r="655" spans="1:11" ht="16" x14ac:dyDescent="0.2">
      <c r="A655" t="s">
        <v>1954</v>
      </c>
      <c r="B655" s="1">
        <v>19087</v>
      </c>
      <c r="C655" t="s">
        <v>1955</v>
      </c>
      <c r="D655" t="s">
        <v>11</v>
      </c>
      <c r="E655" t="s">
        <v>1956</v>
      </c>
      <c r="F655">
        <v>1</v>
      </c>
      <c r="G655">
        <v>20010</v>
      </c>
      <c r="H655">
        <v>5</v>
      </c>
      <c r="I655">
        <v>2</v>
      </c>
      <c r="J655" t="str">
        <f t="shared" si="20"/>
        <v>Split</v>
      </c>
      <c r="K655" s="13" t="str">
        <f t="shared" si="21"/>
        <v>voting</v>
      </c>
    </row>
    <row r="656" spans="1:11" ht="16" x14ac:dyDescent="0.2">
      <c r="A656" t="s">
        <v>1957</v>
      </c>
      <c r="B656" s="1">
        <v>19091</v>
      </c>
      <c r="C656" t="s">
        <v>1958</v>
      </c>
      <c r="D656" t="s">
        <v>11</v>
      </c>
      <c r="E656" t="s">
        <v>1959</v>
      </c>
      <c r="F656">
        <v>1</v>
      </c>
      <c r="G656">
        <v>40070</v>
      </c>
      <c r="H656">
        <v>5</v>
      </c>
      <c r="I656">
        <v>3</v>
      </c>
      <c r="J656" t="str">
        <f t="shared" si="20"/>
        <v>Split</v>
      </c>
      <c r="K656" s="13" t="str">
        <f t="shared" si="21"/>
        <v>due process: takings clause, or other non-constitutional governmental taking of property</v>
      </c>
    </row>
    <row r="657" spans="1:11" ht="16" x14ac:dyDescent="0.2">
      <c r="A657" t="s">
        <v>1960</v>
      </c>
      <c r="B657" s="1">
        <v>19091</v>
      </c>
      <c r="C657" t="s">
        <v>1961</v>
      </c>
      <c r="D657" t="s">
        <v>11</v>
      </c>
      <c r="E657" t="s">
        <v>1962</v>
      </c>
      <c r="F657">
        <v>1</v>
      </c>
      <c r="G657">
        <v>20110</v>
      </c>
      <c r="H657">
        <v>5</v>
      </c>
      <c r="I657">
        <v>3</v>
      </c>
      <c r="J657" t="str">
        <f t="shared" si="20"/>
        <v>Split</v>
      </c>
      <c r="K657" s="13" t="str">
        <f t="shared" si="21"/>
        <v>deportation (cf. immigration and naturalization)</v>
      </c>
    </row>
    <row r="658" spans="1:11" ht="16" x14ac:dyDescent="0.2">
      <c r="A658" t="s">
        <v>1963</v>
      </c>
      <c r="B658" s="1">
        <v>19091</v>
      </c>
      <c r="C658" t="s">
        <v>1964</v>
      </c>
      <c r="D658" t="s">
        <v>11</v>
      </c>
      <c r="E658" t="s">
        <v>1965</v>
      </c>
      <c r="F658">
        <v>0</v>
      </c>
      <c r="G658">
        <v>10010</v>
      </c>
      <c r="H658">
        <v>6</v>
      </c>
      <c r="I658">
        <v>3</v>
      </c>
      <c r="J658" t="str">
        <f t="shared" si="20"/>
        <v>Split</v>
      </c>
      <c r="K658" s="13" t="str">
        <f t="shared" si="21"/>
        <v>involuntary confession</v>
      </c>
    </row>
    <row r="659" spans="1:11" ht="16" x14ac:dyDescent="0.2">
      <c r="A659" t="s">
        <v>1966</v>
      </c>
      <c r="B659" s="1">
        <v>19091</v>
      </c>
      <c r="C659" t="s">
        <v>1967</v>
      </c>
      <c r="D659" t="s">
        <v>11</v>
      </c>
      <c r="E659" t="s">
        <v>1968</v>
      </c>
      <c r="F659">
        <v>0</v>
      </c>
      <c r="G659">
        <v>40070</v>
      </c>
      <c r="H659">
        <v>8</v>
      </c>
      <c r="I659">
        <v>0</v>
      </c>
      <c r="J659" t="str">
        <f t="shared" si="20"/>
        <v>Unanimous</v>
      </c>
      <c r="K659" s="13" t="str">
        <f t="shared" si="21"/>
        <v>due process: takings clause, or other non-constitutional governmental taking of property</v>
      </c>
    </row>
    <row r="660" spans="1:11" ht="16" x14ac:dyDescent="0.2">
      <c r="A660" t="s">
        <v>1969</v>
      </c>
      <c r="B660" s="1">
        <v>19099</v>
      </c>
      <c r="C660" t="s">
        <v>1970</v>
      </c>
      <c r="D660" t="s">
        <v>11</v>
      </c>
      <c r="E660" t="s">
        <v>1956</v>
      </c>
      <c r="F660">
        <v>1</v>
      </c>
      <c r="G660">
        <v>20010</v>
      </c>
      <c r="H660">
        <v>5</v>
      </c>
      <c r="I660">
        <v>2</v>
      </c>
      <c r="J660" t="str">
        <f t="shared" si="20"/>
        <v>Split</v>
      </c>
      <c r="K660" s="13" t="str">
        <f t="shared" si="21"/>
        <v>voting</v>
      </c>
    </row>
    <row r="661" spans="1:11" ht="32" x14ac:dyDescent="0.2">
      <c r="A661" t="s">
        <v>1971</v>
      </c>
      <c r="B661" s="1">
        <v>19105</v>
      </c>
      <c r="C661" t="s">
        <v>1972</v>
      </c>
      <c r="D661" t="s">
        <v>11</v>
      </c>
      <c r="E661" t="s">
        <v>1973</v>
      </c>
      <c r="F661">
        <v>0</v>
      </c>
      <c r="G661">
        <v>80060</v>
      </c>
      <c r="H661">
        <v>7</v>
      </c>
      <c r="I661">
        <v>2</v>
      </c>
      <c r="J661" t="str">
        <f t="shared" si="20"/>
        <v>Split</v>
      </c>
      <c r="K661" s="13" t="str">
        <f t="shared" si="21"/>
        <v>liability, governmental: tort or contract actions by or against government or governmental officials other than defense of criminal actions brought under a civil rights action.</v>
      </c>
    </row>
    <row r="662" spans="1:11" ht="16" x14ac:dyDescent="0.2">
      <c r="A662" t="s">
        <v>1974</v>
      </c>
      <c r="B662" s="1">
        <v>19112</v>
      </c>
      <c r="C662" t="s">
        <v>1975</v>
      </c>
      <c r="D662" t="s">
        <v>11</v>
      </c>
      <c r="E662" t="s">
        <v>1976</v>
      </c>
      <c r="F662">
        <v>0</v>
      </c>
      <c r="G662">
        <v>30030</v>
      </c>
      <c r="H662">
        <v>5</v>
      </c>
      <c r="I662">
        <v>4</v>
      </c>
      <c r="J662" t="str">
        <f t="shared" si="20"/>
        <v>Split</v>
      </c>
      <c r="K662" s="13" t="str">
        <f t="shared" si="21"/>
        <v>libel, defamation: defamation of public officials and public and private persons</v>
      </c>
    </row>
    <row r="663" spans="1:11" ht="16" x14ac:dyDescent="0.2">
      <c r="A663" t="s">
        <v>1977</v>
      </c>
      <c r="B663" s="1">
        <v>19112</v>
      </c>
      <c r="C663" t="s">
        <v>1978</v>
      </c>
      <c r="D663" t="s">
        <v>11</v>
      </c>
      <c r="E663" t="s">
        <v>1979</v>
      </c>
      <c r="F663">
        <v>0</v>
      </c>
      <c r="G663">
        <v>30180</v>
      </c>
      <c r="H663">
        <v>6</v>
      </c>
      <c r="I663">
        <v>3</v>
      </c>
      <c r="J663" t="str">
        <f t="shared" si="20"/>
        <v>Split</v>
      </c>
      <c r="K663" s="13" t="str">
        <f t="shared" si="21"/>
        <v>parochiaid: government aid to religious schools, or religious requirements in public schools</v>
      </c>
    </row>
    <row r="664" spans="1:11" ht="16" x14ac:dyDescent="0.2">
      <c r="A664" t="s">
        <v>1980</v>
      </c>
      <c r="B664" s="1">
        <v>19112</v>
      </c>
      <c r="C664" t="s">
        <v>1981</v>
      </c>
      <c r="D664" t="s">
        <v>11</v>
      </c>
      <c r="E664" t="s">
        <v>1982</v>
      </c>
      <c r="F664">
        <v>0</v>
      </c>
      <c r="G664">
        <v>80010</v>
      </c>
      <c r="H664">
        <v>7</v>
      </c>
      <c r="I664">
        <v>1</v>
      </c>
      <c r="J664" t="str">
        <f t="shared" si="20"/>
        <v>Split</v>
      </c>
      <c r="K664" s="13" t="str">
        <f t="shared" si="21"/>
        <v>antitrust (except in the context of mergers and union antitrust)</v>
      </c>
    </row>
    <row r="665" spans="1:11" ht="16" x14ac:dyDescent="0.2">
      <c r="A665" t="s">
        <v>1983</v>
      </c>
      <c r="B665" s="1">
        <v>19112</v>
      </c>
      <c r="C665" t="s">
        <v>1984</v>
      </c>
      <c r="D665" t="s">
        <v>11</v>
      </c>
      <c r="E665" t="s">
        <v>1985</v>
      </c>
      <c r="F665">
        <v>0</v>
      </c>
      <c r="G665">
        <v>20240</v>
      </c>
      <c r="H665">
        <v>8</v>
      </c>
      <c r="I665">
        <v>1</v>
      </c>
      <c r="J665" t="str">
        <f t="shared" si="20"/>
        <v>Split</v>
      </c>
      <c r="K665" s="13" t="str">
        <f t="shared" si="21"/>
        <v xml:space="preserve">military: active duty </v>
      </c>
    </row>
    <row r="666" spans="1:11" ht="16" x14ac:dyDescent="0.2">
      <c r="A666" t="s">
        <v>1986</v>
      </c>
      <c r="B666" s="1">
        <v>19119</v>
      </c>
      <c r="C666" t="s">
        <v>1987</v>
      </c>
      <c r="D666" t="s">
        <v>11</v>
      </c>
      <c r="E666" t="s">
        <v>1988</v>
      </c>
      <c r="F666">
        <v>0</v>
      </c>
      <c r="G666">
        <v>80220</v>
      </c>
      <c r="H666">
        <v>6</v>
      </c>
      <c r="I666">
        <v>3</v>
      </c>
      <c r="J666" t="str">
        <f t="shared" si="20"/>
        <v>Split</v>
      </c>
      <c r="K666" s="13" t="str">
        <f t="shared" si="21"/>
        <v>federal or state regulation of transportation regulation: railroad</v>
      </c>
    </row>
    <row r="667" spans="1:11" ht="16" x14ac:dyDescent="0.2">
      <c r="A667" t="s">
        <v>1989</v>
      </c>
      <c r="B667" s="1">
        <v>19126</v>
      </c>
      <c r="C667" t="s">
        <v>1990</v>
      </c>
      <c r="D667" t="s">
        <v>11</v>
      </c>
      <c r="E667" t="s">
        <v>1782</v>
      </c>
      <c r="F667">
        <v>0</v>
      </c>
      <c r="G667">
        <v>90160</v>
      </c>
      <c r="H667">
        <v>9</v>
      </c>
      <c r="I667">
        <v>0</v>
      </c>
      <c r="J667" t="str">
        <f t="shared" si="20"/>
        <v>Unanimous</v>
      </c>
      <c r="K667" s="13" t="str">
        <f t="shared" si="21"/>
        <v>no merits: dismissed or affirmed for want of a substantial or properly presented federal question, or a nonsuit </v>
      </c>
    </row>
    <row r="668" spans="1:11" ht="16" x14ac:dyDescent="0.2">
      <c r="A668" t="s">
        <v>1991</v>
      </c>
      <c r="B668" s="1">
        <v>19126</v>
      </c>
      <c r="C668" t="s">
        <v>1992</v>
      </c>
      <c r="D668" t="s">
        <v>11</v>
      </c>
      <c r="E668" t="s">
        <v>1779</v>
      </c>
      <c r="F668">
        <v>1</v>
      </c>
      <c r="G668">
        <v>90190</v>
      </c>
      <c r="H668">
        <v>7</v>
      </c>
      <c r="I668">
        <v>1</v>
      </c>
      <c r="J668" t="str">
        <f t="shared" si="20"/>
        <v>Split</v>
      </c>
      <c r="K668" s="13" t="str">
        <f t="shared" si="21"/>
        <v xml:space="preserve">no merits: remand to determine basis of state or federal court decision (cf. judicial administration: state law) </v>
      </c>
    </row>
    <row r="669" spans="1:11" ht="16" x14ac:dyDescent="0.2">
      <c r="A669" t="s">
        <v>1993</v>
      </c>
      <c r="B669" s="1">
        <v>19140</v>
      </c>
      <c r="C669" t="s">
        <v>1994</v>
      </c>
      <c r="D669" t="s">
        <v>11</v>
      </c>
      <c r="E669" t="s">
        <v>1995</v>
      </c>
      <c r="F669">
        <v>0</v>
      </c>
      <c r="G669">
        <v>70070</v>
      </c>
      <c r="H669">
        <v>6</v>
      </c>
      <c r="I669">
        <v>3</v>
      </c>
      <c r="J669" t="str">
        <f t="shared" si="20"/>
        <v>Split</v>
      </c>
      <c r="K669" s="13" t="str">
        <f t="shared" si="21"/>
        <v>labor-management disputes: bargaining</v>
      </c>
    </row>
    <row r="670" spans="1:11" ht="16" x14ac:dyDescent="0.2">
      <c r="A670" t="s">
        <v>1996</v>
      </c>
      <c r="B670" s="1">
        <v>19140</v>
      </c>
      <c r="C670" t="s">
        <v>1997</v>
      </c>
      <c r="D670" t="s">
        <v>11</v>
      </c>
      <c r="E670" t="s">
        <v>1998</v>
      </c>
      <c r="F670">
        <v>0</v>
      </c>
      <c r="G670">
        <v>80270</v>
      </c>
      <c r="H670">
        <v>6</v>
      </c>
      <c r="I670">
        <v>2</v>
      </c>
      <c r="J670" t="str">
        <f t="shared" si="20"/>
        <v>Split</v>
      </c>
      <c r="K670" s="13" t="str">
        <f t="shared" si="21"/>
        <v>federal and some few state regulation of public utilities regulation: electric power</v>
      </c>
    </row>
    <row r="671" spans="1:11" ht="16" x14ac:dyDescent="0.2">
      <c r="A671" t="s">
        <v>1999</v>
      </c>
      <c r="B671" s="1">
        <v>19140</v>
      </c>
      <c r="C671" t="s">
        <v>2000</v>
      </c>
      <c r="D671" t="s">
        <v>11</v>
      </c>
      <c r="E671" t="s">
        <v>2001</v>
      </c>
      <c r="F671">
        <v>0</v>
      </c>
      <c r="G671">
        <v>80050</v>
      </c>
      <c r="H671">
        <v>5</v>
      </c>
      <c r="I671">
        <v>4</v>
      </c>
      <c r="J671" t="str">
        <f t="shared" si="20"/>
        <v>Split</v>
      </c>
      <c r="K671" s="13" t="str">
        <f t="shared" si="21"/>
        <v>election of remedies: legal remedies available to injured persons or things</v>
      </c>
    </row>
    <row r="672" spans="1:11" ht="16" x14ac:dyDescent="0.2">
      <c r="A672" t="s">
        <v>2002</v>
      </c>
      <c r="B672" s="1">
        <v>19140</v>
      </c>
      <c r="C672" t="s">
        <v>2003</v>
      </c>
      <c r="D672" t="s">
        <v>11</v>
      </c>
      <c r="E672" t="s">
        <v>2004</v>
      </c>
      <c r="F672">
        <v>0</v>
      </c>
      <c r="G672">
        <v>80010</v>
      </c>
      <c r="H672">
        <v>8</v>
      </c>
      <c r="I672">
        <v>0</v>
      </c>
      <c r="J672" t="str">
        <f t="shared" si="20"/>
        <v>Unanimous</v>
      </c>
      <c r="K672" s="13" t="str">
        <f t="shared" si="21"/>
        <v>antitrust (except in the context of mergers and union antitrust)</v>
      </c>
    </row>
    <row r="673" spans="1:11" ht="16" x14ac:dyDescent="0.2">
      <c r="A673" t="s">
        <v>2005</v>
      </c>
      <c r="B673" s="1">
        <v>19140</v>
      </c>
      <c r="C673" t="s">
        <v>2006</v>
      </c>
      <c r="D673" t="s">
        <v>11</v>
      </c>
      <c r="E673" t="s">
        <v>2007</v>
      </c>
      <c r="F673">
        <v>1</v>
      </c>
      <c r="G673">
        <v>50010</v>
      </c>
      <c r="H673">
        <v>6</v>
      </c>
      <c r="I673">
        <v>2</v>
      </c>
      <c r="J673" t="str">
        <f t="shared" si="20"/>
        <v>Split</v>
      </c>
      <c r="K673" s="13" t="str">
        <f t="shared" si="21"/>
        <v>privacy (cf. libel, comity: privacy)</v>
      </c>
    </row>
    <row r="674" spans="1:11" ht="16" x14ac:dyDescent="0.2">
      <c r="A674" t="s">
        <v>2008</v>
      </c>
      <c r="B674" s="1">
        <v>19140</v>
      </c>
      <c r="C674" t="s">
        <v>2009</v>
      </c>
      <c r="D674" t="s">
        <v>11</v>
      </c>
      <c r="E674" t="s">
        <v>2010</v>
      </c>
      <c r="F674">
        <v>0</v>
      </c>
      <c r="G674">
        <v>80010</v>
      </c>
      <c r="H674">
        <v>7</v>
      </c>
      <c r="I674">
        <v>1</v>
      </c>
      <c r="J674" t="str">
        <f t="shared" si="20"/>
        <v>Split</v>
      </c>
      <c r="K674" s="13" t="str">
        <f t="shared" si="21"/>
        <v>antitrust (except in the context of mergers and union antitrust)</v>
      </c>
    </row>
    <row r="675" spans="1:11" ht="16" x14ac:dyDescent="0.2">
      <c r="A675" t="s">
        <v>2011</v>
      </c>
      <c r="B675" s="1">
        <v>19140</v>
      </c>
      <c r="C675" t="s">
        <v>2012</v>
      </c>
      <c r="D675" t="s">
        <v>11</v>
      </c>
      <c r="E675" t="s">
        <v>2013</v>
      </c>
      <c r="F675">
        <v>1</v>
      </c>
      <c r="G675">
        <v>30010</v>
      </c>
      <c r="H675">
        <v>9</v>
      </c>
      <c r="I675">
        <v>0</v>
      </c>
      <c r="J675" t="str">
        <f t="shared" si="20"/>
        <v>Unanimous</v>
      </c>
      <c r="K675" s="13" t="str">
        <f t="shared" si="21"/>
        <v>First Amendment, miscellaneous (cf. comity: First Amendment)</v>
      </c>
    </row>
    <row r="676" spans="1:11" ht="16" x14ac:dyDescent="0.2">
      <c r="A676" t="s">
        <v>2014</v>
      </c>
      <c r="B676" s="1">
        <v>19140</v>
      </c>
      <c r="C676" t="s">
        <v>2015</v>
      </c>
      <c r="D676" t="s">
        <v>11</v>
      </c>
      <c r="E676" t="s">
        <v>2016</v>
      </c>
      <c r="F676">
        <v>0</v>
      </c>
      <c r="G676">
        <v>90150</v>
      </c>
      <c r="H676">
        <v>6</v>
      </c>
      <c r="I676">
        <v>3</v>
      </c>
      <c r="J676" t="str">
        <f t="shared" si="20"/>
        <v>Split</v>
      </c>
      <c r="K676" s="13" t="str">
        <f t="shared" si="21"/>
        <v xml:space="preserve">no merits: writ improvidently granted </v>
      </c>
    </row>
    <row r="677" spans="1:11" ht="16" x14ac:dyDescent="0.2">
      <c r="A677" t="s">
        <v>2017</v>
      </c>
      <c r="B677" s="1">
        <v>19147</v>
      </c>
      <c r="C677" t="s">
        <v>2018</v>
      </c>
      <c r="D677" t="s">
        <v>11</v>
      </c>
      <c r="E677" t="s">
        <v>2019</v>
      </c>
      <c r="F677">
        <v>1</v>
      </c>
      <c r="G677">
        <v>80220</v>
      </c>
      <c r="H677">
        <v>9</v>
      </c>
      <c r="I677">
        <v>0</v>
      </c>
      <c r="J677" t="str">
        <f t="shared" si="20"/>
        <v>Unanimous</v>
      </c>
      <c r="K677" s="13" t="str">
        <f t="shared" si="21"/>
        <v>federal or state regulation of transportation regulation: railroad</v>
      </c>
    </row>
    <row r="678" spans="1:11" ht="16" x14ac:dyDescent="0.2">
      <c r="A678" t="s">
        <v>2020</v>
      </c>
      <c r="B678" s="1">
        <v>19147</v>
      </c>
      <c r="C678" t="s">
        <v>2021</v>
      </c>
      <c r="D678" t="s">
        <v>11</v>
      </c>
      <c r="E678" t="s">
        <v>2022</v>
      </c>
      <c r="F678">
        <v>1</v>
      </c>
      <c r="G678">
        <v>80220</v>
      </c>
      <c r="H678">
        <v>9</v>
      </c>
      <c r="I678">
        <v>0</v>
      </c>
      <c r="J678" t="str">
        <f t="shared" si="20"/>
        <v>Unanimous</v>
      </c>
      <c r="K678" s="13" t="str">
        <f t="shared" si="21"/>
        <v>federal or state regulation of transportation regulation: railroad</v>
      </c>
    </row>
    <row r="679" spans="1:11" ht="16" x14ac:dyDescent="0.2">
      <c r="A679" t="s">
        <v>2023</v>
      </c>
      <c r="B679" s="1">
        <v>19147</v>
      </c>
      <c r="C679" t="s">
        <v>2024</v>
      </c>
      <c r="D679" t="s">
        <v>11</v>
      </c>
      <c r="E679" t="s">
        <v>2025</v>
      </c>
      <c r="F679">
        <v>1</v>
      </c>
      <c r="G679">
        <v>130020</v>
      </c>
      <c r="H679">
        <v>6</v>
      </c>
      <c r="I679">
        <v>3</v>
      </c>
      <c r="J679" t="str">
        <f t="shared" si="20"/>
        <v>Split</v>
      </c>
      <c r="K679" s="13" t="str">
        <f t="shared" si="21"/>
        <v>miscellaneous</v>
      </c>
    </row>
    <row r="680" spans="1:11" ht="16" x14ac:dyDescent="0.2">
      <c r="A680" t="s">
        <v>2026</v>
      </c>
      <c r="B680" s="1">
        <v>19147</v>
      </c>
      <c r="C680" t="s">
        <v>2027</v>
      </c>
      <c r="D680" t="s">
        <v>11</v>
      </c>
      <c r="E680" t="s">
        <v>2028</v>
      </c>
      <c r="F680">
        <v>0</v>
      </c>
      <c r="G680">
        <v>120020</v>
      </c>
      <c r="H680">
        <v>7</v>
      </c>
      <c r="I680">
        <v>1</v>
      </c>
      <c r="J680" t="str">
        <f t="shared" si="20"/>
        <v>Split</v>
      </c>
      <c r="K680" s="13" t="str">
        <f t="shared" si="21"/>
        <v>federal taxation of gifts, personal, business, or professional expenses</v>
      </c>
    </row>
    <row r="681" spans="1:11" ht="16" x14ac:dyDescent="0.2">
      <c r="A681" t="s">
        <v>2029</v>
      </c>
      <c r="B681" s="1">
        <v>19147</v>
      </c>
      <c r="C681" t="s">
        <v>2030</v>
      </c>
      <c r="D681" t="s">
        <v>11</v>
      </c>
      <c r="E681" t="s">
        <v>2031</v>
      </c>
      <c r="F681">
        <v>0</v>
      </c>
      <c r="G681">
        <v>10550</v>
      </c>
      <c r="H681">
        <v>4</v>
      </c>
      <c r="I681">
        <v>3</v>
      </c>
      <c r="J681" t="str">
        <f t="shared" si="20"/>
        <v>Split</v>
      </c>
      <c r="K681" s="13" t="str">
        <f t="shared" si="21"/>
        <v xml:space="preserve">statutory construction of criminal laws: war crimes </v>
      </c>
    </row>
    <row r="682" spans="1:11" ht="16" x14ac:dyDescent="0.2">
      <c r="A682" t="s">
        <v>2032</v>
      </c>
      <c r="B682" s="1">
        <v>19147</v>
      </c>
      <c r="C682" t="s">
        <v>2033</v>
      </c>
      <c r="D682" t="s">
        <v>11</v>
      </c>
      <c r="E682" t="s">
        <v>2034</v>
      </c>
      <c r="F682">
        <v>0</v>
      </c>
      <c r="G682">
        <v>10050</v>
      </c>
      <c r="H682">
        <v>5</v>
      </c>
      <c r="I682">
        <v>4</v>
      </c>
      <c r="J682" t="str">
        <f t="shared" si="20"/>
        <v>Split</v>
      </c>
      <c r="K682" s="13" t="str">
        <f t="shared" si="21"/>
        <v>search and seizure (other than as pertains to vehicles or Crime Control Act)</v>
      </c>
    </row>
    <row r="683" spans="1:11" ht="16" x14ac:dyDescent="0.2">
      <c r="A683" t="s">
        <v>2035</v>
      </c>
      <c r="B683" s="1">
        <v>19154</v>
      </c>
      <c r="C683" t="s">
        <v>2036</v>
      </c>
      <c r="D683" t="s">
        <v>11</v>
      </c>
      <c r="E683" t="s">
        <v>2037</v>
      </c>
      <c r="F683">
        <v>0</v>
      </c>
      <c r="G683">
        <v>20060</v>
      </c>
      <c r="H683">
        <v>6</v>
      </c>
      <c r="I683">
        <v>3</v>
      </c>
      <c r="J683" t="str">
        <f t="shared" si="20"/>
        <v>Split</v>
      </c>
      <c r="K683" s="13" t="str">
        <f t="shared" si="21"/>
        <v xml:space="preserve">employment discrimination: on basis of race, age, religion, illegitimacy, national origin, or working conditions. </v>
      </c>
    </row>
    <row r="684" spans="1:11" ht="16" x14ac:dyDescent="0.2">
      <c r="A684" t="s">
        <v>2038</v>
      </c>
      <c r="B684" s="1">
        <v>19154</v>
      </c>
      <c r="C684" t="s">
        <v>2039</v>
      </c>
      <c r="D684" t="s">
        <v>11</v>
      </c>
      <c r="E684" t="s">
        <v>2040</v>
      </c>
      <c r="F684">
        <v>0</v>
      </c>
      <c r="G684">
        <v>80070</v>
      </c>
      <c r="H684">
        <v>8</v>
      </c>
      <c r="I684">
        <v>1</v>
      </c>
      <c r="J684" t="str">
        <f t="shared" si="20"/>
        <v>Split</v>
      </c>
      <c r="K684" s="13" t="str">
        <f t="shared" si="21"/>
        <v>liability, other than as in sufficiency of evidence, election of remedies, punitive damages</v>
      </c>
    </row>
    <row r="685" spans="1:11" ht="16" x14ac:dyDescent="0.2">
      <c r="A685" t="s">
        <v>2041</v>
      </c>
      <c r="B685" s="1">
        <v>19154</v>
      </c>
      <c r="C685" t="s">
        <v>2042</v>
      </c>
      <c r="D685" t="s">
        <v>11</v>
      </c>
      <c r="E685" t="s">
        <v>2043</v>
      </c>
      <c r="F685">
        <v>0</v>
      </c>
      <c r="G685">
        <v>40010</v>
      </c>
      <c r="H685">
        <v>7</v>
      </c>
      <c r="I685">
        <v>2</v>
      </c>
      <c r="J685" t="str">
        <f t="shared" si="20"/>
        <v>Split</v>
      </c>
      <c r="K685" s="13" t="str">
        <f t="shared" si="21"/>
        <v>due process: miscellaneous (cf. loyalty oath), the residual code</v>
      </c>
    </row>
    <row r="686" spans="1:11" ht="16" x14ac:dyDescent="0.2">
      <c r="A686" t="s">
        <v>2044</v>
      </c>
      <c r="B686" s="1">
        <v>19154</v>
      </c>
      <c r="C686" t="s">
        <v>2045</v>
      </c>
      <c r="D686" t="s">
        <v>11</v>
      </c>
      <c r="E686" t="s">
        <v>2046</v>
      </c>
      <c r="F686">
        <v>1</v>
      </c>
      <c r="G686">
        <v>10280</v>
      </c>
      <c r="H686">
        <v>9</v>
      </c>
      <c r="I686">
        <v>0</v>
      </c>
      <c r="J686" t="str">
        <f t="shared" si="20"/>
        <v>Unanimous</v>
      </c>
      <c r="K686" s="13" t="str">
        <f t="shared" si="21"/>
        <v xml:space="preserve">subconstitutional fair procedure: confession of error </v>
      </c>
    </row>
    <row r="687" spans="1:11" x14ac:dyDescent="0.2">
      <c r="A687" t="s">
        <v>2047</v>
      </c>
      <c r="B687" s="1">
        <v>19105</v>
      </c>
      <c r="C687" t="s">
        <v>2048</v>
      </c>
      <c r="D687" t="s">
        <v>11</v>
      </c>
      <c r="E687" t="s">
        <v>2049</v>
      </c>
      <c r="H687">
        <v>4</v>
      </c>
      <c r="I687">
        <v>4</v>
      </c>
      <c r="J687" t="str">
        <f t="shared" si="20"/>
        <v>per curiam</v>
      </c>
      <c r="K687" s="13" t="e">
        <f t="shared" si="21"/>
        <v>#N/A</v>
      </c>
    </row>
    <row r="688" spans="1:11" x14ac:dyDescent="0.2">
      <c r="A688" t="s">
        <v>2050</v>
      </c>
      <c r="B688" s="1">
        <v>18916</v>
      </c>
      <c r="C688" t="s">
        <v>2051</v>
      </c>
      <c r="D688" t="s">
        <v>11</v>
      </c>
      <c r="E688" t="s">
        <v>2052</v>
      </c>
      <c r="H688">
        <v>4</v>
      </c>
      <c r="I688">
        <v>4</v>
      </c>
      <c r="J688" t="str">
        <f t="shared" si="20"/>
        <v>per curiam</v>
      </c>
      <c r="K688" s="13" t="e">
        <f t="shared" si="21"/>
        <v>#N/A</v>
      </c>
    </row>
    <row r="689" spans="1:11" x14ac:dyDescent="0.2">
      <c r="A689" t="s">
        <v>2053</v>
      </c>
      <c r="B689" s="1">
        <v>19007</v>
      </c>
      <c r="C689" t="s">
        <v>2054</v>
      </c>
      <c r="D689" t="s">
        <v>11</v>
      </c>
      <c r="E689" t="s">
        <v>2055</v>
      </c>
      <c r="F689">
        <v>0</v>
      </c>
      <c r="H689">
        <v>4</v>
      </c>
      <c r="I689">
        <v>4</v>
      </c>
      <c r="J689" t="str">
        <f t="shared" si="20"/>
        <v>per curiam</v>
      </c>
      <c r="K689" s="13" t="e">
        <f t="shared" si="21"/>
        <v>#N/A</v>
      </c>
    </row>
    <row r="690" spans="1:11" x14ac:dyDescent="0.2">
      <c r="A690" t="s">
        <v>2056</v>
      </c>
      <c r="B690" s="1">
        <v>19021</v>
      </c>
      <c r="C690" t="s">
        <v>2057</v>
      </c>
      <c r="D690" t="s">
        <v>11</v>
      </c>
      <c r="E690" t="s">
        <v>2058</v>
      </c>
      <c r="H690">
        <v>4</v>
      </c>
      <c r="I690">
        <v>4</v>
      </c>
      <c r="J690" t="str">
        <f t="shared" si="20"/>
        <v>per curiam</v>
      </c>
      <c r="K690" s="13" t="e">
        <f t="shared" si="21"/>
        <v>#N/A</v>
      </c>
    </row>
    <row r="691" spans="1:11" x14ac:dyDescent="0.2">
      <c r="A691" t="s">
        <v>2059</v>
      </c>
      <c r="B691" s="1">
        <v>19063</v>
      </c>
      <c r="C691" t="s">
        <v>2060</v>
      </c>
      <c r="D691" t="s">
        <v>11</v>
      </c>
      <c r="E691" t="s">
        <v>2061</v>
      </c>
      <c r="F691">
        <v>0</v>
      </c>
      <c r="H691">
        <v>4</v>
      </c>
      <c r="I691">
        <v>4</v>
      </c>
      <c r="J691" t="str">
        <f t="shared" si="20"/>
        <v>per curiam</v>
      </c>
      <c r="K691" s="13" t="e">
        <f t="shared" si="21"/>
        <v>#N/A</v>
      </c>
    </row>
    <row r="692" spans="1:11" ht="16" x14ac:dyDescent="0.2">
      <c r="A692" t="s">
        <v>2062</v>
      </c>
      <c r="B692" s="1">
        <v>19275</v>
      </c>
      <c r="C692" t="s">
        <v>2063</v>
      </c>
      <c r="D692" t="s">
        <v>11</v>
      </c>
      <c r="E692" t="s">
        <v>2064</v>
      </c>
      <c r="F692">
        <v>0</v>
      </c>
      <c r="G692">
        <v>90200</v>
      </c>
      <c r="H692">
        <v>8</v>
      </c>
      <c r="I692">
        <v>1</v>
      </c>
      <c r="J692" t="str">
        <f t="shared" si="20"/>
        <v>Split</v>
      </c>
      <c r="K692" s="13" t="str">
        <f t="shared" si="21"/>
        <v xml:space="preserve">no merits: miscellaneous </v>
      </c>
    </row>
    <row r="693" spans="1:11" ht="16" x14ac:dyDescent="0.2">
      <c r="A693" t="s">
        <v>2065</v>
      </c>
      <c r="B693" s="1">
        <v>19287</v>
      </c>
      <c r="C693" t="s">
        <v>2066</v>
      </c>
      <c r="D693" t="s">
        <v>11</v>
      </c>
      <c r="E693" t="s">
        <v>2067</v>
      </c>
      <c r="F693">
        <v>0</v>
      </c>
      <c r="G693">
        <v>90430</v>
      </c>
      <c r="H693">
        <v>8</v>
      </c>
      <c r="I693">
        <v>1</v>
      </c>
      <c r="J693" t="str">
        <f t="shared" si="20"/>
        <v>Split</v>
      </c>
      <c r="K693" s="13" t="str">
        <f t="shared" si="21"/>
        <v xml:space="preserve">judicial administration: certification (cf. objection to reason for denial of certiorari or appeal) </v>
      </c>
    </row>
    <row r="694" spans="1:11" ht="16" x14ac:dyDescent="0.2">
      <c r="A694" t="s">
        <v>2068</v>
      </c>
      <c r="B694" s="1">
        <v>19308</v>
      </c>
      <c r="C694" t="s">
        <v>2069</v>
      </c>
      <c r="D694" t="s">
        <v>11</v>
      </c>
      <c r="E694" t="s">
        <v>2070</v>
      </c>
      <c r="F694">
        <v>0</v>
      </c>
      <c r="G694">
        <v>120010</v>
      </c>
      <c r="H694">
        <v>6</v>
      </c>
      <c r="I694">
        <v>3</v>
      </c>
      <c r="J694" t="str">
        <f t="shared" si="20"/>
        <v>Split</v>
      </c>
      <c r="K694" s="13" t="str">
        <f t="shared" si="21"/>
        <v xml:space="preserve">federal taxation, typically under provisions of the Internal Revenue Code </v>
      </c>
    </row>
    <row r="695" spans="1:11" ht="16" x14ac:dyDescent="0.2">
      <c r="A695" t="s">
        <v>2071</v>
      </c>
      <c r="B695" s="1">
        <v>19308</v>
      </c>
      <c r="C695" t="s">
        <v>2072</v>
      </c>
      <c r="D695" t="s">
        <v>11</v>
      </c>
      <c r="E695" t="s">
        <v>2073</v>
      </c>
      <c r="F695">
        <v>0</v>
      </c>
      <c r="G695">
        <v>80180</v>
      </c>
      <c r="H695">
        <v>9</v>
      </c>
      <c r="I695">
        <v>0</v>
      </c>
      <c r="J695" t="str">
        <f t="shared" si="20"/>
        <v>Unanimous</v>
      </c>
      <c r="K695" s="13" t="str">
        <f t="shared" si="21"/>
        <v>patents and copyrights: patent</v>
      </c>
    </row>
    <row r="696" spans="1:11" ht="16" x14ac:dyDescent="0.2">
      <c r="A696" t="s">
        <v>2074</v>
      </c>
      <c r="B696" s="1">
        <v>19308</v>
      </c>
      <c r="C696" t="s">
        <v>2075</v>
      </c>
      <c r="D696" t="s">
        <v>11</v>
      </c>
      <c r="E696" t="s">
        <v>2076</v>
      </c>
      <c r="F696">
        <v>1</v>
      </c>
      <c r="G696">
        <v>90120</v>
      </c>
      <c r="H696">
        <v>7</v>
      </c>
      <c r="I696">
        <v>0</v>
      </c>
      <c r="J696" t="str">
        <f t="shared" si="20"/>
        <v>Unanimous</v>
      </c>
      <c r="K696" s="13" t="str">
        <f t="shared" si="21"/>
        <v>judicial review of administrative agency's or administrative official's actions and procedures</v>
      </c>
    </row>
    <row r="697" spans="1:11" ht="16" x14ac:dyDescent="0.2">
      <c r="A697" t="s">
        <v>2077</v>
      </c>
      <c r="B697" s="1">
        <v>19308</v>
      </c>
      <c r="C697" t="s">
        <v>2078</v>
      </c>
      <c r="D697" t="s">
        <v>11</v>
      </c>
      <c r="E697" t="s">
        <v>2079</v>
      </c>
      <c r="F697">
        <v>1</v>
      </c>
      <c r="G697">
        <v>120030</v>
      </c>
      <c r="H697">
        <v>7</v>
      </c>
      <c r="I697">
        <v>2</v>
      </c>
      <c r="J697" t="str">
        <f t="shared" si="20"/>
        <v>Split</v>
      </c>
      <c r="K697" s="13" t="str">
        <f t="shared" si="21"/>
        <v>priority of federal fiscal claims: over those of the states or private entities</v>
      </c>
    </row>
    <row r="698" spans="1:11" ht="16" x14ac:dyDescent="0.2">
      <c r="A698" t="s">
        <v>2080</v>
      </c>
      <c r="B698" s="1">
        <v>19308</v>
      </c>
      <c r="C698" t="s">
        <v>2081</v>
      </c>
      <c r="D698" t="s">
        <v>11</v>
      </c>
      <c r="E698" t="s">
        <v>2082</v>
      </c>
      <c r="F698">
        <v>1</v>
      </c>
      <c r="G698">
        <v>90120</v>
      </c>
      <c r="H698">
        <v>7</v>
      </c>
      <c r="I698">
        <v>2</v>
      </c>
      <c r="J698" t="str">
        <f t="shared" si="20"/>
        <v>Split</v>
      </c>
      <c r="K698" s="13" t="str">
        <f t="shared" si="21"/>
        <v>judicial review of administrative agency's or administrative official's actions and procedures</v>
      </c>
    </row>
    <row r="699" spans="1:11" ht="16" x14ac:dyDescent="0.2">
      <c r="A699" t="s">
        <v>2083</v>
      </c>
      <c r="B699" s="1">
        <v>19308</v>
      </c>
      <c r="C699" t="s">
        <v>2084</v>
      </c>
      <c r="D699" t="s">
        <v>11</v>
      </c>
      <c r="E699" t="s">
        <v>2085</v>
      </c>
      <c r="F699">
        <v>1</v>
      </c>
      <c r="G699">
        <v>10490</v>
      </c>
      <c r="H699">
        <v>8</v>
      </c>
      <c r="I699">
        <v>1</v>
      </c>
      <c r="J699" t="str">
        <f t="shared" si="20"/>
        <v>Split</v>
      </c>
      <c r="K699" s="13" t="str">
        <f t="shared" si="21"/>
        <v xml:space="preserve">statutory construction of criminal laws: internal revenue (cf. Federal Taxation) </v>
      </c>
    </row>
    <row r="700" spans="1:11" ht="32" x14ac:dyDescent="0.2">
      <c r="A700" t="s">
        <v>2086</v>
      </c>
      <c r="B700" s="1">
        <v>19315</v>
      </c>
      <c r="C700" t="s">
        <v>2087</v>
      </c>
      <c r="D700" t="s">
        <v>11</v>
      </c>
      <c r="E700" t="s">
        <v>2088</v>
      </c>
      <c r="F700">
        <v>1</v>
      </c>
      <c r="G700">
        <v>90110</v>
      </c>
      <c r="H700">
        <v>5</v>
      </c>
      <c r="I700">
        <v>4</v>
      </c>
      <c r="J700" t="str">
        <f t="shared" si="20"/>
        <v>Split</v>
      </c>
      <c r="K700" s="13" t="str">
        <f t="shared" si="21"/>
        <v>Federal Rules of Civil Procedure including Supreme Court Rules, application of the Federal Rules of Evidence, Federal Rules of Appellate Procedure in civil litigation, Circuit Court Rules, and state rules and admiralty rules</v>
      </c>
    </row>
    <row r="701" spans="1:11" ht="16" x14ac:dyDescent="0.2">
      <c r="A701" t="s">
        <v>2089</v>
      </c>
      <c r="B701" s="1">
        <v>19315</v>
      </c>
      <c r="C701" t="s">
        <v>2090</v>
      </c>
      <c r="D701" t="s">
        <v>11</v>
      </c>
      <c r="E701" t="s">
        <v>2091</v>
      </c>
      <c r="F701">
        <v>0</v>
      </c>
      <c r="G701">
        <v>90470</v>
      </c>
      <c r="H701">
        <v>5</v>
      </c>
      <c r="I701">
        <v>4</v>
      </c>
      <c r="J701" t="str">
        <f t="shared" si="20"/>
        <v>Split</v>
      </c>
      <c r="K701" s="13" t="str">
        <f t="shared" si="21"/>
        <v xml:space="preserve">judicial administration: interpleader </v>
      </c>
    </row>
    <row r="702" spans="1:11" ht="16" x14ac:dyDescent="0.2">
      <c r="A702" t="s">
        <v>2092</v>
      </c>
      <c r="B702" s="1">
        <v>19315</v>
      </c>
      <c r="C702" t="s">
        <v>2093</v>
      </c>
      <c r="D702" t="s">
        <v>11</v>
      </c>
      <c r="E702" t="s">
        <v>2094</v>
      </c>
      <c r="F702">
        <v>0</v>
      </c>
      <c r="G702">
        <v>90470</v>
      </c>
      <c r="H702">
        <v>6</v>
      </c>
      <c r="I702">
        <v>3</v>
      </c>
      <c r="J702" t="str">
        <f t="shared" si="20"/>
        <v>Split</v>
      </c>
      <c r="K702" s="13" t="str">
        <f t="shared" si="21"/>
        <v xml:space="preserve">judicial administration: interpleader </v>
      </c>
    </row>
    <row r="703" spans="1:11" ht="16" x14ac:dyDescent="0.2">
      <c r="A703" t="s">
        <v>2095</v>
      </c>
      <c r="B703" s="1">
        <v>19315</v>
      </c>
      <c r="C703" t="s">
        <v>2096</v>
      </c>
      <c r="D703" t="s">
        <v>11</v>
      </c>
      <c r="E703" t="s">
        <v>2097</v>
      </c>
      <c r="F703">
        <v>1</v>
      </c>
      <c r="G703">
        <v>90040</v>
      </c>
      <c r="H703">
        <v>8</v>
      </c>
      <c r="I703">
        <v>1</v>
      </c>
      <c r="J703" t="str">
        <f t="shared" si="20"/>
        <v>Split</v>
      </c>
      <c r="K703" s="13" t="str">
        <f t="shared" si="21"/>
        <v xml:space="preserve">comity: habeas corpus </v>
      </c>
    </row>
    <row r="704" spans="1:11" ht="16" x14ac:dyDescent="0.2">
      <c r="A704" t="s">
        <v>2098</v>
      </c>
      <c r="B704" s="1">
        <v>19322</v>
      </c>
      <c r="C704" t="s">
        <v>2099</v>
      </c>
      <c r="D704" t="s">
        <v>11</v>
      </c>
      <c r="E704" t="s">
        <v>2100</v>
      </c>
      <c r="F704">
        <v>1</v>
      </c>
      <c r="G704">
        <v>30160</v>
      </c>
      <c r="H704">
        <v>8</v>
      </c>
      <c r="I704">
        <v>1</v>
      </c>
      <c r="J704" t="str">
        <f t="shared" si="20"/>
        <v>Split</v>
      </c>
      <c r="K704" s="13" t="str">
        <f t="shared" si="21"/>
        <v>free exercise of religion</v>
      </c>
    </row>
    <row r="705" spans="1:11" ht="16" x14ac:dyDescent="0.2">
      <c r="A705" t="s">
        <v>2101</v>
      </c>
      <c r="B705" s="1">
        <v>19322</v>
      </c>
      <c r="C705" t="s">
        <v>2102</v>
      </c>
      <c r="D705" t="s">
        <v>11</v>
      </c>
      <c r="E705" t="s">
        <v>2103</v>
      </c>
      <c r="F705">
        <v>1</v>
      </c>
      <c r="G705">
        <v>20280</v>
      </c>
      <c r="H705">
        <v>5</v>
      </c>
      <c r="I705">
        <v>4</v>
      </c>
      <c r="J705" t="str">
        <f t="shared" si="20"/>
        <v>Split</v>
      </c>
      <c r="K705" s="13" t="str">
        <f t="shared" si="21"/>
        <v xml:space="preserve">immigration and naturalization: loss of citizenship, denaturalization </v>
      </c>
    </row>
    <row r="706" spans="1:11" ht="32" x14ac:dyDescent="0.2">
      <c r="A706" t="s">
        <v>2104</v>
      </c>
      <c r="B706" s="1">
        <v>19322</v>
      </c>
      <c r="C706" t="s">
        <v>2105</v>
      </c>
      <c r="D706" t="s">
        <v>11</v>
      </c>
      <c r="E706" t="s">
        <v>2064</v>
      </c>
      <c r="F706">
        <v>1</v>
      </c>
      <c r="G706">
        <v>90340</v>
      </c>
      <c r="H706">
        <v>9</v>
      </c>
      <c r="I706">
        <v>0</v>
      </c>
      <c r="J706" t="str">
        <f t="shared" si="20"/>
        <v>Unanimous</v>
      </c>
      <c r="K706" s="13" t="str">
        <f t="shared" si="21"/>
        <v xml:space="preserve">judicial administration: Supreme Court jurisdiction or authority on appeal or writ of error, from federal district courts or courts of appeals (cf. 753) </v>
      </c>
    </row>
    <row r="707" spans="1:11" ht="16" x14ac:dyDescent="0.2">
      <c r="A707" t="s">
        <v>2106</v>
      </c>
      <c r="B707" s="1">
        <v>19336</v>
      </c>
      <c r="C707" t="s">
        <v>2107</v>
      </c>
      <c r="D707" t="s">
        <v>11</v>
      </c>
      <c r="E707" t="s">
        <v>1779</v>
      </c>
      <c r="F707">
        <v>1</v>
      </c>
      <c r="G707">
        <v>90180</v>
      </c>
      <c r="H707">
        <v>8</v>
      </c>
      <c r="I707">
        <v>1</v>
      </c>
      <c r="J707" t="str">
        <f t="shared" ref="J707:J770" si="22">IF(H707=I707,"per curiam",IF(I707=0,"Unanimous","Split"))</f>
        <v>Split</v>
      </c>
      <c r="K707" s="13" t="str">
        <f t="shared" ref="K707:K770" si="23">VLOOKUP(G707,L$10:M$393,2,FALSE)</f>
        <v xml:space="preserve">no merits: adequate non-federal grounds for decision </v>
      </c>
    </row>
    <row r="708" spans="1:11" ht="16" x14ac:dyDescent="0.2">
      <c r="A708" t="s">
        <v>2108</v>
      </c>
      <c r="B708" s="1">
        <v>19336</v>
      </c>
      <c r="C708" t="s">
        <v>2109</v>
      </c>
      <c r="D708" t="s">
        <v>11</v>
      </c>
      <c r="E708" t="s">
        <v>2110</v>
      </c>
      <c r="F708">
        <v>1</v>
      </c>
      <c r="G708">
        <v>40070</v>
      </c>
      <c r="H708">
        <v>7</v>
      </c>
      <c r="I708">
        <v>2</v>
      </c>
      <c r="J708" t="str">
        <f t="shared" si="22"/>
        <v>Split</v>
      </c>
      <c r="K708" s="13" t="str">
        <f t="shared" si="23"/>
        <v>due process: takings clause, or other non-constitutional governmental taking of property</v>
      </c>
    </row>
    <row r="709" spans="1:11" ht="32" x14ac:dyDescent="0.2">
      <c r="A709" t="s">
        <v>2111</v>
      </c>
      <c r="B709" s="1">
        <v>19336</v>
      </c>
      <c r="C709" t="s">
        <v>2112</v>
      </c>
      <c r="D709" t="s">
        <v>11</v>
      </c>
      <c r="E709" t="s">
        <v>2113</v>
      </c>
      <c r="F709">
        <v>0</v>
      </c>
      <c r="G709">
        <v>80110</v>
      </c>
      <c r="H709">
        <v>5</v>
      </c>
      <c r="I709">
        <v>4</v>
      </c>
      <c r="J709" t="str">
        <f t="shared" si="22"/>
        <v>Split</v>
      </c>
      <c r="K709" s="13" t="str">
        <f t="shared" si="23"/>
        <v>state or local government regulation, especially of business (cf. federal pre-emption of state court jurisdiction, federal pre-emption of state legislation or regulation)</v>
      </c>
    </row>
    <row r="710" spans="1:11" ht="16" x14ac:dyDescent="0.2">
      <c r="A710" t="s">
        <v>2114</v>
      </c>
      <c r="B710" s="1">
        <v>19336</v>
      </c>
      <c r="C710" t="s">
        <v>2115</v>
      </c>
      <c r="D710" t="s">
        <v>11</v>
      </c>
      <c r="E710" t="s">
        <v>2116</v>
      </c>
      <c r="F710">
        <v>1</v>
      </c>
      <c r="G710">
        <v>120010</v>
      </c>
      <c r="H710">
        <v>7</v>
      </c>
      <c r="I710">
        <v>2</v>
      </c>
      <c r="J710" t="str">
        <f t="shared" si="22"/>
        <v>Split</v>
      </c>
      <c r="K710" s="13" t="str">
        <f t="shared" si="23"/>
        <v xml:space="preserve">federal taxation, typically under provisions of the Internal Revenue Code </v>
      </c>
    </row>
    <row r="711" spans="1:11" ht="16" x14ac:dyDescent="0.2">
      <c r="A711" t="s">
        <v>2117</v>
      </c>
      <c r="B711" s="1">
        <v>19336</v>
      </c>
      <c r="C711" t="s">
        <v>2118</v>
      </c>
      <c r="D711" t="s">
        <v>11</v>
      </c>
      <c r="E711" t="s">
        <v>2119</v>
      </c>
      <c r="F711">
        <v>1</v>
      </c>
      <c r="G711">
        <v>20160</v>
      </c>
      <c r="H711">
        <v>9</v>
      </c>
      <c r="I711">
        <v>0</v>
      </c>
      <c r="J711" t="str">
        <f t="shared" si="22"/>
        <v>Unanimous</v>
      </c>
      <c r="K711" s="13" t="str">
        <f t="shared" si="23"/>
        <v>Indians, state jurisdiction over</v>
      </c>
    </row>
    <row r="712" spans="1:11" ht="16" x14ac:dyDescent="0.2">
      <c r="A712" t="s">
        <v>2120</v>
      </c>
      <c r="B712" s="1">
        <v>19336</v>
      </c>
      <c r="C712" t="s">
        <v>2121</v>
      </c>
      <c r="D712" t="s">
        <v>11</v>
      </c>
      <c r="E712" t="s">
        <v>2122</v>
      </c>
      <c r="F712">
        <v>0</v>
      </c>
      <c r="G712">
        <v>40010</v>
      </c>
      <c r="H712">
        <v>8</v>
      </c>
      <c r="I712">
        <v>1</v>
      </c>
      <c r="J712" t="str">
        <f t="shared" si="22"/>
        <v>Split</v>
      </c>
      <c r="K712" s="13" t="str">
        <f t="shared" si="23"/>
        <v>due process: miscellaneous (cf. loyalty oath), the residual code</v>
      </c>
    </row>
    <row r="713" spans="1:11" ht="16" x14ac:dyDescent="0.2">
      <c r="A713" t="s">
        <v>2123</v>
      </c>
      <c r="B713" s="1">
        <v>19336</v>
      </c>
      <c r="C713" t="s">
        <v>2124</v>
      </c>
      <c r="D713" t="s">
        <v>11</v>
      </c>
      <c r="E713" t="s">
        <v>2125</v>
      </c>
      <c r="F713">
        <v>0</v>
      </c>
      <c r="G713">
        <v>90380</v>
      </c>
      <c r="H713">
        <v>7</v>
      </c>
      <c r="I713">
        <v>2</v>
      </c>
      <c r="J713" t="str">
        <f t="shared" si="22"/>
        <v>Split</v>
      </c>
      <c r="K713" s="13" t="str">
        <f t="shared" si="23"/>
        <v xml:space="preserve">judicial administration: review of non-final order </v>
      </c>
    </row>
    <row r="714" spans="1:11" ht="16" x14ac:dyDescent="0.2">
      <c r="A714" t="s">
        <v>2126</v>
      </c>
      <c r="B714" s="1">
        <v>19343</v>
      </c>
      <c r="C714" t="s">
        <v>2127</v>
      </c>
      <c r="D714" t="s">
        <v>11</v>
      </c>
      <c r="E714" t="s">
        <v>2128</v>
      </c>
      <c r="F714">
        <v>1</v>
      </c>
      <c r="G714">
        <v>30110</v>
      </c>
      <c r="H714">
        <v>8</v>
      </c>
      <c r="I714">
        <v>0</v>
      </c>
      <c r="J714" t="str">
        <f t="shared" si="22"/>
        <v>Unanimous</v>
      </c>
      <c r="K714" s="13" t="str">
        <f t="shared" si="23"/>
        <v>loyalty oath: teachers</v>
      </c>
    </row>
    <row r="715" spans="1:11" ht="16" x14ac:dyDescent="0.2">
      <c r="A715" t="s">
        <v>2129</v>
      </c>
      <c r="B715" s="1">
        <v>19343</v>
      </c>
      <c r="C715" t="s">
        <v>2130</v>
      </c>
      <c r="D715" t="s">
        <v>11</v>
      </c>
      <c r="E715" t="s">
        <v>2131</v>
      </c>
      <c r="F715">
        <v>0</v>
      </c>
      <c r="G715">
        <v>10370</v>
      </c>
      <c r="H715">
        <v>8</v>
      </c>
      <c r="I715">
        <v>1</v>
      </c>
      <c r="J715" t="str">
        <f t="shared" si="22"/>
        <v>Split</v>
      </c>
      <c r="K715" s="13" t="str">
        <f t="shared" si="23"/>
        <v xml:space="preserve">Federal Rules of Criminal Procedure </v>
      </c>
    </row>
    <row r="716" spans="1:11" ht="16" x14ac:dyDescent="0.2">
      <c r="A716" t="s">
        <v>2132</v>
      </c>
      <c r="B716" s="1">
        <v>19350</v>
      </c>
      <c r="C716" t="s">
        <v>2133</v>
      </c>
      <c r="D716" t="s">
        <v>11</v>
      </c>
      <c r="E716" t="s">
        <v>2134</v>
      </c>
      <c r="F716">
        <v>0</v>
      </c>
      <c r="G716">
        <v>90480</v>
      </c>
      <c r="H716">
        <v>7</v>
      </c>
      <c r="I716">
        <v>2</v>
      </c>
      <c r="J716" t="str">
        <f t="shared" si="22"/>
        <v>Split</v>
      </c>
      <c r="K716" s="13" t="str">
        <f t="shared" si="23"/>
        <v xml:space="preserve">judicial administration: untimely filing </v>
      </c>
    </row>
    <row r="717" spans="1:11" ht="16" x14ac:dyDescent="0.2">
      <c r="A717" t="s">
        <v>2135</v>
      </c>
      <c r="B717" s="1">
        <v>19350</v>
      </c>
      <c r="C717" t="s">
        <v>2136</v>
      </c>
      <c r="D717" t="s">
        <v>11</v>
      </c>
      <c r="E717" t="s">
        <v>2137</v>
      </c>
      <c r="F717">
        <v>0</v>
      </c>
      <c r="G717">
        <v>70040</v>
      </c>
      <c r="H717">
        <v>8</v>
      </c>
      <c r="I717">
        <v>1</v>
      </c>
      <c r="J717" t="str">
        <f t="shared" si="22"/>
        <v>Split</v>
      </c>
      <c r="K717" s="13" t="str">
        <f t="shared" si="23"/>
        <v>Fair Labor Standards Act</v>
      </c>
    </row>
    <row r="718" spans="1:11" ht="16" x14ac:dyDescent="0.2">
      <c r="A718" t="s">
        <v>2138</v>
      </c>
      <c r="B718" s="1">
        <v>19350</v>
      </c>
      <c r="C718" t="s">
        <v>2139</v>
      </c>
      <c r="D718" t="s">
        <v>11</v>
      </c>
      <c r="E718" t="s">
        <v>2140</v>
      </c>
      <c r="F718">
        <v>0</v>
      </c>
      <c r="G718">
        <v>80190</v>
      </c>
      <c r="H718">
        <v>7</v>
      </c>
      <c r="I718">
        <v>2</v>
      </c>
      <c r="J718" t="str">
        <f t="shared" si="22"/>
        <v>Split</v>
      </c>
      <c r="K718" s="13" t="str">
        <f t="shared" si="23"/>
        <v>patents and copyrights: copyright</v>
      </c>
    </row>
    <row r="719" spans="1:11" ht="16" x14ac:dyDescent="0.2">
      <c r="A719" t="s">
        <v>2141</v>
      </c>
      <c r="B719" s="1">
        <v>19350</v>
      </c>
      <c r="C719" t="s">
        <v>2142</v>
      </c>
      <c r="D719" t="s">
        <v>11</v>
      </c>
      <c r="E719" t="s">
        <v>2143</v>
      </c>
      <c r="F719">
        <v>1</v>
      </c>
      <c r="G719">
        <v>90320</v>
      </c>
      <c r="H719">
        <v>8</v>
      </c>
      <c r="I719">
        <v>1</v>
      </c>
      <c r="J719" t="str">
        <f t="shared" si="22"/>
        <v>Split</v>
      </c>
      <c r="K719" s="13" t="str">
        <f t="shared" si="23"/>
        <v xml:space="preserve">judicial administration: jurisdiction or authority of federal district courts or territorial courts </v>
      </c>
    </row>
    <row r="720" spans="1:11" ht="16" x14ac:dyDescent="0.2">
      <c r="A720" t="s">
        <v>2144</v>
      </c>
      <c r="B720" s="1">
        <v>19350</v>
      </c>
      <c r="C720" t="s">
        <v>2145</v>
      </c>
      <c r="D720" t="s">
        <v>11</v>
      </c>
      <c r="E720" t="s">
        <v>2146</v>
      </c>
      <c r="F720">
        <v>0</v>
      </c>
      <c r="G720">
        <v>90120</v>
      </c>
      <c r="H720">
        <v>6</v>
      </c>
      <c r="I720">
        <v>3</v>
      </c>
      <c r="J720" t="str">
        <f t="shared" si="22"/>
        <v>Split</v>
      </c>
      <c r="K720" s="13" t="str">
        <f t="shared" si="23"/>
        <v>judicial review of administrative agency's or administrative official's actions and procedures</v>
      </c>
    </row>
    <row r="721" spans="1:11" ht="16" x14ac:dyDescent="0.2">
      <c r="A721" t="s">
        <v>2147</v>
      </c>
      <c r="B721" s="1">
        <v>19350</v>
      </c>
      <c r="C721" t="s">
        <v>2148</v>
      </c>
      <c r="D721" t="s">
        <v>11</v>
      </c>
      <c r="E721" t="s">
        <v>2149</v>
      </c>
      <c r="F721">
        <v>0</v>
      </c>
      <c r="G721">
        <v>80200</v>
      </c>
      <c r="H721">
        <v>6</v>
      </c>
      <c r="I721">
        <v>2</v>
      </c>
      <c r="J721" t="str">
        <f t="shared" si="22"/>
        <v>Split</v>
      </c>
      <c r="K721" s="13" t="str">
        <f t="shared" si="23"/>
        <v>patents and copyrights: trademark</v>
      </c>
    </row>
    <row r="722" spans="1:11" ht="16" x14ac:dyDescent="0.2">
      <c r="A722" t="s">
        <v>2150</v>
      </c>
      <c r="B722" s="1">
        <v>19371</v>
      </c>
      <c r="C722" t="s">
        <v>2151</v>
      </c>
      <c r="D722" t="s">
        <v>11</v>
      </c>
      <c r="E722" t="s">
        <v>2152</v>
      </c>
      <c r="F722">
        <v>1</v>
      </c>
      <c r="G722">
        <v>40020</v>
      </c>
      <c r="H722">
        <v>9</v>
      </c>
      <c r="I722">
        <v>0</v>
      </c>
      <c r="J722" t="str">
        <f t="shared" si="22"/>
        <v>Unanimous</v>
      </c>
      <c r="K722" s="13" t="str">
        <f t="shared" si="23"/>
        <v xml:space="preserve">due process: hearing or notice (other than as pertains to government employees or prisoners' rights) </v>
      </c>
    </row>
    <row r="723" spans="1:11" ht="16" x14ac:dyDescent="0.2">
      <c r="A723" t="s">
        <v>2153</v>
      </c>
      <c r="B723" s="1">
        <v>19371</v>
      </c>
      <c r="C723" t="s">
        <v>2154</v>
      </c>
      <c r="D723" t="s">
        <v>11</v>
      </c>
      <c r="E723" t="s">
        <v>2155</v>
      </c>
      <c r="F723">
        <v>0</v>
      </c>
      <c r="G723">
        <v>80240</v>
      </c>
      <c r="H723">
        <v>7</v>
      </c>
      <c r="I723">
        <v>2</v>
      </c>
      <c r="J723" t="str">
        <f t="shared" si="22"/>
        <v>Split</v>
      </c>
      <c r="K723" s="13" t="str">
        <f t="shared" si="23"/>
        <v>federal and some few state regulation of transportation regulation:truck, or motor carrier</v>
      </c>
    </row>
    <row r="724" spans="1:11" ht="16" x14ac:dyDescent="0.2">
      <c r="A724" t="s">
        <v>2156</v>
      </c>
      <c r="B724" s="1">
        <v>19371</v>
      </c>
      <c r="C724" t="s">
        <v>2157</v>
      </c>
      <c r="D724" t="s">
        <v>11</v>
      </c>
      <c r="E724" t="s">
        <v>2158</v>
      </c>
      <c r="F724">
        <v>1</v>
      </c>
      <c r="G724">
        <v>80050</v>
      </c>
      <c r="H724">
        <v>5</v>
      </c>
      <c r="I724">
        <v>4</v>
      </c>
      <c r="J724" t="str">
        <f t="shared" si="22"/>
        <v>Split</v>
      </c>
      <c r="K724" s="13" t="str">
        <f t="shared" si="23"/>
        <v>election of remedies: legal remedies available to injured persons or things</v>
      </c>
    </row>
    <row r="725" spans="1:11" ht="16" x14ac:dyDescent="0.2">
      <c r="A725" t="s">
        <v>2159</v>
      </c>
      <c r="B725" s="1">
        <v>19371</v>
      </c>
      <c r="C725" t="s">
        <v>2160</v>
      </c>
      <c r="D725" t="s">
        <v>11</v>
      </c>
      <c r="E725" t="s">
        <v>2161</v>
      </c>
      <c r="F725">
        <v>1</v>
      </c>
      <c r="G725">
        <v>70080</v>
      </c>
      <c r="H725">
        <v>8</v>
      </c>
      <c r="I725">
        <v>1</v>
      </c>
      <c r="J725" t="str">
        <f t="shared" si="22"/>
        <v>Split</v>
      </c>
      <c r="K725" s="13" t="str">
        <f t="shared" si="23"/>
        <v>labor-management disputes: employee discharge</v>
      </c>
    </row>
    <row r="726" spans="1:11" ht="16" x14ac:dyDescent="0.2">
      <c r="A726" t="s">
        <v>2162</v>
      </c>
      <c r="B726" s="1">
        <v>19371</v>
      </c>
      <c r="C726" t="s">
        <v>2163</v>
      </c>
      <c r="D726" t="s">
        <v>11</v>
      </c>
      <c r="E726" t="s">
        <v>2164</v>
      </c>
      <c r="F726">
        <v>0</v>
      </c>
      <c r="G726">
        <v>90180</v>
      </c>
      <c r="H726">
        <v>7</v>
      </c>
      <c r="I726">
        <v>2</v>
      </c>
      <c r="J726" t="str">
        <f t="shared" si="22"/>
        <v>Split</v>
      </c>
      <c r="K726" s="13" t="str">
        <f t="shared" si="23"/>
        <v xml:space="preserve">no merits: adequate non-federal grounds for decision </v>
      </c>
    </row>
    <row r="727" spans="1:11" ht="32" x14ac:dyDescent="0.2">
      <c r="A727" t="s">
        <v>2165</v>
      </c>
      <c r="B727" s="1">
        <v>19378</v>
      </c>
      <c r="C727" t="s">
        <v>2166</v>
      </c>
      <c r="D727" t="s">
        <v>11</v>
      </c>
      <c r="E727" t="s">
        <v>2167</v>
      </c>
      <c r="F727">
        <v>0</v>
      </c>
      <c r="G727">
        <v>100030</v>
      </c>
      <c r="H727">
        <v>8</v>
      </c>
      <c r="I727">
        <v>1</v>
      </c>
      <c r="J727" t="str">
        <f t="shared" si="22"/>
        <v>Split</v>
      </c>
      <c r="K727" s="13" t="str">
        <f t="shared" si="23"/>
        <v>federal pre-emption of state legislation or regulation. cf. state regulation of business. rarely involves union activity. Does not involve constitutional interpretation unless the Court says it does.</v>
      </c>
    </row>
    <row r="728" spans="1:11" ht="32" x14ac:dyDescent="0.2">
      <c r="A728" t="s">
        <v>2168</v>
      </c>
      <c r="B728" s="1">
        <v>19392</v>
      </c>
      <c r="C728" t="s">
        <v>2169</v>
      </c>
      <c r="D728" t="s">
        <v>11</v>
      </c>
      <c r="E728" t="s">
        <v>2170</v>
      </c>
      <c r="F728">
        <v>1</v>
      </c>
      <c r="G728">
        <v>30070</v>
      </c>
      <c r="H728">
        <v>9</v>
      </c>
      <c r="I728">
        <v>0</v>
      </c>
      <c r="J728" t="str">
        <f t="shared" si="22"/>
        <v>Unanimous</v>
      </c>
      <c r="K728" s="13" t="str">
        <f t="shared" si="23"/>
        <v>loyalty oath or non-Communist affidavit (other than bar applicants, government employees, political party, or teacher)</v>
      </c>
    </row>
    <row r="729" spans="1:11" ht="32" x14ac:dyDescent="0.2">
      <c r="A729" t="s">
        <v>2171</v>
      </c>
      <c r="B729" s="1">
        <v>19392</v>
      </c>
      <c r="C729" t="s">
        <v>2172</v>
      </c>
      <c r="D729" t="s">
        <v>11</v>
      </c>
      <c r="E729" t="s">
        <v>2173</v>
      </c>
      <c r="F729">
        <v>1</v>
      </c>
      <c r="G729">
        <v>80060</v>
      </c>
      <c r="H729">
        <v>9</v>
      </c>
      <c r="I729">
        <v>0</v>
      </c>
      <c r="J729" t="str">
        <f t="shared" si="22"/>
        <v>Unanimous</v>
      </c>
      <c r="K729" s="13" t="str">
        <f t="shared" si="23"/>
        <v>liability, governmental: tort or contract actions by or against government or governmental officials other than defense of criminal actions brought under a civil rights action.</v>
      </c>
    </row>
    <row r="730" spans="1:11" ht="16" x14ac:dyDescent="0.2">
      <c r="A730" t="s">
        <v>2174</v>
      </c>
      <c r="B730" s="1">
        <v>19392</v>
      </c>
      <c r="C730" t="s">
        <v>2175</v>
      </c>
      <c r="D730" t="s">
        <v>11</v>
      </c>
      <c r="E730" t="s">
        <v>2176</v>
      </c>
      <c r="F730">
        <v>1</v>
      </c>
      <c r="G730">
        <v>80010</v>
      </c>
      <c r="H730">
        <v>7</v>
      </c>
      <c r="I730">
        <v>2</v>
      </c>
      <c r="J730" t="str">
        <f t="shared" si="22"/>
        <v>Split</v>
      </c>
      <c r="K730" s="13" t="str">
        <f t="shared" si="23"/>
        <v>antitrust (except in the context of mergers and union antitrust)</v>
      </c>
    </row>
    <row r="731" spans="1:11" ht="16" x14ac:dyDescent="0.2">
      <c r="A731" t="s">
        <v>2177</v>
      </c>
      <c r="B731" s="1">
        <v>19392</v>
      </c>
      <c r="C731" t="s">
        <v>2178</v>
      </c>
      <c r="D731" t="s">
        <v>11</v>
      </c>
      <c r="E731" t="s">
        <v>2179</v>
      </c>
      <c r="F731">
        <v>1</v>
      </c>
      <c r="G731">
        <v>80040</v>
      </c>
      <c r="H731">
        <v>6</v>
      </c>
      <c r="I731">
        <v>3</v>
      </c>
      <c r="J731" t="str">
        <f t="shared" si="22"/>
        <v>Split</v>
      </c>
      <c r="K731" s="13" t="str">
        <f t="shared" si="23"/>
        <v>sufficiency of evidence: typically in the context of a jury's determination of compensation for injury or death</v>
      </c>
    </row>
    <row r="732" spans="1:11" ht="32" x14ac:dyDescent="0.2">
      <c r="A732" t="s">
        <v>2180</v>
      </c>
      <c r="B732" s="1">
        <v>19392</v>
      </c>
      <c r="C732" t="s">
        <v>2181</v>
      </c>
      <c r="D732" t="s">
        <v>11</v>
      </c>
      <c r="E732" t="s">
        <v>2182</v>
      </c>
      <c r="F732">
        <v>1</v>
      </c>
      <c r="G732">
        <v>10160</v>
      </c>
      <c r="H732">
        <v>9</v>
      </c>
      <c r="I732">
        <v>0</v>
      </c>
      <c r="J732" t="str">
        <f t="shared" si="22"/>
        <v>Unanimous</v>
      </c>
      <c r="K732" s="13" t="str">
        <f t="shared" si="23"/>
        <v>discovery and inspection (in the context of criminal litigation only, otherwise Freedom of Information Act and related federal or state statutes or regulations)</v>
      </c>
    </row>
    <row r="733" spans="1:11" ht="16" x14ac:dyDescent="0.2">
      <c r="A733" t="s">
        <v>2183</v>
      </c>
      <c r="B733" s="1">
        <v>19392</v>
      </c>
      <c r="C733" t="s">
        <v>2184</v>
      </c>
      <c r="D733" t="s">
        <v>11</v>
      </c>
      <c r="E733" t="s">
        <v>2185</v>
      </c>
      <c r="F733">
        <v>0</v>
      </c>
      <c r="G733">
        <v>10170</v>
      </c>
      <c r="H733">
        <v>6</v>
      </c>
      <c r="I733">
        <v>2</v>
      </c>
      <c r="J733" t="str">
        <f t="shared" si="22"/>
        <v>Split</v>
      </c>
      <c r="K733" s="13" t="str">
        <f t="shared" si="23"/>
        <v>double jeopardy</v>
      </c>
    </row>
    <row r="734" spans="1:11" ht="16" x14ac:dyDescent="0.2">
      <c r="A734" t="s">
        <v>2186</v>
      </c>
      <c r="B734" s="1">
        <v>19399</v>
      </c>
      <c r="C734" t="s">
        <v>2187</v>
      </c>
      <c r="D734" t="s">
        <v>11</v>
      </c>
      <c r="E734" t="s">
        <v>2188</v>
      </c>
      <c r="F734">
        <v>0</v>
      </c>
      <c r="G734">
        <v>10010</v>
      </c>
      <c r="H734">
        <v>6</v>
      </c>
      <c r="I734">
        <v>3</v>
      </c>
      <c r="J734" t="str">
        <f t="shared" si="22"/>
        <v>Split</v>
      </c>
      <c r="K734" s="13" t="str">
        <f t="shared" si="23"/>
        <v>involuntary confession</v>
      </c>
    </row>
    <row r="735" spans="1:11" ht="16" x14ac:dyDescent="0.2">
      <c r="A735" t="s">
        <v>2189</v>
      </c>
      <c r="B735" s="1">
        <v>19399</v>
      </c>
      <c r="C735" t="s">
        <v>2190</v>
      </c>
      <c r="D735" t="s">
        <v>11</v>
      </c>
      <c r="E735" t="s">
        <v>2191</v>
      </c>
      <c r="F735">
        <v>0</v>
      </c>
      <c r="G735">
        <v>10030</v>
      </c>
      <c r="H735">
        <v>6</v>
      </c>
      <c r="I735">
        <v>3</v>
      </c>
      <c r="J735" t="str">
        <f t="shared" si="22"/>
        <v>Split</v>
      </c>
      <c r="K735" s="13" t="str">
        <f t="shared" si="23"/>
        <v>plea bargaining: the constitutionality of and/or the circumstances of its exercise</v>
      </c>
    </row>
    <row r="736" spans="1:11" ht="16" x14ac:dyDescent="0.2">
      <c r="A736" t="s">
        <v>2192</v>
      </c>
      <c r="B736" s="1">
        <v>19399</v>
      </c>
      <c r="C736" t="s">
        <v>2193</v>
      </c>
      <c r="D736" t="s">
        <v>11</v>
      </c>
      <c r="E736" t="s">
        <v>2194</v>
      </c>
      <c r="F736">
        <v>1</v>
      </c>
      <c r="G736">
        <v>80100</v>
      </c>
      <c r="H736">
        <v>8</v>
      </c>
      <c r="I736">
        <v>1</v>
      </c>
      <c r="J736" t="str">
        <f t="shared" si="22"/>
        <v>Split</v>
      </c>
      <c r="K736" s="13" t="str">
        <f t="shared" si="23"/>
        <v xml:space="preserve">state or local government tax </v>
      </c>
    </row>
    <row r="737" spans="1:11" ht="16" x14ac:dyDescent="0.2">
      <c r="A737" t="s">
        <v>2195</v>
      </c>
      <c r="B737" s="1">
        <v>19399</v>
      </c>
      <c r="C737" t="s">
        <v>2196</v>
      </c>
      <c r="D737" t="s">
        <v>11</v>
      </c>
      <c r="E737" t="s">
        <v>2197</v>
      </c>
      <c r="F737">
        <v>0</v>
      </c>
      <c r="G737">
        <v>80100</v>
      </c>
      <c r="H737">
        <v>6</v>
      </c>
      <c r="I737">
        <v>2</v>
      </c>
      <c r="J737" t="str">
        <f t="shared" si="22"/>
        <v>Split</v>
      </c>
      <c r="K737" s="13" t="str">
        <f t="shared" si="23"/>
        <v xml:space="preserve">state or local government tax </v>
      </c>
    </row>
    <row r="738" spans="1:11" ht="16" x14ac:dyDescent="0.2">
      <c r="A738" t="s">
        <v>2198</v>
      </c>
      <c r="B738" s="1">
        <v>19399</v>
      </c>
      <c r="C738" t="s">
        <v>2199</v>
      </c>
      <c r="D738" t="s">
        <v>11</v>
      </c>
      <c r="E738" t="s">
        <v>2200</v>
      </c>
      <c r="F738">
        <v>1</v>
      </c>
      <c r="G738">
        <v>40020</v>
      </c>
      <c r="H738">
        <v>8</v>
      </c>
      <c r="I738">
        <v>1</v>
      </c>
      <c r="J738" t="str">
        <f t="shared" si="22"/>
        <v>Split</v>
      </c>
      <c r="K738" s="13" t="str">
        <f t="shared" si="23"/>
        <v xml:space="preserve">due process: hearing or notice (other than as pertains to government employees or prisoners' rights) </v>
      </c>
    </row>
    <row r="739" spans="1:11" ht="16" x14ac:dyDescent="0.2">
      <c r="A739" t="s">
        <v>2201</v>
      </c>
      <c r="B739" s="1">
        <v>19399</v>
      </c>
      <c r="C739" t="s">
        <v>2202</v>
      </c>
      <c r="D739" t="s">
        <v>11</v>
      </c>
      <c r="E739" t="s">
        <v>2203</v>
      </c>
      <c r="F739">
        <v>0</v>
      </c>
      <c r="G739">
        <v>10400</v>
      </c>
      <c r="H739">
        <v>6</v>
      </c>
      <c r="I739">
        <v>3</v>
      </c>
      <c r="J739" t="str">
        <f t="shared" si="22"/>
        <v>Split</v>
      </c>
      <c r="K739" s="13" t="str">
        <f t="shared" si="23"/>
        <v xml:space="preserve">statutory construction of criminal laws: conspiracy (cf. subconstitutional fair procedure: conspiracy) </v>
      </c>
    </row>
    <row r="740" spans="1:11" ht="32" x14ac:dyDescent="0.2">
      <c r="A740" t="s">
        <v>2204</v>
      </c>
      <c r="B740" s="1">
        <v>19399</v>
      </c>
      <c r="C740" t="s">
        <v>2205</v>
      </c>
      <c r="D740" t="s">
        <v>11</v>
      </c>
      <c r="E740" t="s">
        <v>2206</v>
      </c>
      <c r="F740">
        <v>0</v>
      </c>
      <c r="G740">
        <v>100030</v>
      </c>
      <c r="H740">
        <v>7</v>
      </c>
      <c r="I740">
        <v>2</v>
      </c>
      <c r="J740" t="str">
        <f t="shared" si="22"/>
        <v>Split</v>
      </c>
      <c r="K740" s="13" t="str">
        <f t="shared" si="23"/>
        <v>federal pre-emption of state legislation or regulation. cf. state regulation of business. rarely involves union activity. Does not involve constitutional interpretation unless the Court says it does.</v>
      </c>
    </row>
    <row r="741" spans="1:11" ht="16" x14ac:dyDescent="0.2">
      <c r="A741" t="s">
        <v>2207</v>
      </c>
      <c r="B741" s="1">
        <v>19399</v>
      </c>
      <c r="C741" t="s">
        <v>2208</v>
      </c>
      <c r="D741" t="s">
        <v>11</v>
      </c>
      <c r="E741" t="s">
        <v>2209</v>
      </c>
      <c r="F741">
        <v>0</v>
      </c>
      <c r="G741">
        <v>10490</v>
      </c>
      <c r="H741">
        <v>9</v>
      </c>
      <c r="I741">
        <v>0</v>
      </c>
      <c r="J741" t="str">
        <f t="shared" si="22"/>
        <v>Unanimous</v>
      </c>
      <c r="K741" s="13" t="str">
        <f t="shared" si="23"/>
        <v xml:space="preserve">statutory construction of criminal laws: internal revenue (cf. Federal Taxation) </v>
      </c>
    </row>
    <row r="742" spans="1:11" ht="16" x14ac:dyDescent="0.2">
      <c r="A742" t="s">
        <v>2210</v>
      </c>
      <c r="B742" s="1">
        <v>19427</v>
      </c>
      <c r="C742" t="s">
        <v>2211</v>
      </c>
      <c r="D742" t="s">
        <v>11</v>
      </c>
      <c r="E742" t="s">
        <v>2212</v>
      </c>
      <c r="F742">
        <v>1</v>
      </c>
      <c r="G742">
        <v>50040</v>
      </c>
      <c r="H742">
        <v>6</v>
      </c>
      <c r="I742">
        <v>3</v>
      </c>
      <c r="J742" t="str">
        <f t="shared" si="22"/>
        <v>Split</v>
      </c>
      <c r="K742" s="13" t="str">
        <f t="shared" si="23"/>
        <v>Freedom of Information Act and related federal or state statutes or regulations</v>
      </c>
    </row>
    <row r="743" spans="1:11" ht="16" x14ac:dyDescent="0.2">
      <c r="A743" t="s">
        <v>2213</v>
      </c>
      <c r="B743" s="1">
        <v>19427</v>
      </c>
      <c r="C743" t="s">
        <v>2214</v>
      </c>
      <c r="D743" t="s">
        <v>11</v>
      </c>
      <c r="E743" t="s">
        <v>2215</v>
      </c>
      <c r="F743">
        <v>0</v>
      </c>
      <c r="G743">
        <v>70040</v>
      </c>
      <c r="H743">
        <v>7</v>
      </c>
      <c r="I743">
        <v>2</v>
      </c>
      <c r="J743" t="str">
        <f t="shared" si="22"/>
        <v>Split</v>
      </c>
      <c r="K743" s="13" t="str">
        <f t="shared" si="23"/>
        <v>Fair Labor Standards Act</v>
      </c>
    </row>
    <row r="744" spans="1:11" ht="16" x14ac:dyDescent="0.2">
      <c r="A744" t="s">
        <v>2216</v>
      </c>
      <c r="B744" s="1">
        <v>19427</v>
      </c>
      <c r="C744" t="s">
        <v>2217</v>
      </c>
      <c r="D744" t="s">
        <v>11</v>
      </c>
      <c r="E744" t="s">
        <v>2218</v>
      </c>
      <c r="F744">
        <v>1</v>
      </c>
      <c r="G744">
        <v>70040</v>
      </c>
      <c r="H744">
        <v>7</v>
      </c>
      <c r="I744">
        <v>2</v>
      </c>
      <c r="J744" t="str">
        <f t="shared" si="22"/>
        <v>Split</v>
      </c>
      <c r="K744" s="13" t="str">
        <f t="shared" si="23"/>
        <v>Fair Labor Standards Act</v>
      </c>
    </row>
    <row r="745" spans="1:11" ht="16" x14ac:dyDescent="0.2">
      <c r="A745" t="s">
        <v>2219</v>
      </c>
      <c r="B745" s="1">
        <v>19427</v>
      </c>
      <c r="C745" t="s">
        <v>2220</v>
      </c>
      <c r="D745" t="s">
        <v>11</v>
      </c>
      <c r="E745" t="s">
        <v>2221</v>
      </c>
      <c r="F745">
        <v>1</v>
      </c>
      <c r="G745">
        <v>10090</v>
      </c>
      <c r="H745">
        <v>6</v>
      </c>
      <c r="I745">
        <v>3</v>
      </c>
      <c r="J745" t="str">
        <f t="shared" si="22"/>
        <v>Split</v>
      </c>
      <c r="K745" s="13" t="str">
        <f t="shared" si="23"/>
        <v>self-incrimination (other than as pertains to Miranda or immunity from prosecution)</v>
      </c>
    </row>
    <row r="746" spans="1:11" ht="16" x14ac:dyDescent="0.2">
      <c r="A746" t="s">
        <v>2222</v>
      </c>
      <c r="B746" s="1">
        <v>19427</v>
      </c>
      <c r="C746" t="s">
        <v>2223</v>
      </c>
      <c r="D746" t="s">
        <v>11</v>
      </c>
      <c r="E746" t="s">
        <v>2224</v>
      </c>
      <c r="F746">
        <v>0</v>
      </c>
      <c r="G746">
        <v>80140</v>
      </c>
      <c r="H746">
        <v>7</v>
      </c>
      <c r="I746">
        <v>0</v>
      </c>
      <c r="J746" t="str">
        <f t="shared" si="22"/>
        <v>Unanimous</v>
      </c>
      <c r="K746" s="13" t="str">
        <f t="shared" si="23"/>
        <v>corruption, governmental or governmental regulation of other than as in campaign spending</v>
      </c>
    </row>
    <row r="747" spans="1:11" ht="16" x14ac:dyDescent="0.2">
      <c r="A747" t="s">
        <v>2225</v>
      </c>
      <c r="B747" s="1">
        <v>19427</v>
      </c>
      <c r="C747" t="s">
        <v>2226</v>
      </c>
      <c r="D747" t="s">
        <v>11</v>
      </c>
      <c r="E747" t="s">
        <v>2227</v>
      </c>
      <c r="F747">
        <v>1</v>
      </c>
      <c r="G747">
        <v>90480</v>
      </c>
      <c r="H747">
        <v>9</v>
      </c>
      <c r="I747">
        <v>0</v>
      </c>
      <c r="J747" t="str">
        <f t="shared" si="22"/>
        <v>Unanimous</v>
      </c>
      <c r="K747" s="13" t="str">
        <f t="shared" si="23"/>
        <v xml:space="preserve">judicial administration: untimely filing </v>
      </c>
    </row>
    <row r="748" spans="1:11" ht="16" x14ac:dyDescent="0.2">
      <c r="A748" t="s">
        <v>2228</v>
      </c>
      <c r="B748" s="1">
        <v>19427</v>
      </c>
      <c r="C748" t="s">
        <v>2229</v>
      </c>
      <c r="D748" t="s">
        <v>11</v>
      </c>
      <c r="E748" t="s">
        <v>2230</v>
      </c>
      <c r="F748">
        <v>1</v>
      </c>
      <c r="G748">
        <v>30160</v>
      </c>
      <c r="H748">
        <v>9</v>
      </c>
      <c r="I748">
        <v>0</v>
      </c>
      <c r="J748" t="str">
        <f t="shared" si="22"/>
        <v>Unanimous</v>
      </c>
      <c r="K748" s="13" t="str">
        <f t="shared" si="23"/>
        <v>free exercise of religion</v>
      </c>
    </row>
    <row r="749" spans="1:11" ht="16" x14ac:dyDescent="0.2">
      <c r="A749" t="s">
        <v>2231</v>
      </c>
      <c r="B749" s="1">
        <v>19427</v>
      </c>
      <c r="C749" t="s">
        <v>2232</v>
      </c>
      <c r="D749" t="s">
        <v>11</v>
      </c>
      <c r="E749" t="s">
        <v>2233</v>
      </c>
      <c r="F749">
        <v>0</v>
      </c>
      <c r="G749">
        <v>70140</v>
      </c>
      <c r="H749">
        <v>6</v>
      </c>
      <c r="I749">
        <v>3</v>
      </c>
      <c r="J749" t="str">
        <f t="shared" si="22"/>
        <v>Split</v>
      </c>
      <c r="K749" s="13" t="str">
        <f t="shared" si="23"/>
        <v>labor-management disputes: picketing</v>
      </c>
    </row>
    <row r="750" spans="1:11" ht="16" x14ac:dyDescent="0.2">
      <c r="A750" t="s">
        <v>2234</v>
      </c>
      <c r="B750" s="1">
        <v>19427</v>
      </c>
      <c r="C750" t="s">
        <v>2235</v>
      </c>
      <c r="D750" t="s">
        <v>11</v>
      </c>
      <c r="E750" t="s">
        <v>2236</v>
      </c>
      <c r="F750">
        <v>0</v>
      </c>
      <c r="G750">
        <v>20230</v>
      </c>
      <c r="H750">
        <v>6</v>
      </c>
      <c r="I750">
        <v>3</v>
      </c>
      <c r="J750" t="str">
        <f t="shared" si="22"/>
        <v>Split</v>
      </c>
      <c r="K750" s="13" t="str">
        <f t="shared" si="23"/>
        <v xml:space="preserve">military: draftee, or person subject to induction </v>
      </c>
    </row>
    <row r="751" spans="1:11" ht="16" x14ac:dyDescent="0.2">
      <c r="A751" t="s">
        <v>2237</v>
      </c>
      <c r="B751" s="1">
        <v>19427</v>
      </c>
      <c r="C751" t="s">
        <v>2238</v>
      </c>
      <c r="D751" t="s">
        <v>11</v>
      </c>
      <c r="E751" t="s">
        <v>2239</v>
      </c>
      <c r="F751">
        <v>0</v>
      </c>
      <c r="G751">
        <v>70190</v>
      </c>
      <c r="H751">
        <v>6</v>
      </c>
      <c r="I751">
        <v>3</v>
      </c>
      <c r="J751" t="str">
        <f t="shared" si="22"/>
        <v>Split</v>
      </c>
      <c r="K751" s="13" t="str">
        <f t="shared" si="23"/>
        <v>labor-management disputes: working conditions</v>
      </c>
    </row>
    <row r="752" spans="1:11" ht="16" x14ac:dyDescent="0.2">
      <c r="A752" t="s">
        <v>2240</v>
      </c>
      <c r="B752" s="1">
        <v>19427</v>
      </c>
      <c r="C752" t="s">
        <v>2241</v>
      </c>
      <c r="D752" t="s">
        <v>11</v>
      </c>
      <c r="E752" t="s">
        <v>2242</v>
      </c>
      <c r="F752">
        <v>1</v>
      </c>
      <c r="G752">
        <v>70190</v>
      </c>
      <c r="H752">
        <v>6</v>
      </c>
      <c r="I752">
        <v>3</v>
      </c>
      <c r="J752" t="str">
        <f t="shared" si="22"/>
        <v>Split</v>
      </c>
      <c r="K752" s="13" t="str">
        <f t="shared" si="23"/>
        <v>labor-management disputes: working conditions</v>
      </c>
    </row>
    <row r="753" spans="1:11" ht="16" x14ac:dyDescent="0.2">
      <c r="A753" t="s">
        <v>2243</v>
      </c>
      <c r="B753" s="1">
        <v>19427</v>
      </c>
      <c r="C753" t="s">
        <v>2244</v>
      </c>
      <c r="D753" t="s">
        <v>11</v>
      </c>
      <c r="E753" t="s">
        <v>2245</v>
      </c>
      <c r="F753">
        <v>1</v>
      </c>
      <c r="G753">
        <v>20060</v>
      </c>
      <c r="H753">
        <v>6</v>
      </c>
      <c r="I753">
        <v>3</v>
      </c>
      <c r="J753" t="str">
        <f t="shared" si="22"/>
        <v>Split</v>
      </c>
      <c r="K753" s="13" t="str">
        <f t="shared" si="23"/>
        <v xml:space="preserve">employment discrimination: on basis of race, age, religion, illegitimacy, national origin, or working conditions. </v>
      </c>
    </row>
    <row r="754" spans="1:11" ht="16" x14ac:dyDescent="0.2">
      <c r="A754" t="s">
        <v>2246</v>
      </c>
      <c r="B754" s="1">
        <v>19434</v>
      </c>
      <c r="C754" t="s">
        <v>2247</v>
      </c>
      <c r="D754" t="s">
        <v>11</v>
      </c>
      <c r="E754" t="s">
        <v>2248</v>
      </c>
      <c r="F754">
        <v>0</v>
      </c>
      <c r="G754">
        <v>40070</v>
      </c>
      <c r="H754">
        <v>6</v>
      </c>
      <c r="I754">
        <v>2</v>
      </c>
      <c r="J754" t="str">
        <f t="shared" si="22"/>
        <v>Split</v>
      </c>
      <c r="K754" s="13" t="str">
        <f t="shared" si="23"/>
        <v>due process: takings clause, or other non-constitutional governmental taking of property</v>
      </c>
    </row>
    <row r="755" spans="1:11" ht="32" x14ac:dyDescent="0.2">
      <c r="A755" t="s">
        <v>2249</v>
      </c>
      <c r="B755" s="1">
        <v>19434</v>
      </c>
      <c r="C755" t="s">
        <v>2250</v>
      </c>
      <c r="D755" t="s">
        <v>11</v>
      </c>
      <c r="E755" t="s">
        <v>2251</v>
      </c>
      <c r="F755">
        <v>0</v>
      </c>
      <c r="G755">
        <v>80130</v>
      </c>
      <c r="H755">
        <v>6</v>
      </c>
      <c r="I755">
        <v>3</v>
      </c>
      <c r="J755" t="str">
        <f t="shared" si="22"/>
        <v>Split</v>
      </c>
      <c r="K755" s="13" t="str">
        <f t="shared" si="23"/>
        <v>natural resources - environmental protection (cf. national supremacy: natural resources, national supremacy: pollution)</v>
      </c>
    </row>
    <row r="756" spans="1:11" ht="16" x14ac:dyDescent="0.2">
      <c r="A756" t="s">
        <v>2252</v>
      </c>
      <c r="B756" s="1">
        <v>19434</v>
      </c>
      <c r="C756" t="s">
        <v>2253</v>
      </c>
      <c r="D756" t="s">
        <v>11</v>
      </c>
      <c r="E756" t="s">
        <v>2254</v>
      </c>
      <c r="F756">
        <v>0</v>
      </c>
      <c r="G756">
        <v>120030</v>
      </c>
      <c r="H756">
        <v>6</v>
      </c>
      <c r="I756">
        <v>2</v>
      </c>
      <c r="J756" t="str">
        <f t="shared" si="22"/>
        <v>Split</v>
      </c>
      <c r="K756" s="13" t="str">
        <f t="shared" si="23"/>
        <v>priority of federal fiscal claims: over those of the states or private entities</v>
      </c>
    </row>
    <row r="757" spans="1:11" ht="16" x14ac:dyDescent="0.2">
      <c r="A757" t="s">
        <v>2255</v>
      </c>
      <c r="B757" s="1">
        <v>19434</v>
      </c>
      <c r="C757" t="s">
        <v>2256</v>
      </c>
      <c r="D757" t="s">
        <v>11</v>
      </c>
      <c r="E757" t="s">
        <v>2257</v>
      </c>
      <c r="F757">
        <v>0</v>
      </c>
      <c r="G757">
        <v>70030</v>
      </c>
      <c r="H757">
        <v>7</v>
      </c>
      <c r="I757">
        <v>2</v>
      </c>
      <c r="J757" t="str">
        <f t="shared" si="22"/>
        <v>Split</v>
      </c>
      <c r="K757" s="13" t="str">
        <f t="shared" si="23"/>
        <v>union or closed shop: includes agency shop litigation</v>
      </c>
    </row>
    <row r="758" spans="1:11" ht="16" x14ac:dyDescent="0.2">
      <c r="A758" t="s">
        <v>2258</v>
      </c>
      <c r="B758" s="1">
        <v>19434</v>
      </c>
      <c r="C758" t="s">
        <v>2259</v>
      </c>
      <c r="D758" t="s">
        <v>11</v>
      </c>
      <c r="E758" t="s">
        <v>2260</v>
      </c>
      <c r="F758">
        <v>1</v>
      </c>
      <c r="G758">
        <v>40020</v>
      </c>
      <c r="H758">
        <v>5</v>
      </c>
      <c r="I758">
        <v>4</v>
      </c>
      <c r="J758" t="str">
        <f t="shared" si="22"/>
        <v>Split</v>
      </c>
      <c r="K758" s="13" t="str">
        <f t="shared" si="23"/>
        <v xml:space="preserve">due process: hearing or notice (other than as pertains to government employees or prisoners' rights) </v>
      </c>
    </row>
    <row r="759" spans="1:11" ht="16" x14ac:dyDescent="0.2">
      <c r="A759" t="s">
        <v>2261</v>
      </c>
      <c r="B759" s="1">
        <v>19434</v>
      </c>
      <c r="C759" t="s">
        <v>2262</v>
      </c>
      <c r="D759" t="s">
        <v>11</v>
      </c>
      <c r="E759" t="s">
        <v>2263</v>
      </c>
      <c r="F759">
        <v>0</v>
      </c>
      <c r="G759">
        <v>20110</v>
      </c>
      <c r="H759">
        <v>7</v>
      </c>
      <c r="I759">
        <v>2</v>
      </c>
      <c r="J759" t="str">
        <f t="shared" si="22"/>
        <v>Split</v>
      </c>
      <c r="K759" s="13" t="str">
        <f t="shared" si="23"/>
        <v>deportation (cf. immigration and naturalization)</v>
      </c>
    </row>
    <row r="760" spans="1:11" ht="16" x14ac:dyDescent="0.2">
      <c r="A760" t="s">
        <v>2264</v>
      </c>
      <c r="B760" s="1">
        <v>19434</v>
      </c>
      <c r="C760" t="s">
        <v>2265</v>
      </c>
      <c r="D760" t="s">
        <v>11</v>
      </c>
      <c r="E760" t="s">
        <v>2266</v>
      </c>
      <c r="F760">
        <v>0</v>
      </c>
      <c r="G760">
        <v>90030</v>
      </c>
      <c r="H760">
        <v>7</v>
      </c>
      <c r="I760">
        <v>2</v>
      </c>
      <c r="J760" t="str">
        <f t="shared" si="22"/>
        <v>Split</v>
      </c>
      <c r="K760" s="13" t="str">
        <f t="shared" si="23"/>
        <v xml:space="preserve">comity: First Amendment </v>
      </c>
    </row>
    <row r="761" spans="1:11" ht="16" x14ac:dyDescent="0.2">
      <c r="A761" t="s">
        <v>2267</v>
      </c>
      <c r="B761" s="1">
        <v>19455</v>
      </c>
      <c r="C761" t="s">
        <v>2268</v>
      </c>
      <c r="D761" t="s">
        <v>11</v>
      </c>
      <c r="E761" t="s">
        <v>2269</v>
      </c>
      <c r="F761">
        <v>1</v>
      </c>
      <c r="G761">
        <v>90330</v>
      </c>
      <c r="H761">
        <v>8</v>
      </c>
      <c r="I761">
        <v>1</v>
      </c>
      <c r="J761" t="str">
        <f t="shared" si="22"/>
        <v>Split</v>
      </c>
      <c r="K761" s="13" t="str">
        <f t="shared" si="23"/>
        <v xml:space="preserve">judicial administration: jurisdiction or authority of federal courts of appeals </v>
      </c>
    </row>
    <row r="762" spans="1:11" ht="16" x14ac:dyDescent="0.2">
      <c r="A762" t="s">
        <v>2270</v>
      </c>
      <c r="B762" s="1">
        <v>19455</v>
      </c>
      <c r="C762" t="s">
        <v>2271</v>
      </c>
      <c r="D762" t="s">
        <v>11</v>
      </c>
      <c r="E762" t="s">
        <v>2272</v>
      </c>
      <c r="F762">
        <v>0</v>
      </c>
      <c r="G762">
        <v>120010</v>
      </c>
      <c r="H762">
        <v>8</v>
      </c>
      <c r="I762">
        <v>1</v>
      </c>
      <c r="J762" t="str">
        <f t="shared" si="22"/>
        <v>Split</v>
      </c>
      <c r="K762" s="13" t="str">
        <f t="shared" si="23"/>
        <v xml:space="preserve">federal taxation, typically under provisions of the Internal Revenue Code </v>
      </c>
    </row>
    <row r="763" spans="1:11" ht="16" x14ac:dyDescent="0.2">
      <c r="A763" t="s">
        <v>2273</v>
      </c>
      <c r="B763" s="1">
        <v>19455</v>
      </c>
      <c r="C763" t="s">
        <v>2274</v>
      </c>
      <c r="D763" t="s">
        <v>11</v>
      </c>
      <c r="E763" t="s">
        <v>2275</v>
      </c>
      <c r="F763">
        <v>1</v>
      </c>
      <c r="G763">
        <v>60040</v>
      </c>
      <c r="H763">
        <v>4</v>
      </c>
      <c r="I763">
        <v>4</v>
      </c>
      <c r="J763" t="str">
        <f t="shared" si="22"/>
        <v>per curiam</v>
      </c>
      <c r="K763" s="13" t="str">
        <f t="shared" si="23"/>
        <v>admission to, or disbarment from, Bar of the U.S. Supreme Court</v>
      </c>
    </row>
    <row r="764" spans="1:11" ht="32" x14ac:dyDescent="0.2">
      <c r="A764" t="s">
        <v>2276</v>
      </c>
      <c r="B764" s="1">
        <v>19455</v>
      </c>
      <c r="C764" t="s">
        <v>2277</v>
      </c>
      <c r="D764" t="s">
        <v>11</v>
      </c>
      <c r="E764" t="s">
        <v>2278</v>
      </c>
      <c r="F764">
        <v>1</v>
      </c>
      <c r="G764">
        <v>100030</v>
      </c>
      <c r="H764">
        <v>8</v>
      </c>
      <c r="I764">
        <v>0</v>
      </c>
      <c r="J764" t="str">
        <f t="shared" si="22"/>
        <v>Unanimous</v>
      </c>
      <c r="K764" s="13" t="str">
        <f t="shared" si="23"/>
        <v>federal pre-emption of state legislation or regulation. cf. state regulation of business. rarely involves union activity. Does not involve constitutional interpretation unless the Court says it does.</v>
      </c>
    </row>
    <row r="765" spans="1:11" ht="16" x14ac:dyDescent="0.2">
      <c r="A765" t="s">
        <v>2279</v>
      </c>
      <c r="B765" s="1">
        <v>19455</v>
      </c>
      <c r="C765" t="s">
        <v>2280</v>
      </c>
      <c r="D765" t="s">
        <v>11</v>
      </c>
      <c r="E765" t="s">
        <v>2281</v>
      </c>
      <c r="F765">
        <v>1</v>
      </c>
      <c r="G765">
        <v>80100</v>
      </c>
      <c r="H765">
        <v>7</v>
      </c>
      <c r="I765">
        <v>2</v>
      </c>
      <c r="J765" t="str">
        <f t="shared" si="22"/>
        <v>Split</v>
      </c>
      <c r="K765" s="13" t="str">
        <f t="shared" si="23"/>
        <v xml:space="preserve">state or local government tax </v>
      </c>
    </row>
    <row r="766" spans="1:11" ht="16" x14ac:dyDescent="0.2">
      <c r="A766" t="s">
        <v>2282</v>
      </c>
      <c r="B766" s="1">
        <v>19455</v>
      </c>
      <c r="C766" t="s">
        <v>2283</v>
      </c>
      <c r="D766" t="s">
        <v>11</v>
      </c>
      <c r="E766" t="s">
        <v>2284</v>
      </c>
      <c r="F766">
        <v>1</v>
      </c>
      <c r="G766">
        <v>20250</v>
      </c>
      <c r="H766">
        <v>9</v>
      </c>
      <c r="I766">
        <v>0</v>
      </c>
      <c r="J766" t="str">
        <f t="shared" si="22"/>
        <v>Unanimous</v>
      </c>
      <c r="K766" s="13" t="str">
        <f t="shared" si="23"/>
        <v xml:space="preserve">military: veteran </v>
      </c>
    </row>
    <row r="767" spans="1:11" ht="16" x14ac:dyDescent="0.2">
      <c r="A767" t="s">
        <v>2285</v>
      </c>
      <c r="B767" s="1">
        <v>19455</v>
      </c>
      <c r="C767" t="s">
        <v>2286</v>
      </c>
      <c r="D767" t="s">
        <v>11</v>
      </c>
      <c r="E767" t="s">
        <v>2287</v>
      </c>
      <c r="F767">
        <v>1</v>
      </c>
      <c r="G767">
        <v>40070</v>
      </c>
      <c r="H767">
        <v>6</v>
      </c>
      <c r="I767">
        <v>2</v>
      </c>
      <c r="J767" t="str">
        <f t="shared" si="22"/>
        <v>Split</v>
      </c>
      <c r="K767" s="13" t="str">
        <f t="shared" si="23"/>
        <v>due process: takings clause, or other non-constitutional governmental taking of property</v>
      </c>
    </row>
    <row r="768" spans="1:11" ht="16" x14ac:dyDescent="0.2">
      <c r="A768" t="s">
        <v>2288</v>
      </c>
      <c r="B768" s="1">
        <v>19455</v>
      </c>
      <c r="C768" t="s">
        <v>2289</v>
      </c>
      <c r="D768" t="s">
        <v>11</v>
      </c>
      <c r="E768" t="s">
        <v>2290</v>
      </c>
      <c r="F768">
        <v>1</v>
      </c>
      <c r="G768">
        <v>120030</v>
      </c>
      <c r="H768">
        <v>7</v>
      </c>
      <c r="I768">
        <v>2</v>
      </c>
      <c r="J768" t="str">
        <f t="shared" si="22"/>
        <v>Split</v>
      </c>
      <c r="K768" s="13" t="str">
        <f t="shared" si="23"/>
        <v>priority of federal fiscal claims: over those of the states or private entities</v>
      </c>
    </row>
    <row r="769" spans="1:11" ht="32" x14ac:dyDescent="0.2">
      <c r="A769" t="s">
        <v>2291</v>
      </c>
      <c r="B769" s="1">
        <v>19462</v>
      </c>
      <c r="C769" t="s">
        <v>2292</v>
      </c>
      <c r="D769" t="s">
        <v>11</v>
      </c>
      <c r="E769" t="s">
        <v>2293</v>
      </c>
      <c r="F769">
        <v>1</v>
      </c>
      <c r="G769">
        <v>90340</v>
      </c>
      <c r="H769">
        <v>9</v>
      </c>
      <c r="I769">
        <v>0</v>
      </c>
      <c r="J769" t="str">
        <f t="shared" si="22"/>
        <v>Unanimous</v>
      </c>
      <c r="K769" s="13" t="str">
        <f t="shared" si="23"/>
        <v xml:space="preserve">judicial administration: Supreme Court jurisdiction or authority on appeal or writ of error, from federal district courts or courts of appeals (cf. 753) </v>
      </c>
    </row>
    <row r="770" spans="1:11" ht="16" x14ac:dyDescent="0.2">
      <c r="A770" t="s">
        <v>2294</v>
      </c>
      <c r="B770" s="1">
        <v>19476</v>
      </c>
      <c r="C770" t="s">
        <v>2295</v>
      </c>
      <c r="D770" t="s">
        <v>11</v>
      </c>
      <c r="E770" t="s">
        <v>2296</v>
      </c>
      <c r="F770">
        <v>1</v>
      </c>
      <c r="G770">
        <v>90140</v>
      </c>
      <c r="H770">
        <v>8</v>
      </c>
      <c r="I770">
        <v>1</v>
      </c>
      <c r="J770" t="str">
        <f t="shared" si="22"/>
        <v>Split</v>
      </c>
      <c r="K770" s="13" t="str">
        <f t="shared" si="23"/>
        <v>venue</v>
      </c>
    </row>
    <row r="771" spans="1:11" ht="16" x14ac:dyDescent="0.2">
      <c r="A771" t="s">
        <v>2297</v>
      </c>
      <c r="B771" s="1">
        <v>19476</v>
      </c>
      <c r="C771" t="s">
        <v>2298</v>
      </c>
      <c r="D771" t="s">
        <v>11</v>
      </c>
      <c r="E771" t="s">
        <v>2299</v>
      </c>
      <c r="F771">
        <v>0</v>
      </c>
      <c r="G771">
        <v>30160</v>
      </c>
      <c r="H771">
        <v>7</v>
      </c>
      <c r="I771">
        <v>2</v>
      </c>
      <c r="J771" t="str">
        <f t="shared" ref="J771:J834" si="24">IF(H771=I771,"per curiam",IF(I771=0,"Unanimous","Split"))</f>
        <v>Split</v>
      </c>
      <c r="K771" s="13" t="str">
        <f t="shared" ref="K771:K834" si="25">VLOOKUP(G771,L$10:M$393,2,FALSE)</f>
        <v>free exercise of religion</v>
      </c>
    </row>
    <row r="772" spans="1:11" ht="16" x14ac:dyDescent="0.2">
      <c r="A772" t="s">
        <v>2300</v>
      </c>
      <c r="B772" s="1">
        <v>19476</v>
      </c>
      <c r="C772" t="s">
        <v>2301</v>
      </c>
      <c r="D772" t="s">
        <v>11</v>
      </c>
      <c r="E772" t="s">
        <v>2302</v>
      </c>
      <c r="F772">
        <v>1</v>
      </c>
      <c r="G772">
        <v>80070</v>
      </c>
      <c r="H772">
        <v>6</v>
      </c>
      <c r="I772">
        <v>3</v>
      </c>
      <c r="J772" t="str">
        <f t="shared" si="24"/>
        <v>Split</v>
      </c>
      <c r="K772" s="13" t="str">
        <f t="shared" si="25"/>
        <v>liability, other than as in sufficiency of evidence, election of remedies, punitive damages</v>
      </c>
    </row>
    <row r="773" spans="1:11" ht="32" x14ac:dyDescent="0.2">
      <c r="A773" t="s">
        <v>2303</v>
      </c>
      <c r="B773" s="1">
        <v>19476</v>
      </c>
      <c r="C773" t="s">
        <v>2304</v>
      </c>
      <c r="D773" t="s">
        <v>11</v>
      </c>
      <c r="E773" t="s">
        <v>2305</v>
      </c>
      <c r="F773">
        <v>1</v>
      </c>
      <c r="G773">
        <v>80060</v>
      </c>
      <c r="H773">
        <v>9</v>
      </c>
      <c r="I773">
        <v>0</v>
      </c>
      <c r="J773" t="str">
        <f t="shared" si="24"/>
        <v>Unanimous</v>
      </c>
      <c r="K773" s="13" t="str">
        <f t="shared" si="25"/>
        <v>liability, governmental: tort or contract actions by or against government or governmental officials other than defense of criminal actions brought under a civil rights action.</v>
      </c>
    </row>
    <row r="774" spans="1:11" ht="16" x14ac:dyDescent="0.2">
      <c r="A774" t="s">
        <v>2306</v>
      </c>
      <c r="B774" s="1">
        <v>19476</v>
      </c>
      <c r="C774" t="s">
        <v>2307</v>
      </c>
      <c r="D774" t="s">
        <v>11</v>
      </c>
      <c r="E774" t="s">
        <v>2308</v>
      </c>
      <c r="F774">
        <v>0</v>
      </c>
      <c r="G774">
        <v>10490</v>
      </c>
      <c r="H774">
        <v>9</v>
      </c>
      <c r="I774">
        <v>0</v>
      </c>
      <c r="J774" t="str">
        <f t="shared" si="24"/>
        <v>Unanimous</v>
      </c>
      <c r="K774" s="13" t="str">
        <f t="shared" si="25"/>
        <v xml:space="preserve">statutory construction of criminal laws: internal revenue (cf. Federal Taxation) </v>
      </c>
    </row>
    <row r="775" spans="1:11" ht="16" x14ac:dyDescent="0.2">
      <c r="A775" t="s">
        <v>2309</v>
      </c>
      <c r="B775" s="1">
        <v>19483</v>
      </c>
      <c r="C775" t="s">
        <v>2310</v>
      </c>
      <c r="D775" t="s">
        <v>11</v>
      </c>
      <c r="E775" t="s">
        <v>2311</v>
      </c>
      <c r="F775">
        <v>1</v>
      </c>
      <c r="G775">
        <v>20010</v>
      </c>
      <c r="H775">
        <v>8</v>
      </c>
      <c r="I775">
        <v>1</v>
      </c>
      <c r="J775" t="str">
        <f t="shared" si="24"/>
        <v>Split</v>
      </c>
      <c r="K775" s="13" t="str">
        <f t="shared" si="25"/>
        <v>voting</v>
      </c>
    </row>
    <row r="776" spans="1:11" ht="16" x14ac:dyDescent="0.2">
      <c r="A776" t="s">
        <v>2312</v>
      </c>
      <c r="B776" s="1">
        <v>19483</v>
      </c>
      <c r="C776" t="s">
        <v>2313</v>
      </c>
      <c r="D776" t="s">
        <v>11</v>
      </c>
      <c r="E776" t="s">
        <v>2314</v>
      </c>
      <c r="F776">
        <v>0</v>
      </c>
      <c r="G776">
        <v>100060</v>
      </c>
      <c r="H776">
        <v>5</v>
      </c>
      <c r="I776">
        <v>3</v>
      </c>
      <c r="J776" t="str">
        <f t="shared" si="24"/>
        <v>Split</v>
      </c>
      <c r="K776" s="13" t="str">
        <f t="shared" si="25"/>
        <v xml:space="preserve">national supremacy: intergovernmental tax immunity </v>
      </c>
    </row>
    <row r="777" spans="1:11" ht="16" x14ac:dyDescent="0.2">
      <c r="A777" t="s">
        <v>2315</v>
      </c>
      <c r="B777" s="1">
        <v>19483</v>
      </c>
      <c r="C777" t="s">
        <v>2316</v>
      </c>
      <c r="D777" t="s">
        <v>11</v>
      </c>
      <c r="E777" t="s">
        <v>2317</v>
      </c>
      <c r="F777">
        <v>1</v>
      </c>
      <c r="G777">
        <v>90460</v>
      </c>
      <c r="H777">
        <v>9</v>
      </c>
      <c r="I777">
        <v>0</v>
      </c>
      <c r="J777" t="str">
        <f t="shared" si="24"/>
        <v>Unanimous</v>
      </c>
      <c r="K777" s="13" t="str">
        <f t="shared" si="25"/>
        <v xml:space="preserve">judicial administration: collateral estoppel or res judicata </v>
      </c>
    </row>
    <row r="778" spans="1:11" ht="16" x14ac:dyDescent="0.2">
      <c r="A778" t="s">
        <v>2318</v>
      </c>
      <c r="B778" s="1">
        <v>19483</v>
      </c>
      <c r="C778" t="s">
        <v>2319</v>
      </c>
      <c r="D778" t="s">
        <v>11</v>
      </c>
      <c r="E778" t="s">
        <v>2320</v>
      </c>
      <c r="F778">
        <v>0</v>
      </c>
      <c r="G778">
        <v>90460</v>
      </c>
      <c r="H778">
        <v>8</v>
      </c>
      <c r="I778">
        <v>1</v>
      </c>
      <c r="J778" t="str">
        <f t="shared" si="24"/>
        <v>Split</v>
      </c>
      <c r="K778" s="13" t="str">
        <f t="shared" si="25"/>
        <v xml:space="preserve">judicial administration: collateral estoppel or res judicata </v>
      </c>
    </row>
    <row r="779" spans="1:11" ht="16" x14ac:dyDescent="0.2">
      <c r="A779" t="s">
        <v>2321</v>
      </c>
      <c r="B779" s="1">
        <v>19497</v>
      </c>
      <c r="C779" t="s">
        <v>2322</v>
      </c>
      <c r="D779" t="s">
        <v>11</v>
      </c>
      <c r="E779" t="s">
        <v>2323</v>
      </c>
      <c r="F779">
        <v>0</v>
      </c>
      <c r="G779">
        <v>80070</v>
      </c>
      <c r="H779">
        <v>5</v>
      </c>
      <c r="I779">
        <v>3</v>
      </c>
      <c r="J779" t="str">
        <f t="shared" si="24"/>
        <v>Split</v>
      </c>
      <c r="K779" s="13" t="str">
        <f t="shared" si="25"/>
        <v>liability, other than as in sufficiency of evidence, election of remedies, punitive damages</v>
      </c>
    </row>
    <row r="780" spans="1:11" ht="16" x14ac:dyDescent="0.2">
      <c r="A780" t="s">
        <v>2324</v>
      </c>
      <c r="B780" s="1">
        <v>19497</v>
      </c>
      <c r="C780" t="s">
        <v>2325</v>
      </c>
      <c r="D780" t="s">
        <v>11</v>
      </c>
      <c r="E780" t="s">
        <v>2326</v>
      </c>
      <c r="F780">
        <v>1</v>
      </c>
      <c r="G780">
        <v>40060</v>
      </c>
      <c r="H780">
        <v>5</v>
      </c>
      <c r="I780">
        <v>3</v>
      </c>
      <c r="J780" t="str">
        <f t="shared" si="24"/>
        <v>Split</v>
      </c>
      <c r="K780" s="13" t="str">
        <f t="shared" si="25"/>
        <v>due process: jurisdiction (jurisdiction over non-resident litigants)</v>
      </c>
    </row>
    <row r="781" spans="1:11" ht="16" x14ac:dyDescent="0.2">
      <c r="A781" t="s">
        <v>2327</v>
      </c>
      <c r="B781" s="1">
        <v>19497</v>
      </c>
      <c r="C781" t="s">
        <v>2328</v>
      </c>
      <c r="D781" t="s">
        <v>11</v>
      </c>
      <c r="E781" t="s">
        <v>2329</v>
      </c>
      <c r="F781">
        <v>0</v>
      </c>
      <c r="G781">
        <v>120010</v>
      </c>
      <c r="H781">
        <v>6</v>
      </c>
      <c r="I781">
        <v>3</v>
      </c>
      <c r="J781" t="str">
        <f t="shared" si="24"/>
        <v>Split</v>
      </c>
      <c r="K781" s="13" t="str">
        <f t="shared" si="25"/>
        <v xml:space="preserve">federal taxation, typically under provisions of the Internal Revenue Code </v>
      </c>
    </row>
    <row r="782" spans="1:11" ht="16" x14ac:dyDescent="0.2">
      <c r="A782" t="s">
        <v>2330</v>
      </c>
      <c r="B782" s="1">
        <v>19504</v>
      </c>
      <c r="C782" t="s">
        <v>2331</v>
      </c>
      <c r="D782" t="s">
        <v>11</v>
      </c>
      <c r="E782" t="s">
        <v>2332</v>
      </c>
      <c r="F782">
        <v>1</v>
      </c>
      <c r="G782">
        <v>20040</v>
      </c>
      <c r="H782">
        <v>8</v>
      </c>
      <c r="I782">
        <v>0</v>
      </c>
      <c r="J782" t="str">
        <f t="shared" si="24"/>
        <v>Unanimous</v>
      </c>
      <c r="K782" s="13" t="str">
        <f t="shared" si="25"/>
        <v>desegregation (other than as pertains to school desegregation, employment discrimination, and affirmative action)</v>
      </c>
    </row>
    <row r="783" spans="1:11" ht="16" x14ac:dyDescent="0.2">
      <c r="A783" t="s">
        <v>2333</v>
      </c>
      <c r="B783" s="1">
        <v>19504</v>
      </c>
      <c r="C783" t="s">
        <v>2334</v>
      </c>
      <c r="D783" t="s">
        <v>11</v>
      </c>
      <c r="E783" t="s">
        <v>2335</v>
      </c>
      <c r="F783">
        <v>1</v>
      </c>
      <c r="G783">
        <v>10570</v>
      </c>
      <c r="H783">
        <v>5</v>
      </c>
      <c r="I783">
        <v>3</v>
      </c>
      <c r="J783" t="str">
        <f t="shared" si="24"/>
        <v>Split</v>
      </c>
      <c r="K783" s="13" t="str">
        <f t="shared" si="25"/>
        <v xml:space="preserve">statutory construction of criminal laws: miscellaneous </v>
      </c>
    </row>
    <row r="784" spans="1:11" ht="16" x14ac:dyDescent="0.2">
      <c r="A784" t="s">
        <v>2336</v>
      </c>
      <c r="B784" s="1">
        <v>19504</v>
      </c>
      <c r="C784" t="s">
        <v>2337</v>
      </c>
      <c r="D784" t="s">
        <v>11</v>
      </c>
      <c r="E784" t="s">
        <v>2338</v>
      </c>
      <c r="F784">
        <v>1</v>
      </c>
      <c r="G784">
        <v>80050</v>
      </c>
      <c r="H784">
        <v>7</v>
      </c>
      <c r="I784">
        <v>1</v>
      </c>
      <c r="J784" t="str">
        <f t="shared" si="24"/>
        <v>Split</v>
      </c>
      <c r="K784" s="13" t="str">
        <f t="shared" si="25"/>
        <v>election of remedies: legal remedies available to injured persons or things</v>
      </c>
    </row>
    <row r="785" spans="1:11" ht="16" x14ac:dyDescent="0.2">
      <c r="A785" t="s">
        <v>2339</v>
      </c>
      <c r="B785" s="1">
        <v>19504</v>
      </c>
      <c r="C785" t="s">
        <v>2340</v>
      </c>
      <c r="D785" t="s">
        <v>11</v>
      </c>
      <c r="E785" t="s">
        <v>2341</v>
      </c>
      <c r="F785">
        <v>1</v>
      </c>
      <c r="G785">
        <v>80010</v>
      </c>
      <c r="H785">
        <v>5</v>
      </c>
      <c r="I785">
        <v>4</v>
      </c>
      <c r="J785" t="str">
        <f t="shared" si="24"/>
        <v>Split</v>
      </c>
      <c r="K785" s="13" t="str">
        <f t="shared" si="25"/>
        <v>antitrust (except in the context of mergers and union antitrust)</v>
      </c>
    </row>
    <row r="786" spans="1:11" ht="16" x14ac:dyDescent="0.2">
      <c r="A786" t="s">
        <v>2342</v>
      </c>
      <c r="B786" s="1">
        <v>19504</v>
      </c>
      <c r="C786" t="s">
        <v>2343</v>
      </c>
      <c r="D786" t="s">
        <v>11</v>
      </c>
      <c r="E786" t="s">
        <v>2344</v>
      </c>
      <c r="F786">
        <v>0</v>
      </c>
      <c r="G786">
        <v>80010</v>
      </c>
      <c r="H786">
        <v>7</v>
      </c>
      <c r="I786">
        <v>2</v>
      </c>
      <c r="J786" t="str">
        <f t="shared" si="24"/>
        <v>Split</v>
      </c>
      <c r="K786" s="13" t="str">
        <f t="shared" si="25"/>
        <v>antitrust (except in the context of mergers and union antitrust)</v>
      </c>
    </row>
    <row r="787" spans="1:11" ht="16" x14ac:dyDescent="0.2">
      <c r="A787" t="s">
        <v>2345</v>
      </c>
      <c r="B787" s="1">
        <v>19511</v>
      </c>
      <c r="C787" t="s">
        <v>2346</v>
      </c>
      <c r="D787" t="s">
        <v>11</v>
      </c>
      <c r="E787" t="s">
        <v>2347</v>
      </c>
      <c r="F787">
        <v>1</v>
      </c>
      <c r="G787">
        <v>120030</v>
      </c>
      <c r="H787">
        <v>4</v>
      </c>
      <c r="I787">
        <v>3</v>
      </c>
      <c r="J787" t="str">
        <f t="shared" si="24"/>
        <v>Split</v>
      </c>
      <c r="K787" s="13" t="str">
        <f t="shared" si="25"/>
        <v>priority of federal fiscal claims: over those of the states or private entities</v>
      </c>
    </row>
    <row r="788" spans="1:11" ht="32" x14ac:dyDescent="0.2">
      <c r="A788" t="s">
        <v>2348</v>
      </c>
      <c r="B788" s="1">
        <v>19511</v>
      </c>
      <c r="C788" t="s">
        <v>2349</v>
      </c>
      <c r="D788" t="s">
        <v>11</v>
      </c>
      <c r="E788" t="s">
        <v>2350</v>
      </c>
      <c r="F788">
        <v>0</v>
      </c>
      <c r="G788">
        <v>100030</v>
      </c>
      <c r="H788">
        <v>9</v>
      </c>
      <c r="I788">
        <v>0</v>
      </c>
      <c r="J788" t="str">
        <f t="shared" si="24"/>
        <v>Unanimous</v>
      </c>
      <c r="K788" s="13" t="str">
        <f t="shared" si="25"/>
        <v>federal pre-emption of state legislation or regulation. cf. state regulation of business. rarely involves union activity. Does not involve constitutional interpretation unless the Court says it does.</v>
      </c>
    </row>
    <row r="789" spans="1:11" ht="32" x14ac:dyDescent="0.2">
      <c r="A789" t="s">
        <v>2351</v>
      </c>
      <c r="B789" s="1">
        <v>19511</v>
      </c>
      <c r="C789" t="s">
        <v>2352</v>
      </c>
      <c r="D789" t="s">
        <v>11</v>
      </c>
      <c r="E789" t="s">
        <v>2353</v>
      </c>
      <c r="F789">
        <v>1</v>
      </c>
      <c r="G789">
        <v>100030</v>
      </c>
      <c r="H789">
        <v>7</v>
      </c>
      <c r="I789">
        <v>1</v>
      </c>
      <c r="J789" t="str">
        <f t="shared" si="24"/>
        <v>Split</v>
      </c>
      <c r="K789" s="13" t="str">
        <f t="shared" si="25"/>
        <v>federal pre-emption of state legislation or regulation. cf. state regulation of business. rarely involves union activity. Does not involve constitutional interpretation unless the Court says it does.</v>
      </c>
    </row>
    <row r="790" spans="1:11" ht="16" x14ac:dyDescent="0.2">
      <c r="A790" t="s">
        <v>2354</v>
      </c>
      <c r="B790" s="1">
        <v>19511</v>
      </c>
      <c r="C790" t="s">
        <v>2355</v>
      </c>
      <c r="D790" t="s">
        <v>11</v>
      </c>
      <c r="E790" t="s">
        <v>2356</v>
      </c>
      <c r="F790">
        <v>1</v>
      </c>
      <c r="G790">
        <v>90140</v>
      </c>
      <c r="H790">
        <v>7</v>
      </c>
      <c r="I790">
        <v>0</v>
      </c>
      <c r="J790" t="str">
        <f t="shared" si="24"/>
        <v>Unanimous</v>
      </c>
      <c r="K790" s="13" t="str">
        <f t="shared" si="25"/>
        <v>venue</v>
      </c>
    </row>
    <row r="791" spans="1:11" ht="16" x14ac:dyDescent="0.2">
      <c r="A791" t="s">
        <v>2357</v>
      </c>
      <c r="B791" s="1">
        <v>19518</v>
      </c>
      <c r="C791" t="s">
        <v>2358</v>
      </c>
      <c r="D791" t="s">
        <v>11</v>
      </c>
      <c r="E791" t="s">
        <v>2359</v>
      </c>
      <c r="F791">
        <v>1</v>
      </c>
      <c r="G791">
        <v>30130</v>
      </c>
      <c r="H791">
        <v>5</v>
      </c>
      <c r="I791">
        <v>3</v>
      </c>
      <c r="J791" t="str">
        <f t="shared" si="24"/>
        <v>Split</v>
      </c>
      <c r="K791" s="13" t="str">
        <f t="shared" si="25"/>
        <v>conscientious objectors (cf. military draftee or military active duty) to military service</v>
      </c>
    </row>
    <row r="792" spans="1:11" ht="32" x14ac:dyDescent="0.2">
      <c r="A792" t="s">
        <v>2360</v>
      </c>
      <c r="B792" s="1">
        <v>19518</v>
      </c>
      <c r="C792" t="s">
        <v>2361</v>
      </c>
      <c r="D792" t="s">
        <v>11</v>
      </c>
      <c r="E792" t="s">
        <v>2362</v>
      </c>
      <c r="F792">
        <v>0</v>
      </c>
      <c r="G792">
        <v>80060</v>
      </c>
      <c r="H792">
        <v>4</v>
      </c>
      <c r="I792">
        <v>3</v>
      </c>
      <c r="J792" t="str">
        <f t="shared" si="24"/>
        <v>Split</v>
      </c>
      <c r="K792" s="13" t="str">
        <f t="shared" si="25"/>
        <v>liability, governmental: tort or contract actions by or against government or governmental officials other than defense of criminal actions brought under a civil rights action.</v>
      </c>
    </row>
    <row r="793" spans="1:11" ht="16" x14ac:dyDescent="0.2">
      <c r="A793" t="s">
        <v>2363</v>
      </c>
      <c r="B793" s="1">
        <v>19518</v>
      </c>
      <c r="C793" t="s">
        <v>2364</v>
      </c>
      <c r="D793" t="s">
        <v>11</v>
      </c>
      <c r="E793" t="s">
        <v>2365</v>
      </c>
      <c r="F793">
        <v>1</v>
      </c>
      <c r="G793">
        <v>80010</v>
      </c>
      <c r="H793">
        <v>6</v>
      </c>
      <c r="I793">
        <v>3</v>
      </c>
      <c r="J793" t="str">
        <f t="shared" si="24"/>
        <v>Split</v>
      </c>
      <c r="K793" s="13" t="str">
        <f t="shared" si="25"/>
        <v>antitrust (except in the context of mergers and union antitrust)</v>
      </c>
    </row>
    <row r="794" spans="1:11" ht="16" x14ac:dyDescent="0.2">
      <c r="A794" t="s">
        <v>2366</v>
      </c>
      <c r="B794" s="1">
        <v>19518</v>
      </c>
      <c r="C794" t="s">
        <v>2367</v>
      </c>
      <c r="D794" t="s">
        <v>11</v>
      </c>
      <c r="E794" t="s">
        <v>2368</v>
      </c>
      <c r="F794">
        <v>1</v>
      </c>
      <c r="G794">
        <v>90120</v>
      </c>
      <c r="H794">
        <v>6</v>
      </c>
      <c r="I794">
        <v>1</v>
      </c>
      <c r="J794" t="str">
        <f t="shared" si="24"/>
        <v>Split</v>
      </c>
      <c r="K794" s="13" t="str">
        <f t="shared" si="25"/>
        <v>judicial review of administrative agency's or administrative official's actions and procedures</v>
      </c>
    </row>
    <row r="795" spans="1:11" ht="16" x14ac:dyDescent="0.2">
      <c r="A795" t="s">
        <v>2369</v>
      </c>
      <c r="B795" s="1">
        <v>19518</v>
      </c>
      <c r="C795" t="s">
        <v>2370</v>
      </c>
      <c r="D795" t="s">
        <v>11</v>
      </c>
      <c r="E795" t="s">
        <v>2371</v>
      </c>
      <c r="F795">
        <v>1</v>
      </c>
      <c r="G795">
        <v>20040</v>
      </c>
      <c r="H795">
        <v>8</v>
      </c>
      <c r="I795">
        <v>0</v>
      </c>
      <c r="J795" t="str">
        <f t="shared" si="24"/>
        <v>Unanimous</v>
      </c>
      <c r="K795" s="13" t="str">
        <f t="shared" si="25"/>
        <v>desegregation (other than as pertains to school desegregation, employment discrimination, and affirmative action)</v>
      </c>
    </row>
    <row r="796" spans="1:11" ht="16" x14ac:dyDescent="0.2">
      <c r="A796" t="s">
        <v>2372</v>
      </c>
      <c r="B796" s="1">
        <v>19518</v>
      </c>
      <c r="C796" t="s">
        <v>2373</v>
      </c>
      <c r="D796" t="s">
        <v>11</v>
      </c>
      <c r="E796" t="s">
        <v>2374</v>
      </c>
      <c r="F796">
        <v>1</v>
      </c>
      <c r="G796">
        <v>80120</v>
      </c>
      <c r="H796">
        <v>6</v>
      </c>
      <c r="I796">
        <v>2</v>
      </c>
      <c r="J796" t="str">
        <f t="shared" si="24"/>
        <v>Split</v>
      </c>
      <c r="K796" s="13" t="str">
        <f t="shared" si="25"/>
        <v>federal or state regulation of securities</v>
      </c>
    </row>
    <row r="797" spans="1:11" ht="32" x14ac:dyDescent="0.2">
      <c r="A797" t="s">
        <v>2375</v>
      </c>
      <c r="B797" s="1">
        <v>19518</v>
      </c>
      <c r="C797" t="s">
        <v>2376</v>
      </c>
      <c r="D797" t="s">
        <v>11</v>
      </c>
      <c r="E797" t="s">
        <v>2377</v>
      </c>
      <c r="F797">
        <v>0</v>
      </c>
      <c r="G797">
        <v>100030</v>
      </c>
      <c r="H797">
        <v>8</v>
      </c>
      <c r="I797">
        <v>0</v>
      </c>
      <c r="J797" t="str">
        <f t="shared" si="24"/>
        <v>Unanimous</v>
      </c>
      <c r="K797" s="13" t="str">
        <f t="shared" si="25"/>
        <v>federal pre-emption of state legislation or regulation. cf. state regulation of business. rarely involves union activity. Does not involve constitutional interpretation unless the Court says it does.</v>
      </c>
    </row>
    <row r="798" spans="1:11" ht="16" x14ac:dyDescent="0.2">
      <c r="A798" t="s">
        <v>2378</v>
      </c>
      <c r="B798" s="1">
        <v>19525</v>
      </c>
      <c r="C798" t="s">
        <v>2379</v>
      </c>
      <c r="D798" t="s">
        <v>11</v>
      </c>
      <c r="E798" t="s">
        <v>2380</v>
      </c>
      <c r="F798">
        <v>0</v>
      </c>
      <c r="G798">
        <v>10020</v>
      </c>
      <c r="H798">
        <v>6</v>
      </c>
      <c r="I798">
        <v>3</v>
      </c>
      <c r="J798" t="str">
        <f t="shared" si="24"/>
        <v>Split</v>
      </c>
      <c r="K798" s="13" t="str">
        <f t="shared" si="25"/>
        <v>habeas corpus</v>
      </c>
    </row>
    <row r="799" spans="1:11" ht="16" x14ac:dyDescent="0.2">
      <c r="A799" t="s">
        <v>2381</v>
      </c>
      <c r="B799" s="1">
        <v>19525</v>
      </c>
      <c r="C799" t="s">
        <v>2382</v>
      </c>
      <c r="D799" t="s">
        <v>11</v>
      </c>
      <c r="E799" t="s">
        <v>2383</v>
      </c>
      <c r="F799">
        <v>0</v>
      </c>
      <c r="G799">
        <v>10010</v>
      </c>
      <c r="H799">
        <v>6</v>
      </c>
      <c r="I799">
        <v>3</v>
      </c>
      <c r="J799" t="str">
        <f t="shared" si="24"/>
        <v>Split</v>
      </c>
      <c r="K799" s="13" t="str">
        <f t="shared" si="25"/>
        <v>involuntary confession</v>
      </c>
    </row>
    <row r="800" spans="1:11" ht="16" x14ac:dyDescent="0.2">
      <c r="A800" t="s">
        <v>2384</v>
      </c>
      <c r="B800" s="1">
        <v>19525</v>
      </c>
      <c r="C800" t="s">
        <v>2385</v>
      </c>
      <c r="D800" t="s">
        <v>11</v>
      </c>
      <c r="E800" t="s">
        <v>2386</v>
      </c>
      <c r="F800">
        <v>1</v>
      </c>
      <c r="G800">
        <v>10450</v>
      </c>
      <c r="H800">
        <v>4</v>
      </c>
      <c r="I800">
        <v>3</v>
      </c>
      <c r="J800" t="str">
        <f t="shared" si="24"/>
        <v>Split</v>
      </c>
      <c r="K800" s="13" t="str">
        <f t="shared" si="25"/>
        <v xml:space="preserve">statutory construction of criminal laws: fraud </v>
      </c>
    </row>
    <row r="801" spans="1:11" ht="16" x14ac:dyDescent="0.2">
      <c r="A801" t="s">
        <v>2387</v>
      </c>
      <c r="B801" s="1">
        <v>19525</v>
      </c>
      <c r="C801" t="s">
        <v>2388</v>
      </c>
      <c r="D801" t="s">
        <v>11</v>
      </c>
      <c r="E801" t="s">
        <v>2389</v>
      </c>
      <c r="F801">
        <v>1</v>
      </c>
      <c r="G801">
        <v>10420</v>
      </c>
      <c r="H801">
        <v>5</v>
      </c>
      <c r="I801">
        <v>3</v>
      </c>
      <c r="J801" t="str">
        <f t="shared" si="24"/>
        <v>Split</v>
      </c>
      <c r="K801" s="13" t="str">
        <f t="shared" si="25"/>
        <v xml:space="preserve">statutory construction of criminal laws: false statements (cf. statutory construction of criminal laws: perjury) </v>
      </c>
    </row>
    <row r="802" spans="1:11" ht="16" x14ac:dyDescent="0.2">
      <c r="A802" t="s">
        <v>2390</v>
      </c>
      <c r="B802" s="1">
        <v>19525</v>
      </c>
      <c r="C802" t="s">
        <v>2391</v>
      </c>
      <c r="D802" t="s">
        <v>11</v>
      </c>
      <c r="E802" t="s">
        <v>2392</v>
      </c>
      <c r="F802">
        <v>0</v>
      </c>
      <c r="G802">
        <v>20040</v>
      </c>
      <c r="H802">
        <v>6</v>
      </c>
      <c r="I802">
        <v>1</v>
      </c>
      <c r="J802" t="str">
        <f t="shared" si="24"/>
        <v>Split</v>
      </c>
      <c r="K802" s="13" t="str">
        <f t="shared" si="25"/>
        <v>desegregation (other than as pertains to school desegregation, employment discrimination, and affirmative action)</v>
      </c>
    </row>
    <row r="803" spans="1:11" ht="16" x14ac:dyDescent="0.2">
      <c r="A803" t="s">
        <v>2393</v>
      </c>
      <c r="B803" s="1">
        <v>19525</v>
      </c>
      <c r="C803" t="s">
        <v>2394</v>
      </c>
      <c r="D803" t="s">
        <v>11</v>
      </c>
      <c r="E803" t="s">
        <v>2395</v>
      </c>
      <c r="F803">
        <v>1</v>
      </c>
      <c r="G803">
        <v>10280</v>
      </c>
      <c r="H803">
        <v>9</v>
      </c>
      <c r="I803">
        <v>0</v>
      </c>
      <c r="J803" t="str">
        <f t="shared" si="24"/>
        <v>Unanimous</v>
      </c>
      <c r="K803" s="13" t="str">
        <f t="shared" si="25"/>
        <v xml:space="preserve">subconstitutional fair procedure: confession of error </v>
      </c>
    </row>
    <row r="804" spans="1:11" ht="16" x14ac:dyDescent="0.2">
      <c r="A804" t="s">
        <v>2396</v>
      </c>
      <c r="B804" s="1">
        <v>19525</v>
      </c>
      <c r="C804" t="s">
        <v>2397</v>
      </c>
      <c r="D804" t="s">
        <v>11</v>
      </c>
      <c r="E804" t="s">
        <v>2398</v>
      </c>
      <c r="F804">
        <v>0</v>
      </c>
      <c r="G804">
        <v>10020</v>
      </c>
      <c r="H804">
        <v>7</v>
      </c>
      <c r="I804">
        <v>2</v>
      </c>
      <c r="J804" t="str">
        <f t="shared" si="24"/>
        <v>Split</v>
      </c>
      <c r="K804" s="13" t="str">
        <f t="shared" si="25"/>
        <v>habeas corpus</v>
      </c>
    </row>
    <row r="805" spans="1:11" ht="16" x14ac:dyDescent="0.2">
      <c r="A805" t="s">
        <v>2399</v>
      </c>
      <c r="B805" s="1">
        <v>19529</v>
      </c>
      <c r="C805" t="s">
        <v>2400</v>
      </c>
      <c r="D805" t="s">
        <v>11</v>
      </c>
      <c r="E805" t="s">
        <v>2401</v>
      </c>
      <c r="F805">
        <v>0</v>
      </c>
      <c r="G805">
        <v>10130</v>
      </c>
      <c r="H805">
        <v>6</v>
      </c>
      <c r="I805">
        <v>3</v>
      </c>
      <c r="J805" t="str">
        <f t="shared" si="24"/>
        <v>Split</v>
      </c>
      <c r="K805" s="13" t="str">
        <f t="shared" si="25"/>
        <v>cruel and unusual punishment, death penalty (cf. extra legal jury influence, death penalty)</v>
      </c>
    </row>
    <row r="806" spans="1:11" ht="16" x14ac:dyDescent="0.2">
      <c r="A806" t="s">
        <v>2402</v>
      </c>
      <c r="B806" s="1">
        <v>19529</v>
      </c>
      <c r="C806" t="s">
        <v>2403</v>
      </c>
      <c r="D806" t="s">
        <v>11</v>
      </c>
      <c r="E806" t="s">
        <v>2401</v>
      </c>
      <c r="F806">
        <v>0</v>
      </c>
      <c r="G806">
        <v>10130</v>
      </c>
      <c r="H806">
        <v>8</v>
      </c>
      <c r="I806">
        <v>1</v>
      </c>
      <c r="J806" t="str">
        <f t="shared" si="24"/>
        <v>Split</v>
      </c>
      <c r="K806" s="13" t="str">
        <f t="shared" si="25"/>
        <v>cruel and unusual punishment, death penalty (cf. extra legal jury influence, death penalty)</v>
      </c>
    </row>
    <row r="807" spans="1:11" ht="16" x14ac:dyDescent="0.2">
      <c r="A807" t="s">
        <v>2404</v>
      </c>
      <c r="B807" s="1">
        <v>19529</v>
      </c>
      <c r="C807" t="s">
        <v>2405</v>
      </c>
      <c r="D807" t="s">
        <v>11</v>
      </c>
      <c r="E807" t="s">
        <v>2406</v>
      </c>
      <c r="F807">
        <v>0</v>
      </c>
      <c r="G807">
        <v>10130</v>
      </c>
      <c r="H807">
        <v>8</v>
      </c>
      <c r="I807">
        <v>1</v>
      </c>
      <c r="J807" t="str">
        <f t="shared" si="24"/>
        <v>Split</v>
      </c>
      <c r="K807" s="13" t="str">
        <f t="shared" si="25"/>
        <v>cruel and unusual punishment, death penalty (cf. extra legal jury influence, death penalty)</v>
      </c>
    </row>
    <row r="808" spans="1:11" x14ac:dyDescent="0.2">
      <c r="A808" t="s">
        <v>2407</v>
      </c>
      <c r="B808" s="1">
        <v>19525</v>
      </c>
      <c r="C808" t="s">
        <v>2408</v>
      </c>
      <c r="D808" t="s">
        <v>11</v>
      </c>
      <c r="E808" t="s">
        <v>2409</v>
      </c>
      <c r="H808">
        <v>4</v>
      </c>
      <c r="I808">
        <v>4</v>
      </c>
      <c r="J808" t="str">
        <f t="shared" si="24"/>
        <v>per curiam</v>
      </c>
      <c r="K808" s="13" t="e">
        <f t="shared" si="25"/>
        <v>#N/A</v>
      </c>
    </row>
    <row r="809" spans="1:11" x14ac:dyDescent="0.2">
      <c r="A809" t="s">
        <v>2410</v>
      </c>
      <c r="B809" s="1">
        <v>19483</v>
      </c>
      <c r="C809" t="s">
        <v>2411</v>
      </c>
      <c r="D809" t="s">
        <v>11</v>
      </c>
      <c r="E809" t="s">
        <v>2412</v>
      </c>
      <c r="H809">
        <v>4</v>
      </c>
      <c r="I809">
        <v>4</v>
      </c>
      <c r="J809" t="str">
        <f t="shared" si="24"/>
        <v>per curiam</v>
      </c>
      <c r="K809" s="13" t="e">
        <f t="shared" si="25"/>
        <v>#N/A</v>
      </c>
    </row>
    <row r="810" spans="1:11" x14ac:dyDescent="0.2">
      <c r="A810" t="s">
        <v>2413</v>
      </c>
      <c r="B810" s="1">
        <v>19371</v>
      </c>
      <c r="C810" t="s">
        <v>2414</v>
      </c>
      <c r="D810" t="s">
        <v>11</v>
      </c>
      <c r="E810" t="s">
        <v>2415</v>
      </c>
      <c r="H810">
        <v>4</v>
      </c>
      <c r="I810">
        <v>4</v>
      </c>
      <c r="J810" t="str">
        <f t="shared" si="24"/>
        <v>per curiam</v>
      </c>
      <c r="K810" s="13" t="e">
        <f t="shared" si="25"/>
        <v>#N/A</v>
      </c>
    </row>
    <row r="811" spans="1:11" x14ac:dyDescent="0.2">
      <c r="A811" t="s">
        <v>2416</v>
      </c>
      <c r="B811" s="1">
        <v>19294</v>
      </c>
      <c r="C811" t="s">
        <v>2417</v>
      </c>
      <c r="D811" t="s">
        <v>11</v>
      </c>
      <c r="E811" t="s">
        <v>2418</v>
      </c>
      <c r="H811">
        <v>4</v>
      </c>
      <c r="I811">
        <v>4</v>
      </c>
      <c r="J811" t="str">
        <f t="shared" si="24"/>
        <v>per curiam</v>
      </c>
      <c r="K811" s="13" t="e">
        <f>VLOOKUP(G812,L$10:M$393,2,FALSE)</f>
        <v>#N/A</v>
      </c>
    </row>
    <row r="812" spans="1:11" x14ac:dyDescent="0.2">
      <c r="A812" t="s">
        <v>2419</v>
      </c>
      <c r="B812" s="1">
        <v>19294</v>
      </c>
      <c r="C812" t="s">
        <v>2420</v>
      </c>
      <c r="D812" t="s">
        <v>11</v>
      </c>
      <c r="E812" t="s">
        <v>2421</v>
      </c>
      <c r="H812">
        <v>4</v>
      </c>
      <c r="I812">
        <v>4</v>
      </c>
      <c r="J812" t="str">
        <f t="shared" si="24"/>
        <v>per curiam</v>
      </c>
      <c r="K812" s="13" t="e">
        <f>VLOOKUP(#REF!,L$10:M$393,2,FALSE)</f>
        <v>#REF!</v>
      </c>
    </row>
    <row r="813" spans="1:11" x14ac:dyDescent="0.2">
      <c r="A813" t="s">
        <v>2422</v>
      </c>
      <c r="B813" s="1">
        <v>19294</v>
      </c>
      <c r="C813" t="s">
        <v>2423</v>
      </c>
      <c r="D813" t="s">
        <v>11</v>
      </c>
      <c r="E813" t="s">
        <v>2424</v>
      </c>
      <c r="F813">
        <v>0</v>
      </c>
      <c r="H813">
        <v>4</v>
      </c>
      <c r="I813">
        <v>4</v>
      </c>
      <c r="J813" t="str">
        <f t="shared" si="24"/>
        <v>per curiam</v>
      </c>
      <c r="K813" s="13" t="e">
        <f t="shared" si="25"/>
        <v>#N/A</v>
      </c>
    </row>
    <row r="814" spans="1:11" ht="16" x14ac:dyDescent="0.2">
      <c r="A814" t="s">
        <v>2425</v>
      </c>
      <c r="B814" s="1">
        <v>19644</v>
      </c>
      <c r="C814" t="s">
        <v>2426</v>
      </c>
      <c r="D814" t="s">
        <v>2427</v>
      </c>
      <c r="E814" t="s">
        <v>2428</v>
      </c>
      <c r="F814">
        <v>1</v>
      </c>
      <c r="G814">
        <v>10370</v>
      </c>
      <c r="H814">
        <v>8</v>
      </c>
      <c r="I814">
        <v>0</v>
      </c>
      <c r="J814" t="str">
        <f t="shared" si="24"/>
        <v>Unanimous</v>
      </c>
      <c r="K814" s="13" t="str">
        <f t="shared" si="25"/>
        <v xml:space="preserve">Federal Rules of Criminal Procedure </v>
      </c>
    </row>
    <row r="815" spans="1:11" ht="16" x14ac:dyDescent="0.2">
      <c r="A815" t="s">
        <v>2429</v>
      </c>
      <c r="B815" s="1">
        <v>19644</v>
      </c>
      <c r="C815" t="s">
        <v>2430</v>
      </c>
      <c r="D815" t="s">
        <v>2427</v>
      </c>
      <c r="E815" t="s">
        <v>2431</v>
      </c>
      <c r="F815">
        <v>1</v>
      </c>
      <c r="G815">
        <v>90120</v>
      </c>
      <c r="H815">
        <v>7</v>
      </c>
      <c r="I815">
        <v>1</v>
      </c>
      <c r="J815" t="str">
        <f t="shared" si="24"/>
        <v>Split</v>
      </c>
      <c r="K815" s="13" t="str">
        <f t="shared" si="25"/>
        <v>judicial review of administrative agency's or administrative official's actions and procedures</v>
      </c>
    </row>
    <row r="816" spans="1:11" ht="16" x14ac:dyDescent="0.2">
      <c r="A816" t="s">
        <v>2432</v>
      </c>
      <c r="B816" s="1">
        <v>19672</v>
      </c>
      <c r="C816" t="s">
        <v>2433</v>
      </c>
      <c r="D816" t="s">
        <v>2427</v>
      </c>
      <c r="E816" t="s">
        <v>2434</v>
      </c>
      <c r="F816">
        <v>1</v>
      </c>
      <c r="G816">
        <v>80040</v>
      </c>
      <c r="H816">
        <v>9</v>
      </c>
      <c r="I816">
        <v>0</v>
      </c>
      <c r="J816" t="str">
        <f t="shared" si="24"/>
        <v>Unanimous</v>
      </c>
      <c r="K816" s="13" t="str">
        <f t="shared" si="25"/>
        <v>sufficiency of evidence: typically in the context of a jury's determination of compensation for injury or death</v>
      </c>
    </row>
    <row r="817" spans="1:11" ht="16" x14ac:dyDescent="0.2">
      <c r="A817" t="s">
        <v>2435</v>
      </c>
      <c r="B817" s="1">
        <v>19672</v>
      </c>
      <c r="C817" t="s">
        <v>2436</v>
      </c>
      <c r="D817" t="s">
        <v>2427</v>
      </c>
      <c r="E817" t="s">
        <v>2437</v>
      </c>
      <c r="F817">
        <v>0</v>
      </c>
      <c r="G817">
        <v>120020</v>
      </c>
      <c r="H817">
        <v>7</v>
      </c>
      <c r="I817">
        <v>2</v>
      </c>
      <c r="J817" t="str">
        <f t="shared" si="24"/>
        <v>Split</v>
      </c>
      <c r="K817" s="13" t="str">
        <f t="shared" si="25"/>
        <v>federal taxation of gifts, personal, business, or professional expenses</v>
      </c>
    </row>
    <row r="818" spans="1:11" ht="16" x14ac:dyDescent="0.2">
      <c r="A818" t="s">
        <v>2438</v>
      </c>
      <c r="B818" s="1">
        <v>19672</v>
      </c>
      <c r="C818" t="s">
        <v>2439</v>
      </c>
      <c r="D818" t="s">
        <v>2427</v>
      </c>
      <c r="E818" t="s">
        <v>2440</v>
      </c>
      <c r="F818">
        <v>1</v>
      </c>
      <c r="G818">
        <v>90140</v>
      </c>
      <c r="H818">
        <v>7</v>
      </c>
      <c r="I818">
        <v>2</v>
      </c>
      <c r="J818" t="str">
        <f t="shared" si="24"/>
        <v>Split</v>
      </c>
      <c r="K818" s="13" t="str">
        <f t="shared" si="25"/>
        <v>venue</v>
      </c>
    </row>
    <row r="819" spans="1:11" ht="16" x14ac:dyDescent="0.2">
      <c r="A819" t="s">
        <v>2441</v>
      </c>
      <c r="B819" s="1">
        <v>19672</v>
      </c>
      <c r="C819" t="s">
        <v>2442</v>
      </c>
      <c r="D819" t="s">
        <v>2427</v>
      </c>
      <c r="E819" t="s">
        <v>2443</v>
      </c>
      <c r="F819">
        <v>0</v>
      </c>
      <c r="G819">
        <v>40070</v>
      </c>
      <c r="H819">
        <v>8</v>
      </c>
      <c r="I819">
        <v>0</v>
      </c>
      <c r="J819" t="str">
        <f t="shared" si="24"/>
        <v>Unanimous</v>
      </c>
      <c r="K819" s="13" t="str">
        <f t="shared" si="25"/>
        <v>due process: takings clause, or other non-constitutional governmental taking of property</v>
      </c>
    </row>
    <row r="820" spans="1:11" ht="16" x14ac:dyDescent="0.2">
      <c r="A820" t="s">
        <v>2444</v>
      </c>
      <c r="B820" s="1">
        <v>19672</v>
      </c>
      <c r="C820" t="s">
        <v>2445</v>
      </c>
      <c r="D820" t="s">
        <v>2427</v>
      </c>
      <c r="E820" t="s">
        <v>2446</v>
      </c>
      <c r="F820">
        <v>0</v>
      </c>
      <c r="G820">
        <v>80010</v>
      </c>
      <c r="H820">
        <v>7</v>
      </c>
      <c r="I820">
        <v>2</v>
      </c>
      <c r="J820" t="str">
        <f t="shared" si="24"/>
        <v>Split</v>
      </c>
      <c r="K820" s="13" t="str">
        <f t="shared" si="25"/>
        <v>antitrust (except in the context of mergers and union antitrust)</v>
      </c>
    </row>
    <row r="821" spans="1:11" ht="16" x14ac:dyDescent="0.2">
      <c r="A821" t="s">
        <v>2447</v>
      </c>
      <c r="B821" s="1">
        <v>19672</v>
      </c>
      <c r="C821" t="s">
        <v>2448</v>
      </c>
      <c r="D821" t="s">
        <v>2427</v>
      </c>
      <c r="E821" t="s">
        <v>2449</v>
      </c>
      <c r="F821">
        <v>0</v>
      </c>
      <c r="G821">
        <v>80050</v>
      </c>
      <c r="H821">
        <v>8</v>
      </c>
      <c r="I821">
        <v>0</v>
      </c>
      <c r="J821" t="str">
        <f t="shared" si="24"/>
        <v>Unanimous</v>
      </c>
      <c r="K821" s="13" t="str">
        <f t="shared" si="25"/>
        <v>election of remedies: legal remedies available to injured persons or things</v>
      </c>
    </row>
    <row r="822" spans="1:11" ht="16" x14ac:dyDescent="0.2">
      <c r="A822" t="s">
        <v>2450</v>
      </c>
      <c r="B822" s="1">
        <v>19679</v>
      </c>
      <c r="C822" t="s">
        <v>2451</v>
      </c>
      <c r="D822" t="s">
        <v>2427</v>
      </c>
      <c r="E822" t="s">
        <v>2452</v>
      </c>
      <c r="F822">
        <v>1</v>
      </c>
      <c r="G822">
        <v>90370</v>
      </c>
      <c r="H822">
        <v>5</v>
      </c>
      <c r="I822">
        <v>4</v>
      </c>
      <c r="J822" t="str">
        <f t="shared" si="24"/>
        <v>Split</v>
      </c>
      <c r="K822" s="13" t="str">
        <f t="shared" si="25"/>
        <v xml:space="preserve">judicial administration: Supreme Court's original jurisdiction </v>
      </c>
    </row>
    <row r="823" spans="1:11" ht="16" x14ac:dyDescent="0.2">
      <c r="A823" t="s">
        <v>2453</v>
      </c>
      <c r="B823" s="1">
        <v>19679</v>
      </c>
      <c r="C823" t="s">
        <v>2454</v>
      </c>
      <c r="D823" t="s">
        <v>2427</v>
      </c>
      <c r="E823" t="s">
        <v>2455</v>
      </c>
      <c r="F823">
        <v>1</v>
      </c>
      <c r="G823">
        <v>10370</v>
      </c>
      <c r="H823">
        <v>8</v>
      </c>
      <c r="I823">
        <v>0</v>
      </c>
      <c r="J823" t="str">
        <f t="shared" si="24"/>
        <v>Unanimous</v>
      </c>
      <c r="K823" s="13" t="str">
        <f t="shared" si="25"/>
        <v xml:space="preserve">Federal Rules of Criminal Procedure </v>
      </c>
    </row>
    <row r="824" spans="1:11" ht="16" x14ac:dyDescent="0.2">
      <c r="A824" t="s">
        <v>2456</v>
      </c>
      <c r="B824" s="1">
        <v>19693</v>
      </c>
      <c r="C824" t="s">
        <v>2457</v>
      </c>
      <c r="D824" t="s">
        <v>2427</v>
      </c>
      <c r="E824" t="s">
        <v>2458</v>
      </c>
      <c r="F824">
        <v>0</v>
      </c>
      <c r="G824">
        <v>90140</v>
      </c>
      <c r="H824">
        <v>6</v>
      </c>
      <c r="I824">
        <v>3</v>
      </c>
      <c r="J824" t="str">
        <f t="shared" si="24"/>
        <v>Split</v>
      </c>
      <c r="K824" s="13" t="str">
        <f t="shared" si="25"/>
        <v>venue</v>
      </c>
    </row>
    <row r="825" spans="1:11" ht="16" x14ac:dyDescent="0.2">
      <c r="A825" t="s">
        <v>2459</v>
      </c>
      <c r="B825" s="1">
        <v>19693</v>
      </c>
      <c r="C825" t="s">
        <v>2460</v>
      </c>
      <c r="D825" t="s">
        <v>2427</v>
      </c>
      <c r="E825" t="s">
        <v>2461</v>
      </c>
      <c r="F825">
        <v>1</v>
      </c>
      <c r="G825">
        <v>30130</v>
      </c>
      <c r="H825">
        <v>6</v>
      </c>
      <c r="I825">
        <v>3</v>
      </c>
      <c r="J825" t="str">
        <f t="shared" si="24"/>
        <v>Split</v>
      </c>
      <c r="K825" s="13" t="str">
        <f t="shared" si="25"/>
        <v>conscientious objectors (cf. military draftee or military active duty) to military service</v>
      </c>
    </row>
    <row r="826" spans="1:11" ht="32" x14ac:dyDescent="0.2">
      <c r="A826" t="s">
        <v>2462</v>
      </c>
      <c r="B826" s="1">
        <v>19693</v>
      </c>
      <c r="C826" t="s">
        <v>2463</v>
      </c>
      <c r="D826" t="s">
        <v>2427</v>
      </c>
      <c r="E826" t="s">
        <v>2464</v>
      </c>
      <c r="F826">
        <v>1</v>
      </c>
      <c r="G826">
        <v>90090</v>
      </c>
      <c r="H826">
        <v>6</v>
      </c>
      <c r="I826">
        <v>2</v>
      </c>
      <c r="J826" t="str">
        <f t="shared" si="24"/>
        <v>Split</v>
      </c>
      <c r="K826" s="13" t="str">
        <f t="shared" si="25"/>
        <v xml:space="preserve">comity primarily removal cases, civil procedure (cf. comity, criminal and First Amendment); deference to foreign judicial tribunals </v>
      </c>
    </row>
    <row r="827" spans="1:11" ht="16" x14ac:dyDescent="0.2">
      <c r="A827" t="s">
        <v>2465</v>
      </c>
      <c r="B827" s="1">
        <v>19700</v>
      </c>
      <c r="C827" t="s">
        <v>2466</v>
      </c>
      <c r="D827" t="s">
        <v>2427</v>
      </c>
      <c r="E827" t="s">
        <v>2467</v>
      </c>
      <c r="F827">
        <v>0</v>
      </c>
      <c r="G827">
        <v>80050</v>
      </c>
      <c r="H827">
        <v>6</v>
      </c>
      <c r="I827">
        <v>3</v>
      </c>
      <c r="J827" t="str">
        <f t="shared" si="24"/>
        <v>Split</v>
      </c>
      <c r="K827" s="13" t="str">
        <f t="shared" si="25"/>
        <v>election of remedies: legal remedies available to injured persons or things</v>
      </c>
    </row>
    <row r="828" spans="1:11" ht="16" x14ac:dyDescent="0.2">
      <c r="A828" t="s">
        <v>2468</v>
      </c>
      <c r="B828" s="1">
        <v>19700</v>
      </c>
      <c r="C828" t="s">
        <v>2469</v>
      </c>
      <c r="D828" t="s">
        <v>2427</v>
      </c>
      <c r="E828" t="s">
        <v>2470</v>
      </c>
      <c r="F828">
        <v>1</v>
      </c>
      <c r="G828">
        <v>80120</v>
      </c>
      <c r="H828">
        <v>7</v>
      </c>
      <c r="I828">
        <v>2</v>
      </c>
      <c r="J828" t="str">
        <f t="shared" si="24"/>
        <v>Split</v>
      </c>
      <c r="K828" s="13" t="str">
        <f t="shared" si="25"/>
        <v>federal or state regulation of securities</v>
      </c>
    </row>
    <row r="829" spans="1:11" ht="16" x14ac:dyDescent="0.2">
      <c r="A829" t="s">
        <v>2471</v>
      </c>
      <c r="B829" s="1">
        <v>19700</v>
      </c>
      <c r="C829" t="s">
        <v>2472</v>
      </c>
      <c r="D829" t="s">
        <v>2427</v>
      </c>
      <c r="E829" t="s">
        <v>2473</v>
      </c>
      <c r="F829">
        <v>0</v>
      </c>
      <c r="G829">
        <v>10460</v>
      </c>
      <c r="H829">
        <v>5</v>
      </c>
      <c r="I829">
        <v>4</v>
      </c>
      <c r="J829" t="str">
        <f t="shared" si="24"/>
        <v>Split</v>
      </c>
      <c r="K829" s="13" t="str">
        <f t="shared" si="25"/>
        <v xml:space="preserve">statutory construction of criminal laws: gambling </v>
      </c>
    </row>
    <row r="830" spans="1:11" ht="16" x14ac:dyDescent="0.2">
      <c r="A830" t="s">
        <v>2474</v>
      </c>
      <c r="B830" s="1">
        <v>19700</v>
      </c>
      <c r="C830" t="s">
        <v>2475</v>
      </c>
      <c r="D830" t="s">
        <v>2427</v>
      </c>
      <c r="E830" t="s">
        <v>2476</v>
      </c>
      <c r="F830">
        <v>1</v>
      </c>
      <c r="G830">
        <v>70090</v>
      </c>
      <c r="H830">
        <v>6</v>
      </c>
      <c r="I830">
        <v>3</v>
      </c>
      <c r="J830" t="str">
        <f t="shared" si="24"/>
        <v>Split</v>
      </c>
      <c r="K830" s="13" t="str">
        <f t="shared" si="25"/>
        <v>labor-management disputes: distribution of union literature</v>
      </c>
    </row>
    <row r="831" spans="1:11" ht="16" x14ac:dyDescent="0.2">
      <c r="A831" t="s">
        <v>2477</v>
      </c>
      <c r="B831" s="1">
        <v>19707</v>
      </c>
      <c r="C831" t="s">
        <v>2478</v>
      </c>
      <c r="D831" t="s">
        <v>2427</v>
      </c>
      <c r="E831" t="s">
        <v>2479</v>
      </c>
      <c r="F831">
        <v>0</v>
      </c>
      <c r="G831">
        <v>70070</v>
      </c>
      <c r="H831">
        <v>8</v>
      </c>
      <c r="I831">
        <v>1</v>
      </c>
      <c r="J831" t="str">
        <f t="shared" si="24"/>
        <v>Split</v>
      </c>
      <c r="K831" s="13" t="str">
        <f t="shared" si="25"/>
        <v>labor-management disputes: bargaining</v>
      </c>
    </row>
    <row r="832" spans="1:11" ht="16" x14ac:dyDescent="0.2">
      <c r="A832" t="s">
        <v>2480</v>
      </c>
      <c r="B832" s="1">
        <v>19707</v>
      </c>
      <c r="C832" t="s">
        <v>2481</v>
      </c>
      <c r="D832" t="s">
        <v>2427</v>
      </c>
      <c r="E832" t="s">
        <v>2482</v>
      </c>
      <c r="F832">
        <v>0</v>
      </c>
      <c r="G832">
        <v>100020</v>
      </c>
      <c r="H832">
        <v>9</v>
      </c>
      <c r="I832">
        <v>0</v>
      </c>
      <c r="J832" t="str">
        <f t="shared" si="24"/>
        <v>Unanimous</v>
      </c>
      <c r="K832" s="13" t="str">
        <f t="shared" si="25"/>
        <v xml:space="preserve">federal pre-emption of state court jurisdiction </v>
      </c>
    </row>
    <row r="833" spans="1:11" ht="16" x14ac:dyDescent="0.2">
      <c r="A833" t="s">
        <v>2483</v>
      </c>
      <c r="B833" s="1">
        <v>19728</v>
      </c>
      <c r="C833" t="s">
        <v>2484</v>
      </c>
      <c r="D833" t="s">
        <v>2427</v>
      </c>
      <c r="E833" t="s">
        <v>2485</v>
      </c>
      <c r="F833">
        <v>0</v>
      </c>
      <c r="G833">
        <v>10020</v>
      </c>
      <c r="H833">
        <v>5</v>
      </c>
      <c r="I833">
        <v>4</v>
      </c>
      <c r="J833" t="str">
        <f t="shared" si="24"/>
        <v>Split</v>
      </c>
      <c r="K833" s="13" t="str">
        <f t="shared" si="25"/>
        <v>habeas corpus</v>
      </c>
    </row>
    <row r="834" spans="1:11" ht="16" x14ac:dyDescent="0.2">
      <c r="A834" t="s">
        <v>2486</v>
      </c>
      <c r="B834" s="1">
        <v>19728</v>
      </c>
      <c r="C834" t="s">
        <v>2487</v>
      </c>
      <c r="D834" t="s">
        <v>2427</v>
      </c>
      <c r="E834" t="s">
        <v>2488</v>
      </c>
      <c r="F834">
        <v>1</v>
      </c>
      <c r="G834">
        <v>80120</v>
      </c>
      <c r="H834">
        <v>9</v>
      </c>
      <c r="I834">
        <v>0</v>
      </c>
      <c r="J834" t="str">
        <f t="shared" si="24"/>
        <v>Unanimous</v>
      </c>
      <c r="K834" s="13" t="str">
        <f t="shared" si="25"/>
        <v>federal or state regulation of securities</v>
      </c>
    </row>
    <row r="835" spans="1:11" ht="16" x14ac:dyDescent="0.2">
      <c r="A835" t="s">
        <v>2489</v>
      </c>
      <c r="B835" s="1">
        <v>19728</v>
      </c>
      <c r="C835" t="s">
        <v>2490</v>
      </c>
      <c r="D835" t="s">
        <v>2427</v>
      </c>
      <c r="E835" t="s">
        <v>2491</v>
      </c>
      <c r="F835">
        <v>0</v>
      </c>
      <c r="G835">
        <v>80010</v>
      </c>
      <c r="H835">
        <v>7</v>
      </c>
      <c r="I835">
        <v>1</v>
      </c>
      <c r="J835" t="str">
        <f t="shared" ref="J835:J898" si="26">IF(H835=I835,"per curiam",IF(I835=0,"Unanimous","Split"))</f>
        <v>Split</v>
      </c>
      <c r="K835" s="13" t="str">
        <f t="shared" ref="K835:K898" si="27">VLOOKUP(G835,L$10:M$393,2,FALSE)</f>
        <v>antitrust (except in the context of mergers and union antitrust)</v>
      </c>
    </row>
    <row r="836" spans="1:11" ht="16" x14ac:dyDescent="0.2">
      <c r="A836" t="s">
        <v>2492</v>
      </c>
      <c r="B836" s="1">
        <v>19735</v>
      </c>
      <c r="C836" t="s">
        <v>2493</v>
      </c>
      <c r="D836" t="s">
        <v>2427</v>
      </c>
      <c r="E836" t="s">
        <v>2494</v>
      </c>
      <c r="F836">
        <v>0</v>
      </c>
      <c r="G836">
        <v>10050</v>
      </c>
      <c r="H836">
        <v>7</v>
      </c>
      <c r="I836">
        <v>1</v>
      </c>
      <c r="J836" t="str">
        <f t="shared" si="26"/>
        <v>Split</v>
      </c>
      <c r="K836" s="13" t="str">
        <f t="shared" si="27"/>
        <v>search and seizure (other than as pertains to vehicles or Crime Control Act)</v>
      </c>
    </row>
    <row r="837" spans="1:11" ht="16" x14ac:dyDescent="0.2">
      <c r="A837" t="s">
        <v>2495</v>
      </c>
      <c r="B837" s="1">
        <v>19742</v>
      </c>
      <c r="C837" t="s">
        <v>2496</v>
      </c>
      <c r="D837" t="s">
        <v>2427</v>
      </c>
      <c r="E837" t="s">
        <v>2497</v>
      </c>
      <c r="F837">
        <v>0</v>
      </c>
      <c r="G837">
        <v>90520</v>
      </c>
      <c r="H837">
        <v>7</v>
      </c>
      <c r="I837">
        <v>2</v>
      </c>
      <c r="J837" t="str">
        <f t="shared" si="26"/>
        <v>Split</v>
      </c>
      <c r="K837" s="13" t="str">
        <f t="shared" si="27"/>
        <v>miscellaneous judicial power, especially diversity jurisdiction</v>
      </c>
    </row>
    <row r="838" spans="1:11" ht="32" x14ac:dyDescent="0.2">
      <c r="A838" t="s">
        <v>2498</v>
      </c>
      <c r="B838" s="1">
        <v>19742</v>
      </c>
      <c r="C838" t="s">
        <v>2499</v>
      </c>
      <c r="D838" t="s">
        <v>2427</v>
      </c>
      <c r="E838" t="s">
        <v>2500</v>
      </c>
      <c r="F838">
        <v>0</v>
      </c>
      <c r="G838">
        <v>80060</v>
      </c>
      <c r="H838">
        <v>8</v>
      </c>
      <c r="I838">
        <v>1</v>
      </c>
      <c r="J838" t="str">
        <f t="shared" si="26"/>
        <v>Split</v>
      </c>
      <c r="K838" s="13" t="str">
        <f t="shared" si="27"/>
        <v>liability, governmental: tort or contract actions by or against government or governmental officials other than defense of criminal actions brought under a civil rights action.</v>
      </c>
    </row>
    <row r="839" spans="1:11" ht="16" x14ac:dyDescent="0.2">
      <c r="A839" t="s">
        <v>2501</v>
      </c>
      <c r="B839" s="1">
        <v>19742</v>
      </c>
      <c r="C839" t="s">
        <v>2502</v>
      </c>
      <c r="D839" t="s">
        <v>2427</v>
      </c>
      <c r="E839" t="s">
        <v>2503</v>
      </c>
      <c r="F839">
        <v>0</v>
      </c>
      <c r="G839">
        <v>100130</v>
      </c>
      <c r="H839">
        <v>7</v>
      </c>
      <c r="I839">
        <v>2</v>
      </c>
      <c r="J839" t="str">
        <f t="shared" si="26"/>
        <v>Split</v>
      </c>
      <c r="K839" s="13" t="str">
        <f t="shared" si="27"/>
        <v xml:space="preserve">miscellaneous federalism </v>
      </c>
    </row>
    <row r="840" spans="1:11" ht="16" x14ac:dyDescent="0.2">
      <c r="A840" t="s">
        <v>2504</v>
      </c>
      <c r="B840" s="1">
        <v>19742</v>
      </c>
      <c r="C840" t="s">
        <v>2505</v>
      </c>
      <c r="D840" t="s">
        <v>2427</v>
      </c>
      <c r="E840" t="s">
        <v>2506</v>
      </c>
      <c r="F840">
        <v>1</v>
      </c>
      <c r="G840">
        <v>30190</v>
      </c>
      <c r="H840">
        <v>9</v>
      </c>
      <c r="I840">
        <v>0</v>
      </c>
      <c r="J840" t="str">
        <f t="shared" si="26"/>
        <v>Unanimous</v>
      </c>
      <c r="K840" s="13" t="str">
        <f t="shared" si="27"/>
        <v>obscenity, state (cf. comity: privacy): including the regulation of sexually explicit material under the 21st Amendment</v>
      </c>
    </row>
    <row r="841" spans="1:11" ht="16" x14ac:dyDescent="0.2">
      <c r="A841" t="s">
        <v>2507</v>
      </c>
      <c r="B841" s="1">
        <v>19700</v>
      </c>
      <c r="C841" t="s">
        <v>2508</v>
      </c>
      <c r="D841" t="s">
        <v>2427</v>
      </c>
      <c r="E841" t="s">
        <v>2509</v>
      </c>
      <c r="F841">
        <v>1</v>
      </c>
      <c r="G841">
        <v>10020</v>
      </c>
      <c r="H841">
        <v>9</v>
      </c>
      <c r="I841">
        <v>0</v>
      </c>
      <c r="J841" t="str">
        <f t="shared" si="26"/>
        <v>Unanimous</v>
      </c>
      <c r="K841" s="13" t="str">
        <f t="shared" si="27"/>
        <v>habeas corpus</v>
      </c>
    </row>
    <row r="842" spans="1:11" ht="16" x14ac:dyDescent="0.2">
      <c r="A842" t="s">
        <v>2510</v>
      </c>
      <c r="B842" s="1">
        <v>19700</v>
      </c>
      <c r="C842" t="s">
        <v>2511</v>
      </c>
      <c r="D842" t="s">
        <v>2427</v>
      </c>
      <c r="E842" t="s">
        <v>2512</v>
      </c>
      <c r="F842">
        <v>1</v>
      </c>
      <c r="G842">
        <v>20110</v>
      </c>
      <c r="H842">
        <v>6</v>
      </c>
      <c r="I842">
        <v>3</v>
      </c>
      <c r="J842" t="str">
        <f t="shared" si="26"/>
        <v>Split</v>
      </c>
      <c r="K842" s="13" t="str">
        <f t="shared" si="27"/>
        <v>deportation (cf. immigration and naturalization)</v>
      </c>
    </row>
    <row r="843" spans="1:11" x14ac:dyDescent="0.2">
      <c r="A843" t="s">
        <v>2513</v>
      </c>
      <c r="B843" s="1">
        <v>19735</v>
      </c>
      <c r="C843" t="s">
        <v>2514</v>
      </c>
      <c r="D843" t="s">
        <v>2427</v>
      </c>
      <c r="E843" t="s">
        <v>2515</v>
      </c>
      <c r="F843">
        <v>0</v>
      </c>
      <c r="H843">
        <v>4</v>
      </c>
      <c r="I843">
        <v>4</v>
      </c>
      <c r="J843" t="str">
        <f t="shared" si="26"/>
        <v>per curiam</v>
      </c>
      <c r="K843" s="13" t="e">
        <f t="shared" si="27"/>
        <v>#N/A</v>
      </c>
    </row>
    <row r="844" spans="1:11" ht="32" x14ac:dyDescent="0.2">
      <c r="A844" t="s">
        <v>2516</v>
      </c>
      <c r="B844" s="1">
        <v>19742</v>
      </c>
      <c r="C844" t="s">
        <v>2517</v>
      </c>
      <c r="D844" t="s">
        <v>2427</v>
      </c>
      <c r="E844" t="s">
        <v>2518</v>
      </c>
      <c r="F844">
        <v>0</v>
      </c>
      <c r="G844">
        <v>10330</v>
      </c>
      <c r="H844">
        <v>9</v>
      </c>
      <c r="I844">
        <v>0</v>
      </c>
      <c r="J844" t="str">
        <f t="shared" si="26"/>
        <v>Unanimous</v>
      </c>
      <c r="K844" s="13" t="str">
        <f t="shared" si="27"/>
        <v xml:space="preserve">subconstitutional fair procedure: presentation, admissibility, or sufficiency of evidence (not necessarily a criminal case) </v>
      </c>
    </row>
    <row r="845" spans="1:11" ht="16" x14ac:dyDescent="0.2">
      <c r="A845" t="s">
        <v>2519</v>
      </c>
      <c r="B845" s="1">
        <v>19742</v>
      </c>
      <c r="C845" t="s">
        <v>2520</v>
      </c>
      <c r="D845" t="s">
        <v>2427</v>
      </c>
      <c r="E845" t="s">
        <v>2521</v>
      </c>
      <c r="F845">
        <v>0</v>
      </c>
      <c r="G845">
        <v>80350</v>
      </c>
      <c r="H845">
        <v>8</v>
      </c>
      <c r="I845">
        <v>1</v>
      </c>
      <c r="J845" t="str">
        <f t="shared" si="26"/>
        <v>Split</v>
      </c>
      <c r="K845" s="13" t="str">
        <f t="shared" si="27"/>
        <v>miscellaneous economic regulation</v>
      </c>
    </row>
    <row r="846" spans="1:11" ht="16" x14ac:dyDescent="0.2">
      <c r="A846" t="s">
        <v>2522</v>
      </c>
      <c r="B846" s="1">
        <v>19756</v>
      </c>
      <c r="C846" t="s">
        <v>2523</v>
      </c>
      <c r="D846" t="s">
        <v>2427</v>
      </c>
      <c r="E846" t="s">
        <v>2524</v>
      </c>
      <c r="F846">
        <v>0</v>
      </c>
      <c r="G846">
        <v>10450</v>
      </c>
      <c r="H846">
        <v>5</v>
      </c>
      <c r="I846">
        <v>3</v>
      </c>
      <c r="J846" t="str">
        <f t="shared" si="26"/>
        <v>Split</v>
      </c>
      <c r="K846" s="13" t="str">
        <f t="shared" si="27"/>
        <v xml:space="preserve">statutory construction of criminal laws: fraud </v>
      </c>
    </row>
    <row r="847" spans="1:11" ht="16" x14ac:dyDescent="0.2">
      <c r="A847" t="s">
        <v>2525</v>
      </c>
      <c r="B847" s="1">
        <v>19756</v>
      </c>
      <c r="C847" t="s">
        <v>2526</v>
      </c>
      <c r="D847" t="s">
        <v>2427</v>
      </c>
      <c r="E847" t="s">
        <v>2527</v>
      </c>
      <c r="F847">
        <v>0</v>
      </c>
      <c r="G847">
        <v>70060</v>
      </c>
      <c r="H847">
        <v>7</v>
      </c>
      <c r="I847">
        <v>2</v>
      </c>
      <c r="J847" t="str">
        <f t="shared" si="26"/>
        <v>Split</v>
      </c>
      <c r="K847" s="13" t="str">
        <f t="shared" si="27"/>
        <v>union-union member dispute (except as pertains to union or closed shop)</v>
      </c>
    </row>
    <row r="848" spans="1:11" ht="16" x14ac:dyDescent="0.2">
      <c r="A848" t="s">
        <v>2528</v>
      </c>
      <c r="B848" s="1">
        <v>19756</v>
      </c>
      <c r="C848" t="s">
        <v>2529</v>
      </c>
      <c r="D848" t="s">
        <v>2427</v>
      </c>
      <c r="E848" t="s">
        <v>2530</v>
      </c>
      <c r="F848">
        <v>0</v>
      </c>
      <c r="G848">
        <v>10050</v>
      </c>
      <c r="H848">
        <v>7</v>
      </c>
      <c r="I848">
        <v>2</v>
      </c>
      <c r="J848" t="str">
        <f t="shared" si="26"/>
        <v>Split</v>
      </c>
      <c r="K848" s="13" t="str">
        <f t="shared" si="27"/>
        <v>search and seizure (other than as pertains to vehicles or Crime Control Act)</v>
      </c>
    </row>
    <row r="849" spans="1:11" ht="16" x14ac:dyDescent="0.2">
      <c r="A849" t="s">
        <v>2531</v>
      </c>
      <c r="B849" s="1">
        <v>19756</v>
      </c>
      <c r="C849" t="s">
        <v>2532</v>
      </c>
      <c r="D849" t="s">
        <v>2427</v>
      </c>
      <c r="E849" t="s">
        <v>2533</v>
      </c>
      <c r="F849">
        <v>0</v>
      </c>
      <c r="G849">
        <v>80260</v>
      </c>
      <c r="H849">
        <v>9</v>
      </c>
      <c r="I849">
        <v>0</v>
      </c>
      <c r="J849" t="str">
        <f t="shared" si="26"/>
        <v>Unanimous</v>
      </c>
      <c r="K849" s="13" t="str">
        <f t="shared" si="27"/>
        <v>federal and some few state regulation of transportation regulation: airline</v>
      </c>
    </row>
    <row r="850" spans="1:11" ht="16" x14ac:dyDescent="0.2">
      <c r="A850" t="s">
        <v>2534</v>
      </c>
      <c r="B850" s="1">
        <v>19756</v>
      </c>
      <c r="C850" t="s">
        <v>2535</v>
      </c>
      <c r="D850" t="s">
        <v>2427</v>
      </c>
      <c r="E850" t="s">
        <v>2536</v>
      </c>
      <c r="F850">
        <v>0</v>
      </c>
      <c r="G850">
        <v>80260</v>
      </c>
      <c r="H850">
        <v>9</v>
      </c>
      <c r="I850">
        <v>0</v>
      </c>
      <c r="J850" t="str">
        <f t="shared" si="26"/>
        <v>Unanimous</v>
      </c>
      <c r="K850" s="13" t="str">
        <f t="shared" si="27"/>
        <v>federal and some few state regulation of transportation regulation: airline</v>
      </c>
    </row>
    <row r="851" spans="1:11" ht="16" x14ac:dyDescent="0.2">
      <c r="A851" t="s">
        <v>2537</v>
      </c>
      <c r="B851" s="1">
        <v>19756</v>
      </c>
      <c r="C851" t="s">
        <v>2538</v>
      </c>
      <c r="D851" t="s">
        <v>2427</v>
      </c>
      <c r="E851" t="s">
        <v>2539</v>
      </c>
      <c r="F851">
        <v>1</v>
      </c>
      <c r="G851">
        <v>120030</v>
      </c>
      <c r="H851">
        <v>9</v>
      </c>
      <c r="I851">
        <v>0</v>
      </c>
      <c r="J851" t="str">
        <f t="shared" si="26"/>
        <v>Unanimous</v>
      </c>
      <c r="K851" s="13" t="str">
        <f t="shared" si="27"/>
        <v>priority of federal fiscal claims: over those of the states or private entities</v>
      </c>
    </row>
    <row r="852" spans="1:11" ht="16" x14ac:dyDescent="0.2">
      <c r="A852" t="s">
        <v>2540</v>
      </c>
      <c r="B852" s="1">
        <v>19763</v>
      </c>
      <c r="C852" t="s">
        <v>2541</v>
      </c>
      <c r="D852" t="s">
        <v>2427</v>
      </c>
      <c r="E852" t="s">
        <v>2542</v>
      </c>
      <c r="F852">
        <v>0</v>
      </c>
      <c r="G852">
        <v>80010</v>
      </c>
      <c r="H852">
        <v>5</v>
      </c>
      <c r="I852">
        <v>2</v>
      </c>
      <c r="J852" t="str">
        <f t="shared" si="26"/>
        <v>Split</v>
      </c>
      <c r="K852" s="13" t="str">
        <f t="shared" si="27"/>
        <v>antitrust (except in the context of mergers and union antitrust)</v>
      </c>
    </row>
    <row r="853" spans="1:11" ht="16" x14ac:dyDescent="0.2">
      <c r="A853" t="s">
        <v>2543</v>
      </c>
      <c r="B853" s="1">
        <v>19763</v>
      </c>
      <c r="C853" t="s">
        <v>2544</v>
      </c>
      <c r="D853" t="s">
        <v>2427</v>
      </c>
      <c r="E853" t="s">
        <v>2545</v>
      </c>
      <c r="F853">
        <v>1</v>
      </c>
      <c r="G853">
        <v>80100</v>
      </c>
      <c r="H853">
        <v>6</v>
      </c>
      <c r="I853">
        <v>3</v>
      </c>
      <c r="J853" t="str">
        <f t="shared" si="26"/>
        <v>Split</v>
      </c>
      <c r="K853" s="13" t="str">
        <f t="shared" si="27"/>
        <v xml:space="preserve">state or local government tax </v>
      </c>
    </row>
    <row r="854" spans="1:11" ht="16" x14ac:dyDescent="0.2">
      <c r="A854" t="s">
        <v>2546</v>
      </c>
      <c r="B854" s="1">
        <v>19763</v>
      </c>
      <c r="C854" t="s">
        <v>2547</v>
      </c>
      <c r="D854" t="s">
        <v>2427</v>
      </c>
      <c r="E854" t="s">
        <v>2548</v>
      </c>
      <c r="F854">
        <v>0</v>
      </c>
      <c r="G854">
        <v>10050</v>
      </c>
      <c r="H854">
        <v>5</v>
      </c>
      <c r="I854">
        <v>4</v>
      </c>
      <c r="J854" t="str">
        <f t="shared" si="26"/>
        <v>Split</v>
      </c>
      <c r="K854" s="13" t="str">
        <f t="shared" si="27"/>
        <v>search and seizure (other than as pertains to vehicles or Crime Control Act)</v>
      </c>
    </row>
    <row r="855" spans="1:11" ht="16" x14ac:dyDescent="0.2">
      <c r="A855" t="s">
        <v>2549</v>
      </c>
      <c r="B855" s="1">
        <v>19763</v>
      </c>
      <c r="C855" t="s">
        <v>2550</v>
      </c>
      <c r="D855" t="s">
        <v>2427</v>
      </c>
      <c r="E855" t="s">
        <v>2551</v>
      </c>
      <c r="F855">
        <v>1</v>
      </c>
      <c r="G855">
        <v>80100</v>
      </c>
      <c r="H855">
        <v>9</v>
      </c>
      <c r="I855">
        <v>0</v>
      </c>
      <c r="J855" t="str">
        <f t="shared" si="26"/>
        <v>Unanimous</v>
      </c>
      <c r="K855" s="13" t="str">
        <f t="shared" si="27"/>
        <v xml:space="preserve">state or local government tax </v>
      </c>
    </row>
    <row r="856" spans="1:11" ht="16" x14ac:dyDescent="0.2">
      <c r="A856" t="s">
        <v>2552</v>
      </c>
      <c r="B856" s="1">
        <v>19791</v>
      </c>
      <c r="C856" t="s">
        <v>2553</v>
      </c>
      <c r="D856" t="s">
        <v>2427</v>
      </c>
      <c r="E856" t="s">
        <v>2554</v>
      </c>
      <c r="F856">
        <v>1</v>
      </c>
      <c r="G856">
        <v>70040</v>
      </c>
      <c r="H856">
        <v>9</v>
      </c>
      <c r="I856">
        <v>0</v>
      </c>
      <c r="J856" t="str">
        <f t="shared" si="26"/>
        <v>Unanimous</v>
      </c>
      <c r="K856" s="13" t="str">
        <f t="shared" si="27"/>
        <v>Fair Labor Standards Act</v>
      </c>
    </row>
    <row r="857" spans="1:11" ht="16" x14ac:dyDescent="0.2">
      <c r="A857" t="s">
        <v>2555</v>
      </c>
      <c r="B857" s="1">
        <v>19791</v>
      </c>
      <c r="C857" t="s">
        <v>2556</v>
      </c>
      <c r="D857" t="s">
        <v>2427</v>
      </c>
      <c r="E857" t="s">
        <v>2557</v>
      </c>
      <c r="F857">
        <v>1</v>
      </c>
      <c r="G857">
        <v>10110</v>
      </c>
      <c r="H857">
        <v>9</v>
      </c>
      <c r="I857">
        <v>0</v>
      </c>
      <c r="J857" t="str">
        <f t="shared" si="26"/>
        <v>Unanimous</v>
      </c>
      <c r="K857" s="13" t="str">
        <f t="shared" si="27"/>
        <v>self-incrimination, immunity from prosecution</v>
      </c>
    </row>
    <row r="858" spans="1:11" ht="16" x14ac:dyDescent="0.2">
      <c r="A858" t="s">
        <v>2558</v>
      </c>
      <c r="B858" s="1">
        <v>19791</v>
      </c>
      <c r="C858" t="s">
        <v>2559</v>
      </c>
      <c r="D858" t="s">
        <v>2427</v>
      </c>
      <c r="E858" t="s">
        <v>2560</v>
      </c>
      <c r="F858">
        <v>1</v>
      </c>
      <c r="G858">
        <v>70020</v>
      </c>
      <c r="H858">
        <v>7</v>
      </c>
      <c r="I858">
        <v>2</v>
      </c>
      <c r="J858" t="str">
        <f t="shared" si="26"/>
        <v>Split</v>
      </c>
      <c r="K858" s="13" t="str">
        <f t="shared" si="27"/>
        <v>union antitrust: legality of anticompetitive union activity</v>
      </c>
    </row>
    <row r="859" spans="1:11" ht="16" x14ac:dyDescent="0.2">
      <c r="A859" t="s">
        <v>2561</v>
      </c>
      <c r="B859" s="1">
        <v>19791</v>
      </c>
      <c r="C859" t="s">
        <v>2562</v>
      </c>
      <c r="D859" t="s">
        <v>2427</v>
      </c>
      <c r="E859" t="s">
        <v>2563</v>
      </c>
      <c r="F859">
        <v>1</v>
      </c>
      <c r="G859">
        <v>70020</v>
      </c>
      <c r="H859">
        <v>7</v>
      </c>
      <c r="I859">
        <v>2</v>
      </c>
      <c r="J859" t="str">
        <f t="shared" si="26"/>
        <v>Split</v>
      </c>
      <c r="K859" s="13" t="str">
        <f t="shared" si="27"/>
        <v>union antitrust: legality of anticompetitive union activity</v>
      </c>
    </row>
    <row r="860" spans="1:11" ht="16" x14ac:dyDescent="0.2">
      <c r="A860" t="s">
        <v>2564</v>
      </c>
      <c r="B860" s="1">
        <v>19791</v>
      </c>
      <c r="C860" t="s">
        <v>2565</v>
      </c>
      <c r="D860" t="s">
        <v>2427</v>
      </c>
      <c r="E860" t="s">
        <v>2566</v>
      </c>
      <c r="F860">
        <v>0</v>
      </c>
      <c r="G860">
        <v>80190</v>
      </c>
      <c r="H860">
        <v>7</v>
      </c>
      <c r="I860">
        <v>2</v>
      </c>
      <c r="J860" t="str">
        <f t="shared" si="26"/>
        <v>Split</v>
      </c>
      <c r="K860" s="13" t="str">
        <f t="shared" si="27"/>
        <v>patents and copyrights: copyright</v>
      </c>
    </row>
    <row r="861" spans="1:11" ht="16" x14ac:dyDescent="0.2">
      <c r="A861" t="s">
        <v>2567</v>
      </c>
      <c r="B861" s="1">
        <v>19791</v>
      </c>
      <c r="C861" t="s">
        <v>2568</v>
      </c>
      <c r="D861" t="s">
        <v>2427</v>
      </c>
      <c r="E861" t="s">
        <v>2569</v>
      </c>
      <c r="F861">
        <v>0</v>
      </c>
      <c r="G861">
        <v>20310</v>
      </c>
      <c r="H861">
        <v>7</v>
      </c>
      <c r="I861">
        <v>2</v>
      </c>
      <c r="J861" t="str">
        <f t="shared" si="26"/>
        <v>Split</v>
      </c>
      <c r="K861" s="13" t="str">
        <f t="shared" si="27"/>
        <v xml:space="preserve">immigration and naturalization: miscellaneous </v>
      </c>
    </row>
    <row r="862" spans="1:11" ht="16" x14ac:dyDescent="0.2">
      <c r="A862" t="s">
        <v>2570</v>
      </c>
      <c r="B862" s="1">
        <v>19791</v>
      </c>
      <c r="C862" t="s">
        <v>2571</v>
      </c>
      <c r="D862" t="s">
        <v>2427</v>
      </c>
      <c r="E862" t="s">
        <v>2572</v>
      </c>
      <c r="F862">
        <v>1</v>
      </c>
      <c r="G862">
        <v>10210</v>
      </c>
      <c r="H862">
        <v>8</v>
      </c>
      <c r="I862">
        <v>0</v>
      </c>
      <c r="J862" t="str">
        <f t="shared" si="26"/>
        <v>Unanimous</v>
      </c>
      <c r="K862" s="13" t="str">
        <f t="shared" si="27"/>
        <v>extra-legal jury influences: contact with jurors outside courtroom</v>
      </c>
    </row>
    <row r="863" spans="1:11" ht="16" x14ac:dyDescent="0.2">
      <c r="A863" t="s">
        <v>2573</v>
      </c>
      <c r="B863" s="1">
        <v>19798</v>
      </c>
      <c r="C863" t="s">
        <v>2574</v>
      </c>
      <c r="D863" t="s">
        <v>2427</v>
      </c>
      <c r="E863" t="s">
        <v>2575</v>
      </c>
      <c r="F863">
        <v>0</v>
      </c>
      <c r="G863">
        <v>80100</v>
      </c>
      <c r="H863">
        <v>9</v>
      </c>
      <c r="I863">
        <v>0</v>
      </c>
      <c r="J863" t="str">
        <f t="shared" si="26"/>
        <v>Unanimous</v>
      </c>
      <c r="K863" s="13" t="str">
        <f t="shared" si="27"/>
        <v xml:space="preserve">state or local government tax </v>
      </c>
    </row>
    <row r="864" spans="1:11" ht="16" x14ac:dyDescent="0.2">
      <c r="A864" t="s">
        <v>2576</v>
      </c>
      <c r="B864" s="1">
        <v>19798</v>
      </c>
      <c r="C864" t="s">
        <v>2577</v>
      </c>
      <c r="D864" t="s">
        <v>2427</v>
      </c>
      <c r="E864" t="s">
        <v>2578</v>
      </c>
      <c r="F864">
        <v>0</v>
      </c>
      <c r="G864">
        <v>80270</v>
      </c>
      <c r="H864">
        <v>4</v>
      </c>
      <c r="I864">
        <v>3</v>
      </c>
      <c r="J864" t="str">
        <f t="shared" si="26"/>
        <v>Split</v>
      </c>
      <c r="K864" s="13" t="str">
        <f t="shared" si="27"/>
        <v>federal and some few state regulation of public utilities regulation: electric power</v>
      </c>
    </row>
    <row r="865" spans="1:11" ht="16" x14ac:dyDescent="0.2">
      <c r="A865" t="s">
        <v>2579</v>
      </c>
      <c r="B865" s="1">
        <v>19798</v>
      </c>
      <c r="C865" t="s">
        <v>2580</v>
      </c>
      <c r="D865" t="s">
        <v>2427</v>
      </c>
      <c r="E865" t="s">
        <v>2581</v>
      </c>
      <c r="F865">
        <v>1</v>
      </c>
      <c r="G865">
        <v>20110</v>
      </c>
      <c r="H865">
        <v>5</v>
      </c>
      <c r="I865">
        <v>4</v>
      </c>
      <c r="J865" t="str">
        <f t="shared" si="26"/>
        <v>Split</v>
      </c>
      <c r="K865" s="13" t="str">
        <f t="shared" si="27"/>
        <v>deportation (cf. immigration and naturalization)</v>
      </c>
    </row>
    <row r="866" spans="1:11" ht="16" x14ac:dyDescent="0.2">
      <c r="A866" t="s">
        <v>2582</v>
      </c>
      <c r="B866" s="1">
        <v>19798</v>
      </c>
      <c r="C866" t="s">
        <v>2583</v>
      </c>
      <c r="D866" t="s">
        <v>2427</v>
      </c>
      <c r="E866" t="s">
        <v>2584</v>
      </c>
      <c r="F866">
        <v>0</v>
      </c>
      <c r="G866">
        <v>100040</v>
      </c>
      <c r="H866">
        <v>6</v>
      </c>
      <c r="I866">
        <v>2</v>
      </c>
      <c r="J866" t="str">
        <f t="shared" si="26"/>
        <v>Split</v>
      </c>
      <c r="K866" s="13" t="str">
        <f t="shared" si="27"/>
        <v>Submerged Lands Act (cf. federal-state ownership dispute)</v>
      </c>
    </row>
    <row r="867" spans="1:11" ht="16" x14ac:dyDescent="0.2">
      <c r="A867" t="s">
        <v>2585</v>
      </c>
      <c r="B867" s="1">
        <v>19819</v>
      </c>
      <c r="C867" t="s">
        <v>2586</v>
      </c>
      <c r="D867" t="s">
        <v>2427</v>
      </c>
      <c r="E867" t="s">
        <v>2587</v>
      </c>
      <c r="F867">
        <v>0</v>
      </c>
      <c r="G867">
        <v>80320</v>
      </c>
      <c r="H867">
        <v>8</v>
      </c>
      <c r="I867">
        <v>0</v>
      </c>
      <c r="J867" t="str">
        <f t="shared" si="26"/>
        <v>Unanimous</v>
      </c>
      <c r="K867" s="13" t="str">
        <f t="shared" si="27"/>
        <v>federal and some few state regulation of public utilities regulation: radio and television (cf. cable television)</v>
      </c>
    </row>
    <row r="868" spans="1:11" ht="16" x14ac:dyDescent="0.2">
      <c r="A868" t="s">
        <v>2588</v>
      </c>
      <c r="B868" s="1">
        <v>19819</v>
      </c>
      <c r="C868" t="s">
        <v>2589</v>
      </c>
      <c r="D868" t="s">
        <v>2427</v>
      </c>
      <c r="E868" t="s">
        <v>2590</v>
      </c>
      <c r="F868">
        <v>1</v>
      </c>
      <c r="G868">
        <v>80030</v>
      </c>
      <c r="H868">
        <v>4</v>
      </c>
      <c r="I868">
        <v>3</v>
      </c>
      <c r="J868" t="str">
        <f t="shared" si="26"/>
        <v>Split</v>
      </c>
      <c r="K868" s="13" t="str">
        <f t="shared" si="27"/>
        <v>bankruptcy (except in the context of priority of federal fiscal claims)</v>
      </c>
    </row>
    <row r="869" spans="1:11" ht="16" x14ac:dyDescent="0.2">
      <c r="A869" t="s">
        <v>2591</v>
      </c>
      <c r="B869" s="1">
        <v>19819</v>
      </c>
      <c r="C869" t="s">
        <v>2592</v>
      </c>
      <c r="D869" t="s">
        <v>2427</v>
      </c>
      <c r="E869" t="s">
        <v>2593</v>
      </c>
      <c r="F869">
        <v>0</v>
      </c>
      <c r="G869">
        <v>80040</v>
      </c>
      <c r="H869">
        <v>6</v>
      </c>
      <c r="I869">
        <v>3</v>
      </c>
      <c r="J869" t="str">
        <f t="shared" si="26"/>
        <v>Split</v>
      </c>
      <c r="K869" s="13" t="str">
        <f t="shared" si="27"/>
        <v>sufficiency of evidence: typically in the context of a jury's determination of compensation for injury or death</v>
      </c>
    </row>
    <row r="870" spans="1:11" ht="16" x14ac:dyDescent="0.2">
      <c r="A870" t="s">
        <v>2594</v>
      </c>
      <c r="B870" s="1">
        <v>19819</v>
      </c>
      <c r="C870" t="s">
        <v>2595</v>
      </c>
      <c r="D870" t="s">
        <v>2427</v>
      </c>
      <c r="E870" t="s">
        <v>2596</v>
      </c>
      <c r="F870">
        <v>1</v>
      </c>
      <c r="G870">
        <v>80100</v>
      </c>
      <c r="H870">
        <v>5</v>
      </c>
      <c r="I870">
        <v>4</v>
      </c>
      <c r="J870" t="str">
        <f t="shared" si="26"/>
        <v>Split</v>
      </c>
      <c r="K870" s="13" t="str">
        <f t="shared" si="27"/>
        <v xml:space="preserve">state or local government tax </v>
      </c>
    </row>
    <row r="871" spans="1:11" ht="16" x14ac:dyDescent="0.2">
      <c r="A871" t="s">
        <v>2597</v>
      </c>
      <c r="B871" s="1">
        <v>19819</v>
      </c>
      <c r="C871" t="s">
        <v>2598</v>
      </c>
      <c r="D871" t="s">
        <v>2427</v>
      </c>
      <c r="E871" t="s">
        <v>2599</v>
      </c>
      <c r="F871">
        <v>1</v>
      </c>
      <c r="G871">
        <v>80100</v>
      </c>
      <c r="H871">
        <v>5</v>
      </c>
      <c r="I871">
        <v>4</v>
      </c>
      <c r="J871" t="str">
        <f t="shared" si="26"/>
        <v>Split</v>
      </c>
      <c r="K871" s="13" t="str">
        <f t="shared" si="27"/>
        <v xml:space="preserve">state or local government tax </v>
      </c>
    </row>
    <row r="872" spans="1:11" ht="16" x14ac:dyDescent="0.2">
      <c r="A872" t="s">
        <v>2600</v>
      </c>
      <c r="B872" s="1">
        <v>19819</v>
      </c>
      <c r="C872" t="s">
        <v>2601</v>
      </c>
      <c r="D872" t="s">
        <v>2427</v>
      </c>
      <c r="E872" t="s">
        <v>2602</v>
      </c>
      <c r="F872">
        <v>1</v>
      </c>
      <c r="G872">
        <v>100120</v>
      </c>
      <c r="H872">
        <v>8</v>
      </c>
      <c r="I872">
        <v>1</v>
      </c>
      <c r="J872" t="str">
        <f t="shared" si="26"/>
        <v>Split</v>
      </c>
      <c r="K872" s="13" t="str">
        <f t="shared" si="27"/>
        <v xml:space="preserve">national supremacy: miscellaneous </v>
      </c>
    </row>
    <row r="873" spans="1:11" ht="16" x14ac:dyDescent="0.2">
      <c r="A873" t="s">
        <v>2603</v>
      </c>
      <c r="B873" s="1">
        <v>19819</v>
      </c>
      <c r="C873" t="s">
        <v>2604</v>
      </c>
      <c r="D873" t="s">
        <v>2427</v>
      </c>
      <c r="E873" t="s">
        <v>2605</v>
      </c>
      <c r="F873">
        <v>1</v>
      </c>
      <c r="G873">
        <v>10490</v>
      </c>
      <c r="H873">
        <v>5</v>
      </c>
      <c r="I873">
        <v>4</v>
      </c>
      <c r="J873" t="str">
        <f t="shared" si="26"/>
        <v>Split</v>
      </c>
      <c r="K873" s="13" t="str">
        <f t="shared" si="27"/>
        <v xml:space="preserve">statutory construction of criminal laws: internal revenue (cf. Federal Taxation) </v>
      </c>
    </row>
    <row r="874" spans="1:11" ht="16" x14ac:dyDescent="0.2">
      <c r="A874" t="s">
        <v>2606</v>
      </c>
      <c r="B874" s="1">
        <v>19819</v>
      </c>
      <c r="C874" t="s">
        <v>2607</v>
      </c>
      <c r="D874" t="s">
        <v>2427</v>
      </c>
      <c r="E874" t="s">
        <v>2608</v>
      </c>
      <c r="F874">
        <v>1</v>
      </c>
      <c r="G874">
        <v>80040</v>
      </c>
      <c r="H874">
        <v>6</v>
      </c>
      <c r="I874">
        <v>2</v>
      </c>
      <c r="J874" t="str">
        <f t="shared" si="26"/>
        <v>Split</v>
      </c>
      <c r="K874" s="13" t="str">
        <f t="shared" si="27"/>
        <v>sufficiency of evidence: typically in the context of a jury's determination of compensation for injury or death</v>
      </c>
    </row>
    <row r="875" spans="1:11" ht="16" x14ac:dyDescent="0.2">
      <c r="A875" t="s">
        <v>2609</v>
      </c>
      <c r="B875" s="1">
        <v>19819</v>
      </c>
      <c r="C875" t="s">
        <v>2610</v>
      </c>
      <c r="D875" t="s">
        <v>2427</v>
      </c>
      <c r="E875" t="s">
        <v>2611</v>
      </c>
      <c r="F875">
        <v>0</v>
      </c>
      <c r="G875">
        <v>80070</v>
      </c>
      <c r="H875">
        <v>6</v>
      </c>
      <c r="I875">
        <v>3</v>
      </c>
      <c r="J875" t="str">
        <f t="shared" si="26"/>
        <v>Split</v>
      </c>
      <c r="K875" s="13" t="str">
        <f t="shared" si="27"/>
        <v>liability, other than as in sufficiency of evidence, election of remedies, punitive damages</v>
      </c>
    </row>
    <row r="876" spans="1:11" ht="16" x14ac:dyDescent="0.2">
      <c r="A876" t="s">
        <v>2612</v>
      </c>
      <c r="B876" s="1">
        <v>19819</v>
      </c>
      <c r="C876" t="s">
        <v>2613</v>
      </c>
      <c r="D876" t="s">
        <v>2427</v>
      </c>
      <c r="E876" t="s">
        <v>2614</v>
      </c>
      <c r="F876">
        <v>1</v>
      </c>
      <c r="G876">
        <v>120030</v>
      </c>
      <c r="H876">
        <v>5</v>
      </c>
      <c r="I876">
        <v>3</v>
      </c>
      <c r="J876" t="str">
        <f t="shared" si="26"/>
        <v>Split</v>
      </c>
      <c r="K876" s="13" t="str">
        <f t="shared" si="27"/>
        <v>priority of federal fiscal claims: over those of the states or private entities</v>
      </c>
    </row>
    <row r="877" spans="1:11" ht="16" x14ac:dyDescent="0.2">
      <c r="A877" t="s">
        <v>2615</v>
      </c>
      <c r="B877" s="1">
        <v>19826</v>
      </c>
      <c r="C877" t="s">
        <v>2616</v>
      </c>
      <c r="D877" t="s">
        <v>2427</v>
      </c>
      <c r="E877" t="s">
        <v>2617</v>
      </c>
      <c r="F877">
        <v>1</v>
      </c>
      <c r="G877">
        <v>80070</v>
      </c>
      <c r="H877">
        <v>5</v>
      </c>
      <c r="I877">
        <v>4</v>
      </c>
      <c r="J877" t="str">
        <f t="shared" si="26"/>
        <v>Split</v>
      </c>
      <c r="K877" s="13" t="str">
        <f t="shared" si="27"/>
        <v>liability, other than as in sufficiency of evidence, election of remedies, punitive damages</v>
      </c>
    </row>
    <row r="878" spans="1:11" ht="32" x14ac:dyDescent="0.2">
      <c r="A878" t="s">
        <v>2618</v>
      </c>
      <c r="B878" s="1">
        <v>19826</v>
      </c>
      <c r="C878" t="s">
        <v>2619</v>
      </c>
      <c r="D878" t="s">
        <v>2427</v>
      </c>
      <c r="E878" t="s">
        <v>2620</v>
      </c>
      <c r="F878">
        <v>0</v>
      </c>
      <c r="G878">
        <v>30120</v>
      </c>
      <c r="H878">
        <v>7</v>
      </c>
      <c r="I878">
        <v>0</v>
      </c>
      <c r="J878" t="str">
        <f t="shared" si="26"/>
        <v>Unanimous</v>
      </c>
      <c r="K878" s="13" t="str">
        <f t="shared" si="27"/>
        <v>security risks: denial of benefits or dismissal of employees for reasons other than failure to meet loyalty oath requirements</v>
      </c>
    </row>
    <row r="879" spans="1:11" ht="32" x14ac:dyDescent="0.2">
      <c r="A879" t="s">
        <v>2621</v>
      </c>
      <c r="B879" s="1">
        <v>19840</v>
      </c>
      <c r="C879" t="s">
        <v>2622</v>
      </c>
      <c r="D879" t="s">
        <v>2427</v>
      </c>
      <c r="E879" t="s">
        <v>2623</v>
      </c>
      <c r="F879">
        <v>0</v>
      </c>
      <c r="G879">
        <v>30120</v>
      </c>
      <c r="H879">
        <v>6</v>
      </c>
      <c r="I879">
        <v>3</v>
      </c>
      <c r="J879" t="str">
        <f t="shared" si="26"/>
        <v>Split</v>
      </c>
      <c r="K879" s="13" t="str">
        <f t="shared" si="27"/>
        <v>security risks: denial of benefits or dismissal of employees for reasons other than failure to meet loyalty oath requirements</v>
      </c>
    </row>
    <row r="880" spans="1:11" ht="16" x14ac:dyDescent="0.2">
      <c r="A880" t="s">
        <v>2624</v>
      </c>
      <c r="B880" s="1">
        <v>19847</v>
      </c>
      <c r="C880" t="s">
        <v>2625</v>
      </c>
      <c r="D880" t="s">
        <v>2427</v>
      </c>
      <c r="E880" t="s">
        <v>2626</v>
      </c>
      <c r="F880">
        <v>1</v>
      </c>
      <c r="G880">
        <v>20040</v>
      </c>
      <c r="H880">
        <v>9</v>
      </c>
      <c r="I880">
        <v>0</v>
      </c>
      <c r="J880" t="str">
        <f t="shared" si="26"/>
        <v>Unanimous</v>
      </c>
      <c r="K880" s="13" t="str">
        <f t="shared" si="27"/>
        <v>desegregation (other than as pertains to school desegregation, employment discrimination, and affirmative action)</v>
      </c>
    </row>
    <row r="881" spans="1:11" ht="16" x14ac:dyDescent="0.2">
      <c r="A881" t="s">
        <v>2627</v>
      </c>
      <c r="B881" s="1">
        <v>19861</v>
      </c>
      <c r="C881" t="s">
        <v>2628</v>
      </c>
      <c r="D881" t="s">
        <v>2427</v>
      </c>
      <c r="E881" t="s">
        <v>2629</v>
      </c>
      <c r="F881">
        <v>1</v>
      </c>
      <c r="G881">
        <v>20050</v>
      </c>
      <c r="H881">
        <v>9</v>
      </c>
      <c r="I881">
        <v>0</v>
      </c>
      <c r="J881" t="str">
        <f t="shared" si="26"/>
        <v>Unanimous</v>
      </c>
      <c r="K881" s="13" t="str">
        <f t="shared" si="27"/>
        <v>desegregation, schools</v>
      </c>
    </row>
    <row r="882" spans="1:11" ht="16" x14ac:dyDescent="0.2">
      <c r="A882" t="s">
        <v>2630</v>
      </c>
      <c r="B882" s="1">
        <v>19861</v>
      </c>
      <c r="C882" t="s">
        <v>2631</v>
      </c>
      <c r="D882" t="s">
        <v>2427</v>
      </c>
      <c r="E882" t="s">
        <v>2632</v>
      </c>
      <c r="F882">
        <v>1</v>
      </c>
      <c r="G882">
        <v>20050</v>
      </c>
      <c r="H882">
        <v>9</v>
      </c>
      <c r="I882">
        <v>0</v>
      </c>
      <c r="J882" t="str">
        <f t="shared" si="26"/>
        <v>Unanimous</v>
      </c>
      <c r="K882" s="13" t="str">
        <f t="shared" si="27"/>
        <v>desegregation, schools</v>
      </c>
    </row>
    <row r="883" spans="1:11" ht="16" x14ac:dyDescent="0.2">
      <c r="A883" t="s">
        <v>2633</v>
      </c>
      <c r="B883" s="1">
        <v>19861</v>
      </c>
      <c r="C883" t="s">
        <v>2634</v>
      </c>
      <c r="D883" t="s">
        <v>2427</v>
      </c>
      <c r="E883" t="s">
        <v>2635</v>
      </c>
      <c r="F883">
        <v>0</v>
      </c>
      <c r="G883">
        <v>100020</v>
      </c>
      <c r="H883">
        <v>7</v>
      </c>
      <c r="I883">
        <v>1</v>
      </c>
      <c r="J883" t="str">
        <f t="shared" si="26"/>
        <v>Split</v>
      </c>
      <c r="K883" s="13" t="str">
        <f t="shared" si="27"/>
        <v xml:space="preserve">federal pre-emption of state court jurisdiction </v>
      </c>
    </row>
    <row r="884" spans="1:11" ht="32" x14ac:dyDescent="0.2">
      <c r="A884" t="s">
        <v>2636</v>
      </c>
      <c r="B884" s="1">
        <v>19861</v>
      </c>
      <c r="C884" t="s">
        <v>2637</v>
      </c>
      <c r="D884" t="s">
        <v>2427</v>
      </c>
      <c r="E884" t="s">
        <v>2638</v>
      </c>
      <c r="F884">
        <v>0</v>
      </c>
      <c r="G884">
        <v>80060</v>
      </c>
      <c r="H884">
        <v>9</v>
      </c>
      <c r="I884">
        <v>0</v>
      </c>
      <c r="J884" t="str">
        <f t="shared" si="26"/>
        <v>Unanimous</v>
      </c>
      <c r="K884" s="13" t="str">
        <f t="shared" si="27"/>
        <v>liability, governmental: tort or contract actions by or against government or governmental officials other than defense of criminal actions brought under a civil rights action.</v>
      </c>
    </row>
    <row r="885" spans="1:11" ht="16" x14ac:dyDescent="0.2">
      <c r="A885" t="s">
        <v>2639</v>
      </c>
      <c r="B885" s="1">
        <v>19861</v>
      </c>
      <c r="C885" t="s">
        <v>2640</v>
      </c>
      <c r="D885" t="s">
        <v>2427</v>
      </c>
      <c r="E885" t="s">
        <v>2641</v>
      </c>
      <c r="F885">
        <v>0</v>
      </c>
      <c r="G885">
        <v>80010</v>
      </c>
      <c r="H885">
        <v>7</v>
      </c>
      <c r="I885">
        <v>0</v>
      </c>
      <c r="J885" t="str">
        <f t="shared" si="26"/>
        <v>Unanimous</v>
      </c>
      <c r="K885" s="13" t="str">
        <f t="shared" si="27"/>
        <v>antitrust (except in the context of mergers and union antitrust)</v>
      </c>
    </row>
    <row r="886" spans="1:11" ht="16" x14ac:dyDescent="0.2">
      <c r="A886" t="s">
        <v>2642</v>
      </c>
      <c r="B886" s="1">
        <v>19861</v>
      </c>
      <c r="C886" t="s">
        <v>2643</v>
      </c>
      <c r="D886" t="s">
        <v>2427</v>
      </c>
      <c r="E886" t="s">
        <v>2644</v>
      </c>
      <c r="F886">
        <v>0</v>
      </c>
      <c r="G886">
        <v>80010</v>
      </c>
      <c r="H886">
        <v>7</v>
      </c>
      <c r="I886">
        <v>0</v>
      </c>
      <c r="J886" t="str">
        <f t="shared" si="26"/>
        <v>Unanimous</v>
      </c>
      <c r="K886" s="13" t="str">
        <f t="shared" si="27"/>
        <v>antitrust (except in the context of mergers and union antitrust)</v>
      </c>
    </row>
    <row r="887" spans="1:11" ht="16" x14ac:dyDescent="0.2">
      <c r="A887" t="s">
        <v>2645</v>
      </c>
      <c r="B887" s="1">
        <v>19868</v>
      </c>
      <c r="C887" t="s">
        <v>2646</v>
      </c>
      <c r="D887" t="s">
        <v>2427</v>
      </c>
      <c r="E887" t="s">
        <v>2647</v>
      </c>
      <c r="F887">
        <v>0</v>
      </c>
      <c r="G887">
        <v>20110</v>
      </c>
      <c r="H887">
        <v>7</v>
      </c>
      <c r="I887">
        <v>2</v>
      </c>
      <c r="J887" t="str">
        <f t="shared" si="26"/>
        <v>Split</v>
      </c>
      <c r="K887" s="13" t="str">
        <f t="shared" si="27"/>
        <v>deportation (cf. immigration and naturalization)</v>
      </c>
    </row>
    <row r="888" spans="1:11" ht="16" x14ac:dyDescent="0.2">
      <c r="A888" t="s">
        <v>2648</v>
      </c>
      <c r="B888" s="1">
        <v>19868</v>
      </c>
      <c r="C888" t="s">
        <v>2649</v>
      </c>
      <c r="D888" t="s">
        <v>2427</v>
      </c>
      <c r="E888" t="s">
        <v>2650</v>
      </c>
      <c r="F888">
        <v>1</v>
      </c>
      <c r="G888">
        <v>90120</v>
      </c>
      <c r="H888">
        <v>9</v>
      </c>
      <c r="I888">
        <v>0</v>
      </c>
      <c r="J888" t="str">
        <f t="shared" si="26"/>
        <v>Unanimous</v>
      </c>
      <c r="K888" s="13" t="str">
        <f t="shared" si="27"/>
        <v>judicial review of administrative agency's or administrative official's actions and procedures</v>
      </c>
    </row>
    <row r="889" spans="1:11" ht="16" x14ac:dyDescent="0.2">
      <c r="A889" t="s">
        <v>2651</v>
      </c>
      <c r="B889" s="1">
        <v>19876</v>
      </c>
      <c r="C889" t="s">
        <v>2652</v>
      </c>
      <c r="D889" t="s">
        <v>2427</v>
      </c>
      <c r="E889" t="s">
        <v>2653</v>
      </c>
      <c r="F889">
        <v>1</v>
      </c>
      <c r="G889">
        <v>10010</v>
      </c>
      <c r="H889">
        <v>5</v>
      </c>
      <c r="I889">
        <v>3</v>
      </c>
      <c r="J889" t="str">
        <f t="shared" si="26"/>
        <v>Split</v>
      </c>
      <c r="K889" s="13" t="str">
        <f t="shared" si="27"/>
        <v>involuntary confession</v>
      </c>
    </row>
    <row r="890" spans="1:11" ht="16" x14ac:dyDescent="0.2">
      <c r="A890" t="s">
        <v>2654</v>
      </c>
      <c r="B890" s="1">
        <v>19876</v>
      </c>
      <c r="C890" t="s">
        <v>2655</v>
      </c>
      <c r="D890" t="s">
        <v>2427</v>
      </c>
      <c r="E890" t="s">
        <v>2656</v>
      </c>
      <c r="F890">
        <v>0</v>
      </c>
      <c r="G890">
        <v>80100</v>
      </c>
      <c r="H890">
        <v>7</v>
      </c>
      <c r="I890">
        <v>2</v>
      </c>
      <c r="J890" t="str">
        <f t="shared" si="26"/>
        <v>Split</v>
      </c>
      <c r="K890" s="13" t="str">
        <f t="shared" si="27"/>
        <v xml:space="preserve">state or local government tax </v>
      </c>
    </row>
    <row r="891" spans="1:11" ht="16" x14ac:dyDescent="0.2">
      <c r="A891" t="s">
        <v>2657</v>
      </c>
      <c r="B891" s="1">
        <v>19876</v>
      </c>
      <c r="C891" t="s">
        <v>2658</v>
      </c>
      <c r="D891" t="s">
        <v>2427</v>
      </c>
      <c r="E891" t="s">
        <v>2659</v>
      </c>
      <c r="F891">
        <v>0</v>
      </c>
      <c r="G891">
        <v>90130</v>
      </c>
      <c r="H891">
        <v>6</v>
      </c>
      <c r="I891">
        <v>1</v>
      </c>
      <c r="J891" t="str">
        <f t="shared" si="26"/>
        <v>Split</v>
      </c>
      <c r="K891" s="13" t="str">
        <f t="shared" si="27"/>
        <v>mootness (cf. standing to sue: live dispute)</v>
      </c>
    </row>
    <row r="892" spans="1:11" ht="16" x14ac:dyDescent="0.2">
      <c r="A892" t="s">
        <v>2660</v>
      </c>
      <c r="B892" s="1">
        <v>19882</v>
      </c>
      <c r="C892" t="s">
        <v>2661</v>
      </c>
      <c r="D892" t="s">
        <v>2427</v>
      </c>
      <c r="E892" t="s">
        <v>2662</v>
      </c>
      <c r="F892">
        <v>1</v>
      </c>
      <c r="G892">
        <v>30010</v>
      </c>
      <c r="H892">
        <v>5</v>
      </c>
      <c r="I892">
        <v>3</v>
      </c>
      <c r="J892" t="str">
        <f t="shared" si="26"/>
        <v>Split</v>
      </c>
      <c r="K892" s="13" t="str">
        <f t="shared" si="27"/>
        <v>First Amendment, miscellaneous (cf. comity: First Amendment)</v>
      </c>
    </row>
    <row r="893" spans="1:11" ht="16" x14ac:dyDescent="0.2">
      <c r="A893" t="s">
        <v>2663</v>
      </c>
      <c r="B893" s="1">
        <v>19882</v>
      </c>
      <c r="C893" t="s">
        <v>2664</v>
      </c>
      <c r="D893" t="s">
        <v>2427</v>
      </c>
      <c r="E893" t="s">
        <v>2665</v>
      </c>
      <c r="F893">
        <v>0</v>
      </c>
      <c r="G893">
        <v>20110</v>
      </c>
      <c r="H893">
        <v>6</v>
      </c>
      <c r="I893">
        <v>3</v>
      </c>
      <c r="J893" t="str">
        <f t="shared" si="26"/>
        <v>Split</v>
      </c>
      <c r="K893" s="13" t="str">
        <f t="shared" si="27"/>
        <v>deportation (cf. immigration and naturalization)</v>
      </c>
    </row>
    <row r="894" spans="1:11" ht="16" x14ac:dyDescent="0.2">
      <c r="A894" t="s">
        <v>2666</v>
      </c>
      <c r="B894" s="1">
        <v>19882</v>
      </c>
      <c r="C894" t="s">
        <v>2667</v>
      </c>
      <c r="D894" t="s">
        <v>2427</v>
      </c>
      <c r="E894" t="s">
        <v>2668</v>
      </c>
      <c r="F894">
        <v>1</v>
      </c>
      <c r="G894">
        <v>80220</v>
      </c>
      <c r="H894">
        <v>5</v>
      </c>
      <c r="I894">
        <v>3</v>
      </c>
      <c r="J894" t="str">
        <f t="shared" si="26"/>
        <v>Split</v>
      </c>
      <c r="K894" s="13" t="str">
        <f t="shared" si="27"/>
        <v>federal or state regulation of transportation regulation: railroad</v>
      </c>
    </row>
    <row r="895" spans="1:11" ht="16" x14ac:dyDescent="0.2">
      <c r="A895" t="s">
        <v>2669</v>
      </c>
      <c r="B895" s="1">
        <v>19882</v>
      </c>
      <c r="C895" t="s">
        <v>2670</v>
      </c>
      <c r="D895" t="s">
        <v>2427</v>
      </c>
      <c r="E895" t="s">
        <v>2671</v>
      </c>
      <c r="F895">
        <v>0</v>
      </c>
      <c r="G895">
        <v>100020</v>
      </c>
      <c r="H895">
        <v>6</v>
      </c>
      <c r="I895">
        <v>2</v>
      </c>
      <c r="J895" t="str">
        <f t="shared" si="26"/>
        <v>Split</v>
      </c>
      <c r="K895" s="13" t="str">
        <f t="shared" si="27"/>
        <v xml:space="preserve">federal pre-emption of state court jurisdiction </v>
      </c>
    </row>
    <row r="896" spans="1:11" ht="16" x14ac:dyDescent="0.2">
      <c r="A896" t="s">
        <v>2672</v>
      </c>
      <c r="B896" s="1">
        <v>19882</v>
      </c>
      <c r="C896" t="s">
        <v>2673</v>
      </c>
      <c r="D896" t="s">
        <v>2427</v>
      </c>
      <c r="E896" t="s">
        <v>2674</v>
      </c>
      <c r="F896">
        <v>0</v>
      </c>
      <c r="G896">
        <v>80300</v>
      </c>
      <c r="H896">
        <v>5</v>
      </c>
      <c r="I896">
        <v>3</v>
      </c>
      <c r="J896" t="str">
        <f t="shared" si="26"/>
        <v>Split</v>
      </c>
      <c r="K896" s="13" t="str">
        <f t="shared" si="27"/>
        <v>federal and some few state regulation of public utilities regulation: gas producer</v>
      </c>
    </row>
    <row r="897" spans="1:11" ht="16" x14ac:dyDescent="0.2">
      <c r="A897" t="s">
        <v>2675</v>
      </c>
      <c r="B897" s="1">
        <v>19763</v>
      </c>
      <c r="C897" t="s">
        <v>2676</v>
      </c>
      <c r="D897" t="s">
        <v>2427</v>
      </c>
      <c r="E897" t="s">
        <v>2677</v>
      </c>
      <c r="F897">
        <v>1</v>
      </c>
      <c r="G897">
        <v>80100</v>
      </c>
      <c r="H897">
        <v>9</v>
      </c>
      <c r="I897">
        <v>0</v>
      </c>
      <c r="J897" t="str">
        <f t="shared" si="26"/>
        <v>Unanimous</v>
      </c>
      <c r="K897" s="13" t="str">
        <f t="shared" si="27"/>
        <v xml:space="preserve">state or local government tax </v>
      </c>
    </row>
    <row r="898" spans="1:11" ht="16" x14ac:dyDescent="0.2">
      <c r="A898" t="s">
        <v>2678</v>
      </c>
      <c r="B898" s="1">
        <v>19763</v>
      </c>
      <c r="C898" t="s">
        <v>2679</v>
      </c>
      <c r="D898" t="s">
        <v>2427</v>
      </c>
      <c r="E898" t="s">
        <v>2680</v>
      </c>
      <c r="F898">
        <v>0</v>
      </c>
      <c r="G898">
        <v>80050</v>
      </c>
      <c r="H898">
        <v>9</v>
      </c>
      <c r="I898">
        <v>0</v>
      </c>
      <c r="J898" t="str">
        <f t="shared" si="26"/>
        <v>Unanimous</v>
      </c>
      <c r="K898" s="13" t="str">
        <f t="shared" si="27"/>
        <v>election of remedies: legal remedies available to injured persons or things</v>
      </c>
    </row>
    <row r="899" spans="1:11" ht="16" x14ac:dyDescent="0.2">
      <c r="A899" t="s">
        <v>2681</v>
      </c>
      <c r="B899" s="1">
        <v>19763</v>
      </c>
      <c r="C899" t="s">
        <v>2682</v>
      </c>
      <c r="D899" t="s">
        <v>2427</v>
      </c>
      <c r="E899" t="s">
        <v>2683</v>
      </c>
      <c r="F899">
        <v>1</v>
      </c>
      <c r="G899">
        <v>10280</v>
      </c>
      <c r="H899">
        <v>9</v>
      </c>
      <c r="I899">
        <v>0</v>
      </c>
      <c r="J899" t="str">
        <f t="shared" ref="J899:J962" si="28">IF(H899=I899,"per curiam",IF(I899=0,"Unanimous","Split"))</f>
        <v>Unanimous</v>
      </c>
      <c r="K899" s="13" t="str">
        <f t="shared" ref="K899:K962" si="29">VLOOKUP(G899,L$10:M$393,2,FALSE)</f>
        <v xml:space="preserve">subconstitutional fair procedure: confession of error </v>
      </c>
    </row>
    <row r="900" spans="1:11" ht="16" x14ac:dyDescent="0.2">
      <c r="A900" t="s">
        <v>2684</v>
      </c>
      <c r="B900" s="1">
        <v>19798</v>
      </c>
      <c r="C900" t="s">
        <v>2685</v>
      </c>
      <c r="D900" t="s">
        <v>2427</v>
      </c>
      <c r="E900" t="s">
        <v>2686</v>
      </c>
      <c r="F900">
        <v>0</v>
      </c>
      <c r="G900">
        <v>90200</v>
      </c>
      <c r="H900">
        <v>9</v>
      </c>
      <c r="I900">
        <v>0</v>
      </c>
      <c r="J900" t="str">
        <f t="shared" si="28"/>
        <v>Unanimous</v>
      </c>
      <c r="K900" s="13" t="str">
        <f t="shared" si="29"/>
        <v xml:space="preserve">no merits: miscellaneous </v>
      </c>
    </row>
    <row r="901" spans="1:11" ht="16" x14ac:dyDescent="0.2">
      <c r="A901" t="s">
        <v>2687</v>
      </c>
      <c r="B901" s="1">
        <v>20011</v>
      </c>
      <c r="C901" t="s">
        <v>2688</v>
      </c>
      <c r="D901" t="s">
        <v>2427</v>
      </c>
      <c r="E901" t="s">
        <v>2689</v>
      </c>
      <c r="F901">
        <v>1</v>
      </c>
      <c r="G901">
        <v>60040</v>
      </c>
      <c r="H901">
        <v>3</v>
      </c>
      <c r="I901">
        <v>3</v>
      </c>
      <c r="J901" t="str">
        <f t="shared" si="28"/>
        <v>per curiam</v>
      </c>
      <c r="K901" s="13" t="str">
        <f t="shared" si="29"/>
        <v>admission to, or disbarment from, Bar of the U.S. Supreme Court</v>
      </c>
    </row>
    <row r="902" spans="1:11" ht="16" x14ac:dyDescent="0.2">
      <c r="A902" t="s">
        <v>2690</v>
      </c>
      <c r="B902" s="1">
        <v>20036</v>
      </c>
      <c r="C902" t="s">
        <v>2691</v>
      </c>
      <c r="D902" t="s">
        <v>2427</v>
      </c>
      <c r="E902" t="s">
        <v>2692</v>
      </c>
      <c r="F902">
        <v>1</v>
      </c>
      <c r="G902">
        <v>10120</v>
      </c>
      <c r="H902">
        <v>8</v>
      </c>
      <c r="I902">
        <v>0</v>
      </c>
      <c r="J902" t="str">
        <f t="shared" si="28"/>
        <v>Unanimous</v>
      </c>
      <c r="K902" s="13" t="str">
        <f t="shared" si="29"/>
        <v>right to counsel (cf. indigents appointment of counsel or inadequate representation)</v>
      </c>
    </row>
    <row r="903" spans="1:11" ht="16" x14ac:dyDescent="0.2">
      <c r="A903" t="s">
        <v>2693</v>
      </c>
      <c r="B903" s="1">
        <v>20036</v>
      </c>
      <c r="C903" t="s">
        <v>2694</v>
      </c>
      <c r="D903" t="s">
        <v>2427</v>
      </c>
      <c r="E903" t="s">
        <v>2695</v>
      </c>
      <c r="F903">
        <v>1</v>
      </c>
      <c r="G903">
        <v>10080</v>
      </c>
      <c r="H903">
        <v>5</v>
      </c>
      <c r="I903">
        <v>3</v>
      </c>
      <c r="J903" t="str">
        <f t="shared" si="28"/>
        <v>Split</v>
      </c>
      <c r="K903" s="13" t="str">
        <f t="shared" si="29"/>
        <v>contempt of court or congress</v>
      </c>
    </row>
    <row r="904" spans="1:11" ht="16" x14ac:dyDescent="0.2">
      <c r="A904" t="s">
        <v>2696</v>
      </c>
      <c r="B904" s="1">
        <v>20036</v>
      </c>
      <c r="C904" t="s">
        <v>2697</v>
      </c>
      <c r="D904" t="s">
        <v>2427</v>
      </c>
      <c r="E904" t="s">
        <v>2698</v>
      </c>
      <c r="F904">
        <v>1</v>
      </c>
      <c r="G904">
        <v>80040</v>
      </c>
      <c r="H904">
        <v>6</v>
      </c>
      <c r="I904">
        <v>2</v>
      </c>
      <c r="J904" t="str">
        <f t="shared" si="28"/>
        <v>Split</v>
      </c>
      <c r="K904" s="13" t="str">
        <f t="shared" si="29"/>
        <v>sufficiency of evidence: typically in the context of a jury's determination of compensation for injury or death</v>
      </c>
    </row>
    <row r="905" spans="1:11" ht="16" x14ac:dyDescent="0.2">
      <c r="A905" t="s">
        <v>2699</v>
      </c>
      <c r="B905" s="1">
        <v>20050</v>
      </c>
      <c r="C905" t="s">
        <v>2700</v>
      </c>
      <c r="D905" t="s">
        <v>2427</v>
      </c>
      <c r="E905" t="s">
        <v>2701</v>
      </c>
      <c r="F905">
        <v>0</v>
      </c>
      <c r="G905">
        <v>40070</v>
      </c>
      <c r="H905">
        <v>8</v>
      </c>
      <c r="I905">
        <v>0</v>
      </c>
      <c r="J905" t="str">
        <f t="shared" si="28"/>
        <v>Unanimous</v>
      </c>
      <c r="K905" s="13" t="str">
        <f t="shared" si="29"/>
        <v>due process: takings clause, or other non-constitutional governmental taking of property</v>
      </c>
    </row>
    <row r="906" spans="1:11" ht="16" x14ac:dyDescent="0.2">
      <c r="A906" t="s">
        <v>2702</v>
      </c>
      <c r="B906" s="1">
        <v>20050</v>
      </c>
      <c r="C906" t="s">
        <v>2703</v>
      </c>
      <c r="D906" t="s">
        <v>2427</v>
      </c>
      <c r="E906" t="s">
        <v>2704</v>
      </c>
      <c r="F906">
        <v>0</v>
      </c>
      <c r="G906">
        <v>10080</v>
      </c>
      <c r="H906">
        <v>6</v>
      </c>
      <c r="I906">
        <v>2</v>
      </c>
      <c r="J906" t="str">
        <f t="shared" si="28"/>
        <v>Split</v>
      </c>
      <c r="K906" s="13" t="str">
        <f t="shared" si="29"/>
        <v>contempt of court or congress</v>
      </c>
    </row>
    <row r="907" spans="1:11" ht="16" x14ac:dyDescent="0.2">
      <c r="A907" t="s">
        <v>2705</v>
      </c>
      <c r="B907" s="1">
        <v>20064</v>
      </c>
      <c r="C907" t="s">
        <v>2706</v>
      </c>
      <c r="D907" t="s">
        <v>2427</v>
      </c>
      <c r="E907" t="s">
        <v>2707</v>
      </c>
      <c r="F907">
        <v>0</v>
      </c>
      <c r="G907">
        <v>90520</v>
      </c>
      <c r="H907">
        <v>8</v>
      </c>
      <c r="I907">
        <v>0</v>
      </c>
      <c r="J907" t="str">
        <f t="shared" si="28"/>
        <v>Unanimous</v>
      </c>
      <c r="K907" s="13" t="str">
        <f t="shared" si="29"/>
        <v>miscellaneous judicial power, especially diversity jurisdiction</v>
      </c>
    </row>
    <row r="908" spans="1:11" ht="32" x14ac:dyDescent="0.2">
      <c r="A908" t="s">
        <v>2708</v>
      </c>
      <c r="B908" s="1">
        <v>20064</v>
      </c>
      <c r="C908" t="s">
        <v>2709</v>
      </c>
      <c r="D908" t="s">
        <v>2427</v>
      </c>
      <c r="E908" t="s">
        <v>2710</v>
      </c>
      <c r="F908">
        <v>0</v>
      </c>
      <c r="G908">
        <v>100030</v>
      </c>
      <c r="H908">
        <v>8</v>
      </c>
      <c r="I908">
        <v>0</v>
      </c>
      <c r="J908" t="str">
        <f t="shared" si="28"/>
        <v>Unanimous</v>
      </c>
      <c r="K908" s="13" t="str">
        <f t="shared" si="29"/>
        <v>federal pre-emption of state legislation or regulation. cf. state regulation of business. rarely involves union activity. Does not involve constitutional interpretation unless the Court says it does.</v>
      </c>
    </row>
    <row r="909" spans="1:11" ht="16" x14ac:dyDescent="0.2">
      <c r="A909" t="s">
        <v>2711</v>
      </c>
      <c r="B909" s="1">
        <v>20064</v>
      </c>
      <c r="C909" t="s">
        <v>2712</v>
      </c>
      <c r="D909" t="s">
        <v>2427</v>
      </c>
      <c r="E909" t="s">
        <v>2713</v>
      </c>
      <c r="F909">
        <v>1</v>
      </c>
      <c r="G909">
        <v>80050</v>
      </c>
      <c r="H909">
        <v>8</v>
      </c>
      <c r="I909">
        <v>0</v>
      </c>
      <c r="J909" t="str">
        <f t="shared" si="28"/>
        <v>Unanimous</v>
      </c>
      <c r="K909" s="13" t="str">
        <f t="shared" si="29"/>
        <v>election of remedies: legal remedies available to injured persons or things</v>
      </c>
    </row>
    <row r="910" spans="1:11" ht="32" x14ac:dyDescent="0.2">
      <c r="A910" t="s">
        <v>2714</v>
      </c>
      <c r="B910" s="1">
        <v>20064</v>
      </c>
      <c r="C910" t="s">
        <v>2715</v>
      </c>
      <c r="D910" t="s">
        <v>2427</v>
      </c>
      <c r="E910" t="s">
        <v>2716</v>
      </c>
      <c r="F910">
        <v>0</v>
      </c>
      <c r="G910">
        <v>10330</v>
      </c>
      <c r="H910">
        <v>7</v>
      </c>
      <c r="I910">
        <v>1</v>
      </c>
      <c r="J910" t="str">
        <f t="shared" si="28"/>
        <v>Split</v>
      </c>
      <c r="K910" s="13" t="str">
        <f t="shared" si="29"/>
        <v xml:space="preserve">subconstitutional fair procedure: presentation, admissibility, or sufficiency of evidence (not necessarily a criminal case) </v>
      </c>
    </row>
    <row r="911" spans="1:11" ht="16" x14ac:dyDescent="0.2">
      <c r="A911" t="s">
        <v>2717</v>
      </c>
      <c r="B911" s="1">
        <v>20064</v>
      </c>
      <c r="C911" t="s">
        <v>2718</v>
      </c>
      <c r="D911" t="s">
        <v>2427</v>
      </c>
      <c r="E911" t="s">
        <v>2719</v>
      </c>
      <c r="F911">
        <v>0</v>
      </c>
      <c r="G911">
        <v>70070</v>
      </c>
      <c r="H911">
        <v>8</v>
      </c>
      <c r="I911">
        <v>0</v>
      </c>
      <c r="J911" t="str">
        <f t="shared" si="28"/>
        <v>Unanimous</v>
      </c>
      <c r="K911" s="13" t="str">
        <f t="shared" si="29"/>
        <v>labor-management disputes: bargaining</v>
      </c>
    </row>
    <row r="912" spans="1:11" ht="16" x14ac:dyDescent="0.2">
      <c r="A912" t="s">
        <v>2720</v>
      </c>
      <c r="B912" s="1">
        <v>20064</v>
      </c>
      <c r="C912" t="s">
        <v>2721</v>
      </c>
      <c r="D912" t="s">
        <v>2427</v>
      </c>
      <c r="E912" t="s">
        <v>2722</v>
      </c>
      <c r="F912">
        <v>1</v>
      </c>
      <c r="G912">
        <v>10120</v>
      </c>
      <c r="H912">
        <v>8</v>
      </c>
      <c r="I912">
        <v>0</v>
      </c>
      <c r="J912" t="str">
        <f t="shared" si="28"/>
        <v>Unanimous</v>
      </c>
      <c r="K912" s="13" t="str">
        <f t="shared" si="29"/>
        <v>right to counsel (cf. indigents appointment of counsel or inadequate representation)</v>
      </c>
    </row>
    <row r="913" spans="1:11" ht="16" x14ac:dyDescent="0.2">
      <c r="A913" t="s">
        <v>2723</v>
      </c>
      <c r="B913" s="1">
        <v>20064</v>
      </c>
      <c r="C913" t="s">
        <v>2724</v>
      </c>
      <c r="D913" t="s">
        <v>2427</v>
      </c>
      <c r="E913" t="s">
        <v>531</v>
      </c>
      <c r="F913">
        <v>0</v>
      </c>
      <c r="G913">
        <v>20240</v>
      </c>
      <c r="H913">
        <v>5</v>
      </c>
      <c r="I913">
        <v>3</v>
      </c>
      <c r="J913" t="str">
        <f t="shared" si="28"/>
        <v>Split</v>
      </c>
      <c r="K913" s="13" t="str">
        <f t="shared" si="29"/>
        <v xml:space="preserve">military: active duty </v>
      </c>
    </row>
    <row r="914" spans="1:11" ht="16" x14ac:dyDescent="0.2">
      <c r="A914" t="s">
        <v>2725</v>
      </c>
      <c r="B914" s="1">
        <v>20064</v>
      </c>
      <c r="C914" t="s">
        <v>2726</v>
      </c>
      <c r="D914" t="s">
        <v>2427</v>
      </c>
      <c r="E914" t="s">
        <v>2727</v>
      </c>
      <c r="F914">
        <v>0</v>
      </c>
      <c r="G914">
        <v>80010</v>
      </c>
      <c r="H914">
        <v>8</v>
      </c>
      <c r="I914">
        <v>0</v>
      </c>
      <c r="J914" t="str">
        <f t="shared" si="28"/>
        <v>Unanimous</v>
      </c>
      <c r="K914" s="13" t="str">
        <f t="shared" si="29"/>
        <v>antitrust (except in the context of mergers and union antitrust)</v>
      </c>
    </row>
    <row r="915" spans="1:11" ht="16" x14ac:dyDescent="0.2">
      <c r="A915" t="s">
        <v>2728</v>
      </c>
      <c r="B915" s="1">
        <v>20064</v>
      </c>
      <c r="C915" t="s">
        <v>2729</v>
      </c>
      <c r="D915" t="s">
        <v>2427</v>
      </c>
      <c r="E915" t="s">
        <v>2730</v>
      </c>
      <c r="F915">
        <v>0</v>
      </c>
      <c r="G915">
        <v>10490</v>
      </c>
      <c r="H915">
        <v>8</v>
      </c>
      <c r="I915">
        <v>0</v>
      </c>
      <c r="J915" t="str">
        <f t="shared" si="28"/>
        <v>Unanimous</v>
      </c>
      <c r="K915" s="13" t="str">
        <f t="shared" si="29"/>
        <v xml:space="preserve">statutory construction of criminal laws: internal revenue (cf. Federal Taxation) </v>
      </c>
    </row>
    <row r="916" spans="1:11" ht="16" x14ac:dyDescent="0.2">
      <c r="A916" t="s">
        <v>2731</v>
      </c>
      <c r="B916" s="1">
        <v>20064</v>
      </c>
      <c r="C916" t="s">
        <v>2732</v>
      </c>
      <c r="D916" t="s">
        <v>2427</v>
      </c>
      <c r="E916" t="s">
        <v>2733</v>
      </c>
      <c r="F916">
        <v>0</v>
      </c>
      <c r="G916">
        <v>10490</v>
      </c>
      <c r="H916">
        <v>8</v>
      </c>
      <c r="I916">
        <v>0</v>
      </c>
      <c r="J916" t="str">
        <f t="shared" si="28"/>
        <v>Unanimous</v>
      </c>
      <c r="K916" s="13" t="str">
        <f t="shared" si="29"/>
        <v xml:space="preserve">statutory construction of criminal laws: internal revenue (cf. Federal Taxation) </v>
      </c>
    </row>
    <row r="917" spans="1:11" ht="16" x14ac:dyDescent="0.2">
      <c r="A917" t="s">
        <v>2734</v>
      </c>
      <c r="B917" s="1">
        <v>20064</v>
      </c>
      <c r="C917" t="s">
        <v>2735</v>
      </c>
      <c r="D917" t="s">
        <v>2427</v>
      </c>
      <c r="E917" t="s">
        <v>1027</v>
      </c>
      <c r="F917">
        <v>0</v>
      </c>
      <c r="G917">
        <v>10490</v>
      </c>
      <c r="H917">
        <v>8</v>
      </c>
      <c r="I917">
        <v>0</v>
      </c>
      <c r="J917" t="str">
        <f t="shared" si="28"/>
        <v>Unanimous</v>
      </c>
      <c r="K917" s="13" t="str">
        <f t="shared" si="29"/>
        <v xml:space="preserve">statutory construction of criminal laws: internal revenue (cf. Federal Taxation) </v>
      </c>
    </row>
    <row r="918" spans="1:11" ht="16" x14ac:dyDescent="0.2">
      <c r="A918" t="s">
        <v>2736</v>
      </c>
      <c r="B918" s="1">
        <v>20064</v>
      </c>
      <c r="C918" t="s">
        <v>2737</v>
      </c>
      <c r="D918" t="s">
        <v>2427</v>
      </c>
      <c r="E918" t="s">
        <v>2738</v>
      </c>
      <c r="F918">
        <v>1</v>
      </c>
      <c r="G918">
        <v>120010</v>
      </c>
      <c r="H918">
        <v>7</v>
      </c>
      <c r="I918">
        <v>1</v>
      </c>
      <c r="J918" t="str">
        <f t="shared" si="28"/>
        <v>Split</v>
      </c>
      <c r="K918" s="13" t="str">
        <f t="shared" si="29"/>
        <v xml:space="preserve">federal taxation, typically under provisions of the Internal Revenue Code </v>
      </c>
    </row>
    <row r="919" spans="1:11" ht="16" x14ac:dyDescent="0.2">
      <c r="A919" t="s">
        <v>2739</v>
      </c>
      <c r="B919" s="1">
        <v>20064</v>
      </c>
      <c r="C919" t="s">
        <v>2740</v>
      </c>
      <c r="D919" t="s">
        <v>2427</v>
      </c>
      <c r="E919" t="s">
        <v>2741</v>
      </c>
      <c r="F919">
        <v>0</v>
      </c>
      <c r="G919">
        <v>10370</v>
      </c>
      <c r="H919">
        <v>8</v>
      </c>
      <c r="I919">
        <v>0</v>
      </c>
      <c r="J919" t="str">
        <f t="shared" si="28"/>
        <v>Unanimous</v>
      </c>
      <c r="K919" s="13" t="str">
        <f t="shared" si="29"/>
        <v xml:space="preserve">Federal Rules of Criminal Procedure </v>
      </c>
    </row>
    <row r="920" spans="1:11" ht="16" x14ac:dyDescent="0.2">
      <c r="A920" t="s">
        <v>2742</v>
      </c>
      <c r="B920" s="1">
        <v>20099</v>
      </c>
      <c r="C920" t="s">
        <v>2743</v>
      </c>
      <c r="D920" t="s">
        <v>2427</v>
      </c>
      <c r="E920" t="s">
        <v>2744</v>
      </c>
      <c r="F920">
        <v>0</v>
      </c>
      <c r="G920">
        <v>90380</v>
      </c>
      <c r="H920">
        <v>6</v>
      </c>
      <c r="I920">
        <v>2</v>
      </c>
      <c r="J920" t="str">
        <f t="shared" si="28"/>
        <v>Split</v>
      </c>
      <c r="K920" s="13" t="str">
        <f t="shared" si="29"/>
        <v xml:space="preserve">judicial administration: review of non-final order </v>
      </c>
    </row>
    <row r="921" spans="1:11" ht="16" x14ac:dyDescent="0.2">
      <c r="A921" t="s">
        <v>2745</v>
      </c>
      <c r="B921" s="1">
        <v>20099</v>
      </c>
      <c r="C921" t="s">
        <v>2746</v>
      </c>
      <c r="D921" t="s">
        <v>2427</v>
      </c>
      <c r="E921" t="s">
        <v>2747</v>
      </c>
      <c r="F921">
        <v>1</v>
      </c>
      <c r="G921">
        <v>120020</v>
      </c>
      <c r="H921">
        <v>6</v>
      </c>
      <c r="I921">
        <v>2</v>
      </c>
      <c r="J921" t="str">
        <f t="shared" si="28"/>
        <v>Split</v>
      </c>
      <c r="K921" s="13" t="str">
        <f t="shared" si="29"/>
        <v>federal taxation of gifts, personal, business, or professional expenses</v>
      </c>
    </row>
    <row r="922" spans="1:11" ht="16" x14ac:dyDescent="0.2">
      <c r="A922" t="s">
        <v>2748</v>
      </c>
      <c r="B922" s="1">
        <v>20099</v>
      </c>
      <c r="C922" t="s">
        <v>2749</v>
      </c>
      <c r="D922" t="s">
        <v>2427</v>
      </c>
      <c r="E922" t="s">
        <v>2750</v>
      </c>
      <c r="F922">
        <v>0</v>
      </c>
      <c r="G922">
        <v>80070</v>
      </c>
      <c r="H922">
        <v>8</v>
      </c>
      <c r="I922">
        <v>0</v>
      </c>
      <c r="J922" t="str">
        <f t="shared" si="28"/>
        <v>Unanimous</v>
      </c>
      <c r="K922" s="13" t="str">
        <f t="shared" si="29"/>
        <v>liability, other than as in sufficiency of evidence, election of remedies, punitive damages</v>
      </c>
    </row>
    <row r="923" spans="1:11" ht="16" x14ac:dyDescent="0.2">
      <c r="A923" t="s">
        <v>2751</v>
      </c>
      <c r="B923" s="1">
        <v>20099</v>
      </c>
      <c r="C923" t="s">
        <v>2752</v>
      </c>
      <c r="D923" t="s">
        <v>2427</v>
      </c>
      <c r="E923" t="s">
        <v>2753</v>
      </c>
      <c r="F923">
        <v>1</v>
      </c>
      <c r="G923">
        <v>120030</v>
      </c>
      <c r="H923">
        <v>8</v>
      </c>
      <c r="I923">
        <v>0</v>
      </c>
      <c r="J923" t="str">
        <f t="shared" si="28"/>
        <v>Unanimous</v>
      </c>
      <c r="K923" s="13" t="str">
        <f t="shared" si="29"/>
        <v>priority of federal fiscal claims: over those of the states or private entities</v>
      </c>
    </row>
    <row r="924" spans="1:11" ht="16" x14ac:dyDescent="0.2">
      <c r="A924" t="s">
        <v>2754</v>
      </c>
      <c r="B924" s="1">
        <v>20099</v>
      </c>
      <c r="C924" t="s">
        <v>2755</v>
      </c>
      <c r="D924" t="s">
        <v>2427</v>
      </c>
      <c r="E924" t="s">
        <v>2756</v>
      </c>
      <c r="F924">
        <v>1</v>
      </c>
      <c r="G924">
        <v>120030</v>
      </c>
      <c r="H924">
        <v>8</v>
      </c>
      <c r="I924">
        <v>0</v>
      </c>
      <c r="J924" t="str">
        <f t="shared" si="28"/>
        <v>Unanimous</v>
      </c>
      <c r="K924" s="13" t="str">
        <f t="shared" si="29"/>
        <v>priority of federal fiscal claims: over those of the states or private entities</v>
      </c>
    </row>
    <row r="925" spans="1:11" ht="16" x14ac:dyDescent="0.2">
      <c r="A925" t="s">
        <v>2757</v>
      </c>
      <c r="B925" s="1">
        <v>20099</v>
      </c>
      <c r="C925" t="s">
        <v>2758</v>
      </c>
      <c r="D925" t="s">
        <v>2427</v>
      </c>
      <c r="E925" t="s">
        <v>2759</v>
      </c>
      <c r="F925">
        <v>1</v>
      </c>
      <c r="G925">
        <v>120030</v>
      </c>
      <c r="H925">
        <v>8</v>
      </c>
      <c r="I925">
        <v>0</v>
      </c>
      <c r="J925" t="str">
        <f t="shared" si="28"/>
        <v>Unanimous</v>
      </c>
      <c r="K925" s="13" t="str">
        <f t="shared" si="29"/>
        <v>priority of federal fiscal claims: over those of the states or private entities</v>
      </c>
    </row>
    <row r="926" spans="1:11" ht="16" x14ac:dyDescent="0.2">
      <c r="A926" t="s">
        <v>2760</v>
      </c>
      <c r="B926" s="1">
        <v>20120</v>
      </c>
      <c r="C926" t="s">
        <v>2761</v>
      </c>
      <c r="D926" t="s">
        <v>2427</v>
      </c>
      <c r="E926" t="s">
        <v>2762</v>
      </c>
      <c r="F926">
        <v>1</v>
      </c>
      <c r="G926">
        <v>80010</v>
      </c>
      <c r="H926">
        <v>8</v>
      </c>
      <c r="I926">
        <v>0</v>
      </c>
      <c r="J926" t="str">
        <f t="shared" si="28"/>
        <v>Unanimous</v>
      </c>
      <c r="K926" s="13" t="str">
        <f t="shared" si="29"/>
        <v>antitrust (except in the context of mergers and union antitrust)</v>
      </c>
    </row>
    <row r="927" spans="1:11" ht="16" x14ac:dyDescent="0.2">
      <c r="A927" t="s">
        <v>2763</v>
      </c>
      <c r="B927" s="1">
        <v>20120</v>
      </c>
      <c r="C927" t="s">
        <v>2764</v>
      </c>
      <c r="D927" t="s">
        <v>2427</v>
      </c>
      <c r="E927" t="s">
        <v>2765</v>
      </c>
      <c r="F927">
        <v>1</v>
      </c>
      <c r="G927">
        <v>80010</v>
      </c>
      <c r="H927">
        <v>6</v>
      </c>
      <c r="I927">
        <v>2</v>
      </c>
      <c r="J927" t="str">
        <f t="shared" si="28"/>
        <v>Split</v>
      </c>
      <c r="K927" s="13" t="str">
        <f t="shared" si="29"/>
        <v>antitrust (except in the context of mergers and union antitrust)</v>
      </c>
    </row>
    <row r="928" spans="1:11" ht="16" x14ac:dyDescent="0.2">
      <c r="A928" t="s">
        <v>2766</v>
      </c>
      <c r="B928" s="1">
        <v>20120</v>
      </c>
      <c r="C928" t="s">
        <v>2767</v>
      </c>
      <c r="D928" t="s">
        <v>2427</v>
      </c>
      <c r="E928" t="s">
        <v>2768</v>
      </c>
      <c r="F928">
        <v>1</v>
      </c>
      <c r="G928">
        <v>120010</v>
      </c>
      <c r="H928">
        <v>6</v>
      </c>
      <c r="I928">
        <v>2</v>
      </c>
      <c r="J928" t="str">
        <f t="shared" si="28"/>
        <v>Split</v>
      </c>
      <c r="K928" s="13" t="str">
        <f t="shared" si="29"/>
        <v xml:space="preserve">federal taxation, typically under provisions of the Internal Revenue Code </v>
      </c>
    </row>
    <row r="929" spans="1:11" ht="16" x14ac:dyDescent="0.2">
      <c r="A929" t="s">
        <v>2769</v>
      </c>
      <c r="B929" s="1">
        <v>20127</v>
      </c>
      <c r="C929" t="s">
        <v>2770</v>
      </c>
      <c r="D929" t="s">
        <v>2427</v>
      </c>
      <c r="E929" t="s">
        <v>2771</v>
      </c>
      <c r="F929">
        <v>0</v>
      </c>
      <c r="G929">
        <v>40070</v>
      </c>
      <c r="H929">
        <v>5</v>
      </c>
      <c r="I929">
        <v>3</v>
      </c>
      <c r="J929" t="str">
        <f t="shared" si="28"/>
        <v>Split</v>
      </c>
      <c r="K929" s="13" t="str">
        <f t="shared" si="29"/>
        <v>due process: takings clause, or other non-constitutional governmental taking of property</v>
      </c>
    </row>
    <row r="930" spans="1:11" ht="16" x14ac:dyDescent="0.2">
      <c r="A930" t="s">
        <v>2772</v>
      </c>
      <c r="B930" s="1">
        <v>20127</v>
      </c>
      <c r="C930" t="s">
        <v>2773</v>
      </c>
      <c r="D930" t="s">
        <v>2427</v>
      </c>
      <c r="E930" t="s">
        <v>2774</v>
      </c>
      <c r="F930">
        <v>0</v>
      </c>
      <c r="G930">
        <v>80040</v>
      </c>
      <c r="H930">
        <v>8</v>
      </c>
      <c r="I930">
        <v>0</v>
      </c>
      <c r="J930" t="str">
        <f t="shared" si="28"/>
        <v>Unanimous</v>
      </c>
      <c r="K930" s="13" t="str">
        <f t="shared" si="29"/>
        <v>sufficiency of evidence: typically in the context of a jury's determination of compensation for injury or death</v>
      </c>
    </row>
    <row r="931" spans="1:11" ht="16" x14ac:dyDescent="0.2">
      <c r="A931" t="s">
        <v>2775</v>
      </c>
      <c r="B931" s="1">
        <v>20148</v>
      </c>
      <c r="C931" t="s">
        <v>2776</v>
      </c>
      <c r="D931" t="s">
        <v>2427</v>
      </c>
      <c r="E931" t="s">
        <v>2777</v>
      </c>
      <c r="F931">
        <v>1</v>
      </c>
      <c r="G931">
        <v>80050</v>
      </c>
      <c r="H931">
        <v>6</v>
      </c>
      <c r="I931">
        <v>2</v>
      </c>
      <c r="J931" t="str">
        <f t="shared" si="28"/>
        <v>Split</v>
      </c>
      <c r="K931" s="13" t="str">
        <f t="shared" si="29"/>
        <v>election of remedies: legal remedies available to injured persons or things</v>
      </c>
    </row>
    <row r="932" spans="1:11" ht="16" x14ac:dyDescent="0.2">
      <c r="A932" t="s">
        <v>2778</v>
      </c>
      <c r="B932" s="1">
        <v>20148</v>
      </c>
      <c r="C932" t="s">
        <v>2779</v>
      </c>
      <c r="D932" t="s">
        <v>2427</v>
      </c>
      <c r="E932" t="s">
        <v>2780</v>
      </c>
      <c r="F932">
        <v>1</v>
      </c>
      <c r="G932">
        <v>80070</v>
      </c>
      <c r="H932">
        <v>8</v>
      </c>
      <c r="I932">
        <v>0</v>
      </c>
      <c r="J932" t="str">
        <f t="shared" si="28"/>
        <v>Unanimous</v>
      </c>
      <c r="K932" s="13" t="str">
        <f t="shared" si="29"/>
        <v>liability, other than as in sufficiency of evidence, election of remedies, punitive damages</v>
      </c>
    </row>
    <row r="933" spans="1:11" ht="16" x14ac:dyDescent="0.2">
      <c r="A933" t="s">
        <v>2781</v>
      </c>
      <c r="B933" s="1">
        <v>20148</v>
      </c>
      <c r="C933" t="s">
        <v>2782</v>
      </c>
      <c r="D933" t="s">
        <v>2427</v>
      </c>
      <c r="E933" t="s">
        <v>2783</v>
      </c>
      <c r="F933">
        <v>1</v>
      </c>
      <c r="G933">
        <v>80120</v>
      </c>
      <c r="H933">
        <v>6</v>
      </c>
      <c r="I933">
        <v>2</v>
      </c>
      <c r="J933" t="str">
        <f t="shared" si="28"/>
        <v>Split</v>
      </c>
      <c r="K933" s="13" t="str">
        <f t="shared" si="29"/>
        <v>federal or state regulation of securities</v>
      </c>
    </row>
    <row r="934" spans="1:11" ht="16" x14ac:dyDescent="0.2">
      <c r="A934" t="s">
        <v>2784</v>
      </c>
      <c r="B934" s="1">
        <v>20155</v>
      </c>
      <c r="C934" t="s">
        <v>2785</v>
      </c>
      <c r="D934" t="s">
        <v>2427</v>
      </c>
      <c r="E934" t="s">
        <v>2786</v>
      </c>
      <c r="F934">
        <v>1</v>
      </c>
      <c r="G934">
        <v>90330</v>
      </c>
      <c r="H934">
        <v>7</v>
      </c>
      <c r="I934">
        <v>1</v>
      </c>
      <c r="J934" t="str">
        <f t="shared" si="28"/>
        <v>Split</v>
      </c>
      <c r="K934" s="13" t="str">
        <f t="shared" si="29"/>
        <v xml:space="preserve">judicial administration: jurisdiction or authority of federal courts of appeals </v>
      </c>
    </row>
    <row r="935" spans="1:11" ht="16" x14ac:dyDescent="0.2">
      <c r="A935" t="s">
        <v>2787</v>
      </c>
      <c r="B935" s="1">
        <v>20155</v>
      </c>
      <c r="C935" t="s">
        <v>2788</v>
      </c>
      <c r="D935" t="s">
        <v>2427</v>
      </c>
      <c r="E935" t="s">
        <v>2789</v>
      </c>
      <c r="F935">
        <v>1</v>
      </c>
      <c r="G935">
        <v>90520</v>
      </c>
      <c r="H935">
        <v>4</v>
      </c>
      <c r="I935">
        <v>3</v>
      </c>
      <c r="J935" t="str">
        <f t="shared" si="28"/>
        <v>Split</v>
      </c>
      <c r="K935" s="13" t="str">
        <f t="shared" si="29"/>
        <v>miscellaneous judicial power, especially diversity jurisdiction</v>
      </c>
    </row>
    <row r="936" spans="1:11" ht="16" x14ac:dyDescent="0.2">
      <c r="A936" t="s">
        <v>2790</v>
      </c>
      <c r="B936" s="1">
        <v>20155</v>
      </c>
      <c r="C936" t="s">
        <v>2791</v>
      </c>
      <c r="D936" t="s">
        <v>2427</v>
      </c>
      <c r="E936" t="s">
        <v>2792</v>
      </c>
      <c r="F936">
        <v>1</v>
      </c>
      <c r="G936">
        <v>10360</v>
      </c>
      <c r="H936">
        <v>8</v>
      </c>
      <c r="I936">
        <v>0</v>
      </c>
      <c r="J936" t="str">
        <f t="shared" si="28"/>
        <v>Unanimous</v>
      </c>
      <c r="K936" s="13" t="str">
        <f t="shared" si="29"/>
        <v xml:space="preserve">subconstitutional fair procedure: miscellaneous </v>
      </c>
    </row>
    <row r="937" spans="1:11" ht="16" x14ac:dyDescent="0.2">
      <c r="A937" t="s">
        <v>2793</v>
      </c>
      <c r="B937" s="1">
        <v>20162</v>
      </c>
      <c r="C937" t="s">
        <v>2794</v>
      </c>
      <c r="D937" t="s">
        <v>2427</v>
      </c>
      <c r="E937" t="s">
        <v>2795</v>
      </c>
      <c r="F937">
        <v>0</v>
      </c>
      <c r="G937">
        <v>30130</v>
      </c>
      <c r="H937">
        <v>6</v>
      </c>
      <c r="I937">
        <v>2</v>
      </c>
      <c r="J937" t="str">
        <f t="shared" si="28"/>
        <v>Split</v>
      </c>
      <c r="K937" s="13" t="str">
        <f t="shared" si="29"/>
        <v>conscientious objectors (cf. military draftee or military active duty) to military service</v>
      </c>
    </row>
    <row r="938" spans="1:11" ht="16" x14ac:dyDescent="0.2">
      <c r="A938" t="s">
        <v>2796</v>
      </c>
      <c r="B938" s="1">
        <v>20162</v>
      </c>
      <c r="C938" t="s">
        <v>2797</v>
      </c>
      <c r="D938" t="s">
        <v>2427</v>
      </c>
      <c r="E938" t="s">
        <v>2798</v>
      </c>
      <c r="F938">
        <v>1</v>
      </c>
      <c r="G938">
        <v>30130</v>
      </c>
      <c r="H938">
        <v>6</v>
      </c>
      <c r="I938">
        <v>2</v>
      </c>
      <c r="J938" t="str">
        <f t="shared" si="28"/>
        <v>Split</v>
      </c>
      <c r="K938" s="13" t="str">
        <f t="shared" si="29"/>
        <v>conscientious objectors (cf. military draftee or military active duty) to military service</v>
      </c>
    </row>
    <row r="939" spans="1:11" ht="16" x14ac:dyDescent="0.2">
      <c r="A939" t="s">
        <v>2799</v>
      </c>
      <c r="B939" s="1">
        <v>20162</v>
      </c>
      <c r="C939" t="s">
        <v>2800</v>
      </c>
      <c r="D939" t="s">
        <v>2427</v>
      </c>
      <c r="E939" t="s">
        <v>2801</v>
      </c>
      <c r="F939">
        <v>1</v>
      </c>
      <c r="G939">
        <v>30130</v>
      </c>
      <c r="H939">
        <v>6</v>
      </c>
      <c r="I939">
        <v>2</v>
      </c>
      <c r="J939" t="str">
        <f t="shared" si="28"/>
        <v>Split</v>
      </c>
      <c r="K939" s="13" t="str">
        <f t="shared" si="29"/>
        <v>conscientious objectors (cf. military draftee or military active duty) to military service</v>
      </c>
    </row>
    <row r="940" spans="1:11" ht="16" x14ac:dyDescent="0.2">
      <c r="A940" t="s">
        <v>2802</v>
      </c>
      <c r="B940" s="1">
        <v>20162</v>
      </c>
      <c r="C940" t="s">
        <v>2803</v>
      </c>
      <c r="D940" t="s">
        <v>2427</v>
      </c>
      <c r="E940" t="s">
        <v>2804</v>
      </c>
      <c r="F940">
        <v>1</v>
      </c>
      <c r="G940">
        <v>30130</v>
      </c>
      <c r="H940">
        <v>5</v>
      </c>
      <c r="I940">
        <v>3</v>
      </c>
      <c r="J940" t="str">
        <f t="shared" si="28"/>
        <v>Split</v>
      </c>
      <c r="K940" s="13" t="str">
        <f t="shared" si="29"/>
        <v>conscientious objectors (cf. military draftee or military active duty) to military service</v>
      </c>
    </row>
    <row r="941" spans="1:11" ht="16" x14ac:dyDescent="0.2">
      <c r="A941" t="s">
        <v>2805</v>
      </c>
      <c r="B941" s="1">
        <v>20162</v>
      </c>
      <c r="C941" t="s">
        <v>2806</v>
      </c>
      <c r="D941" t="s">
        <v>2427</v>
      </c>
      <c r="E941" t="s">
        <v>2807</v>
      </c>
      <c r="F941">
        <v>0</v>
      </c>
      <c r="G941">
        <v>10090</v>
      </c>
      <c r="H941">
        <v>5</v>
      </c>
      <c r="I941">
        <v>3</v>
      </c>
      <c r="J941" t="str">
        <f t="shared" si="28"/>
        <v>Split</v>
      </c>
      <c r="K941" s="13" t="str">
        <f t="shared" si="29"/>
        <v>self-incrimination (other than as pertains to Miranda or immunity from prosecution)</v>
      </c>
    </row>
    <row r="942" spans="1:11" ht="16" x14ac:dyDescent="0.2">
      <c r="A942" t="s">
        <v>2808</v>
      </c>
      <c r="B942" s="1">
        <v>20176</v>
      </c>
      <c r="C942" t="s">
        <v>2809</v>
      </c>
      <c r="D942" t="s">
        <v>2427</v>
      </c>
      <c r="E942" t="s">
        <v>2810</v>
      </c>
      <c r="F942">
        <v>1</v>
      </c>
      <c r="G942">
        <v>120010</v>
      </c>
      <c r="H942">
        <v>7</v>
      </c>
      <c r="I942">
        <v>1</v>
      </c>
      <c r="J942" t="str">
        <f t="shared" si="28"/>
        <v>Split</v>
      </c>
      <c r="K942" s="13" t="str">
        <f t="shared" si="29"/>
        <v xml:space="preserve">federal taxation, typically under provisions of the Internal Revenue Code </v>
      </c>
    </row>
    <row r="943" spans="1:11" ht="16" x14ac:dyDescent="0.2">
      <c r="A943" t="s">
        <v>2811</v>
      </c>
      <c r="B943" s="1">
        <v>20176</v>
      </c>
      <c r="C943" t="s">
        <v>2812</v>
      </c>
      <c r="D943" t="s">
        <v>2427</v>
      </c>
      <c r="E943" t="s">
        <v>2813</v>
      </c>
      <c r="F943">
        <v>0</v>
      </c>
      <c r="G943">
        <v>120010</v>
      </c>
      <c r="H943">
        <v>8</v>
      </c>
      <c r="I943">
        <v>0</v>
      </c>
      <c r="J943" t="str">
        <f t="shared" si="28"/>
        <v>Unanimous</v>
      </c>
      <c r="K943" s="13" t="str">
        <f t="shared" si="29"/>
        <v xml:space="preserve">federal taxation, typically under provisions of the Internal Revenue Code </v>
      </c>
    </row>
    <row r="944" spans="1:11" ht="16" x14ac:dyDescent="0.2">
      <c r="A944" t="s">
        <v>2814</v>
      </c>
      <c r="B944" s="1">
        <v>20176</v>
      </c>
      <c r="C944" t="s">
        <v>2815</v>
      </c>
      <c r="D944" t="s">
        <v>2427</v>
      </c>
      <c r="E944" t="s">
        <v>2816</v>
      </c>
      <c r="F944">
        <v>0</v>
      </c>
      <c r="G944">
        <v>90320</v>
      </c>
      <c r="H944">
        <v>6</v>
      </c>
      <c r="I944">
        <v>2</v>
      </c>
      <c r="J944" t="str">
        <f t="shared" si="28"/>
        <v>Split</v>
      </c>
      <c r="K944" s="13" t="str">
        <f t="shared" si="29"/>
        <v xml:space="preserve">judicial administration: jurisdiction or authority of federal district courts or territorial courts </v>
      </c>
    </row>
    <row r="945" spans="1:11" ht="16" x14ac:dyDescent="0.2">
      <c r="A945" t="s">
        <v>2817</v>
      </c>
      <c r="B945" s="1">
        <v>20176</v>
      </c>
      <c r="C945" t="s">
        <v>2818</v>
      </c>
      <c r="D945" t="s">
        <v>2427</v>
      </c>
      <c r="E945" t="s">
        <v>2819</v>
      </c>
      <c r="F945">
        <v>1</v>
      </c>
      <c r="G945">
        <v>100020</v>
      </c>
      <c r="H945">
        <v>8</v>
      </c>
      <c r="I945">
        <v>0</v>
      </c>
      <c r="J945" t="str">
        <f t="shared" si="28"/>
        <v>Unanimous</v>
      </c>
      <c r="K945" s="13" t="str">
        <f t="shared" si="29"/>
        <v xml:space="preserve">federal pre-emption of state court jurisdiction </v>
      </c>
    </row>
    <row r="946" spans="1:11" ht="32" x14ac:dyDescent="0.2">
      <c r="A946" t="s">
        <v>2820</v>
      </c>
      <c r="B946" s="1">
        <v>20176</v>
      </c>
      <c r="C946" t="s">
        <v>2821</v>
      </c>
      <c r="D946" t="s">
        <v>2427</v>
      </c>
      <c r="E946" t="s">
        <v>2822</v>
      </c>
      <c r="F946">
        <v>1</v>
      </c>
      <c r="G946">
        <v>80110</v>
      </c>
      <c r="H946">
        <v>8</v>
      </c>
      <c r="I946">
        <v>0</v>
      </c>
      <c r="J946" t="str">
        <f t="shared" si="28"/>
        <v>Unanimous</v>
      </c>
      <c r="K946" s="13" t="str">
        <f t="shared" si="29"/>
        <v>state or local government regulation, especially of business (cf. federal pre-emption of state court jurisdiction, federal pre-emption of state legislation or regulation)</v>
      </c>
    </row>
    <row r="947" spans="1:11" ht="16" x14ac:dyDescent="0.2">
      <c r="A947" t="s">
        <v>2823</v>
      </c>
      <c r="B947" s="1">
        <v>20176</v>
      </c>
      <c r="C947" t="s">
        <v>2824</v>
      </c>
      <c r="D947" t="s">
        <v>2427</v>
      </c>
      <c r="E947" t="s">
        <v>2825</v>
      </c>
      <c r="F947">
        <v>1</v>
      </c>
      <c r="G947">
        <v>80300</v>
      </c>
      <c r="H947">
        <v>8</v>
      </c>
      <c r="I947">
        <v>0</v>
      </c>
      <c r="J947" t="str">
        <f t="shared" si="28"/>
        <v>Unanimous</v>
      </c>
      <c r="K947" s="13" t="str">
        <f t="shared" si="29"/>
        <v>federal and some few state regulation of public utilities regulation: gas producer</v>
      </c>
    </row>
    <row r="948" spans="1:11" ht="16" x14ac:dyDescent="0.2">
      <c r="A948" t="s">
        <v>2826</v>
      </c>
      <c r="B948" s="1">
        <v>20183</v>
      </c>
      <c r="C948" t="s">
        <v>2827</v>
      </c>
      <c r="D948" t="s">
        <v>2427</v>
      </c>
      <c r="E948" t="s">
        <v>2828</v>
      </c>
      <c r="F948">
        <v>1</v>
      </c>
      <c r="G948">
        <v>10420</v>
      </c>
      <c r="H948">
        <v>6</v>
      </c>
      <c r="I948">
        <v>0</v>
      </c>
      <c r="J948" t="str">
        <f t="shared" si="28"/>
        <v>Unanimous</v>
      </c>
      <c r="K948" s="13" t="str">
        <f t="shared" si="29"/>
        <v xml:space="preserve">statutory construction of criminal laws: false statements (cf. statutory construction of criminal laws: perjury) </v>
      </c>
    </row>
    <row r="949" spans="1:11" ht="16" x14ac:dyDescent="0.2">
      <c r="A949" t="s">
        <v>2829</v>
      </c>
      <c r="B949" s="1">
        <v>20183</v>
      </c>
      <c r="C949" t="s">
        <v>2830</v>
      </c>
      <c r="D949" t="s">
        <v>2427</v>
      </c>
      <c r="E949" t="s">
        <v>2831</v>
      </c>
      <c r="F949">
        <v>0</v>
      </c>
      <c r="G949">
        <v>90320</v>
      </c>
      <c r="H949">
        <v>5</v>
      </c>
      <c r="I949">
        <v>3</v>
      </c>
      <c r="J949" t="str">
        <f t="shared" si="28"/>
        <v>Split</v>
      </c>
      <c r="K949" s="13" t="str">
        <f t="shared" si="29"/>
        <v xml:space="preserve">judicial administration: jurisdiction or authority of federal district courts or territorial courts </v>
      </c>
    </row>
    <row r="950" spans="1:11" ht="16" x14ac:dyDescent="0.2">
      <c r="A950" t="s">
        <v>2832</v>
      </c>
      <c r="B950" s="1">
        <v>20183</v>
      </c>
      <c r="C950" t="s">
        <v>2833</v>
      </c>
      <c r="D950" t="s">
        <v>2427</v>
      </c>
      <c r="E950" t="s">
        <v>2834</v>
      </c>
      <c r="F950">
        <v>0</v>
      </c>
      <c r="G950">
        <v>20110</v>
      </c>
      <c r="H950">
        <v>8</v>
      </c>
      <c r="I950">
        <v>0</v>
      </c>
      <c r="J950" t="str">
        <f t="shared" si="28"/>
        <v>Unanimous</v>
      </c>
      <c r="K950" s="13" t="str">
        <f t="shared" si="29"/>
        <v>deportation (cf. immigration and naturalization)</v>
      </c>
    </row>
    <row r="951" spans="1:11" ht="16" x14ac:dyDescent="0.2">
      <c r="A951" t="s">
        <v>2835</v>
      </c>
      <c r="B951" s="1">
        <v>20183</v>
      </c>
      <c r="C951" t="s">
        <v>2836</v>
      </c>
      <c r="D951" t="s">
        <v>2427</v>
      </c>
      <c r="E951" t="s">
        <v>2837</v>
      </c>
      <c r="F951">
        <v>0</v>
      </c>
      <c r="G951">
        <v>20110</v>
      </c>
      <c r="H951">
        <v>8</v>
      </c>
      <c r="I951">
        <v>0</v>
      </c>
      <c r="J951" t="str">
        <f t="shared" si="28"/>
        <v>Unanimous</v>
      </c>
      <c r="K951" s="13" t="str">
        <f t="shared" si="29"/>
        <v>deportation (cf. immigration and naturalization)</v>
      </c>
    </row>
    <row r="952" spans="1:11" ht="16" x14ac:dyDescent="0.2">
      <c r="A952" t="s">
        <v>2838</v>
      </c>
      <c r="B952" s="1">
        <v>20043</v>
      </c>
      <c r="C952" t="s">
        <v>2839</v>
      </c>
      <c r="D952" t="s">
        <v>2427</v>
      </c>
      <c r="E952" t="s">
        <v>2840</v>
      </c>
      <c r="F952">
        <v>0</v>
      </c>
      <c r="G952">
        <v>20040</v>
      </c>
      <c r="H952">
        <v>4</v>
      </c>
      <c r="I952">
        <v>4</v>
      </c>
      <c r="J952" t="str">
        <f t="shared" si="28"/>
        <v>per curiam</v>
      </c>
      <c r="K952" s="13" t="str">
        <f t="shared" si="29"/>
        <v>desegregation (other than as pertains to school desegregation, employment discrimination, and affirmative action)</v>
      </c>
    </row>
    <row r="953" spans="1:11" ht="16" x14ac:dyDescent="0.2">
      <c r="A953" t="s">
        <v>2841</v>
      </c>
      <c r="B953" s="1">
        <v>20064</v>
      </c>
      <c r="C953" t="s">
        <v>2842</v>
      </c>
      <c r="D953" t="s">
        <v>2427</v>
      </c>
      <c r="E953" t="s">
        <v>2843</v>
      </c>
      <c r="F953">
        <v>1</v>
      </c>
      <c r="G953">
        <v>10010</v>
      </c>
      <c r="H953">
        <v>8</v>
      </c>
      <c r="I953">
        <v>0</v>
      </c>
      <c r="J953" t="str">
        <f t="shared" si="28"/>
        <v>Unanimous</v>
      </c>
      <c r="K953" s="13" t="str">
        <f t="shared" si="29"/>
        <v>involuntary confession</v>
      </c>
    </row>
    <row r="954" spans="1:11" ht="16" x14ac:dyDescent="0.2">
      <c r="A954" t="s">
        <v>2844</v>
      </c>
      <c r="B954" s="1">
        <v>20127</v>
      </c>
      <c r="C954" t="s">
        <v>2845</v>
      </c>
      <c r="D954" t="s">
        <v>2427</v>
      </c>
      <c r="E954" t="s">
        <v>2846</v>
      </c>
      <c r="F954">
        <v>0</v>
      </c>
      <c r="G954">
        <v>90150</v>
      </c>
      <c r="H954">
        <v>8</v>
      </c>
      <c r="I954">
        <v>0</v>
      </c>
      <c r="J954" t="str">
        <f t="shared" si="28"/>
        <v>Unanimous</v>
      </c>
      <c r="K954" s="13" t="str">
        <f t="shared" si="29"/>
        <v xml:space="preserve">no merits: writ improvidently granted </v>
      </c>
    </row>
    <row r="955" spans="1:11" ht="16" x14ac:dyDescent="0.2">
      <c r="A955" t="s">
        <v>2847</v>
      </c>
      <c r="B955" s="1">
        <v>20127</v>
      </c>
      <c r="C955" t="s">
        <v>2848</v>
      </c>
      <c r="D955" t="s">
        <v>2427</v>
      </c>
      <c r="E955" t="s">
        <v>2849</v>
      </c>
      <c r="F955">
        <v>0</v>
      </c>
      <c r="G955">
        <v>80100</v>
      </c>
      <c r="H955">
        <v>6</v>
      </c>
      <c r="I955">
        <v>2</v>
      </c>
      <c r="J955" t="str">
        <f t="shared" si="28"/>
        <v>Split</v>
      </c>
      <c r="K955" s="13" t="str">
        <f t="shared" si="29"/>
        <v xml:space="preserve">state or local government tax </v>
      </c>
    </row>
    <row r="956" spans="1:11" ht="16" x14ac:dyDescent="0.2">
      <c r="A956" t="s">
        <v>2850</v>
      </c>
      <c r="B956" s="1">
        <v>20127</v>
      </c>
      <c r="C956" t="s">
        <v>2851</v>
      </c>
      <c r="D956" t="s">
        <v>2427</v>
      </c>
      <c r="E956" t="s">
        <v>2852</v>
      </c>
      <c r="F956">
        <v>1</v>
      </c>
      <c r="G956">
        <v>10080</v>
      </c>
      <c r="H956">
        <v>8</v>
      </c>
      <c r="I956">
        <v>0</v>
      </c>
      <c r="J956" t="str">
        <f t="shared" si="28"/>
        <v>Unanimous</v>
      </c>
      <c r="K956" s="13" t="str">
        <f t="shared" si="29"/>
        <v>contempt of court or congress</v>
      </c>
    </row>
    <row r="957" spans="1:11" ht="16" x14ac:dyDescent="0.2">
      <c r="A957" t="s">
        <v>2853</v>
      </c>
      <c r="B957" s="1">
        <v>20134</v>
      </c>
      <c r="C957" t="s">
        <v>2854</v>
      </c>
      <c r="D957" t="s">
        <v>2427</v>
      </c>
      <c r="E957" t="s">
        <v>2855</v>
      </c>
      <c r="F957">
        <v>1</v>
      </c>
      <c r="G957">
        <v>80350</v>
      </c>
      <c r="H957">
        <v>8</v>
      </c>
      <c r="I957">
        <v>0</v>
      </c>
      <c r="J957" t="str">
        <f t="shared" si="28"/>
        <v>Unanimous</v>
      </c>
      <c r="K957" s="13" t="str">
        <f t="shared" si="29"/>
        <v>miscellaneous economic regulation</v>
      </c>
    </row>
    <row r="958" spans="1:11" ht="16" x14ac:dyDescent="0.2">
      <c r="A958" t="s">
        <v>2856</v>
      </c>
      <c r="B958" s="1">
        <v>20134</v>
      </c>
      <c r="C958" t="s">
        <v>2857</v>
      </c>
      <c r="D958" t="s">
        <v>2427</v>
      </c>
      <c r="E958" t="s">
        <v>2858</v>
      </c>
      <c r="F958">
        <v>1</v>
      </c>
      <c r="G958">
        <v>90130</v>
      </c>
      <c r="H958">
        <v>8</v>
      </c>
      <c r="I958">
        <v>0</v>
      </c>
      <c r="J958" t="str">
        <f t="shared" si="28"/>
        <v>Unanimous</v>
      </c>
      <c r="K958" s="13" t="str">
        <f t="shared" si="29"/>
        <v>mootness (cf. standing to sue: live dispute)</v>
      </c>
    </row>
    <row r="959" spans="1:11" ht="16" x14ac:dyDescent="0.2">
      <c r="A959" t="s">
        <v>2859</v>
      </c>
      <c r="B959" s="1">
        <v>20148</v>
      </c>
      <c r="C959" t="s">
        <v>2860</v>
      </c>
      <c r="D959" t="s">
        <v>2427</v>
      </c>
      <c r="E959" t="s">
        <v>2861</v>
      </c>
      <c r="F959">
        <v>1</v>
      </c>
      <c r="G959">
        <v>70040</v>
      </c>
      <c r="H959">
        <v>8</v>
      </c>
      <c r="I959">
        <v>0</v>
      </c>
      <c r="J959" t="str">
        <f t="shared" si="28"/>
        <v>Unanimous</v>
      </c>
      <c r="K959" s="13" t="str">
        <f t="shared" si="29"/>
        <v>Fair Labor Standards Act</v>
      </c>
    </row>
    <row r="960" spans="1:11" ht="16" x14ac:dyDescent="0.2">
      <c r="A960" t="s">
        <v>2862</v>
      </c>
      <c r="B960" s="1">
        <v>20155</v>
      </c>
      <c r="C960" t="s">
        <v>2863</v>
      </c>
      <c r="D960" t="s">
        <v>2427</v>
      </c>
      <c r="E960" t="s">
        <v>2864</v>
      </c>
      <c r="F960">
        <v>1</v>
      </c>
      <c r="G960">
        <v>80350</v>
      </c>
      <c r="H960">
        <v>8</v>
      </c>
      <c r="I960">
        <v>0</v>
      </c>
      <c r="J960" t="str">
        <f t="shared" si="28"/>
        <v>Unanimous</v>
      </c>
      <c r="K960" s="13" t="str">
        <f t="shared" si="29"/>
        <v>miscellaneous economic regulation</v>
      </c>
    </row>
    <row r="961" spans="1:11" ht="16" x14ac:dyDescent="0.2">
      <c r="A961" t="s">
        <v>2865</v>
      </c>
      <c r="B961" s="1">
        <v>20155</v>
      </c>
      <c r="C961" t="s">
        <v>2866</v>
      </c>
      <c r="D961" t="s">
        <v>2427</v>
      </c>
      <c r="E961" t="s">
        <v>2867</v>
      </c>
      <c r="F961">
        <v>0</v>
      </c>
      <c r="G961">
        <v>120010</v>
      </c>
      <c r="H961">
        <v>8</v>
      </c>
      <c r="I961">
        <v>0</v>
      </c>
      <c r="J961" t="str">
        <f t="shared" si="28"/>
        <v>Unanimous</v>
      </c>
      <c r="K961" s="13" t="str">
        <f t="shared" si="29"/>
        <v xml:space="preserve">federal taxation, typically under provisions of the Internal Revenue Code </v>
      </c>
    </row>
    <row r="962" spans="1:11" ht="16" x14ac:dyDescent="0.2">
      <c r="A962" t="s">
        <v>2868</v>
      </c>
      <c r="B962" s="1">
        <v>20162</v>
      </c>
      <c r="C962" t="s">
        <v>2869</v>
      </c>
      <c r="D962" t="s">
        <v>2427</v>
      </c>
      <c r="E962" t="s">
        <v>2870</v>
      </c>
      <c r="F962">
        <v>1</v>
      </c>
      <c r="G962">
        <v>20250</v>
      </c>
      <c r="H962">
        <v>7</v>
      </c>
      <c r="I962">
        <v>1</v>
      </c>
      <c r="J962" t="str">
        <f t="shared" si="28"/>
        <v>Split</v>
      </c>
      <c r="K962" s="13" t="str">
        <f t="shared" si="29"/>
        <v xml:space="preserve">military: veteran </v>
      </c>
    </row>
    <row r="963" spans="1:11" ht="16" x14ac:dyDescent="0.2">
      <c r="A963" t="s">
        <v>2871</v>
      </c>
      <c r="B963" s="1">
        <v>20183</v>
      </c>
      <c r="C963" t="s">
        <v>2872</v>
      </c>
      <c r="D963" t="s">
        <v>2427</v>
      </c>
      <c r="E963" t="s">
        <v>2873</v>
      </c>
      <c r="F963">
        <v>1</v>
      </c>
      <c r="G963">
        <v>100020</v>
      </c>
      <c r="H963">
        <v>9</v>
      </c>
      <c r="I963">
        <v>0</v>
      </c>
      <c r="J963" t="str">
        <f t="shared" ref="J963:J1026" si="30">IF(H963=I963,"per curiam",IF(I963=0,"Unanimous","Split"))</f>
        <v>Unanimous</v>
      </c>
      <c r="K963" s="13" t="str">
        <f t="shared" ref="K963:K1026" si="31">VLOOKUP(G963,L$10:M$393,2,FALSE)</f>
        <v xml:space="preserve">federal pre-emption of state court jurisdiction </v>
      </c>
    </row>
    <row r="964" spans="1:11" ht="16" x14ac:dyDescent="0.2">
      <c r="A964" t="s">
        <v>2874</v>
      </c>
      <c r="B964" s="1">
        <v>20183</v>
      </c>
      <c r="C964" t="s">
        <v>2875</v>
      </c>
      <c r="D964" t="s">
        <v>2427</v>
      </c>
      <c r="E964" t="s">
        <v>2876</v>
      </c>
      <c r="F964">
        <v>1</v>
      </c>
      <c r="G964">
        <v>60030</v>
      </c>
      <c r="H964">
        <v>9</v>
      </c>
      <c r="I964">
        <v>0</v>
      </c>
      <c r="J964" t="str">
        <f t="shared" si="30"/>
        <v>Unanimous</v>
      </c>
      <c r="K964" s="13" t="str">
        <f t="shared" si="31"/>
        <v>admission to a state or federal bar, disbarment, and attorney discipline (cf. loyalty oath: bar applicants)</v>
      </c>
    </row>
    <row r="965" spans="1:11" ht="16" x14ac:dyDescent="0.2">
      <c r="A965" t="s">
        <v>2877</v>
      </c>
      <c r="B965" s="1">
        <v>20190</v>
      </c>
      <c r="C965" t="s">
        <v>2878</v>
      </c>
      <c r="D965" t="s">
        <v>2427</v>
      </c>
      <c r="E965" t="s">
        <v>2879</v>
      </c>
      <c r="F965">
        <v>0</v>
      </c>
      <c r="G965">
        <v>130020</v>
      </c>
      <c r="H965">
        <v>5</v>
      </c>
      <c r="I965">
        <v>3</v>
      </c>
      <c r="J965" t="str">
        <f t="shared" si="30"/>
        <v>Split</v>
      </c>
      <c r="K965" s="13" t="str">
        <f t="shared" si="31"/>
        <v>miscellaneous</v>
      </c>
    </row>
    <row r="966" spans="1:11" ht="16" x14ac:dyDescent="0.2">
      <c r="A966" t="s">
        <v>2880</v>
      </c>
      <c r="B966" s="1">
        <v>20190</v>
      </c>
      <c r="C966" t="s">
        <v>2881</v>
      </c>
      <c r="D966" t="s">
        <v>2427</v>
      </c>
      <c r="E966" t="s">
        <v>2882</v>
      </c>
      <c r="F966">
        <v>0</v>
      </c>
      <c r="G966">
        <v>90140</v>
      </c>
      <c r="H966">
        <v>5</v>
      </c>
      <c r="I966">
        <v>3</v>
      </c>
      <c r="J966" t="str">
        <f t="shared" si="30"/>
        <v>Split</v>
      </c>
      <c r="K966" s="13" t="str">
        <f t="shared" si="31"/>
        <v>venue</v>
      </c>
    </row>
    <row r="967" spans="1:11" ht="16" x14ac:dyDescent="0.2">
      <c r="A967" t="s">
        <v>2883</v>
      </c>
      <c r="B967" s="1">
        <v>20190</v>
      </c>
      <c r="C967" t="s">
        <v>2884</v>
      </c>
      <c r="D967" t="s">
        <v>2427</v>
      </c>
      <c r="E967" t="s">
        <v>2885</v>
      </c>
      <c r="F967">
        <v>1</v>
      </c>
      <c r="G967">
        <v>80300</v>
      </c>
      <c r="H967">
        <v>7</v>
      </c>
      <c r="I967">
        <v>1</v>
      </c>
      <c r="J967" t="str">
        <f t="shared" si="30"/>
        <v>Split</v>
      </c>
      <c r="K967" s="13" t="str">
        <f t="shared" si="31"/>
        <v>federal and some few state regulation of public utilities regulation: gas producer</v>
      </c>
    </row>
    <row r="968" spans="1:11" ht="16" x14ac:dyDescent="0.2">
      <c r="A968" t="s">
        <v>2886</v>
      </c>
      <c r="B968" s="1">
        <v>20190</v>
      </c>
      <c r="C968" t="s">
        <v>2887</v>
      </c>
      <c r="D968" t="s">
        <v>2427</v>
      </c>
      <c r="E968" t="s">
        <v>2888</v>
      </c>
      <c r="F968">
        <v>1</v>
      </c>
      <c r="G968">
        <v>90480</v>
      </c>
      <c r="H968">
        <v>9</v>
      </c>
      <c r="I968">
        <v>0</v>
      </c>
      <c r="J968" t="str">
        <f t="shared" si="30"/>
        <v>Unanimous</v>
      </c>
      <c r="K968" s="13" t="str">
        <f t="shared" si="31"/>
        <v xml:space="preserve">judicial administration: untimely filing </v>
      </c>
    </row>
    <row r="969" spans="1:11" ht="16" x14ac:dyDescent="0.2">
      <c r="A969" t="s">
        <v>2889</v>
      </c>
      <c r="B969" s="1">
        <v>20204</v>
      </c>
      <c r="C969" t="s">
        <v>2890</v>
      </c>
      <c r="D969" t="s">
        <v>2427</v>
      </c>
      <c r="E969" t="s">
        <v>2891</v>
      </c>
      <c r="F969">
        <v>0</v>
      </c>
      <c r="G969">
        <v>20110</v>
      </c>
      <c r="H969">
        <v>6</v>
      </c>
      <c r="I969">
        <v>3</v>
      </c>
      <c r="J969" t="str">
        <f t="shared" si="30"/>
        <v>Split</v>
      </c>
      <c r="K969" s="13" t="str">
        <f t="shared" si="31"/>
        <v>deportation (cf. immigration and naturalization)</v>
      </c>
    </row>
    <row r="970" spans="1:11" ht="16" x14ac:dyDescent="0.2">
      <c r="A970" t="s">
        <v>2892</v>
      </c>
      <c r="B970" s="1">
        <v>20204</v>
      </c>
      <c r="C970" t="s">
        <v>2893</v>
      </c>
      <c r="D970" t="s">
        <v>2427</v>
      </c>
      <c r="E970" t="s">
        <v>2894</v>
      </c>
      <c r="F970">
        <v>0</v>
      </c>
      <c r="G970">
        <v>10090</v>
      </c>
      <c r="H970">
        <v>6</v>
      </c>
      <c r="I970">
        <v>2</v>
      </c>
      <c r="J970" t="str">
        <f t="shared" si="30"/>
        <v>Split</v>
      </c>
      <c r="K970" s="13" t="str">
        <f t="shared" si="31"/>
        <v>self-incrimination (other than as pertains to Miranda or immunity from prosecution)</v>
      </c>
    </row>
    <row r="971" spans="1:11" ht="16" x14ac:dyDescent="0.2">
      <c r="A971" t="s">
        <v>2895</v>
      </c>
      <c r="B971" s="1">
        <v>20218</v>
      </c>
      <c r="C971" t="s">
        <v>2896</v>
      </c>
      <c r="D971" t="s">
        <v>2427</v>
      </c>
      <c r="E971" t="s">
        <v>2840</v>
      </c>
      <c r="F971">
        <v>0</v>
      </c>
      <c r="G971">
        <v>90150</v>
      </c>
      <c r="H971">
        <v>5</v>
      </c>
      <c r="I971">
        <v>3</v>
      </c>
      <c r="J971" t="str">
        <f t="shared" si="30"/>
        <v>Split</v>
      </c>
      <c r="K971" s="13" t="str">
        <f t="shared" si="31"/>
        <v xml:space="preserve">no merits: writ improvidently granted </v>
      </c>
    </row>
    <row r="972" spans="1:11" ht="16" x14ac:dyDescent="0.2">
      <c r="A972" t="s">
        <v>2897</v>
      </c>
      <c r="B972" s="1">
        <v>20218</v>
      </c>
      <c r="C972" t="s">
        <v>2898</v>
      </c>
      <c r="D972" t="s">
        <v>2427</v>
      </c>
      <c r="E972" t="s">
        <v>2899</v>
      </c>
      <c r="F972">
        <v>1</v>
      </c>
      <c r="G972">
        <v>10500</v>
      </c>
      <c r="H972">
        <v>6</v>
      </c>
      <c r="I972">
        <v>3</v>
      </c>
      <c r="J972" t="str">
        <f t="shared" si="30"/>
        <v>Split</v>
      </c>
      <c r="K972" s="13" t="str">
        <f t="shared" si="31"/>
        <v xml:space="preserve">statutory construction of criminal laws: Mann Act and related statutes </v>
      </c>
    </row>
    <row r="973" spans="1:11" ht="16" x14ac:dyDescent="0.2">
      <c r="A973" t="s">
        <v>2900</v>
      </c>
      <c r="B973" s="1">
        <v>20225</v>
      </c>
      <c r="C973" t="s">
        <v>2901</v>
      </c>
      <c r="D973" t="s">
        <v>2427</v>
      </c>
      <c r="E973" t="s">
        <v>2902</v>
      </c>
      <c r="F973">
        <v>1</v>
      </c>
      <c r="G973">
        <v>80070</v>
      </c>
      <c r="H973">
        <v>5</v>
      </c>
      <c r="I973">
        <v>3</v>
      </c>
      <c r="J973" t="str">
        <f t="shared" si="30"/>
        <v>Split</v>
      </c>
      <c r="K973" s="13" t="str">
        <f t="shared" si="31"/>
        <v>liability, other than as in sufficiency of evidence, election of remedies, punitive damages</v>
      </c>
    </row>
    <row r="974" spans="1:11" ht="16" x14ac:dyDescent="0.2">
      <c r="A974" t="s">
        <v>2903</v>
      </c>
      <c r="B974" s="1">
        <v>20225</v>
      </c>
      <c r="C974" t="s">
        <v>2904</v>
      </c>
      <c r="D974" t="s">
        <v>2427</v>
      </c>
      <c r="E974" t="s">
        <v>2905</v>
      </c>
      <c r="F974">
        <v>1</v>
      </c>
      <c r="G974">
        <v>80070</v>
      </c>
      <c r="H974">
        <v>6</v>
      </c>
      <c r="I974">
        <v>2</v>
      </c>
      <c r="J974" t="str">
        <f t="shared" si="30"/>
        <v>Split</v>
      </c>
      <c r="K974" s="13" t="str">
        <f t="shared" si="31"/>
        <v>liability, other than as in sufficiency of evidence, election of remedies, punitive damages</v>
      </c>
    </row>
    <row r="975" spans="1:11" ht="32" x14ac:dyDescent="0.2">
      <c r="A975" t="s">
        <v>2906</v>
      </c>
      <c r="B975" s="1">
        <v>20225</v>
      </c>
      <c r="C975" t="s">
        <v>2907</v>
      </c>
      <c r="D975" t="s">
        <v>2427</v>
      </c>
      <c r="E975" t="s">
        <v>2908</v>
      </c>
      <c r="F975">
        <v>1</v>
      </c>
      <c r="G975">
        <v>80060</v>
      </c>
      <c r="H975">
        <v>6</v>
      </c>
      <c r="I975">
        <v>2</v>
      </c>
      <c r="J975" t="str">
        <f t="shared" si="30"/>
        <v>Split</v>
      </c>
      <c r="K975" s="13" t="str">
        <f t="shared" si="31"/>
        <v>liability, governmental: tort or contract actions by or against government or governmental officials other than defense of criminal actions brought under a civil rights action.</v>
      </c>
    </row>
    <row r="976" spans="1:11" ht="16" x14ac:dyDescent="0.2">
      <c r="A976" t="s">
        <v>2909</v>
      </c>
      <c r="B976" s="1">
        <v>20225</v>
      </c>
      <c r="C976" t="s">
        <v>2910</v>
      </c>
      <c r="D976" t="s">
        <v>2427</v>
      </c>
      <c r="E976" t="s">
        <v>2911</v>
      </c>
      <c r="F976">
        <v>1</v>
      </c>
      <c r="G976">
        <v>40050</v>
      </c>
      <c r="H976">
        <v>6</v>
      </c>
      <c r="I976">
        <v>3</v>
      </c>
      <c r="J976" t="str">
        <f t="shared" si="30"/>
        <v>Split</v>
      </c>
      <c r="K976" s="13" t="str">
        <f t="shared" si="31"/>
        <v>due process: impartial decision maker</v>
      </c>
    </row>
    <row r="977" spans="1:11" ht="16" x14ac:dyDescent="0.2">
      <c r="A977" t="s">
        <v>2912</v>
      </c>
      <c r="B977" s="1">
        <v>20225</v>
      </c>
      <c r="C977" t="s">
        <v>2913</v>
      </c>
      <c r="D977" t="s">
        <v>2427</v>
      </c>
      <c r="E977" t="s">
        <v>2914</v>
      </c>
      <c r="F977">
        <v>1</v>
      </c>
      <c r="G977">
        <v>80100</v>
      </c>
      <c r="H977">
        <v>8</v>
      </c>
      <c r="I977">
        <v>0</v>
      </c>
      <c r="J977" t="str">
        <f t="shared" si="30"/>
        <v>Unanimous</v>
      </c>
      <c r="K977" s="13" t="str">
        <f t="shared" si="31"/>
        <v xml:space="preserve">state or local government tax </v>
      </c>
    </row>
    <row r="978" spans="1:11" ht="16" x14ac:dyDescent="0.2">
      <c r="A978" t="s">
        <v>2915</v>
      </c>
      <c r="B978" s="1">
        <v>20232</v>
      </c>
      <c r="C978" t="s">
        <v>2916</v>
      </c>
      <c r="D978" t="s">
        <v>2427</v>
      </c>
      <c r="E978" t="s">
        <v>2917</v>
      </c>
      <c r="F978">
        <v>1</v>
      </c>
      <c r="G978">
        <v>10090</v>
      </c>
      <c r="H978">
        <v>8</v>
      </c>
      <c r="I978">
        <v>1</v>
      </c>
      <c r="J978" t="str">
        <f t="shared" si="30"/>
        <v>Split</v>
      </c>
      <c r="K978" s="13" t="str">
        <f t="shared" si="31"/>
        <v>self-incrimination (other than as pertains to Miranda or immunity from prosecution)</v>
      </c>
    </row>
    <row r="979" spans="1:11" ht="16" x14ac:dyDescent="0.2">
      <c r="A979" t="s">
        <v>2918</v>
      </c>
      <c r="B979" s="1">
        <v>20232</v>
      </c>
      <c r="C979" t="s">
        <v>2919</v>
      </c>
      <c r="D979" t="s">
        <v>2427</v>
      </c>
      <c r="E979" t="s">
        <v>2920</v>
      </c>
      <c r="F979">
        <v>1</v>
      </c>
      <c r="G979">
        <v>10090</v>
      </c>
      <c r="H979">
        <v>6</v>
      </c>
      <c r="I979">
        <v>3</v>
      </c>
      <c r="J979" t="str">
        <f t="shared" si="30"/>
        <v>Split</v>
      </c>
      <c r="K979" s="13" t="str">
        <f t="shared" si="31"/>
        <v>self-incrimination (other than as pertains to Miranda or immunity from prosecution)</v>
      </c>
    </row>
    <row r="980" spans="1:11" ht="16" x14ac:dyDescent="0.2">
      <c r="A980" t="s">
        <v>2921</v>
      </c>
      <c r="B980" s="1">
        <v>20232</v>
      </c>
      <c r="C980" t="s">
        <v>2922</v>
      </c>
      <c r="D980" t="s">
        <v>2427</v>
      </c>
      <c r="E980" t="s">
        <v>2923</v>
      </c>
      <c r="F980">
        <v>1</v>
      </c>
      <c r="G980">
        <v>10090</v>
      </c>
      <c r="H980">
        <v>6</v>
      </c>
      <c r="I980">
        <v>3</v>
      </c>
      <c r="J980" t="str">
        <f t="shared" si="30"/>
        <v>Split</v>
      </c>
      <c r="K980" s="13" t="str">
        <f t="shared" si="31"/>
        <v>self-incrimination (other than as pertains to Miranda or immunity from prosecution)</v>
      </c>
    </row>
    <row r="981" spans="1:11" ht="16" x14ac:dyDescent="0.2">
      <c r="A981" t="s">
        <v>2924</v>
      </c>
      <c r="B981" s="1">
        <v>20232</v>
      </c>
      <c r="C981" t="s">
        <v>2925</v>
      </c>
      <c r="D981" t="s">
        <v>2427</v>
      </c>
      <c r="E981" t="s">
        <v>2926</v>
      </c>
      <c r="F981">
        <v>1</v>
      </c>
      <c r="G981">
        <v>120010</v>
      </c>
      <c r="H981">
        <v>8</v>
      </c>
      <c r="I981">
        <v>0</v>
      </c>
      <c r="J981" t="str">
        <f t="shared" si="30"/>
        <v>Unanimous</v>
      </c>
      <c r="K981" s="13" t="str">
        <f t="shared" si="31"/>
        <v xml:space="preserve">federal taxation, typically under provisions of the Internal Revenue Code </v>
      </c>
    </row>
    <row r="982" spans="1:11" ht="16" x14ac:dyDescent="0.2">
      <c r="A982" t="s">
        <v>2927</v>
      </c>
      <c r="B982" s="1">
        <v>20232</v>
      </c>
      <c r="C982" t="s">
        <v>2928</v>
      </c>
      <c r="D982" t="s">
        <v>2427</v>
      </c>
      <c r="E982" t="s">
        <v>2929</v>
      </c>
      <c r="F982">
        <v>1</v>
      </c>
      <c r="G982">
        <v>120010</v>
      </c>
      <c r="H982">
        <v>5</v>
      </c>
      <c r="I982">
        <v>3</v>
      </c>
      <c r="J982" t="str">
        <f t="shared" si="30"/>
        <v>Split</v>
      </c>
      <c r="K982" s="13" t="str">
        <f t="shared" si="31"/>
        <v xml:space="preserve">federal taxation, typically under provisions of the Internal Revenue Code </v>
      </c>
    </row>
    <row r="983" spans="1:11" ht="16" x14ac:dyDescent="0.2">
      <c r="A983" t="s">
        <v>2930</v>
      </c>
      <c r="B983" s="1">
        <v>20232</v>
      </c>
      <c r="C983" t="s">
        <v>2931</v>
      </c>
      <c r="D983" t="s">
        <v>2427</v>
      </c>
      <c r="E983" t="s">
        <v>2932</v>
      </c>
      <c r="F983">
        <v>1</v>
      </c>
      <c r="G983">
        <v>70040</v>
      </c>
      <c r="H983">
        <v>6</v>
      </c>
      <c r="I983">
        <v>3</v>
      </c>
      <c r="J983" t="str">
        <f t="shared" si="30"/>
        <v>Split</v>
      </c>
      <c r="K983" s="13" t="str">
        <f t="shared" si="31"/>
        <v>Fair Labor Standards Act</v>
      </c>
    </row>
    <row r="984" spans="1:11" ht="16" x14ac:dyDescent="0.2">
      <c r="A984" t="s">
        <v>2933</v>
      </c>
      <c r="B984" s="1">
        <v>20232</v>
      </c>
      <c r="C984" t="s">
        <v>2934</v>
      </c>
      <c r="D984" t="s">
        <v>2427</v>
      </c>
      <c r="E984" t="s">
        <v>2935</v>
      </c>
      <c r="F984">
        <v>1</v>
      </c>
      <c r="G984">
        <v>20110</v>
      </c>
      <c r="H984">
        <v>6</v>
      </c>
      <c r="I984">
        <v>2</v>
      </c>
      <c r="J984" t="str">
        <f t="shared" si="30"/>
        <v>Split</v>
      </c>
      <c r="K984" s="13" t="str">
        <f t="shared" si="31"/>
        <v>deportation (cf. immigration and naturalization)</v>
      </c>
    </row>
    <row r="985" spans="1:11" ht="16" x14ac:dyDescent="0.2">
      <c r="A985" t="s">
        <v>2936</v>
      </c>
      <c r="B985" s="1">
        <v>20240</v>
      </c>
      <c r="C985" t="s">
        <v>2937</v>
      </c>
      <c r="D985" t="s">
        <v>2427</v>
      </c>
      <c r="E985" t="s">
        <v>2629</v>
      </c>
      <c r="F985">
        <v>1</v>
      </c>
      <c r="G985">
        <v>20050</v>
      </c>
      <c r="H985">
        <v>9</v>
      </c>
      <c r="I985">
        <v>0</v>
      </c>
      <c r="J985" t="str">
        <f t="shared" si="30"/>
        <v>Unanimous</v>
      </c>
      <c r="K985" s="13" t="str">
        <f t="shared" si="31"/>
        <v>desegregation, schools</v>
      </c>
    </row>
    <row r="986" spans="1:11" ht="16" x14ac:dyDescent="0.2">
      <c r="A986" t="s">
        <v>2938</v>
      </c>
      <c r="B986" s="1">
        <v>20240</v>
      </c>
      <c r="C986" t="s">
        <v>2939</v>
      </c>
      <c r="D986" t="s">
        <v>2427</v>
      </c>
      <c r="E986" t="s">
        <v>2940</v>
      </c>
      <c r="F986">
        <v>0</v>
      </c>
      <c r="G986">
        <v>20110</v>
      </c>
      <c r="H986">
        <v>5</v>
      </c>
      <c r="I986">
        <v>3</v>
      </c>
      <c r="J986" t="str">
        <f t="shared" si="30"/>
        <v>Split</v>
      </c>
      <c r="K986" s="13" t="str">
        <f t="shared" si="31"/>
        <v>deportation (cf. immigration and naturalization)</v>
      </c>
    </row>
    <row r="987" spans="1:11" ht="16" x14ac:dyDescent="0.2">
      <c r="A987" t="s">
        <v>2941</v>
      </c>
      <c r="B987" s="1">
        <v>20246</v>
      </c>
      <c r="C987" t="s">
        <v>2942</v>
      </c>
      <c r="D987" t="s">
        <v>2427</v>
      </c>
      <c r="E987" t="s">
        <v>2943</v>
      </c>
      <c r="F987">
        <v>1</v>
      </c>
      <c r="G987">
        <v>80010</v>
      </c>
      <c r="H987">
        <v>8</v>
      </c>
      <c r="I987">
        <v>0</v>
      </c>
      <c r="J987" t="str">
        <f t="shared" si="30"/>
        <v>Unanimous</v>
      </c>
      <c r="K987" s="13" t="str">
        <f t="shared" si="31"/>
        <v>antitrust (except in the context of mergers and union antitrust)</v>
      </c>
    </row>
    <row r="988" spans="1:11" ht="32" x14ac:dyDescent="0.2">
      <c r="A988" t="s">
        <v>2944</v>
      </c>
      <c r="B988" s="1">
        <v>20246</v>
      </c>
      <c r="C988" t="s">
        <v>2945</v>
      </c>
      <c r="D988" t="s">
        <v>2427</v>
      </c>
      <c r="E988" t="s">
        <v>2946</v>
      </c>
      <c r="F988">
        <v>1</v>
      </c>
      <c r="G988">
        <v>30120</v>
      </c>
      <c r="H988">
        <v>7</v>
      </c>
      <c r="I988">
        <v>2</v>
      </c>
      <c r="J988" t="str">
        <f t="shared" si="30"/>
        <v>Split</v>
      </c>
      <c r="K988" s="13" t="str">
        <f t="shared" si="31"/>
        <v>security risks: denial of benefits or dismissal of employees for reasons other than failure to meet loyalty oath requirements</v>
      </c>
    </row>
    <row r="989" spans="1:11" ht="16" x14ac:dyDescent="0.2">
      <c r="A989" t="s">
        <v>2947</v>
      </c>
      <c r="B989" s="1">
        <v>20246</v>
      </c>
      <c r="C989" t="s">
        <v>2948</v>
      </c>
      <c r="D989" t="s">
        <v>2427</v>
      </c>
      <c r="E989" t="s">
        <v>2949</v>
      </c>
      <c r="F989">
        <v>1</v>
      </c>
      <c r="G989">
        <v>80320</v>
      </c>
      <c r="H989">
        <v>7</v>
      </c>
      <c r="I989">
        <v>1</v>
      </c>
      <c r="J989" t="str">
        <f t="shared" si="30"/>
        <v>Split</v>
      </c>
      <c r="K989" s="13" t="str">
        <f t="shared" si="31"/>
        <v>federal and some few state regulation of public utilities regulation: radio and television (cf. cable television)</v>
      </c>
    </row>
    <row r="990" spans="1:11" ht="16" x14ac:dyDescent="0.2">
      <c r="A990" t="s">
        <v>2950</v>
      </c>
      <c r="B990" s="1">
        <v>20246</v>
      </c>
      <c r="C990" t="s">
        <v>2951</v>
      </c>
      <c r="D990" t="s">
        <v>2427</v>
      </c>
      <c r="E990" t="s">
        <v>2952</v>
      </c>
      <c r="F990">
        <v>1</v>
      </c>
      <c r="G990">
        <v>90420</v>
      </c>
      <c r="H990">
        <v>5</v>
      </c>
      <c r="I990">
        <v>3</v>
      </c>
      <c r="J990" t="str">
        <f t="shared" si="30"/>
        <v>Split</v>
      </c>
      <c r="K990" s="13" t="str">
        <f t="shared" si="31"/>
        <v xml:space="preserve">judicial administration: extraordinary relief (e.g., mandamus, injunction) </v>
      </c>
    </row>
    <row r="991" spans="1:11" ht="16" x14ac:dyDescent="0.2">
      <c r="A991" t="s">
        <v>2953</v>
      </c>
      <c r="B991" s="1">
        <v>20246</v>
      </c>
      <c r="C991" t="s">
        <v>2954</v>
      </c>
      <c r="D991" t="s">
        <v>2427</v>
      </c>
      <c r="E991" t="s">
        <v>2955</v>
      </c>
      <c r="F991">
        <v>1</v>
      </c>
      <c r="G991">
        <v>20040</v>
      </c>
      <c r="H991">
        <v>6</v>
      </c>
      <c r="I991">
        <v>3</v>
      </c>
      <c r="J991" t="str">
        <f t="shared" si="30"/>
        <v>Split</v>
      </c>
      <c r="K991" s="13" t="str">
        <f t="shared" si="31"/>
        <v>desegregation (other than as pertains to school desegregation, employment discrimination, and affirmative action)</v>
      </c>
    </row>
    <row r="992" spans="1:11" ht="16" x14ac:dyDescent="0.2">
      <c r="A992" t="s">
        <v>2956</v>
      </c>
      <c r="B992" s="1">
        <v>20246</v>
      </c>
      <c r="C992" t="s">
        <v>2957</v>
      </c>
      <c r="D992" t="s">
        <v>2427</v>
      </c>
      <c r="E992" t="s">
        <v>2958</v>
      </c>
      <c r="F992">
        <v>1</v>
      </c>
      <c r="G992">
        <v>100130</v>
      </c>
      <c r="H992">
        <v>6</v>
      </c>
      <c r="I992">
        <v>3</v>
      </c>
      <c r="J992" t="str">
        <f t="shared" si="30"/>
        <v>Split</v>
      </c>
      <c r="K992" s="13" t="str">
        <f t="shared" si="31"/>
        <v xml:space="preserve">miscellaneous federalism </v>
      </c>
    </row>
    <row r="993" spans="1:11" ht="16" x14ac:dyDescent="0.2">
      <c r="A993" t="s">
        <v>2959</v>
      </c>
      <c r="B993" s="1">
        <v>20246</v>
      </c>
      <c r="C993" t="s">
        <v>2960</v>
      </c>
      <c r="D993" t="s">
        <v>2427</v>
      </c>
      <c r="E993" t="s">
        <v>2961</v>
      </c>
      <c r="F993">
        <v>1</v>
      </c>
      <c r="G993">
        <v>70040</v>
      </c>
      <c r="H993">
        <v>6</v>
      </c>
      <c r="I993">
        <v>2</v>
      </c>
      <c r="J993" t="str">
        <f t="shared" si="30"/>
        <v>Split</v>
      </c>
      <c r="K993" s="13" t="str">
        <f t="shared" si="31"/>
        <v>Fair Labor Standards Act</v>
      </c>
    </row>
    <row r="994" spans="1:11" ht="32" x14ac:dyDescent="0.2">
      <c r="A994" t="s">
        <v>2962</v>
      </c>
      <c r="B994" s="1">
        <v>20246</v>
      </c>
      <c r="C994" t="s">
        <v>2963</v>
      </c>
      <c r="D994" t="s">
        <v>2427</v>
      </c>
      <c r="E994" t="s">
        <v>2964</v>
      </c>
      <c r="F994">
        <v>1</v>
      </c>
      <c r="G994">
        <v>80130</v>
      </c>
      <c r="H994">
        <v>7</v>
      </c>
      <c r="I994">
        <v>1</v>
      </c>
      <c r="J994" t="str">
        <f t="shared" si="30"/>
        <v>Split</v>
      </c>
      <c r="K994" s="13" t="str">
        <f t="shared" si="31"/>
        <v>natural resources - environmental protection (cf. national supremacy: natural resources, national supremacy: pollution)</v>
      </c>
    </row>
    <row r="995" spans="1:11" ht="16" x14ac:dyDescent="0.2">
      <c r="A995" t="s">
        <v>2965</v>
      </c>
      <c r="B995" s="1">
        <v>20246</v>
      </c>
      <c r="C995" t="s">
        <v>2966</v>
      </c>
      <c r="D995" t="s">
        <v>2427</v>
      </c>
      <c r="E995" t="s">
        <v>2967</v>
      </c>
      <c r="F995">
        <v>0</v>
      </c>
      <c r="G995">
        <v>90150</v>
      </c>
      <c r="H995">
        <v>5</v>
      </c>
      <c r="I995">
        <v>4</v>
      </c>
      <c r="J995" t="str">
        <f t="shared" si="30"/>
        <v>Split</v>
      </c>
      <c r="K995" s="13" t="str">
        <f t="shared" si="31"/>
        <v xml:space="preserve">no merits: writ improvidently granted </v>
      </c>
    </row>
    <row r="996" spans="1:11" ht="16" x14ac:dyDescent="0.2">
      <c r="A996" t="s">
        <v>2968</v>
      </c>
      <c r="B996" s="1">
        <v>20190</v>
      </c>
      <c r="C996" t="s">
        <v>2969</v>
      </c>
      <c r="D996" t="s">
        <v>2427</v>
      </c>
      <c r="E996" t="s">
        <v>2970</v>
      </c>
      <c r="F996">
        <v>1</v>
      </c>
      <c r="G996">
        <v>20110</v>
      </c>
      <c r="H996">
        <v>9</v>
      </c>
      <c r="I996">
        <v>0</v>
      </c>
      <c r="J996" t="str">
        <f t="shared" si="30"/>
        <v>Unanimous</v>
      </c>
      <c r="K996" s="13" t="str">
        <f t="shared" si="31"/>
        <v>deportation (cf. immigration and naturalization)</v>
      </c>
    </row>
    <row r="997" spans="1:11" x14ac:dyDescent="0.2">
      <c r="A997" t="s">
        <v>2971</v>
      </c>
      <c r="B997" s="1">
        <v>20190</v>
      </c>
      <c r="C997" t="s">
        <v>2972</v>
      </c>
      <c r="D997" t="s">
        <v>2427</v>
      </c>
      <c r="E997" t="s">
        <v>2973</v>
      </c>
      <c r="F997">
        <v>0</v>
      </c>
      <c r="H997">
        <v>4</v>
      </c>
      <c r="I997">
        <v>4</v>
      </c>
      <c r="J997" t="str">
        <f t="shared" si="30"/>
        <v>per curiam</v>
      </c>
      <c r="K997" s="13" t="e">
        <f t="shared" si="31"/>
        <v>#N/A</v>
      </c>
    </row>
    <row r="998" spans="1:11" x14ac:dyDescent="0.2">
      <c r="A998" t="s">
        <v>2974</v>
      </c>
      <c r="B998" s="1">
        <v>20190</v>
      </c>
      <c r="C998" t="s">
        <v>2975</v>
      </c>
      <c r="D998" t="s">
        <v>2427</v>
      </c>
      <c r="E998" t="s">
        <v>2976</v>
      </c>
      <c r="F998">
        <v>0</v>
      </c>
      <c r="H998">
        <v>4</v>
      </c>
      <c r="I998">
        <v>4</v>
      </c>
      <c r="J998" t="str">
        <f t="shared" si="30"/>
        <v>per curiam</v>
      </c>
      <c r="K998" s="13" t="e">
        <f t="shared" si="31"/>
        <v>#N/A</v>
      </c>
    </row>
    <row r="999" spans="1:11" ht="16" x14ac:dyDescent="0.2">
      <c r="A999" t="s">
        <v>2977</v>
      </c>
      <c r="B999" s="1">
        <v>20372</v>
      </c>
      <c r="C999" t="s">
        <v>2978</v>
      </c>
      <c r="D999" t="s">
        <v>2427</v>
      </c>
      <c r="E999" t="s">
        <v>2979</v>
      </c>
      <c r="F999">
        <v>1</v>
      </c>
      <c r="G999">
        <v>20050</v>
      </c>
      <c r="H999">
        <v>9</v>
      </c>
      <c r="I999">
        <v>0</v>
      </c>
      <c r="J999" t="str">
        <f t="shared" si="30"/>
        <v>Unanimous</v>
      </c>
      <c r="K999" s="13" t="str">
        <f t="shared" si="31"/>
        <v>desegregation, schools</v>
      </c>
    </row>
    <row r="1000" spans="1:11" ht="16" x14ac:dyDescent="0.2">
      <c r="A1000" t="s">
        <v>2980</v>
      </c>
      <c r="B1000" s="1">
        <v>20379</v>
      </c>
      <c r="C1000" t="s">
        <v>2981</v>
      </c>
      <c r="D1000" t="s">
        <v>2427</v>
      </c>
      <c r="E1000" t="s">
        <v>2982</v>
      </c>
      <c r="F1000">
        <v>1</v>
      </c>
      <c r="G1000">
        <v>10020</v>
      </c>
      <c r="H1000">
        <v>5</v>
      </c>
      <c r="I1000">
        <v>3</v>
      </c>
      <c r="J1000" t="str">
        <f t="shared" si="30"/>
        <v>Split</v>
      </c>
      <c r="K1000" s="13" t="str">
        <f t="shared" si="31"/>
        <v>habeas corpus</v>
      </c>
    </row>
    <row r="1001" spans="1:11" ht="16" x14ac:dyDescent="0.2">
      <c r="A1001" t="s">
        <v>2983</v>
      </c>
      <c r="B1001" s="1">
        <v>20379</v>
      </c>
      <c r="C1001" t="s">
        <v>2984</v>
      </c>
      <c r="D1001" t="s">
        <v>2427</v>
      </c>
      <c r="E1001" t="s">
        <v>2985</v>
      </c>
      <c r="F1001">
        <v>0</v>
      </c>
      <c r="G1001">
        <v>110010</v>
      </c>
      <c r="H1001">
        <v>9</v>
      </c>
      <c r="I1001">
        <v>0</v>
      </c>
      <c r="J1001" t="str">
        <f t="shared" si="30"/>
        <v>Unanimous</v>
      </c>
      <c r="K1001" s="13" t="str">
        <f t="shared" si="31"/>
        <v>boundary dispute between states</v>
      </c>
    </row>
    <row r="1002" spans="1:11" ht="16" x14ac:dyDescent="0.2">
      <c r="A1002" t="s">
        <v>2986</v>
      </c>
      <c r="B1002" s="1">
        <v>20400</v>
      </c>
      <c r="C1002" t="s">
        <v>2987</v>
      </c>
      <c r="D1002" t="s">
        <v>2427</v>
      </c>
      <c r="E1002" t="s">
        <v>2988</v>
      </c>
      <c r="F1002">
        <v>1</v>
      </c>
      <c r="G1002">
        <v>20250</v>
      </c>
      <c r="H1002">
        <v>6</v>
      </c>
      <c r="I1002">
        <v>3</v>
      </c>
      <c r="J1002" t="str">
        <f t="shared" si="30"/>
        <v>Split</v>
      </c>
      <c r="K1002" s="13" t="str">
        <f t="shared" si="31"/>
        <v xml:space="preserve">military: veteran </v>
      </c>
    </row>
    <row r="1003" spans="1:11" ht="16" x14ac:dyDescent="0.2">
      <c r="A1003" t="s">
        <v>2989</v>
      </c>
      <c r="B1003" s="1">
        <v>20400</v>
      </c>
      <c r="C1003" t="s">
        <v>2990</v>
      </c>
      <c r="D1003" t="s">
        <v>2427</v>
      </c>
      <c r="E1003" t="s">
        <v>2991</v>
      </c>
      <c r="F1003">
        <v>0</v>
      </c>
      <c r="G1003">
        <v>120010</v>
      </c>
      <c r="H1003">
        <v>8</v>
      </c>
      <c r="I1003">
        <v>0</v>
      </c>
      <c r="J1003" t="str">
        <f t="shared" si="30"/>
        <v>Unanimous</v>
      </c>
      <c r="K1003" s="13" t="str">
        <f t="shared" si="31"/>
        <v xml:space="preserve">federal taxation, typically under provisions of the Internal Revenue Code </v>
      </c>
    </row>
    <row r="1004" spans="1:11" ht="16" x14ac:dyDescent="0.2">
      <c r="A1004" t="s">
        <v>2992</v>
      </c>
      <c r="B1004" s="1">
        <v>20400</v>
      </c>
      <c r="C1004" t="s">
        <v>2993</v>
      </c>
      <c r="D1004" t="s">
        <v>2427</v>
      </c>
      <c r="E1004" t="s">
        <v>2994</v>
      </c>
      <c r="F1004">
        <v>0</v>
      </c>
      <c r="G1004">
        <v>120010</v>
      </c>
      <c r="H1004">
        <v>7</v>
      </c>
      <c r="I1004">
        <v>2</v>
      </c>
      <c r="J1004" t="str">
        <f t="shared" si="30"/>
        <v>Split</v>
      </c>
      <c r="K1004" s="13" t="str">
        <f t="shared" si="31"/>
        <v xml:space="preserve">federal taxation, typically under provisions of the Internal Revenue Code </v>
      </c>
    </row>
    <row r="1005" spans="1:11" ht="32" x14ac:dyDescent="0.2">
      <c r="A1005" t="s">
        <v>2995</v>
      </c>
      <c r="B1005" s="1">
        <v>20414</v>
      </c>
      <c r="C1005" t="s">
        <v>2996</v>
      </c>
      <c r="D1005" t="s">
        <v>2427</v>
      </c>
      <c r="E1005" t="s">
        <v>2997</v>
      </c>
      <c r="F1005">
        <v>1</v>
      </c>
      <c r="G1005">
        <v>80060</v>
      </c>
      <c r="H1005">
        <v>5</v>
      </c>
      <c r="I1005">
        <v>4</v>
      </c>
      <c r="J1005" t="str">
        <f t="shared" si="30"/>
        <v>Split</v>
      </c>
      <c r="K1005" s="13" t="str">
        <f t="shared" si="31"/>
        <v>liability, governmental: tort or contract actions by or against government or governmental officials other than defense of criminal actions brought under a civil rights action.</v>
      </c>
    </row>
    <row r="1006" spans="1:11" ht="16" x14ac:dyDescent="0.2">
      <c r="A1006" t="s">
        <v>2998</v>
      </c>
      <c r="B1006" s="1">
        <v>20414</v>
      </c>
      <c r="C1006" t="s">
        <v>2999</v>
      </c>
      <c r="D1006" t="s">
        <v>2427</v>
      </c>
      <c r="E1006" t="s">
        <v>3000</v>
      </c>
      <c r="F1006">
        <v>1</v>
      </c>
      <c r="G1006">
        <v>80040</v>
      </c>
      <c r="H1006">
        <v>9</v>
      </c>
      <c r="I1006">
        <v>0</v>
      </c>
      <c r="J1006" t="str">
        <f t="shared" si="30"/>
        <v>Unanimous</v>
      </c>
      <c r="K1006" s="13" t="str">
        <f t="shared" si="31"/>
        <v>sufficiency of evidence: typically in the context of a jury's determination of compensation for injury or death</v>
      </c>
    </row>
    <row r="1007" spans="1:11" ht="16" x14ac:dyDescent="0.2">
      <c r="A1007" t="s">
        <v>3001</v>
      </c>
      <c r="B1007" s="1">
        <v>20428</v>
      </c>
      <c r="C1007" t="s">
        <v>3002</v>
      </c>
      <c r="D1007" t="s">
        <v>2427</v>
      </c>
      <c r="E1007" t="s">
        <v>3003</v>
      </c>
      <c r="F1007">
        <v>0</v>
      </c>
      <c r="G1007">
        <v>90320</v>
      </c>
      <c r="H1007">
        <v>9</v>
      </c>
      <c r="I1007">
        <v>0</v>
      </c>
      <c r="J1007" t="str">
        <f t="shared" si="30"/>
        <v>Unanimous</v>
      </c>
      <c r="K1007" s="13" t="str">
        <f t="shared" si="31"/>
        <v xml:space="preserve">judicial administration: jurisdiction or authority of federal district courts or territorial courts </v>
      </c>
    </row>
    <row r="1008" spans="1:11" ht="16" x14ac:dyDescent="0.2">
      <c r="A1008" t="s">
        <v>3004</v>
      </c>
      <c r="B1008" s="1">
        <v>20428</v>
      </c>
      <c r="C1008" t="s">
        <v>3005</v>
      </c>
      <c r="D1008" t="s">
        <v>2427</v>
      </c>
      <c r="E1008" t="s">
        <v>3006</v>
      </c>
      <c r="F1008">
        <v>1</v>
      </c>
      <c r="G1008">
        <v>20040</v>
      </c>
      <c r="H1008">
        <v>9</v>
      </c>
      <c r="I1008">
        <v>0</v>
      </c>
      <c r="J1008" t="str">
        <f t="shared" si="30"/>
        <v>Unanimous</v>
      </c>
      <c r="K1008" s="13" t="str">
        <f t="shared" si="31"/>
        <v>desegregation (other than as pertains to school desegregation, employment discrimination, and affirmative action)</v>
      </c>
    </row>
    <row r="1009" spans="1:11" ht="16" x14ac:dyDescent="0.2">
      <c r="A1009" t="s">
        <v>3007</v>
      </c>
      <c r="B1009" s="1">
        <v>20428</v>
      </c>
      <c r="C1009" t="s">
        <v>3008</v>
      </c>
      <c r="D1009" t="s">
        <v>2427</v>
      </c>
      <c r="E1009" t="s">
        <v>3009</v>
      </c>
      <c r="F1009">
        <v>0</v>
      </c>
      <c r="G1009">
        <v>20040</v>
      </c>
      <c r="H1009">
        <v>6</v>
      </c>
      <c r="I1009">
        <v>3</v>
      </c>
      <c r="J1009" t="str">
        <f t="shared" si="30"/>
        <v>Split</v>
      </c>
      <c r="K1009" s="13" t="str">
        <f t="shared" si="31"/>
        <v>desegregation (other than as pertains to school desegregation, employment discrimination, and affirmative action)</v>
      </c>
    </row>
    <row r="1010" spans="1:11" ht="16" x14ac:dyDescent="0.2">
      <c r="A1010" t="s">
        <v>3010</v>
      </c>
      <c r="B1010" s="1">
        <v>20435</v>
      </c>
      <c r="C1010" t="s">
        <v>3011</v>
      </c>
      <c r="D1010" t="s">
        <v>2427</v>
      </c>
      <c r="E1010" t="s">
        <v>3012</v>
      </c>
      <c r="F1010">
        <v>1</v>
      </c>
      <c r="G1010">
        <v>90330</v>
      </c>
      <c r="H1010">
        <v>9</v>
      </c>
      <c r="I1010">
        <v>0</v>
      </c>
      <c r="J1010" t="str">
        <f t="shared" si="30"/>
        <v>Unanimous</v>
      </c>
      <c r="K1010" s="13" t="str">
        <f t="shared" si="31"/>
        <v xml:space="preserve">judicial administration: jurisdiction or authority of federal courts of appeals </v>
      </c>
    </row>
    <row r="1011" spans="1:11" ht="16" x14ac:dyDescent="0.2">
      <c r="A1011" t="s">
        <v>3013</v>
      </c>
      <c r="B1011" s="1">
        <v>20435</v>
      </c>
      <c r="C1011" t="s">
        <v>3014</v>
      </c>
      <c r="D1011" t="s">
        <v>2427</v>
      </c>
      <c r="E1011" t="s">
        <v>3015</v>
      </c>
      <c r="F1011">
        <v>0</v>
      </c>
      <c r="G1011">
        <v>110020</v>
      </c>
      <c r="H1011">
        <v>5</v>
      </c>
      <c r="I1011">
        <v>3</v>
      </c>
      <c r="J1011" t="str">
        <f t="shared" si="30"/>
        <v>Split</v>
      </c>
      <c r="K1011" s="13" t="str">
        <f t="shared" si="31"/>
        <v>non-real property dispute between states</v>
      </c>
    </row>
    <row r="1012" spans="1:11" ht="16" x14ac:dyDescent="0.2">
      <c r="A1012" t="s">
        <v>3016</v>
      </c>
      <c r="B1012" s="1">
        <v>20463</v>
      </c>
      <c r="C1012" t="s">
        <v>3017</v>
      </c>
      <c r="D1012" t="s">
        <v>2427</v>
      </c>
      <c r="E1012" t="s">
        <v>3018</v>
      </c>
      <c r="F1012">
        <v>1</v>
      </c>
      <c r="G1012">
        <v>10010</v>
      </c>
      <c r="H1012">
        <v>9</v>
      </c>
      <c r="I1012">
        <v>0</v>
      </c>
      <c r="J1012" t="str">
        <f t="shared" si="30"/>
        <v>Unanimous</v>
      </c>
      <c r="K1012" s="13" t="str">
        <f t="shared" si="31"/>
        <v>involuntary confession</v>
      </c>
    </row>
    <row r="1013" spans="1:11" ht="16" x14ac:dyDescent="0.2">
      <c r="A1013" t="s">
        <v>3019</v>
      </c>
      <c r="B1013" s="1">
        <v>20463</v>
      </c>
      <c r="C1013" t="s">
        <v>3020</v>
      </c>
      <c r="D1013" t="s">
        <v>2427</v>
      </c>
      <c r="E1013" t="s">
        <v>3021</v>
      </c>
      <c r="F1013">
        <v>0</v>
      </c>
      <c r="G1013">
        <v>80070</v>
      </c>
      <c r="H1013">
        <v>5</v>
      </c>
      <c r="I1013">
        <v>4</v>
      </c>
      <c r="J1013" t="str">
        <f t="shared" si="30"/>
        <v>Split</v>
      </c>
      <c r="K1013" s="13" t="str">
        <f t="shared" si="31"/>
        <v>liability, other than as in sufficiency of evidence, election of remedies, punitive damages</v>
      </c>
    </row>
    <row r="1014" spans="1:11" ht="16" x14ac:dyDescent="0.2">
      <c r="A1014" t="s">
        <v>3022</v>
      </c>
      <c r="B1014" s="1">
        <v>20463</v>
      </c>
      <c r="C1014" t="s">
        <v>3023</v>
      </c>
      <c r="D1014" t="s">
        <v>2427</v>
      </c>
      <c r="E1014" t="s">
        <v>3024</v>
      </c>
      <c r="F1014">
        <v>0</v>
      </c>
      <c r="G1014">
        <v>10170</v>
      </c>
      <c r="H1014">
        <v>9</v>
      </c>
      <c r="I1014">
        <v>0</v>
      </c>
      <c r="J1014" t="str">
        <f t="shared" si="30"/>
        <v>Unanimous</v>
      </c>
      <c r="K1014" s="13" t="str">
        <f t="shared" si="31"/>
        <v>double jeopardy</v>
      </c>
    </row>
    <row r="1015" spans="1:11" ht="16" x14ac:dyDescent="0.2">
      <c r="A1015" t="s">
        <v>3025</v>
      </c>
      <c r="B1015" s="1">
        <v>20463</v>
      </c>
      <c r="C1015" t="s">
        <v>3026</v>
      </c>
      <c r="D1015" t="s">
        <v>2427</v>
      </c>
      <c r="E1015" t="s">
        <v>3027</v>
      </c>
      <c r="F1015">
        <v>1</v>
      </c>
      <c r="G1015">
        <v>100020</v>
      </c>
      <c r="H1015">
        <v>9</v>
      </c>
      <c r="I1015">
        <v>0</v>
      </c>
      <c r="J1015" t="str">
        <f t="shared" si="30"/>
        <v>Unanimous</v>
      </c>
      <c r="K1015" s="13" t="str">
        <f t="shared" si="31"/>
        <v xml:space="preserve">federal pre-emption of state court jurisdiction </v>
      </c>
    </row>
    <row r="1016" spans="1:11" ht="16" x14ac:dyDescent="0.2">
      <c r="A1016" t="s">
        <v>3028</v>
      </c>
      <c r="B1016" s="1">
        <v>20463</v>
      </c>
      <c r="C1016" t="s">
        <v>3029</v>
      </c>
      <c r="D1016" t="s">
        <v>2427</v>
      </c>
      <c r="E1016" t="s">
        <v>2668</v>
      </c>
      <c r="F1016">
        <v>1</v>
      </c>
      <c r="G1016">
        <v>90120</v>
      </c>
      <c r="H1016">
        <v>6</v>
      </c>
      <c r="I1016">
        <v>3</v>
      </c>
      <c r="J1016" t="str">
        <f t="shared" si="30"/>
        <v>Split</v>
      </c>
      <c r="K1016" s="13" t="str">
        <f t="shared" si="31"/>
        <v>judicial review of administrative agency's or administrative official's actions and procedures</v>
      </c>
    </row>
    <row r="1017" spans="1:11" ht="16" x14ac:dyDescent="0.2">
      <c r="A1017" t="s">
        <v>3030</v>
      </c>
      <c r="B1017" s="1">
        <v>20470</v>
      </c>
      <c r="C1017" t="s">
        <v>3031</v>
      </c>
      <c r="D1017" t="s">
        <v>2427</v>
      </c>
      <c r="E1017" t="s">
        <v>3032</v>
      </c>
      <c r="F1017">
        <v>0</v>
      </c>
      <c r="G1017">
        <v>20280</v>
      </c>
      <c r="H1017">
        <v>9</v>
      </c>
      <c r="I1017">
        <v>0</v>
      </c>
      <c r="J1017" t="str">
        <f t="shared" si="30"/>
        <v>Unanimous</v>
      </c>
      <c r="K1017" s="13" t="str">
        <f t="shared" si="31"/>
        <v xml:space="preserve">immigration and naturalization: loss of citizenship, denaturalization </v>
      </c>
    </row>
    <row r="1018" spans="1:11" ht="16" x14ac:dyDescent="0.2">
      <c r="A1018" t="s">
        <v>3033</v>
      </c>
      <c r="B1018" s="1">
        <v>20460</v>
      </c>
      <c r="C1018" t="s">
        <v>3034</v>
      </c>
      <c r="D1018" t="s">
        <v>2427</v>
      </c>
      <c r="E1018" t="s">
        <v>3035</v>
      </c>
      <c r="F1018">
        <v>1</v>
      </c>
      <c r="G1018">
        <v>80160</v>
      </c>
      <c r="H1018">
        <v>6</v>
      </c>
      <c r="I1018">
        <v>3</v>
      </c>
      <c r="J1018" t="str">
        <f t="shared" si="30"/>
        <v>Split</v>
      </c>
      <c r="K1018" s="13" t="str">
        <f t="shared" si="31"/>
        <v>arbitration (other than as pertains to labor-management or employer-employee relations (cf. union arbitration)</v>
      </c>
    </row>
    <row r="1019" spans="1:11" ht="16" x14ac:dyDescent="0.2">
      <c r="A1019" t="s">
        <v>3036</v>
      </c>
      <c r="B1019" s="1">
        <v>20470</v>
      </c>
      <c r="C1019" t="s">
        <v>3037</v>
      </c>
      <c r="D1019" t="s">
        <v>2427</v>
      </c>
      <c r="E1019" t="s">
        <v>3038</v>
      </c>
      <c r="F1019">
        <v>1</v>
      </c>
      <c r="G1019">
        <v>10370</v>
      </c>
      <c r="H1019">
        <v>5</v>
      </c>
      <c r="I1019">
        <v>4</v>
      </c>
      <c r="J1019" t="str">
        <f t="shared" si="30"/>
        <v>Split</v>
      </c>
      <c r="K1019" s="13" t="str">
        <f t="shared" si="31"/>
        <v xml:space="preserve">Federal Rules of Criminal Procedure </v>
      </c>
    </row>
    <row r="1020" spans="1:11" ht="16" x14ac:dyDescent="0.2">
      <c r="A1020" t="s">
        <v>3039</v>
      </c>
      <c r="B1020" s="1">
        <v>20477</v>
      </c>
      <c r="C1020" t="s">
        <v>3040</v>
      </c>
      <c r="D1020" t="s">
        <v>2427</v>
      </c>
      <c r="E1020" t="s">
        <v>3041</v>
      </c>
      <c r="F1020">
        <v>1</v>
      </c>
      <c r="G1020">
        <v>40070</v>
      </c>
      <c r="H1020">
        <v>5</v>
      </c>
      <c r="I1020">
        <v>4</v>
      </c>
      <c r="J1020" t="str">
        <f t="shared" si="30"/>
        <v>Split</v>
      </c>
      <c r="K1020" s="13" t="str">
        <f t="shared" si="31"/>
        <v>due process: takings clause, or other non-constitutional governmental taking of property</v>
      </c>
    </row>
    <row r="1021" spans="1:11" ht="16" x14ac:dyDescent="0.2">
      <c r="A1021" t="s">
        <v>3042</v>
      </c>
      <c r="B1021" s="1">
        <v>20484</v>
      </c>
      <c r="C1021" t="s">
        <v>3043</v>
      </c>
      <c r="D1021" t="s">
        <v>2427</v>
      </c>
      <c r="E1021" t="s">
        <v>3044</v>
      </c>
      <c r="F1021">
        <v>0</v>
      </c>
      <c r="G1021">
        <v>70040</v>
      </c>
      <c r="H1021">
        <v>9</v>
      </c>
      <c r="I1021">
        <v>0</v>
      </c>
      <c r="J1021" t="str">
        <f t="shared" si="30"/>
        <v>Unanimous</v>
      </c>
      <c r="K1021" s="13" t="str">
        <f t="shared" si="31"/>
        <v>Fair Labor Standards Act</v>
      </c>
    </row>
    <row r="1022" spans="1:11" ht="16" x14ac:dyDescent="0.2">
      <c r="A1022" t="s">
        <v>3045</v>
      </c>
      <c r="B1022" s="1">
        <v>20484</v>
      </c>
      <c r="C1022" t="s">
        <v>3046</v>
      </c>
      <c r="D1022" t="s">
        <v>2427</v>
      </c>
      <c r="E1022" t="s">
        <v>3047</v>
      </c>
      <c r="F1022">
        <v>1</v>
      </c>
      <c r="G1022">
        <v>70040</v>
      </c>
      <c r="H1022">
        <v>9</v>
      </c>
      <c r="I1022">
        <v>0</v>
      </c>
      <c r="J1022" t="str">
        <f t="shared" si="30"/>
        <v>Unanimous</v>
      </c>
      <c r="K1022" s="13" t="str">
        <f t="shared" si="31"/>
        <v>Fair Labor Standards Act</v>
      </c>
    </row>
    <row r="1023" spans="1:11" ht="16" x14ac:dyDescent="0.2">
      <c r="A1023" t="s">
        <v>3048</v>
      </c>
      <c r="B1023" s="1">
        <v>20512</v>
      </c>
      <c r="C1023" t="s">
        <v>3049</v>
      </c>
      <c r="D1023" t="s">
        <v>2427</v>
      </c>
      <c r="E1023" t="s">
        <v>3050</v>
      </c>
      <c r="F1023">
        <v>1</v>
      </c>
      <c r="G1023">
        <v>70170</v>
      </c>
      <c r="H1023">
        <v>8</v>
      </c>
      <c r="I1023">
        <v>0</v>
      </c>
      <c r="J1023" t="str">
        <f t="shared" si="30"/>
        <v>Unanimous</v>
      </c>
      <c r="K1023" s="13" t="str">
        <f t="shared" si="31"/>
        <v>labor-management disputes: union representatives</v>
      </c>
    </row>
    <row r="1024" spans="1:11" ht="16" x14ac:dyDescent="0.2">
      <c r="A1024" t="s">
        <v>3051</v>
      </c>
      <c r="B1024" s="1">
        <v>20512</v>
      </c>
      <c r="C1024" t="s">
        <v>3052</v>
      </c>
      <c r="D1024" t="s">
        <v>2427</v>
      </c>
      <c r="E1024" t="s">
        <v>3053</v>
      </c>
      <c r="F1024">
        <v>0</v>
      </c>
      <c r="G1024">
        <v>70160</v>
      </c>
      <c r="H1024">
        <v>6</v>
      </c>
      <c r="I1024">
        <v>3</v>
      </c>
      <c r="J1024" t="str">
        <f t="shared" si="30"/>
        <v>Split</v>
      </c>
      <c r="K1024" s="13" t="str">
        <f t="shared" si="31"/>
        <v>labor-management disputes: no-strike clause</v>
      </c>
    </row>
    <row r="1025" spans="1:11" ht="16" x14ac:dyDescent="0.2">
      <c r="A1025" t="s">
        <v>3054</v>
      </c>
      <c r="B1025" s="1">
        <v>20512</v>
      </c>
      <c r="C1025" t="s">
        <v>3055</v>
      </c>
      <c r="D1025" t="s">
        <v>2427</v>
      </c>
      <c r="E1025" t="s">
        <v>3056</v>
      </c>
      <c r="F1025">
        <v>1</v>
      </c>
      <c r="G1025">
        <v>70170</v>
      </c>
      <c r="H1025">
        <v>8</v>
      </c>
      <c r="I1025">
        <v>0</v>
      </c>
      <c r="J1025" t="str">
        <f t="shared" si="30"/>
        <v>Unanimous</v>
      </c>
      <c r="K1025" s="13" t="str">
        <f t="shared" si="31"/>
        <v>labor-management disputes: union representatives</v>
      </c>
    </row>
    <row r="1026" spans="1:11" ht="16" x14ac:dyDescent="0.2">
      <c r="A1026" t="s">
        <v>3057</v>
      </c>
      <c r="B1026" s="1">
        <v>20512</v>
      </c>
      <c r="C1026" t="s">
        <v>3058</v>
      </c>
      <c r="D1026" t="s">
        <v>2427</v>
      </c>
      <c r="E1026" t="s">
        <v>3059</v>
      </c>
      <c r="F1026">
        <v>1</v>
      </c>
      <c r="G1026">
        <v>120010</v>
      </c>
      <c r="H1026">
        <v>7</v>
      </c>
      <c r="I1026">
        <v>1</v>
      </c>
      <c r="J1026" t="str">
        <f t="shared" si="30"/>
        <v>Split</v>
      </c>
      <c r="K1026" s="13" t="str">
        <f t="shared" si="31"/>
        <v xml:space="preserve">federal taxation, typically under provisions of the Internal Revenue Code </v>
      </c>
    </row>
    <row r="1027" spans="1:11" ht="16" x14ac:dyDescent="0.2">
      <c r="A1027" t="s">
        <v>3060</v>
      </c>
      <c r="B1027" s="1">
        <v>20512</v>
      </c>
      <c r="C1027" t="s">
        <v>3061</v>
      </c>
      <c r="D1027" t="s">
        <v>2427</v>
      </c>
      <c r="E1027" t="s">
        <v>3062</v>
      </c>
      <c r="F1027">
        <v>1</v>
      </c>
      <c r="G1027">
        <v>80040</v>
      </c>
      <c r="H1027">
        <v>5</v>
      </c>
      <c r="I1027">
        <v>3</v>
      </c>
      <c r="J1027" t="str">
        <f t="shared" ref="J1027:J1090" si="32">IF(H1027=I1027,"per curiam",IF(I1027=0,"Unanimous","Split"))</f>
        <v>Split</v>
      </c>
      <c r="K1027" s="13" t="str">
        <f t="shared" ref="K1027:K1090" si="33">VLOOKUP(G1027,L$10:M$393,2,FALSE)</f>
        <v>sufficiency of evidence: typically in the context of a jury's determination of compensation for injury or death</v>
      </c>
    </row>
    <row r="1028" spans="1:11" ht="16" x14ac:dyDescent="0.2">
      <c r="A1028" t="s">
        <v>3063</v>
      </c>
      <c r="B1028" s="1">
        <v>20512</v>
      </c>
      <c r="C1028" t="s">
        <v>3064</v>
      </c>
      <c r="D1028" t="s">
        <v>2427</v>
      </c>
      <c r="E1028" t="s">
        <v>3065</v>
      </c>
      <c r="F1028">
        <v>0</v>
      </c>
      <c r="G1028">
        <v>80300</v>
      </c>
      <c r="H1028">
        <v>9</v>
      </c>
      <c r="I1028">
        <v>0</v>
      </c>
      <c r="J1028" t="str">
        <f t="shared" si="32"/>
        <v>Unanimous</v>
      </c>
      <c r="K1028" s="13" t="str">
        <f t="shared" si="33"/>
        <v>federal and some few state regulation of public utilities regulation: gas producer</v>
      </c>
    </row>
    <row r="1029" spans="1:11" ht="16" x14ac:dyDescent="0.2">
      <c r="A1029" t="s">
        <v>3066</v>
      </c>
      <c r="B1029" s="1">
        <v>20512</v>
      </c>
      <c r="C1029" t="s">
        <v>3067</v>
      </c>
      <c r="D1029" t="s">
        <v>2427</v>
      </c>
      <c r="E1029" t="s">
        <v>3068</v>
      </c>
      <c r="F1029">
        <v>0</v>
      </c>
      <c r="G1029">
        <v>80270</v>
      </c>
      <c r="H1029">
        <v>9</v>
      </c>
      <c r="I1029">
        <v>0</v>
      </c>
      <c r="J1029" t="str">
        <f t="shared" si="32"/>
        <v>Unanimous</v>
      </c>
      <c r="K1029" s="13" t="str">
        <f t="shared" si="33"/>
        <v>federal and some few state regulation of public utilities regulation: electric power</v>
      </c>
    </row>
    <row r="1030" spans="1:11" ht="16" x14ac:dyDescent="0.2">
      <c r="A1030" t="s">
        <v>3069</v>
      </c>
      <c r="B1030" s="1">
        <v>20512</v>
      </c>
      <c r="C1030" t="s">
        <v>3070</v>
      </c>
      <c r="D1030" t="s">
        <v>2427</v>
      </c>
      <c r="E1030" t="s">
        <v>3071</v>
      </c>
      <c r="F1030">
        <v>1</v>
      </c>
      <c r="G1030">
        <v>10220</v>
      </c>
      <c r="H1030">
        <v>9</v>
      </c>
      <c r="I1030">
        <v>0</v>
      </c>
      <c r="J1030" t="str">
        <f t="shared" si="32"/>
        <v>Unanimous</v>
      </c>
      <c r="K1030" s="13" t="str">
        <f t="shared" si="33"/>
        <v>extra-legal jury influences: jury instructions (not necessarily in criminal cases)</v>
      </c>
    </row>
    <row r="1031" spans="1:11" ht="16" x14ac:dyDescent="0.2">
      <c r="A1031" t="s">
        <v>3072</v>
      </c>
      <c r="B1031" s="1">
        <v>20519</v>
      </c>
      <c r="C1031" t="s">
        <v>3073</v>
      </c>
      <c r="D1031" t="s">
        <v>2427</v>
      </c>
      <c r="E1031" t="s">
        <v>3074</v>
      </c>
      <c r="F1031">
        <v>0</v>
      </c>
      <c r="G1031">
        <v>10200</v>
      </c>
      <c r="H1031">
        <v>7</v>
      </c>
      <c r="I1031">
        <v>0</v>
      </c>
      <c r="J1031" t="str">
        <f t="shared" si="32"/>
        <v>Unanimous</v>
      </c>
      <c r="K1031" s="13" t="str">
        <f t="shared" si="33"/>
        <v>extra-legal jury influences: prejudicial statements or evidence</v>
      </c>
    </row>
    <row r="1032" spans="1:11" ht="16" x14ac:dyDescent="0.2">
      <c r="A1032" t="s">
        <v>3075</v>
      </c>
      <c r="B1032" s="1">
        <v>20519</v>
      </c>
      <c r="C1032" t="s">
        <v>3076</v>
      </c>
      <c r="D1032" t="s">
        <v>2427</v>
      </c>
      <c r="E1032" t="s">
        <v>3077</v>
      </c>
      <c r="F1032">
        <v>0</v>
      </c>
      <c r="G1032">
        <v>100120</v>
      </c>
      <c r="H1032">
        <v>8</v>
      </c>
      <c r="I1032">
        <v>0</v>
      </c>
      <c r="J1032" t="str">
        <f t="shared" si="32"/>
        <v>Unanimous</v>
      </c>
      <c r="K1032" s="13" t="str">
        <f t="shared" si="33"/>
        <v xml:space="preserve">national supremacy: miscellaneous </v>
      </c>
    </row>
    <row r="1033" spans="1:11" ht="16" x14ac:dyDescent="0.2">
      <c r="A1033" t="s">
        <v>3078</v>
      </c>
      <c r="B1033" s="1">
        <v>20519</v>
      </c>
      <c r="C1033" t="s">
        <v>3079</v>
      </c>
      <c r="D1033" t="s">
        <v>2427</v>
      </c>
      <c r="E1033" t="s">
        <v>2572</v>
      </c>
      <c r="F1033">
        <v>1</v>
      </c>
      <c r="G1033">
        <v>10210</v>
      </c>
      <c r="H1033">
        <v>7</v>
      </c>
      <c r="I1033">
        <v>0</v>
      </c>
      <c r="J1033" t="str">
        <f t="shared" si="32"/>
        <v>Unanimous</v>
      </c>
      <c r="K1033" s="13" t="str">
        <f t="shared" si="33"/>
        <v>extra-legal jury influences: contact with jurors outside courtroom</v>
      </c>
    </row>
    <row r="1034" spans="1:11" ht="16" x14ac:dyDescent="0.2">
      <c r="A1034" t="s">
        <v>3080</v>
      </c>
      <c r="B1034" s="1">
        <v>20519</v>
      </c>
      <c r="C1034" t="s">
        <v>3081</v>
      </c>
      <c r="D1034" t="s">
        <v>2427</v>
      </c>
      <c r="E1034" t="s">
        <v>3082</v>
      </c>
      <c r="F1034">
        <v>0</v>
      </c>
      <c r="G1034">
        <v>120010</v>
      </c>
      <c r="H1034">
        <v>9</v>
      </c>
      <c r="I1034">
        <v>0</v>
      </c>
      <c r="J1034" t="str">
        <f t="shared" si="32"/>
        <v>Unanimous</v>
      </c>
      <c r="K1034" s="13" t="str">
        <f t="shared" si="33"/>
        <v xml:space="preserve">federal taxation, typically under provisions of the Internal Revenue Code </v>
      </c>
    </row>
    <row r="1035" spans="1:11" ht="16" x14ac:dyDescent="0.2">
      <c r="A1035" t="s">
        <v>3083</v>
      </c>
      <c r="B1035" s="1">
        <v>20526</v>
      </c>
      <c r="C1035" t="s">
        <v>3084</v>
      </c>
      <c r="D1035" t="s">
        <v>2427</v>
      </c>
      <c r="E1035" t="s">
        <v>3085</v>
      </c>
      <c r="F1035">
        <v>1</v>
      </c>
      <c r="G1035">
        <v>10080</v>
      </c>
      <c r="H1035">
        <v>8</v>
      </c>
      <c r="I1035">
        <v>0</v>
      </c>
      <c r="J1035" t="str">
        <f t="shared" si="32"/>
        <v>Unanimous</v>
      </c>
      <c r="K1035" s="13" t="str">
        <f t="shared" si="33"/>
        <v>contempt of court or congress</v>
      </c>
    </row>
    <row r="1036" spans="1:11" ht="16" x14ac:dyDescent="0.2">
      <c r="A1036" t="s">
        <v>3086</v>
      </c>
      <c r="B1036" s="1">
        <v>20526</v>
      </c>
      <c r="C1036" t="s">
        <v>3087</v>
      </c>
      <c r="D1036" t="s">
        <v>2427</v>
      </c>
      <c r="E1036" t="s">
        <v>3088</v>
      </c>
      <c r="F1036">
        <v>0</v>
      </c>
      <c r="G1036">
        <v>80240</v>
      </c>
      <c r="H1036">
        <v>7</v>
      </c>
      <c r="I1036">
        <v>2</v>
      </c>
      <c r="J1036" t="str">
        <f t="shared" si="32"/>
        <v>Split</v>
      </c>
      <c r="K1036" s="13" t="str">
        <f t="shared" si="33"/>
        <v>federal and some few state regulation of transportation regulation:truck, or motor carrier</v>
      </c>
    </row>
    <row r="1037" spans="1:11" ht="16" x14ac:dyDescent="0.2">
      <c r="A1037" t="s">
        <v>3089</v>
      </c>
      <c r="B1037" s="1">
        <v>20526</v>
      </c>
      <c r="C1037" t="s">
        <v>3090</v>
      </c>
      <c r="D1037" t="s">
        <v>2427</v>
      </c>
      <c r="E1037" t="s">
        <v>3091</v>
      </c>
      <c r="F1037">
        <v>1</v>
      </c>
      <c r="G1037">
        <v>20050</v>
      </c>
      <c r="H1037">
        <v>9</v>
      </c>
      <c r="I1037">
        <v>0</v>
      </c>
      <c r="J1037" t="str">
        <f t="shared" si="32"/>
        <v>Unanimous</v>
      </c>
      <c r="K1037" s="13" t="str">
        <f t="shared" si="33"/>
        <v>desegregation, schools</v>
      </c>
    </row>
    <row r="1038" spans="1:11" ht="16" x14ac:dyDescent="0.2">
      <c r="A1038" t="s">
        <v>3092</v>
      </c>
      <c r="B1038" s="1">
        <v>20540</v>
      </c>
      <c r="C1038" t="s">
        <v>3093</v>
      </c>
      <c r="D1038" t="s">
        <v>2427</v>
      </c>
      <c r="E1038" t="s">
        <v>3094</v>
      </c>
      <c r="F1038">
        <v>1</v>
      </c>
      <c r="G1038">
        <v>10470</v>
      </c>
      <c r="H1038">
        <v>6</v>
      </c>
      <c r="I1038">
        <v>3</v>
      </c>
      <c r="J1038" t="str">
        <f t="shared" si="32"/>
        <v>Split</v>
      </c>
      <c r="K1038" s="13" t="str">
        <f t="shared" si="33"/>
        <v xml:space="preserve">statutory construction of criminal laws: Hobbs Act; i.e., 18 USC 1951 </v>
      </c>
    </row>
    <row r="1039" spans="1:11" ht="16" x14ac:dyDescent="0.2">
      <c r="A1039" t="s">
        <v>3095</v>
      </c>
      <c r="B1039" s="1">
        <v>20540</v>
      </c>
      <c r="C1039" t="s">
        <v>3096</v>
      </c>
      <c r="D1039" t="s">
        <v>2427</v>
      </c>
      <c r="E1039" t="s">
        <v>3097</v>
      </c>
      <c r="F1039">
        <v>0</v>
      </c>
      <c r="G1039">
        <v>10110</v>
      </c>
      <c r="H1039">
        <v>7</v>
      </c>
      <c r="I1039">
        <v>2</v>
      </c>
      <c r="J1039" t="str">
        <f t="shared" si="32"/>
        <v>Split</v>
      </c>
      <c r="K1039" s="13" t="str">
        <f t="shared" si="33"/>
        <v>self-incrimination, immunity from prosecution</v>
      </c>
    </row>
    <row r="1040" spans="1:11" ht="16" x14ac:dyDescent="0.2">
      <c r="A1040" t="s">
        <v>3098</v>
      </c>
      <c r="B1040" s="1">
        <v>20540</v>
      </c>
      <c r="C1040" t="s">
        <v>3099</v>
      </c>
      <c r="D1040" t="s">
        <v>2427</v>
      </c>
      <c r="E1040" t="s">
        <v>3100</v>
      </c>
      <c r="F1040">
        <v>0</v>
      </c>
      <c r="G1040">
        <v>120010</v>
      </c>
      <c r="H1040">
        <v>9</v>
      </c>
      <c r="I1040">
        <v>0</v>
      </c>
      <c r="J1040" t="str">
        <f t="shared" si="32"/>
        <v>Unanimous</v>
      </c>
      <c r="K1040" s="13" t="str">
        <f t="shared" si="33"/>
        <v xml:space="preserve">federal taxation, typically under provisions of the Internal Revenue Code </v>
      </c>
    </row>
    <row r="1041" spans="1:11" ht="16" x14ac:dyDescent="0.2">
      <c r="A1041" t="s">
        <v>3101</v>
      </c>
      <c r="B1041" s="1">
        <v>20540</v>
      </c>
      <c r="C1041" t="s">
        <v>3102</v>
      </c>
      <c r="D1041" t="s">
        <v>2427</v>
      </c>
      <c r="E1041" t="s">
        <v>3103</v>
      </c>
      <c r="F1041">
        <v>0</v>
      </c>
      <c r="G1041">
        <v>80030</v>
      </c>
      <c r="H1041">
        <v>6</v>
      </c>
      <c r="I1041">
        <v>2</v>
      </c>
      <c r="J1041" t="str">
        <f t="shared" si="32"/>
        <v>Split</v>
      </c>
      <c r="K1041" s="13" t="str">
        <f t="shared" si="33"/>
        <v>bankruptcy (except in the context of priority of federal fiscal claims)</v>
      </c>
    </row>
    <row r="1042" spans="1:11" ht="16" x14ac:dyDescent="0.2">
      <c r="A1042" t="s">
        <v>3104</v>
      </c>
      <c r="B1042" s="1">
        <v>20540</v>
      </c>
      <c r="C1042" t="s">
        <v>3105</v>
      </c>
      <c r="D1042" t="s">
        <v>2427</v>
      </c>
      <c r="E1042" t="s">
        <v>3106</v>
      </c>
      <c r="F1042">
        <v>1</v>
      </c>
      <c r="G1042">
        <v>70040</v>
      </c>
      <c r="H1042">
        <v>9</v>
      </c>
      <c r="I1042">
        <v>0</v>
      </c>
      <c r="J1042" t="str">
        <f t="shared" si="32"/>
        <v>Unanimous</v>
      </c>
      <c r="K1042" s="13" t="str">
        <f t="shared" si="33"/>
        <v>Fair Labor Standards Act</v>
      </c>
    </row>
    <row r="1043" spans="1:11" ht="32" x14ac:dyDescent="0.2">
      <c r="A1043" t="s">
        <v>3107</v>
      </c>
      <c r="B1043" s="1">
        <v>20540</v>
      </c>
      <c r="C1043" t="s">
        <v>3108</v>
      </c>
      <c r="D1043" t="s">
        <v>2427</v>
      </c>
      <c r="E1043" t="s">
        <v>3109</v>
      </c>
      <c r="F1043">
        <v>1</v>
      </c>
      <c r="G1043">
        <v>90090</v>
      </c>
      <c r="H1043">
        <v>9</v>
      </c>
      <c r="I1043">
        <v>0</v>
      </c>
      <c r="J1043" t="str">
        <f t="shared" si="32"/>
        <v>Unanimous</v>
      </c>
      <c r="K1043" s="13" t="str">
        <f t="shared" si="33"/>
        <v xml:space="preserve">comity primarily removal cases, civil procedure (cf. comity, criminal and First Amendment); deference to foreign judicial tribunals </v>
      </c>
    </row>
    <row r="1044" spans="1:11" ht="16" x14ac:dyDescent="0.2">
      <c r="A1044" t="s">
        <v>3110</v>
      </c>
      <c r="B1044" s="1">
        <v>20540</v>
      </c>
      <c r="C1044" t="s">
        <v>3111</v>
      </c>
      <c r="D1044" t="s">
        <v>2427</v>
      </c>
      <c r="E1044" t="s">
        <v>3112</v>
      </c>
      <c r="F1044">
        <v>1</v>
      </c>
      <c r="G1044">
        <v>120010</v>
      </c>
      <c r="H1044">
        <v>8</v>
      </c>
      <c r="I1044">
        <v>1</v>
      </c>
      <c r="J1044" t="str">
        <f t="shared" si="32"/>
        <v>Split</v>
      </c>
      <c r="K1044" s="13" t="str">
        <f t="shared" si="33"/>
        <v xml:space="preserve">federal taxation, typically under provisions of the Internal Revenue Code </v>
      </c>
    </row>
    <row r="1045" spans="1:11" ht="16" x14ac:dyDescent="0.2">
      <c r="A1045" t="s">
        <v>3113</v>
      </c>
      <c r="B1045" s="1">
        <v>20540</v>
      </c>
      <c r="C1045" t="s">
        <v>3114</v>
      </c>
      <c r="D1045" t="s">
        <v>2427</v>
      </c>
      <c r="E1045" t="s">
        <v>3115</v>
      </c>
      <c r="F1045">
        <v>0</v>
      </c>
      <c r="G1045">
        <v>80100</v>
      </c>
      <c r="H1045">
        <v>9</v>
      </c>
      <c r="I1045">
        <v>0</v>
      </c>
      <c r="J1045" t="str">
        <f t="shared" si="32"/>
        <v>Unanimous</v>
      </c>
      <c r="K1045" s="13" t="str">
        <f t="shared" si="33"/>
        <v xml:space="preserve">state or local government tax </v>
      </c>
    </row>
    <row r="1046" spans="1:11" ht="16" x14ac:dyDescent="0.2">
      <c r="A1046" t="s">
        <v>3116</v>
      </c>
      <c r="B1046" s="1">
        <v>20540</v>
      </c>
      <c r="C1046" t="s">
        <v>3117</v>
      </c>
      <c r="D1046" t="s">
        <v>2427</v>
      </c>
      <c r="E1046" t="s">
        <v>3118</v>
      </c>
      <c r="F1046">
        <v>1</v>
      </c>
      <c r="G1046">
        <v>90320</v>
      </c>
      <c r="H1046">
        <v>9</v>
      </c>
      <c r="I1046">
        <v>0</v>
      </c>
      <c r="J1046" t="str">
        <f t="shared" si="32"/>
        <v>Unanimous</v>
      </c>
      <c r="K1046" s="13" t="str">
        <f t="shared" si="33"/>
        <v xml:space="preserve">judicial administration: jurisdiction or authority of federal district courts or territorial courts </v>
      </c>
    </row>
    <row r="1047" spans="1:11" ht="16" x14ac:dyDescent="0.2">
      <c r="A1047" t="s">
        <v>3119</v>
      </c>
      <c r="B1047" s="1">
        <v>20547</v>
      </c>
      <c r="C1047" t="s">
        <v>3120</v>
      </c>
      <c r="D1047" t="s">
        <v>2427</v>
      </c>
      <c r="E1047" t="s">
        <v>3121</v>
      </c>
      <c r="F1047">
        <v>0</v>
      </c>
      <c r="G1047">
        <v>30060</v>
      </c>
      <c r="H1047">
        <v>6</v>
      </c>
      <c r="I1047">
        <v>3</v>
      </c>
      <c r="J1047" t="str">
        <f t="shared" si="32"/>
        <v>Split</v>
      </c>
      <c r="K1047" s="13" t="str">
        <f t="shared" si="33"/>
        <v>federal or state internal security legislation: Smith, Internal Security, and related federal statutes</v>
      </c>
    </row>
    <row r="1048" spans="1:11" ht="16" x14ac:dyDescent="0.2">
      <c r="A1048" t="s">
        <v>3122</v>
      </c>
      <c r="B1048" s="1">
        <v>20547</v>
      </c>
      <c r="C1048" t="s">
        <v>3123</v>
      </c>
      <c r="D1048" t="s">
        <v>2427</v>
      </c>
      <c r="E1048" t="s">
        <v>3124</v>
      </c>
      <c r="F1048">
        <v>2</v>
      </c>
      <c r="G1048">
        <v>90330</v>
      </c>
      <c r="H1048">
        <v>9</v>
      </c>
      <c r="I1048">
        <v>0</v>
      </c>
      <c r="J1048" t="str">
        <f t="shared" si="32"/>
        <v>Unanimous</v>
      </c>
      <c r="K1048" s="13" t="str">
        <f t="shared" si="33"/>
        <v xml:space="preserve">judicial administration: jurisdiction or authority of federal courts of appeals </v>
      </c>
    </row>
    <row r="1049" spans="1:11" ht="16" x14ac:dyDescent="0.2">
      <c r="A1049" t="s">
        <v>3125</v>
      </c>
      <c r="B1049" s="1">
        <v>20554</v>
      </c>
      <c r="C1049" t="s">
        <v>3126</v>
      </c>
      <c r="D1049" t="s">
        <v>2427</v>
      </c>
      <c r="E1049" t="s">
        <v>3127</v>
      </c>
      <c r="F1049">
        <v>1</v>
      </c>
      <c r="G1049">
        <v>80040</v>
      </c>
      <c r="H1049">
        <v>5</v>
      </c>
      <c r="I1049">
        <v>4</v>
      </c>
      <c r="J1049" t="str">
        <f t="shared" si="32"/>
        <v>Split</v>
      </c>
      <c r="K1049" s="13" t="str">
        <f t="shared" si="33"/>
        <v>sufficiency of evidence: typically in the context of a jury's determination of compensation for injury or death</v>
      </c>
    </row>
    <row r="1050" spans="1:11" ht="16" x14ac:dyDescent="0.2">
      <c r="A1050" t="s">
        <v>3128</v>
      </c>
      <c r="B1050" s="1">
        <v>20554</v>
      </c>
      <c r="C1050" t="s">
        <v>3129</v>
      </c>
      <c r="D1050" t="s">
        <v>2427</v>
      </c>
      <c r="E1050" t="s">
        <v>3130</v>
      </c>
      <c r="F1050">
        <v>1</v>
      </c>
      <c r="G1050">
        <v>80070</v>
      </c>
      <c r="H1050">
        <v>9</v>
      </c>
      <c r="I1050">
        <v>0</v>
      </c>
      <c r="J1050" t="str">
        <f t="shared" si="32"/>
        <v>Unanimous</v>
      </c>
      <c r="K1050" s="13" t="str">
        <f t="shared" si="33"/>
        <v>liability, other than as in sufficiency of evidence, election of remedies, punitive damages</v>
      </c>
    </row>
    <row r="1051" spans="1:11" ht="16" x14ac:dyDescent="0.2">
      <c r="A1051" t="s">
        <v>3131</v>
      </c>
      <c r="B1051" s="1">
        <v>20554</v>
      </c>
      <c r="C1051" t="s">
        <v>3132</v>
      </c>
      <c r="D1051" t="s">
        <v>2427</v>
      </c>
      <c r="E1051" t="s">
        <v>3133</v>
      </c>
      <c r="F1051">
        <v>1</v>
      </c>
      <c r="G1051">
        <v>80050</v>
      </c>
      <c r="H1051">
        <v>9</v>
      </c>
      <c r="I1051">
        <v>0</v>
      </c>
      <c r="J1051" t="str">
        <f t="shared" si="32"/>
        <v>Unanimous</v>
      </c>
      <c r="K1051" s="13" t="str">
        <f t="shared" si="33"/>
        <v>election of remedies: legal remedies available to injured persons or things</v>
      </c>
    </row>
    <row r="1052" spans="1:11" ht="16" x14ac:dyDescent="0.2">
      <c r="A1052" t="s">
        <v>3134</v>
      </c>
      <c r="B1052" s="1">
        <v>20554</v>
      </c>
      <c r="C1052" t="s">
        <v>3135</v>
      </c>
      <c r="D1052" t="s">
        <v>2427</v>
      </c>
      <c r="E1052" t="s">
        <v>3136</v>
      </c>
      <c r="F1052">
        <v>0</v>
      </c>
      <c r="G1052">
        <v>80100</v>
      </c>
      <c r="H1052">
        <v>6</v>
      </c>
      <c r="I1052">
        <v>2</v>
      </c>
      <c r="J1052" t="str">
        <f t="shared" si="32"/>
        <v>Split</v>
      </c>
      <c r="K1052" s="13" t="str">
        <f t="shared" si="33"/>
        <v xml:space="preserve">state or local government tax </v>
      </c>
    </row>
    <row r="1053" spans="1:11" ht="16" x14ac:dyDescent="0.2">
      <c r="A1053" t="s">
        <v>3137</v>
      </c>
      <c r="B1053" s="1">
        <v>20554</v>
      </c>
      <c r="C1053" t="s">
        <v>3138</v>
      </c>
      <c r="D1053" t="s">
        <v>2427</v>
      </c>
      <c r="E1053" t="s">
        <v>3139</v>
      </c>
      <c r="F1053">
        <v>1</v>
      </c>
      <c r="G1053">
        <v>30110</v>
      </c>
      <c r="H1053">
        <v>5</v>
      </c>
      <c r="I1053">
        <v>4</v>
      </c>
      <c r="J1053" t="str">
        <f t="shared" si="32"/>
        <v>Split</v>
      </c>
      <c r="K1053" s="13" t="str">
        <f t="shared" si="33"/>
        <v>loyalty oath: teachers</v>
      </c>
    </row>
    <row r="1054" spans="1:11" ht="16" x14ac:dyDescent="0.2">
      <c r="A1054" t="s">
        <v>3140</v>
      </c>
      <c r="B1054" s="1">
        <v>20554</v>
      </c>
      <c r="C1054" t="s">
        <v>3141</v>
      </c>
      <c r="D1054" t="s">
        <v>2427</v>
      </c>
      <c r="E1054" t="s">
        <v>3142</v>
      </c>
      <c r="F1054">
        <v>0</v>
      </c>
      <c r="G1054">
        <v>110030</v>
      </c>
      <c r="H1054">
        <v>9</v>
      </c>
      <c r="I1054">
        <v>0</v>
      </c>
      <c r="J1054" t="str">
        <f t="shared" si="32"/>
        <v>Unanimous</v>
      </c>
      <c r="K1054" s="13" t="str">
        <f t="shared" si="33"/>
        <v>miscellaneous interstate relations conflict</v>
      </c>
    </row>
    <row r="1055" spans="1:11" ht="32" x14ac:dyDescent="0.2">
      <c r="A1055" t="s">
        <v>3143</v>
      </c>
      <c r="B1055" s="1">
        <v>20379</v>
      </c>
      <c r="C1055" t="s">
        <v>3144</v>
      </c>
      <c r="D1055" t="s">
        <v>2427</v>
      </c>
      <c r="E1055" t="s">
        <v>3145</v>
      </c>
      <c r="F1055">
        <v>1</v>
      </c>
      <c r="G1055">
        <v>80060</v>
      </c>
      <c r="H1055">
        <v>9</v>
      </c>
      <c r="I1055">
        <v>0</v>
      </c>
      <c r="J1055" t="str">
        <f t="shared" si="32"/>
        <v>Unanimous</v>
      </c>
      <c r="K1055" s="13" t="str">
        <f t="shared" si="33"/>
        <v>liability, governmental: tort or contract actions by or against government or governmental officials other than defense of criminal actions brought under a civil rights action.</v>
      </c>
    </row>
    <row r="1056" spans="1:11" ht="16" x14ac:dyDescent="0.2">
      <c r="A1056" t="s">
        <v>3146</v>
      </c>
      <c r="B1056" s="1">
        <v>20386</v>
      </c>
      <c r="C1056" t="s">
        <v>3147</v>
      </c>
      <c r="D1056" t="s">
        <v>2427</v>
      </c>
      <c r="E1056" t="s">
        <v>3148</v>
      </c>
      <c r="F1056">
        <v>0</v>
      </c>
      <c r="G1056">
        <v>90160</v>
      </c>
      <c r="H1056">
        <v>6</v>
      </c>
      <c r="I1056">
        <v>2</v>
      </c>
      <c r="J1056" t="str">
        <f t="shared" si="32"/>
        <v>Split</v>
      </c>
      <c r="K1056" s="13" t="str">
        <f t="shared" si="33"/>
        <v>no merits: dismissed or affirmed for want of a substantial or properly presented federal question, or a nonsuit </v>
      </c>
    </row>
    <row r="1057" spans="1:11" ht="16" x14ac:dyDescent="0.2">
      <c r="A1057" t="s">
        <v>3149</v>
      </c>
      <c r="B1057" s="1">
        <v>20386</v>
      </c>
      <c r="C1057" t="s">
        <v>3150</v>
      </c>
      <c r="D1057" t="s">
        <v>2427</v>
      </c>
      <c r="E1057" t="s">
        <v>3151</v>
      </c>
      <c r="F1057">
        <v>1</v>
      </c>
      <c r="G1057">
        <v>80010</v>
      </c>
      <c r="H1057">
        <v>6</v>
      </c>
      <c r="I1057">
        <v>2</v>
      </c>
      <c r="J1057" t="str">
        <f t="shared" si="32"/>
        <v>Split</v>
      </c>
      <c r="K1057" s="13" t="str">
        <f t="shared" si="33"/>
        <v>antitrust (except in the context of mergers and union antitrust)</v>
      </c>
    </row>
    <row r="1058" spans="1:11" ht="16" x14ac:dyDescent="0.2">
      <c r="A1058" t="s">
        <v>3152</v>
      </c>
      <c r="B1058" s="1">
        <v>20386</v>
      </c>
      <c r="C1058" t="s">
        <v>3153</v>
      </c>
      <c r="D1058" t="s">
        <v>2427</v>
      </c>
      <c r="E1058" t="s">
        <v>3154</v>
      </c>
      <c r="F1058">
        <v>1</v>
      </c>
      <c r="G1058">
        <v>90250</v>
      </c>
      <c r="H1058">
        <v>9</v>
      </c>
      <c r="I1058">
        <v>0</v>
      </c>
      <c r="J1058" t="str">
        <f t="shared" si="32"/>
        <v>Unanimous</v>
      </c>
      <c r="K1058" s="13" t="str">
        <f t="shared" si="33"/>
        <v>standing to sue: justiciable question</v>
      </c>
    </row>
    <row r="1059" spans="1:11" ht="16" x14ac:dyDescent="0.2">
      <c r="A1059" t="s">
        <v>3155</v>
      </c>
      <c r="B1059" s="1">
        <v>20407</v>
      </c>
      <c r="C1059" t="s">
        <v>3156</v>
      </c>
      <c r="D1059" t="s">
        <v>2427</v>
      </c>
      <c r="E1059" t="s">
        <v>3157</v>
      </c>
      <c r="F1059">
        <v>1</v>
      </c>
      <c r="G1059">
        <v>70040</v>
      </c>
      <c r="H1059">
        <v>9</v>
      </c>
      <c r="I1059">
        <v>0</v>
      </c>
      <c r="J1059" t="str">
        <f t="shared" si="32"/>
        <v>Unanimous</v>
      </c>
      <c r="K1059" s="13" t="str">
        <f t="shared" si="33"/>
        <v>Fair Labor Standards Act</v>
      </c>
    </row>
    <row r="1060" spans="1:11" ht="16" x14ac:dyDescent="0.2">
      <c r="A1060" t="s">
        <v>3158</v>
      </c>
      <c r="B1060" s="1">
        <v>20435</v>
      </c>
      <c r="C1060" t="s">
        <v>3159</v>
      </c>
      <c r="D1060" t="s">
        <v>2427</v>
      </c>
      <c r="E1060" t="s">
        <v>3160</v>
      </c>
      <c r="F1060">
        <v>1</v>
      </c>
      <c r="G1060">
        <v>20280</v>
      </c>
      <c r="H1060">
        <v>9</v>
      </c>
      <c r="I1060">
        <v>0</v>
      </c>
      <c r="J1060" t="str">
        <f t="shared" si="32"/>
        <v>Unanimous</v>
      </c>
      <c r="K1060" s="13" t="str">
        <f t="shared" si="33"/>
        <v xml:space="preserve">immigration and naturalization: loss of citizenship, denaturalization </v>
      </c>
    </row>
    <row r="1061" spans="1:11" ht="16" x14ac:dyDescent="0.2">
      <c r="A1061" t="s">
        <v>3161</v>
      </c>
      <c r="B1061" s="1">
        <v>20484</v>
      </c>
      <c r="C1061" t="s">
        <v>3162</v>
      </c>
      <c r="D1061" t="s">
        <v>2427</v>
      </c>
      <c r="E1061" t="s">
        <v>3163</v>
      </c>
      <c r="F1061">
        <v>0</v>
      </c>
      <c r="G1061">
        <v>110020</v>
      </c>
      <c r="H1061">
        <v>8</v>
      </c>
      <c r="I1061">
        <v>0</v>
      </c>
      <c r="J1061" t="str">
        <f t="shared" si="32"/>
        <v>Unanimous</v>
      </c>
      <c r="K1061" s="13" t="str">
        <f t="shared" si="33"/>
        <v>non-real property dispute between states</v>
      </c>
    </row>
    <row r="1062" spans="1:11" ht="16" x14ac:dyDescent="0.2">
      <c r="A1062" t="s">
        <v>3164</v>
      </c>
      <c r="B1062" s="1">
        <v>20547</v>
      </c>
      <c r="C1062" t="s">
        <v>3165</v>
      </c>
      <c r="D1062" t="s">
        <v>2427</v>
      </c>
      <c r="E1062" t="s">
        <v>3166</v>
      </c>
      <c r="F1062">
        <v>1</v>
      </c>
      <c r="G1062">
        <v>90140</v>
      </c>
      <c r="H1062">
        <v>8</v>
      </c>
      <c r="I1062">
        <v>0</v>
      </c>
      <c r="J1062" t="str">
        <f t="shared" si="32"/>
        <v>Unanimous</v>
      </c>
      <c r="K1062" s="13" t="str">
        <f t="shared" si="33"/>
        <v>venue</v>
      </c>
    </row>
    <row r="1063" spans="1:11" ht="16" x14ac:dyDescent="0.2">
      <c r="A1063" t="s">
        <v>3167</v>
      </c>
      <c r="B1063" s="1">
        <v>20568</v>
      </c>
      <c r="C1063" t="s">
        <v>3168</v>
      </c>
      <c r="D1063" t="s">
        <v>2427</v>
      </c>
      <c r="E1063" t="s">
        <v>3169</v>
      </c>
      <c r="F1063">
        <v>0</v>
      </c>
      <c r="G1063">
        <v>20150</v>
      </c>
      <c r="H1063">
        <v>7</v>
      </c>
      <c r="I1063">
        <v>1</v>
      </c>
      <c r="J1063" t="str">
        <f t="shared" si="32"/>
        <v>Split</v>
      </c>
      <c r="K1063" s="13" t="str">
        <f t="shared" si="33"/>
        <v>Indians (other than pertains to state jurisdiction over)</v>
      </c>
    </row>
    <row r="1064" spans="1:11" ht="16" x14ac:dyDescent="0.2">
      <c r="A1064" t="s">
        <v>3170</v>
      </c>
      <c r="B1064" s="1">
        <v>20568</v>
      </c>
      <c r="C1064" t="s">
        <v>3171</v>
      </c>
      <c r="D1064" t="s">
        <v>2427</v>
      </c>
      <c r="E1064" t="s">
        <v>3172</v>
      </c>
      <c r="F1064">
        <v>1</v>
      </c>
      <c r="G1064">
        <v>20370</v>
      </c>
      <c r="H1064">
        <v>5</v>
      </c>
      <c r="I1064">
        <v>4</v>
      </c>
      <c r="J1064" t="str">
        <f t="shared" si="32"/>
        <v>Split</v>
      </c>
      <c r="K1064" s="13" t="str">
        <f t="shared" si="33"/>
        <v xml:space="preserve">indigents: transcript </v>
      </c>
    </row>
    <row r="1065" spans="1:11" ht="16" x14ac:dyDescent="0.2">
      <c r="A1065" t="s">
        <v>3173</v>
      </c>
      <c r="B1065" s="1">
        <v>20568</v>
      </c>
      <c r="C1065" t="s">
        <v>3174</v>
      </c>
      <c r="D1065" t="s">
        <v>2427</v>
      </c>
      <c r="E1065" t="s">
        <v>3175</v>
      </c>
      <c r="F1065">
        <v>1</v>
      </c>
      <c r="G1065">
        <v>90120</v>
      </c>
      <c r="H1065">
        <v>8</v>
      </c>
      <c r="I1065">
        <v>1</v>
      </c>
      <c r="J1065" t="str">
        <f t="shared" si="32"/>
        <v>Split</v>
      </c>
      <c r="K1065" s="13" t="str">
        <f t="shared" si="33"/>
        <v>judicial review of administrative agency's or administrative official's actions and procedures</v>
      </c>
    </row>
    <row r="1066" spans="1:11" ht="16" x14ac:dyDescent="0.2">
      <c r="A1066" t="s">
        <v>3176</v>
      </c>
      <c r="B1066" s="1">
        <v>20568</v>
      </c>
      <c r="C1066" t="s">
        <v>3177</v>
      </c>
      <c r="D1066" t="s">
        <v>2427</v>
      </c>
      <c r="E1066" t="s">
        <v>3178</v>
      </c>
      <c r="F1066">
        <v>0</v>
      </c>
      <c r="G1066">
        <v>80240</v>
      </c>
      <c r="H1066">
        <v>5</v>
      </c>
      <c r="I1066">
        <v>4</v>
      </c>
      <c r="J1066" t="str">
        <f t="shared" si="32"/>
        <v>Split</v>
      </c>
      <c r="K1066" s="13" t="str">
        <f t="shared" si="33"/>
        <v>federal and some few state regulation of transportation regulation:truck, or motor carrier</v>
      </c>
    </row>
    <row r="1067" spans="1:11" ht="16" x14ac:dyDescent="0.2">
      <c r="A1067" t="s">
        <v>3179</v>
      </c>
      <c r="B1067" s="1">
        <v>20568</v>
      </c>
      <c r="C1067" t="s">
        <v>3180</v>
      </c>
      <c r="D1067" t="s">
        <v>2427</v>
      </c>
      <c r="E1067" t="s">
        <v>3181</v>
      </c>
      <c r="F1067">
        <v>1</v>
      </c>
      <c r="G1067">
        <v>80220</v>
      </c>
      <c r="H1067">
        <v>9</v>
      </c>
      <c r="I1067">
        <v>0</v>
      </c>
      <c r="J1067" t="str">
        <f t="shared" si="32"/>
        <v>Unanimous</v>
      </c>
      <c r="K1067" s="13" t="str">
        <f t="shared" si="33"/>
        <v>federal or state regulation of transportation regulation: railroad</v>
      </c>
    </row>
    <row r="1068" spans="1:11" ht="16" x14ac:dyDescent="0.2">
      <c r="A1068" t="s">
        <v>3182</v>
      </c>
      <c r="B1068" s="1">
        <v>20568</v>
      </c>
      <c r="C1068" t="s">
        <v>3183</v>
      </c>
      <c r="D1068" t="s">
        <v>2427</v>
      </c>
      <c r="E1068" t="s">
        <v>3184</v>
      </c>
      <c r="F1068">
        <v>1</v>
      </c>
      <c r="G1068">
        <v>100020</v>
      </c>
      <c r="H1068">
        <v>7</v>
      </c>
      <c r="I1068">
        <v>1</v>
      </c>
      <c r="J1068" t="str">
        <f t="shared" si="32"/>
        <v>Split</v>
      </c>
      <c r="K1068" s="13" t="str">
        <f t="shared" si="33"/>
        <v xml:space="preserve">federal pre-emption of state court jurisdiction </v>
      </c>
    </row>
    <row r="1069" spans="1:11" ht="16" x14ac:dyDescent="0.2">
      <c r="A1069" t="s">
        <v>3185</v>
      </c>
      <c r="B1069" s="1">
        <v>20568</v>
      </c>
      <c r="C1069" t="s">
        <v>3186</v>
      </c>
      <c r="D1069" t="s">
        <v>2427</v>
      </c>
      <c r="E1069" t="s">
        <v>3187</v>
      </c>
      <c r="F1069">
        <v>1</v>
      </c>
      <c r="G1069">
        <v>80260</v>
      </c>
      <c r="H1069">
        <v>7</v>
      </c>
      <c r="I1069">
        <v>2</v>
      </c>
      <c r="J1069" t="str">
        <f t="shared" si="32"/>
        <v>Split</v>
      </c>
      <c r="K1069" s="13" t="str">
        <f t="shared" si="33"/>
        <v>federal and some few state regulation of transportation regulation: airline</v>
      </c>
    </row>
    <row r="1070" spans="1:11" ht="16" x14ac:dyDescent="0.2">
      <c r="A1070" t="s">
        <v>3188</v>
      </c>
      <c r="B1070" s="1">
        <v>20575</v>
      </c>
      <c r="C1070" t="s">
        <v>3189</v>
      </c>
      <c r="D1070" t="s">
        <v>2427</v>
      </c>
      <c r="E1070" t="s">
        <v>3190</v>
      </c>
      <c r="F1070">
        <v>0</v>
      </c>
      <c r="G1070">
        <v>20280</v>
      </c>
      <c r="H1070">
        <v>5</v>
      </c>
      <c r="I1070">
        <v>3</v>
      </c>
      <c r="J1070" t="str">
        <f t="shared" si="32"/>
        <v>Split</v>
      </c>
      <c r="K1070" s="13" t="str">
        <f t="shared" si="33"/>
        <v xml:space="preserve">immigration and naturalization: loss of citizenship, denaturalization </v>
      </c>
    </row>
    <row r="1071" spans="1:11" ht="16" x14ac:dyDescent="0.2">
      <c r="A1071" t="s">
        <v>3191</v>
      </c>
      <c r="B1071" s="1">
        <v>20575</v>
      </c>
      <c r="C1071" t="s">
        <v>3192</v>
      </c>
      <c r="D1071" t="s">
        <v>2427</v>
      </c>
      <c r="E1071" t="s">
        <v>3193</v>
      </c>
      <c r="F1071">
        <v>0</v>
      </c>
      <c r="G1071">
        <v>70090</v>
      </c>
      <c r="H1071">
        <v>8</v>
      </c>
      <c r="I1071">
        <v>0</v>
      </c>
      <c r="J1071" t="str">
        <f t="shared" si="32"/>
        <v>Unanimous</v>
      </c>
      <c r="K1071" s="13" t="str">
        <f t="shared" si="33"/>
        <v>labor-management disputes: distribution of union literature</v>
      </c>
    </row>
    <row r="1072" spans="1:11" ht="16" x14ac:dyDescent="0.2">
      <c r="A1072" t="s">
        <v>3194</v>
      </c>
      <c r="B1072" s="1">
        <v>20575</v>
      </c>
      <c r="C1072" t="s">
        <v>3195</v>
      </c>
      <c r="D1072" t="s">
        <v>2427</v>
      </c>
      <c r="E1072" t="s">
        <v>3196</v>
      </c>
      <c r="F1072">
        <v>1</v>
      </c>
      <c r="G1072">
        <v>30060</v>
      </c>
      <c r="H1072">
        <v>6</v>
      </c>
      <c r="I1072">
        <v>3</v>
      </c>
      <c r="J1072" t="str">
        <f t="shared" si="32"/>
        <v>Split</v>
      </c>
      <c r="K1072" s="13" t="str">
        <f t="shared" si="33"/>
        <v>federal or state internal security legislation: Smith, Internal Security, and related federal statutes</v>
      </c>
    </row>
    <row r="1073" spans="1:11" ht="16" x14ac:dyDescent="0.2">
      <c r="A1073" t="s">
        <v>3197</v>
      </c>
      <c r="B1073" s="1">
        <v>20575</v>
      </c>
      <c r="C1073" t="s">
        <v>3198</v>
      </c>
      <c r="D1073" t="s">
        <v>2427</v>
      </c>
      <c r="E1073" t="s">
        <v>3199</v>
      </c>
      <c r="F1073">
        <v>0</v>
      </c>
      <c r="G1073">
        <v>10490</v>
      </c>
      <c r="H1073">
        <v>7</v>
      </c>
      <c r="I1073">
        <v>2</v>
      </c>
      <c r="J1073" t="str">
        <f t="shared" si="32"/>
        <v>Split</v>
      </c>
      <c r="K1073" s="13" t="str">
        <f t="shared" si="33"/>
        <v xml:space="preserve">statutory construction of criminal laws: internal revenue (cf. Federal Taxation) </v>
      </c>
    </row>
    <row r="1074" spans="1:11" ht="16" x14ac:dyDescent="0.2">
      <c r="A1074" t="s">
        <v>3200</v>
      </c>
      <c r="B1074" s="1">
        <v>20582</v>
      </c>
      <c r="C1074" t="s">
        <v>3201</v>
      </c>
      <c r="D1074" t="s">
        <v>2427</v>
      </c>
      <c r="E1074" t="s">
        <v>3202</v>
      </c>
      <c r="F1074">
        <v>1</v>
      </c>
      <c r="G1074">
        <v>40020</v>
      </c>
      <c r="H1074">
        <v>8</v>
      </c>
      <c r="I1074">
        <v>1</v>
      </c>
      <c r="J1074" t="str">
        <f t="shared" si="32"/>
        <v>Split</v>
      </c>
      <c r="K1074" s="13" t="str">
        <f t="shared" si="33"/>
        <v xml:space="preserve">due process: hearing or notice (other than as pertains to government employees or prisoners' rights) </v>
      </c>
    </row>
    <row r="1075" spans="1:11" ht="16" x14ac:dyDescent="0.2">
      <c r="A1075" t="s">
        <v>3203</v>
      </c>
      <c r="B1075" s="1">
        <v>20582</v>
      </c>
      <c r="C1075" t="s">
        <v>3204</v>
      </c>
      <c r="D1075" t="s">
        <v>2427</v>
      </c>
      <c r="E1075" t="s">
        <v>3205</v>
      </c>
      <c r="F1075">
        <v>1</v>
      </c>
      <c r="G1075">
        <v>70070</v>
      </c>
      <c r="H1075">
        <v>6</v>
      </c>
      <c r="I1075">
        <v>3</v>
      </c>
      <c r="J1075" t="str">
        <f t="shared" si="32"/>
        <v>Split</v>
      </c>
      <c r="K1075" s="13" t="str">
        <f t="shared" si="33"/>
        <v>labor-management disputes: bargaining</v>
      </c>
    </row>
    <row r="1076" spans="1:11" ht="32" x14ac:dyDescent="0.2">
      <c r="A1076" t="s">
        <v>3206</v>
      </c>
      <c r="B1076" s="1">
        <v>20582</v>
      </c>
      <c r="C1076" t="s">
        <v>3207</v>
      </c>
      <c r="D1076" t="s">
        <v>2427</v>
      </c>
      <c r="E1076" t="s">
        <v>3208</v>
      </c>
      <c r="F1076">
        <v>0</v>
      </c>
      <c r="G1076">
        <v>80060</v>
      </c>
      <c r="H1076">
        <v>7</v>
      </c>
      <c r="I1076">
        <v>2</v>
      </c>
      <c r="J1076" t="str">
        <f t="shared" si="32"/>
        <v>Split</v>
      </c>
      <c r="K1076" s="13" t="str">
        <f t="shared" si="33"/>
        <v>liability, governmental: tort or contract actions by or against government or governmental officials other than defense of criminal actions brought under a civil rights action.</v>
      </c>
    </row>
    <row r="1077" spans="1:11" ht="32" x14ac:dyDescent="0.2">
      <c r="A1077" t="s">
        <v>3209</v>
      </c>
      <c r="B1077" s="1">
        <v>20582</v>
      </c>
      <c r="C1077" t="s">
        <v>3210</v>
      </c>
      <c r="D1077" t="s">
        <v>2427</v>
      </c>
      <c r="E1077" t="s">
        <v>3211</v>
      </c>
      <c r="F1077">
        <v>1</v>
      </c>
      <c r="G1077">
        <v>80060</v>
      </c>
      <c r="H1077">
        <v>9</v>
      </c>
      <c r="I1077">
        <v>0</v>
      </c>
      <c r="J1077" t="str">
        <f t="shared" si="32"/>
        <v>Unanimous</v>
      </c>
      <c r="K1077" s="13" t="str">
        <f t="shared" si="33"/>
        <v>liability, governmental: tort or contract actions by or against government or governmental officials other than defense of criminal actions brought under a civil rights action.</v>
      </c>
    </row>
    <row r="1078" spans="1:11" ht="16" x14ac:dyDescent="0.2">
      <c r="A1078" t="s">
        <v>3212</v>
      </c>
      <c r="B1078" s="1">
        <v>20589</v>
      </c>
      <c r="C1078" t="s">
        <v>3213</v>
      </c>
      <c r="D1078" t="s">
        <v>2427</v>
      </c>
      <c r="E1078" t="s">
        <v>3214</v>
      </c>
      <c r="F1078">
        <v>0</v>
      </c>
      <c r="G1078">
        <v>10280</v>
      </c>
      <c r="H1078">
        <v>5</v>
      </c>
      <c r="I1078">
        <v>4</v>
      </c>
      <c r="J1078" t="str">
        <f t="shared" si="32"/>
        <v>Split</v>
      </c>
      <c r="K1078" s="13" t="str">
        <f t="shared" si="33"/>
        <v xml:space="preserve">subconstitutional fair procedure: confession of error </v>
      </c>
    </row>
    <row r="1079" spans="1:11" ht="16" x14ac:dyDescent="0.2">
      <c r="A1079" t="s">
        <v>3215</v>
      </c>
      <c r="B1079" s="1">
        <v>20596</v>
      </c>
      <c r="C1079" t="s">
        <v>3216</v>
      </c>
      <c r="D1079" t="s">
        <v>2427</v>
      </c>
      <c r="E1079" t="s">
        <v>3217</v>
      </c>
      <c r="F1079">
        <v>1</v>
      </c>
      <c r="G1079">
        <v>80320</v>
      </c>
      <c r="H1079">
        <v>7</v>
      </c>
      <c r="I1079">
        <v>2</v>
      </c>
      <c r="J1079" t="str">
        <f t="shared" si="32"/>
        <v>Split</v>
      </c>
      <c r="K1079" s="13" t="str">
        <f t="shared" si="33"/>
        <v>federal and some few state regulation of public utilities regulation: radio and television (cf. cable television)</v>
      </c>
    </row>
    <row r="1080" spans="1:11" ht="16" x14ac:dyDescent="0.2">
      <c r="A1080" t="s">
        <v>3218</v>
      </c>
      <c r="B1080" s="1">
        <v>20596</v>
      </c>
      <c r="C1080" t="s">
        <v>3219</v>
      </c>
      <c r="D1080" t="s">
        <v>2427</v>
      </c>
      <c r="E1080" t="s">
        <v>3220</v>
      </c>
      <c r="F1080">
        <v>0</v>
      </c>
      <c r="G1080">
        <v>30130</v>
      </c>
      <c r="H1080">
        <v>6</v>
      </c>
      <c r="I1080">
        <v>3</v>
      </c>
      <c r="J1080" t="str">
        <f t="shared" si="32"/>
        <v>Split</v>
      </c>
      <c r="K1080" s="13" t="str">
        <f t="shared" si="33"/>
        <v>conscientious objectors (cf. military draftee or military active duty) to military service</v>
      </c>
    </row>
    <row r="1081" spans="1:11" ht="16" x14ac:dyDescent="0.2">
      <c r="A1081" t="s">
        <v>3221</v>
      </c>
      <c r="B1081" s="1">
        <v>20596</v>
      </c>
      <c r="C1081" t="s">
        <v>3222</v>
      </c>
      <c r="D1081" t="s">
        <v>2427</v>
      </c>
      <c r="E1081" t="s">
        <v>3223</v>
      </c>
      <c r="F1081">
        <v>1</v>
      </c>
      <c r="G1081">
        <v>70030</v>
      </c>
      <c r="H1081">
        <v>9</v>
      </c>
      <c r="I1081">
        <v>0</v>
      </c>
      <c r="J1081" t="str">
        <f t="shared" si="32"/>
        <v>Unanimous</v>
      </c>
      <c r="K1081" s="13" t="str">
        <f t="shared" si="33"/>
        <v>union or closed shop: includes agency shop litigation</v>
      </c>
    </row>
    <row r="1082" spans="1:11" ht="16" x14ac:dyDescent="0.2">
      <c r="A1082" t="s">
        <v>3224</v>
      </c>
      <c r="B1082" s="1">
        <v>20603</v>
      </c>
      <c r="C1082" t="s">
        <v>3225</v>
      </c>
      <c r="D1082" t="s">
        <v>2427</v>
      </c>
      <c r="E1082" t="s">
        <v>3226</v>
      </c>
      <c r="F1082">
        <v>1</v>
      </c>
      <c r="G1082">
        <v>120020</v>
      </c>
      <c r="H1082">
        <v>7</v>
      </c>
      <c r="I1082">
        <v>2</v>
      </c>
      <c r="J1082" t="str">
        <f t="shared" si="32"/>
        <v>Split</v>
      </c>
      <c r="K1082" s="13" t="str">
        <f t="shared" si="33"/>
        <v>federal taxation of gifts, personal, business, or professional expenses</v>
      </c>
    </row>
    <row r="1083" spans="1:11" ht="16" x14ac:dyDescent="0.2">
      <c r="A1083" t="s">
        <v>3227</v>
      </c>
      <c r="B1083" s="1">
        <v>20603</v>
      </c>
      <c r="C1083" t="s">
        <v>3228</v>
      </c>
      <c r="D1083" t="s">
        <v>2427</v>
      </c>
      <c r="E1083" t="s">
        <v>3229</v>
      </c>
      <c r="F1083">
        <v>0</v>
      </c>
      <c r="G1083">
        <v>80100</v>
      </c>
      <c r="H1083">
        <v>5</v>
      </c>
      <c r="I1083">
        <v>4</v>
      </c>
      <c r="J1083" t="str">
        <f t="shared" si="32"/>
        <v>Split</v>
      </c>
      <c r="K1083" s="13" t="str">
        <f t="shared" si="33"/>
        <v xml:space="preserve">state or local government tax </v>
      </c>
    </row>
    <row r="1084" spans="1:11" ht="16" x14ac:dyDescent="0.2">
      <c r="A1084" t="s">
        <v>3230</v>
      </c>
      <c r="B1084" s="1">
        <v>20610</v>
      </c>
      <c r="C1084" t="s">
        <v>3231</v>
      </c>
      <c r="D1084" t="s">
        <v>2427</v>
      </c>
      <c r="E1084" t="s">
        <v>3232</v>
      </c>
      <c r="F1084">
        <v>0</v>
      </c>
      <c r="G1084">
        <v>100020</v>
      </c>
      <c r="H1084">
        <v>6</v>
      </c>
      <c r="I1084">
        <v>3</v>
      </c>
      <c r="J1084" t="str">
        <f t="shared" si="32"/>
        <v>Split</v>
      </c>
      <c r="K1084" s="13" t="str">
        <f t="shared" si="33"/>
        <v xml:space="preserve">federal pre-emption of state court jurisdiction </v>
      </c>
    </row>
    <row r="1085" spans="1:11" ht="16" x14ac:dyDescent="0.2">
      <c r="A1085" t="s">
        <v>3233</v>
      </c>
      <c r="B1085" s="1">
        <v>20610</v>
      </c>
      <c r="C1085" t="s">
        <v>3234</v>
      </c>
      <c r="D1085" t="s">
        <v>2427</v>
      </c>
      <c r="E1085" t="s">
        <v>3235</v>
      </c>
      <c r="F1085">
        <v>0</v>
      </c>
      <c r="G1085">
        <v>90180</v>
      </c>
      <c r="H1085">
        <v>5</v>
      </c>
      <c r="I1085">
        <v>4</v>
      </c>
      <c r="J1085" t="str">
        <f t="shared" si="32"/>
        <v>Split</v>
      </c>
      <c r="K1085" s="13" t="str">
        <f t="shared" si="33"/>
        <v xml:space="preserve">no merits: adequate non-federal grounds for decision </v>
      </c>
    </row>
    <row r="1086" spans="1:11" ht="16" x14ac:dyDescent="0.2">
      <c r="A1086" t="s">
        <v>3236</v>
      </c>
      <c r="B1086" s="1">
        <v>20610</v>
      </c>
      <c r="C1086" t="s">
        <v>3237</v>
      </c>
      <c r="D1086" t="s">
        <v>2427</v>
      </c>
      <c r="E1086" t="s">
        <v>3238</v>
      </c>
      <c r="F1086">
        <v>0</v>
      </c>
      <c r="G1086">
        <v>90180</v>
      </c>
      <c r="H1086">
        <v>6</v>
      </c>
      <c r="I1086">
        <v>3</v>
      </c>
      <c r="J1086" t="str">
        <f t="shared" si="32"/>
        <v>Split</v>
      </c>
      <c r="K1086" s="13" t="str">
        <f t="shared" si="33"/>
        <v xml:space="preserve">no merits: adequate non-federal grounds for decision </v>
      </c>
    </row>
    <row r="1087" spans="1:11" ht="16" x14ac:dyDescent="0.2">
      <c r="A1087" t="s">
        <v>3239</v>
      </c>
      <c r="B1087" s="1">
        <v>20617</v>
      </c>
      <c r="C1087" t="s">
        <v>3240</v>
      </c>
      <c r="D1087" t="s">
        <v>2427</v>
      </c>
      <c r="E1087" t="s">
        <v>3241</v>
      </c>
      <c r="F1087">
        <v>1</v>
      </c>
      <c r="G1087">
        <v>80010</v>
      </c>
      <c r="H1087">
        <v>6</v>
      </c>
      <c r="I1087">
        <v>3</v>
      </c>
      <c r="J1087" t="str">
        <f t="shared" si="32"/>
        <v>Split</v>
      </c>
      <c r="K1087" s="13" t="str">
        <f t="shared" si="33"/>
        <v>antitrust (except in the context of mergers and union antitrust)</v>
      </c>
    </row>
    <row r="1088" spans="1:11" ht="16" x14ac:dyDescent="0.2">
      <c r="A1088" t="s">
        <v>3242</v>
      </c>
      <c r="B1088" s="1">
        <v>20617</v>
      </c>
      <c r="C1088" t="s">
        <v>3243</v>
      </c>
      <c r="D1088" t="s">
        <v>2427</v>
      </c>
      <c r="E1088" t="s">
        <v>3244</v>
      </c>
      <c r="F1088">
        <v>1</v>
      </c>
      <c r="G1088">
        <v>80220</v>
      </c>
      <c r="H1088">
        <v>7</v>
      </c>
      <c r="I1088">
        <v>2</v>
      </c>
      <c r="J1088" t="str">
        <f t="shared" si="32"/>
        <v>Split</v>
      </c>
      <c r="K1088" s="13" t="str">
        <f t="shared" si="33"/>
        <v>federal or state regulation of transportation regulation: railroad</v>
      </c>
    </row>
    <row r="1089" spans="1:11" ht="16" x14ac:dyDescent="0.2">
      <c r="A1089" t="s">
        <v>3245</v>
      </c>
      <c r="B1089" s="1">
        <v>20617</v>
      </c>
      <c r="C1089" t="s">
        <v>3246</v>
      </c>
      <c r="D1089" t="s">
        <v>2427</v>
      </c>
      <c r="E1089" t="s">
        <v>3247</v>
      </c>
      <c r="F1089">
        <v>0</v>
      </c>
      <c r="G1089">
        <v>20110</v>
      </c>
      <c r="H1089">
        <v>5</v>
      </c>
      <c r="I1089">
        <v>4</v>
      </c>
      <c r="J1089" t="str">
        <f t="shared" si="32"/>
        <v>Split</v>
      </c>
      <c r="K1089" s="13" t="str">
        <f t="shared" si="33"/>
        <v>deportation (cf. immigration and naturalization)</v>
      </c>
    </row>
    <row r="1090" spans="1:11" ht="16" x14ac:dyDescent="0.2">
      <c r="A1090" t="s">
        <v>3248</v>
      </c>
      <c r="B1090" s="1">
        <v>20617</v>
      </c>
      <c r="C1090" t="s">
        <v>3249</v>
      </c>
      <c r="D1090" t="s">
        <v>2427</v>
      </c>
      <c r="E1090" t="s">
        <v>3250</v>
      </c>
      <c r="F1090">
        <v>0</v>
      </c>
      <c r="G1090">
        <v>80010</v>
      </c>
      <c r="H1090">
        <v>4</v>
      </c>
      <c r="I1090">
        <v>3</v>
      </c>
      <c r="J1090" t="str">
        <f t="shared" si="32"/>
        <v>Split</v>
      </c>
      <c r="K1090" s="13" t="str">
        <f t="shared" si="33"/>
        <v>antitrust (except in the context of mergers and union antitrust)</v>
      </c>
    </row>
    <row r="1091" spans="1:11" ht="32" x14ac:dyDescent="0.2">
      <c r="A1091" t="s">
        <v>3251</v>
      </c>
      <c r="B1091" s="1">
        <v>20617</v>
      </c>
      <c r="C1091" t="s">
        <v>3252</v>
      </c>
      <c r="D1091" t="s">
        <v>2427</v>
      </c>
      <c r="E1091" t="s">
        <v>3253</v>
      </c>
      <c r="F1091">
        <v>0</v>
      </c>
      <c r="G1091">
        <v>90110</v>
      </c>
      <c r="H1091">
        <v>9</v>
      </c>
      <c r="I1091">
        <v>0</v>
      </c>
      <c r="J1091" t="str">
        <f t="shared" ref="J1091:J1154" si="34">IF(H1091=I1091,"per curiam",IF(I1091=0,"Unanimous","Split"))</f>
        <v>Unanimous</v>
      </c>
      <c r="K1091" s="13" t="str">
        <f t="shared" ref="K1091:K1154" si="35">VLOOKUP(G1091,L$10:M$393,2,FALSE)</f>
        <v>Federal Rules of Civil Procedure including Supreme Court Rules, application of the Federal Rules of Evidence, Federal Rules of Appellate Procedure in civil litigation, Circuit Court Rules, and state rules and admiralty rules</v>
      </c>
    </row>
    <row r="1092" spans="1:11" ht="32" x14ac:dyDescent="0.2">
      <c r="A1092" t="s">
        <v>3254</v>
      </c>
      <c r="B1092" s="1">
        <v>20617</v>
      </c>
      <c r="C1092" t="s">
        <v>3255</v>
      </c>
      <c r="D1092" t="s">
        <v>2427</v>
      </c>
      <c r="E1092" t="s">
        <v>3256</v>
      </c>
      <c r="F1092">
        <v>0</v>
      </c>
      <c r="G1092">
        <v>90110</v>
      </c>
      <c r="H1092">
        <v>7</v>
      </c>
      <c r="I1092">
        <v>2</v>
      </c>
      <c r="J1092" t="str">
        <f t="shared" si="34"/>
        <v>Split</v>
      </c>
      <c r="K1092" s="13" t="str">
        <f t="shared" si="35"/>
        <v>Federal Rules of Civil Procedure including Supreme Court Rules, application of the Federal Rules of Evidence, Federal Rules of Appellate Procedure in civil litigation, Circuit Court Rules, and state rules and admiralty rules</v>
      </c>
    </row>
    <row r="1093" spans="1:11" ht="16" x14ac:dyDescent="0.2">
      <c r="A1093" t="s">
        <v>3257</v>
      </c>
      <c r="B1093" s="1">
        <v>20617</v>
      </c>
      <c r="C1093" t="s">
        <v>3258</v>
      </c>
      <c r="D1093" t="s">
        <v>2427</v>
      </c>
      <c r="E1093" t="s">
        <v>3259</v>
      </c>
      <c r="F1093">
        <v>0</v>
      </c>
      <c r="G1093">
        <v>10200</v>
      </c>
      <c r="H1093">
        <v>6</v>
      </c>
      <c r="I1093">
        <v>3</v>
      </c>
      <c r="J1093" t="str">
        <f t="shared" si="34"/>
        <v>Split</v>
      </c>
      <c r="K1093" s="13" t="str">
        <f t="shared" si="35"/>
        <v>extra-legal jury influences: prejudicial statements or evidence</v>
      </c>
    </row>
    <row r="1094" spans="1:11" ht="16" x14ac:dyDescent="0.2">
      <c r="A1094" t="s">
        <v>3260</v>
      </c>
      <c r="B1094" s="1">
        <v>20617</v>
      </c>
      <c r="C1094" t="s">
        <v>3261</v>
      </c>
      <c r="D1094" t="s">
        <v>2427</v>
      </c>
      <c r="E1094" t="s">
        <v>3262</v>
      </c>
      <c r="F1094">
        <v>1</v>
      </c>
      <c r="G1094">
        <v>20240</v>
      </c>
      <c r="H1094">
        <v>5</v>
      </c>
      <c r="I1094">
        <v>4</v>
      </c>
      <c r="J1094" t="str">
        <f t="shared" si="34"/>
        <v>Split</v>
      </c>
      <c r="K1094" s="13" t="str">
        <f t="shared" si="35"/>
        <v xml:space="preserve">military: active duty </v>
      </c>
    </row>
    <row r="1095" spans="1:11" ht="16" x14ac:dyDescent="0.2">
      <c r="A1095" t="s">
        <v>3263</v>
      </c>
      <c r="B1095" s="1">
        <v>20617</v>
      </c>
      <c r="C1095" t="s">
        <v>3264</v>
      </c>
      <c r="D1095" t="s">
        <v>2427</v>
      </c>
      <c r="E1095" t="s">
        <v>3265</v>
      </c>
      <c r="F1095">
        <v>1</v>
      </c>
      <c r="G1095">
        <v>20240</v>
      </c>
      <c r="H1095">
        <v>5</v>
      </c>
      <c r="I1095">
        <v>4</v>
      </c>
      <c r="J1095" t="str">
        <f t="shared" si="34"/>
        <v>Split</v>
      </c>
      <c r="K1095" s="13" t="str">
        <f t="shared" si="35"/>
        <v xml:space="preserve">military: active duty </v>
      </c>
    </row>
    <row r="1096" spans="1:11" ht="16" x14ac:dyDescent="0.2">
      <c r="A1096" t="s">
        <v>3266</v>
      </c>
      <c r="B1096" s="1">
        <v>20617</v>
      </c>
      <c r="C1096" t="s">
        <v>3267</v>
      </c>
      <c r="D1096" t="s">
        <v>2427</v>
      </c>
      <c r="E1096" t="s">
        <v>3268</v>
      </c>
      <c r="F1096">
        <v>0</v>
      </c>
      <c r="G1096">
        <v>80050</v>
      </c>
      <c r="H1096">
        <v>7</v>
      </c>
      <c r="I1096">
        <v>2</v>
      </c>
      <c r="J1096" t="str">
        <f t="shared" si="34"/>
        <v>Split</v>
      </c>
      <c r="K1096" s="13" t="str">
        <f t="shared" si="35"/>
        <v>election of remedies: legal remedies available to injured persons or things</v>
      </c>
    </row>
    <row r="1097" spans="1:11" ht="16" x14ac:dyDescent="0.2">
      <c r="A1097" t="s">
        <v>3269</v>
      </c>
      <c r="B1097" s="1">
        <v>20617</v>
      </c>
      <c r="C1097" t="s">
        <v>3270</v>
      </c>
      <c r="D1097" t="s">
        <v>2427</v>
      </c>
      <c r="E1097" t="s">
        <v>3271</v>
      </c>
      <c r="F1097">
        <v>1</v>
      </c>
      <c r="G1097">
        <v>80050</v>
      </c>
      <c r="H1097">
        <v>5</v>
      </c>
      <c r="I1097">
        <v>4</v>
      </c>
      <c r="J1097" t="str">
        <f t="shared" si="34"/>
        <v>Split</v>
      </c>
      <c r="K1097" s="13" t="str">
        <f t="shared" si="35"/>
        <v>election of remedies: legal remedies available to injured persons or things</v>
      </c>
    </row>
    <row r="1098" spans="1:11" ht="16" x14ac:dyDescent="0.2">
      <c r="A1098" t="s">
        <v>3272</v>
      </c>
      <c r="B1098" s="1">
        <v>20617</v>
      </c>
      <c r="C1098" t="s">
        <v>3273</v>
      </c>
      <c r="D1098" t="s">
        <v>2427</v>
      </c>
      <c r="E1098" t="s">
        <v>3274</v>
      </c>
      <c r="F1098">
        <v>0</v>
      </c>
      <c r="G1098">
        <v>90380</v>
      </c>
      <c r="H1098">
        <v>5</v>
      </c>
      <c r="I1098">
        <v>4</v>
      </c>
      <c r="J1098" t="str">
        <f t="shared" si="34"/>
        <v>Split</v>
      </c>
      <c r="K1098" s="13" t="str">
        <f t="shared" si="35"/>
        <v xml:space="preserve">judicial administration: review of non-final order </v>
      </c>
    </row>
    <row r="1099" spans="1:11" ht="16" x14ac:dyDescent="0.2">
      <c r="A1099" t="s">
        <v>3275</v>
      </c>
      <c r="B1099" s="1">
        <v>20617</v>
      </c>
      <c r="C1099" t="s">
        <v>3276</v>
      </c>
      <c r="D1099" t="s">
        <v>2427</v>
      </c>
      <c r="E1099" t="s">
        <v>3277</v>
      </c>
      <c r="F1099">
        <v>1</v>
      </c>
      <c r="G1099">
        <v>80050</v>
      </c>
      <c r="H1099">
        <v>9</v>
      </c>
      <c r="I1099">
        <v>0</v>
      </c>
      <c r="J1099" t="str">
        <f t="shared" si="34"/>
        <v>Unanimous</v>
      </c>
      <c r="K1099" s="13" t="str">
        <f t="shared" si="35"/>
        <v>election of remedies: legal remedies available to injured persons or things</v>
      </c>
    </row>
    <row r="1100" spans="1:11" ht="16" x14ac:dyDescent="0.2">
      <c r="A1100" t="s">
        <v>3278</v>
      </c>
      <c r="B1100" s="1">
        <v>20617</v>
      </c>
      <c r="C1100" t="s">
        <v>3279</v>
      </c>
      <c r="D1100" t="s">
        <v>2427</v>
      </c>
      <c r="E1100" t="s">
        <v>3280</v>
      </c>
      <c r="F1100">
        <v>1</v>
      </c>
      <c r="G1100">
        <v>30060</v>
      </c>
      <c r="H1100">
        <v>6</v>
      </c>
      <c r="I1100">
        <v>3</v>
      </c>
      <c r="J1100" t="str">
        <f t="shared" si="34"/>
        <v>Split</v>
      </c>
      <c r="K1100" s="13" t="str">
        <f t="shared" si="35"/>
        <v>federal or state internal security legislation: Smith, Internal Security, and related federal statutes</v>
      </c>
    </row>
    <row r="1101" spans="1:11" ht="16" x14ac:dyDescent="0.2">
      <c r="A1101" t="s">
        <v>3281</v>
      </c>
      <c r="B1101" s="1">
        <v>20617</v>
      </c>
      <c r="C1101" t="s">
        <v>3282</v>
      </c>
      <c r="D1101" t="s">
        <v>2427</v>
      </c>
      <c r="E1101" t="s">
        <v>3283</v>
      </c>
      <c r="F1101">
        <v>0</v>
      </c>
      <c r="G1101">
        <v>80190</v>
      </c>
      <c r="H1101">
        <v>9</v>
      </c>
      <c r="I1101">
        <v>0</v>
      </c>
      <c r="J1101" t="str">
        <f t="shared" si="34"/>
        <v>Unanimous</v>
      </c>
      <c r="K1101" s="13" t="str">
        <f t="shared" si="35"/>
        <v>patents and copyrights: copyright</v>
      </c>
    </row>
    <row r="1102" spans="1:11" ht="16" x14ac:dyDescent="0.2">
      <c r="A1102" t="s">
        <v>3284</v>
      </c>
      <c r="B1102" s="1">
        <v>20575</v>
      </c>
      <c r="C1102" t="s">
        <v>3285</v>
      </c>
      <c r="D1102" t="s">
        <v>2427</v>
      </c>
      <c r="E1102" t="s">
        <v>3286</v>
      </c>
      <c r="F1102">
        <v>0</v>
      </c>
      <c r="G1102">
        <v>10480</v>
      </c>
      <c r="H1102">
        <v>6</v>
      </c>
      <c r="I1102">
        <v>3</v>
      </c>
      <c r="J1102" t="str">
        <f t="shared" si="34"/>
        <v>Split</v>
      </c>
      <c r="K1102" s="13" t="str">
        <f t="shared" si="35"/>
        <v xml:space="preserve">statutory construction of criminal laws: immigration (cf. immigration and naturalization) </v>
      </c>
    </row>
    <row r="1103" spans="1:11" x14ac:dyDescent="0.2">
      <c r="A1103" t="s">
        <v>3287</v>
      </c>
      <c r="B1103" s="1">
        <v>20484</v>
      </c>
      <c r="C1103" t="s">
        <v>3288</v>
      </c>
      <c r="D1103" t="s">
        <v>2427</v>
      </c>
      <c r="E1103" t="s">
        <v>3289</v>
      </c>
      <c r="F1103">
        <v>0</v>
      </c>
      <c r="H1103">
        <v>4</v>
      </c>
      <c r="I1103">
        <v>4</v>
      </c>
      <c r="J1103" t="str">
        <f t="shared" si="34"/>
        <v>per curiam</v>
      </c>
      <c r="K1103" s="13" t="e">
        <f t="shared" si="35"/>
        <v>#N/A</v>
      </c>
    </row>
    <row r="1104" spans="1:11" x14ac:dyDescent="0.2">
      <c r="A1104" t="s">
        <v>3290</v>
      </c>
      <c r="B1104" s="1">
        <v>20540</v>
      </c>
      <c r="C1104" t="s">
        <v>3291</v>
      </c>
      <c r="D1104" t="s">
        <v>2427</v>
      </c>
      <c r="E1104" t="s">
        <v>3292</v>
      </c>
      <c r="F1104">
        <v>0</v>
      </c>
      <c r="H1104">
        <v>4</v>
      </c>
      <c r="I1104">
        <v>4</v>
      </c>
      <c r="J1104" t="str">
        <f t="shared" si="34"/>
        <v>per curiam</v>
      </c>
      <c r="K1104" s="13" t="e">
        <f t="shared" si="35"/>
        <v>#N/A</v>
      </c>
    </row>
    <row r="1105" spans="1:11" ht="16" x14ac:dyDescent="0.2">
      <c r="A1105" t="s">
        <v>3293</v>
      </c>
      <c r="B1105" s="1">
        <v>20764</v>
      </c>
      <c r="C1105" t="s">
        <v>3294</v>
      </c>
      <c r="D1105" t="s">
        <v>2427</v>
      </c>
      <c r="E1105" t="s">
        <v>3295</v>
      </c>
      <c r="F1105">
        <v>1</v>
      </c>
      <c r="G1105">
        <v>10280</v>
      </c>
      <c r="H1105">
        <v>5</v>
      </c>
      <c r="I1105">
        <v>3</v>
      </c>
      <c r="J1105" t="str">
        <f t="shared" si="34"/>
        <v>Split</v>
      </c>
      <c r="K1105" s="13" t="str">
        <f t="shared" si="35"/>
        <v xml:space="preserve">subconstitutional fair procedure: confession of error </v>
      </c>
    </row>
    <row r="1106" spans="1:11" ht="16" x14ac:dyDescent="0.2">
      <c r="A1106" t="s">
        <v>3296</v>
      </c>
      <c r="B1106" s="1">
        <v>20738</v>
      </c>
      <c r="C1106" t="s">
        <v>3297</v>
      </c>
      <c r="D1106" t="s">
        <v>2427</v>
      </c>
      <c r="E1106" t="s">
        <v>3298</v>
      </c>
      <c r="F1106">
        <v>1</v>
      </c>
      <c r="G1106">
        <v>10280</v>
      </c>
      <c r="H1106">
        <v>6</v>
      </c>
      <c r="I1106">
        <v>3</v>
      </c>
      <c r="J1106" t="str">
        <f t="shared" si="34"/>
        <v>Split</v>
      </c>
      <c r="K1106" s="13" t="str">
        <f t="shared" si="35"/>
        <v xml:space="preserve">subconstitutional fair procedure: confession of error </v>
      </c>
    </row>
    <row r="1107" spans="1:11" ht="16" x14ac:dyDescent="0.2">
      <c r="A1107" t="s">
        <v>3299</v>
      </c>
      <c r="B1107" s="1">
        <v>20743</v>
      </c>
      <c r="C1107" t="s">
        <v>3300</v>
      </c>
      <c r="D1107" t="s">
        <v>2427</v>
      </c>
      <c r="E1107" t="s">
        <v>3289</v>
      </c>
      <c r="F1107">
        <v>1</v>
      </c>
      <c r="G1107">
        <v>80070</v>
      </c>
      <c r="H1107">
        <v>5</v>
      </c>
      <c r="I1107">
        <v>4</v>
      </c>
      <c r="J1107" t="str">
        <f t="shared" si="34"/>
        <v>Split</v>
      </c>
      <c r="K1107" s="13" t="str">
        <f t="shared" si="35"/>
        <v>liability, other than as in sufficiency of evidence, election of remedies, punitive damages</v>
      </c>
    </row>
    <row r="1108" spans="1:11" ht="16" x14ac:dyDescent="0.2">
      <c r="A1108" t="s">
        <v>3301</v>
      </c>
      <c r="B1108" s="1">
        <v>20772</v>
      </c>
      <c r="C1108" t="s">
        <v>3302</v>
      </c>
      <c r="D1108" t="s">
        <v>2427</v>
      </c>
      <c r="E1108" t="s">
        <v>3303</v>
      </c>
      <c r="F1108">
        <v>1</v>
      </c>
      <c r="G1108">
        <v>100130</v>
      </c>
      <c r="H1108">
        <v>7</v>
      </c>
      <c r="I1108">
        <v>2</v>
      </c>
      <c r="J1108" t="str">
        <f t="shared" si="34"/>
        <v>Split</v>
      </c>
      <c r="K1108" s="13" t="str">
        <f t="shared" si="35"/>
        <v xml:space="preserve">miscellaneous federalism </v>
      </c>
    </row>
    <row r="1109" spans="1:11" ht="16" x14ac:dyDescent="0.2">
      <c r="A1109" t="s">
        <v>3304</v>
      </c>
      <c r="B1109" s="1">
        <v>20778</v>
      </c>
      <c r="C1109" t="s">
        <v>3305</v>
      </c>
      <c r="D1109" t="s">
        <v>2427</v>
      </c>
      <c r="E1109" t="s">
        <v>3306</v>
      </c>
      <c r="F1109">
        <v>0</v>
      </c>
      <c r="G1109">
        <v>90310</v>
      </c>
      <c r="H1109">
        <v>7</v>
      </c>
      <c r="I1109">
        <v>0</v>
      </c>
      <c r="J1109" t="str">
        <f t="shared" si="34"/>
        <v>Unanimous</v>
      </c>
      <c r="K1109" s="13" t="str">
        <f t="shared" si="35"/>
        <v>standing to sue: miscellaneous</v>
      </c>
    </row>
    <row r="1110" spans="1:11" ht="32" x14ac:dyDescent="0.2">
      <c r="A1110" t="s">
        <v>3307</v>
      </c>
      <c r="B1110" s="1">
        <v>20778</v>
      </c>
      <c r="C1110" t="s">
        <v>3308</v>
      </c>
      <c r="D1110" t="s">
        <v>2427</v>
      </c>
      <c r="E1110" t="s">
        <v>3309</v>
      </c>
      <c r="F1110">
        <v>1</v>
      </c>
      <c r="G1110">
        <v>80060</v>
      </c>
      <c r="H1110">
        <v>5</v>
      </c>
      <c r="I1110">
        <v>3</v>
      </c>
      <c r="J1110" t="str">
        <f t="shared" si="34"/>
        <v>Split</v>
      </c>
      <c r="K1110" s="13" t="str">
        <f t="shared" si="35"/>
        <v>liability, governmental: tort or contract actions by or against government or governmental officials other than defense of criminal actions brought under a civil rights action.</v>
      </c>
    </row>
    <row r="1111" spans="1:11" ht="16" x14ac:dyDescent="0.2">
      <c r="A1111" t="s">
        <v>3310</v>
      </c>
      <c r="B1111" s="1">
        <v>20772</v>
      </c>
      <c r="C1111" t="s">
        <v>3311</v>
      </c>
      <c r="D1111" t="s">
        <v>2427</v>
      </c>
      <c r="E1111" t="s">
        <v>3312</v>
      </c>
      <c r="F1111">
        <v>0</v>
      </c>
      <c r="G1111">
        <v>80010</v>
      </c>
      <c r="H1111">
        <v>8</v>
      </c>
      <c r="I1111">
        <v>0</v>
      </c>
      <c r="J1111" t="str">
        <f t="shared" si="34"/>
        <v>Unanimous</v>
      </c>
      <c r="K1111" s="13" t="str">
        <f t="shared" si="35"/>
        <v>antitrust (except in the context of mergers and union antitrust)</v>
      </c>
    </row>
    <row r="1112" spans="1:11" ht="16" x14ac:dyDescent="0.2">
      <c r="A1112" t="s">
        <v>3313</v>
      </c>
      <c r="B1112" s="1">
        <v>20792</v>
      </c>
      <c r="C1112" t="s">
        <v>3314</v>
      </c>
      <c r="D1112" t="s">
        <v>2427</v>
      </c>
      <c r="E1112" t="s">
        <v>3315</v>
      </c>
      <c r="F1112">
        <v>1</v>
      </c>
      <c r="G1112">
        <v>90120</v>
      </c>
      <c r="H1112">
        <v>6</v>
      </c>
      <c r="I1112">
        <v>1</v>
      </c>
      <c r="J1112" t="str">
        <f t="shared" si="34"/>
        <v>Split</v>
      </c>
      <c r="K1112" s="13" t="str">
        <f t="shared" si="35"/>
        <v>judicial review of administrative agency's or administrative official's actions and procedures</v>
      </c>
    </row>
    <row r="1113" spans="1:11" ht="16" x14ac:dyDescent="0.2">
      <c r="A1113" t="s">
        <v>3316</v>
      </c>
      <c r="B1113" s="1">
        <v>20792</v>
      </c>
      <c r="C1113" t="s">
        <v>3317</v>
      </c>
      <c r="D1113" t="s">
        <v>2427</v>
      </c>
      <c r="E1113" t="s">
        <v>3318</v>
      </c>
      <c r="F1113">
        <v>1</v>
      </c>
      <c r="G1113">
        <v>90120</v>
      </c>
      <c r="H1113">
        <v>6</v>
      </c>
      <c r="I1113">
        <v>1</v>
      </c>
      <c r="J1113" t="str">
        <f t="shared" si="34"/>
        <v>Split</v>
      </c>
      <c r="K1113" s="13" t="str">
        <f t="shared" si="35"/>
        <v>judicial review of administrative agency's or administrative official's actions and procedures</v>
      </c>
    </row>
    <row r="1114" spans="1:11" ht="16" x14ac:dyDescent="0.2">
      <c r="A1114" t="s">
        <v>3319</v>
      </c>
      <c r="B1114" s="1">
        <v>20792</v>
      </c>
      <c r="C1114" t="s">
        <v>3320</v>
      </c>
      <c r="D1114" t="s">
        <v>2427</v>
      </c>
      <c r="E1114" t="s">
        <v>3321</v>
      </c>
      <c r="F1114">
        <v>0</v>
      </c>
      <c r="G1114">
        <v>120020</v>
      </c>
      <c r="H1114">
        <v>8</v>
      </c>
      <c r="I1114">
        <v>1</v>
      </c>
      <c r="J1114" t="str">
        <f t="shared" si="34"/>
        <v>Split</v>
      </c>
      <c r="K1114" s="13" t="str">
        <f t="shared" si="35"/>
        <v>federal taxation of gifts, personal, business, or professional expenses</v>
      </c>
    </row>
    <row r="1115" spans="1:11" ht="16" x14ac:dyDescent="0.2">
      <c r="A1115" t="s">
        <v>3322</v>
      </c>
      <c r="B1115" s="1">
        <v>20799</v>
      </c>
      <c r="C1115" t="s">
        <v>3323</v>
      </c>
      <c r="D1115" t="s">
        <v>2427</v>
      </c>
      <c r="E1115" t="s">
        <v>3324</v>
      </c>
      <c r="F1115">
        <v>0</v>
      </c>
      <c r="G1115">
        <v>40070</v>
      </c>
      <c r="H1115">
        <v>8</v>
      </c>
      <c r="I1115">
        <v>1</v>
      </c>
      <c r="J1115" t="str">
        <f t="shared" si="34"/>
        <v>Split</v>
      </c>
      <c r="K1115" s="13" t="str">
        <f t="shared" si="35"/>
        <v>due process: takings clause, or other non-constitutional governmental taking of property</v>
      </c>
    </row>
    <row r="1116" spans="1:11" ht="16" x14ac:dyDescent="0.2">
      <c r="A1116" t="s">
        <v>3325</v>
      </c>
      <c r="B1116" s="1">
        <v>20799</v>
      </c>
      <c r="C1116" t="s">
        <v>3326</v>
      </c>
      <c r="D1116" t="s">
        <v>2427</v>
      </c>
      <c r="E1116" t="s">
        <v>3327</v>
      </c>
      <c r="F1116">
        <v>1</v>
      </c>
      <c r="G1116">
        <v>40020</v>
      </c>
      <c r="H1116">
        <v>6</v>
      </c>
      <c r="I1116">
        <v>2</v>
      </c>
      <c r="J1116" t="str">
        <f t="shared" si="34"/>
        <v>Split</v>
      </c>
      <c r="K1116" s="13" t="str">
        <f t="shared" si="35"/>
        <v xml:space="preserve">due process: hearing or notice (other than as pertains to government employees or prisoners' rights) </v>
      </c>
    </row>
    <row r="1117" spans="1:11" ht="32" x14ac:dyDescent="0.2">
      <c r="A1117" t="s">
        <v>3328</v>
      </c>
      <c r="B1117" s="1">
        <v>20799</v>
      </c>
      <c r="C1117" t="s">
        <v>3329</v>
      </c>
      <c r="D1117" t="s">
        <v>2427</v>
      </c>
      <c r="E1117" t="s">
        <v>3330</v>
      </c>
      <c r="F1117">
        <v>1</v>
      </c>
      <c r="G1117">
        <v>80060</v>
      </c>
      <c r="H1117">
        <v>5</v>
      </c>
      <c r="I1117">
        <v>4</v>
      </c>
      <c r="J1117" t="str">
        <f t="shared" si="34"/>
        <v>Split</v>
      </c>
      <c r="K1117" s="13" t="str">
        <f t="shared" si="35"/>
        <v>liability, governmental: tort or contract actions by or against government or governmental officials other than defense of criminal actions brought under a civil rights action.</v>
      </c>
    </row>
    <row r="1118" spans="1:11" ht="16" x14ac:dyDescent="0.2">
      <c r="A1118" t="s">
        <v>3331</v>
      </c>
      <c r="B1118" s="1">
        <v>20799</v>
      </c>
      <c r="C1118" t="s">
        <v>3332</v>
      </c>
      <c r="D1118" t="s">
        <v>2427</v>
      </c>
      <c r="E1118" t="s">
        <v>3333</v>
      </c>
      <c r="F1118">
        <v>0</v>
      </c>
      <c r="G1118">
        <v>90120</v>
      </c>
      <c r="H1118">
        <v>9</v>
      </c>
      <c r="I1118">
        <v>0</v>
      </c>
      <c r="J1118" t="str">
        <f t="shared" si="34"/>
        <v>Unanimous</v>
      </c>
      <c r="K1118" s="13" t="str">
        <f t="shared" si="35"/>
        <v>judicial review of administrative agency's or administrative official's actions and procedures</v>
      </c>
    </row>
    <row r="1119" spans="1:11" ht="16" x14ac:dyDescent="0.2">
      <c r="A1119" t="s">
        <v>3334</v>
      </c>
      <c r="B1119" s="1">
        <v>20799</v>
      </c>
      <c r="C1119" t="s">
        <v>3335</v>
      </c>
      <c r="D1119" t="s">
        <v>2427</v>
      </c>
      <c r="E1119" t="s">
        <v>3336</v>
      </c>
      <c r="F1119">
        <v>1</v>
      </c>
      <c r="G1119">
        <v>90120</v>
      </c>
      <c r="H1119">
        <v>9</v>
      </c>
      <c r="I1119">
        <v>0</v>
      </c>
      <c r="J1119" t="str">
        <f t="shared" si="34"/>
        <v>Unanimous</v>
      </c>
      <c r="K1119" s="13" t="str">
        <f t="shared" si="35"/>
        <v>judicial review of administrative agency's or administrative official's actions and procedures</v>
      </c>
    </row>
    <row r="1120" spans="1:11" ht="16" x14ac:dyDescent="0.2">
      <c r="A1120" t="s">
        <v>3337</v>
      </c>
      <c r="B1120" s="1">
        <v>20806</v>
      </c>
      <c r="C1120" t="s">
        <v>3338</v>
      </c>
      <c r="D1120" t="s">
        <v>2427</v>
      </c>
      <c r="E1120" t="s">
        <v>3339</v>
      </c>
      <c r="F1120">
        <v>0</v>
      </c>
      <c r="G1120">
        <v>80220</v>
      </c>
      <c r="H1120">
        <v>6</v>
      </c>
      <c r="I1120">
        <v>2</v>
      </c>
      <c r="J1120" t="str">
        <f t="shared" si="34"/>
        <v>Split</v>
      </c>
      <c r="K1120" s="13" t="str">
        <f t="shared" si="35"/>
        <v>federal or state regulation of transportation regulation: railroad</v>
      </c>
    </row>
    <row r="1121" spans="1:11" ht="16" x14ac:dyDescent="0.2">
      <c r="A1121" t="s">
        <v>3340</v>
      </c>
      <c r="B1121" s="1">
        <v>20806</v>
      </c>
      <c r="C1121" t="s">
        <v>3341</v>
      </c>
      <c r="D1121" t="s">
        <v>2427</v>
      </c>
      <c r="E1121" t="s">
        <v>3342</v>
      </c>
      <c r="F1121">
        <v>0</v>
      </c>
      <c r="G1121">
        <v>20110</v>
      </c>
      <c r="H1121">
        <v>9</v>
      </c>
      <c r="I1121">
        <v>0</v>
      </c>
      <c r="J1121" t="str">
        <f t="shared" si="34"/>
        <v>Unanimous</v>
      </c>
      <c r="K1121" s="13" t="str">
        <f t="shared" si="35"/>
        <v>deportation (cf. immigration and naturalization)</v>
      </c>
    </row>
    <row r="1122" spans="1:11" ht="32" x14ac:dyDescent="0.2">
      <c r="A1122" t="s">
        <v>3343</v>
      </c>
      <c r="B1122" s="1">
        <v>20806</v>
      </c>
      <c r="C1122" t="s">
        <v>3344</v>
      </c>
      <c r="D1122" t="s">
        <v>2427</v>
      </c>
      <c r="E1122" t="s">
        <v>3345</v>
      </c>
      <c r="F1122">
        <v>1</v>
      </c>
      <c r="G1122">
        <v>100030</v>
      </c>
      <c r="H1122">
        <v>9</v>
      </c>
      <c r="I1122">
        <v>0</v>
      </c>
      <c r="J1122" t="str">
        <f t="shared" si="34"/>
        <v>Unanimous</v>
      </c>
      <c r="K1122" s="13" t="str">
        <f t="shared" si="35"/>
        <v>federal pre-emption of state legislation or regulation. cf. state regulation of business. rarely involves union activity. Does not involve constitutional interpretation unless the Court says it does.</v>
      </c>
    </row>
    <row r="1123" spans="1:11" ht="16" x14ac:dyDescent="0.2">
      <c r="A1123" t="s">
        <v>3346</v>
      </c>
      <c r="B1123" s="1">
        <v>20834</v>
      </c>
      <c r="C1123" t="s">
        <v>3347</v>
      </c>
      <c r="D1123" t="s">
        <v>2427</v>
      </c>
      <c r="E1123" t="s">
        <v>3348</v>
      </c>
      <c r="F1123">
        <v>1</v>
      </c>
      <c r="G1123">
        <v>10010</v>
      </c>
      <c r="H1123">
        <v>6</v>
      </c>
      <c r="I1123">
        <v>3</v>
      </c>
      <c r="J1123" t="str">
        <f t="shared" si="34"/>
        <v>Split</v>
      </c>
      <c r="K1123" s="13" t="str">
        <f t="shared" si="35"/>
        <v>involuntary confession</v>
      </c>
    </row>
    <row r="1124" spans="1:11" ht="16" x14ac:dyDescent="0.2">
      <c r="A1124" t="s">
        <v>3349</v>
      </c>
      <c r="B1124" s="1">
        <v>20834</v>
      </c>
      <c r="C1124" t="s">
        <v>3350</v>
      </c>
      <c r="D1124" t="s">
        <v>2427</v>
      </c>
      <c r="E1124" t="s">
        <v>3351</v>
      </c>
      <c r="F1124">
        <v>0</v>
      </c>
      <c r="G1124">
        <v>20250</v>
      </c>
      <c r="H1124">
        <v>6</v>
      </c>
      <c r="I1124">
        <v>3</v>
      </c>
      <c r="J1124" t="str">
        <f t="shared" si="34"/>
        <v>Split</v>
      </c>
      <c r="K1124" s="13" t="str">
        <f t="shared" si="35"/>
        <v xml:space="preserve">military: veteran </v>
      </c>
    </row>
    <row r="1125" spans="1:11" ht="32" x14ac:dyDescent="0.2">
      <c r="A1125" t="s">
        <v>3352</v>
      </c>
      <c r="B1125" s="1">
        <v>20834</v>
      </c>
      <c r="C1125" t="s">
        <v>3353</v>
      </c>
      <c r="D1125" t="s">
        <v>2427</v>
      </c>
      <c r="E1125" t="s">
        <v>3354</v>
      </c>
      <c r="F1125">
        <v>1</v>
      </c>
      <c r="G1125">
        <v>80130</v>
      </c>
      <c r="H1125">
        <v>9</v>
      </c>
      <c r="I1125">
        <v>0</v>
      </c>
      <c r="J1125" t="str">
        <f t="shared" si="34"/>
        <v>Unanimous</v>
      </c>
      <c r="K1125" s="13" t="str">
        <f t="shared" si="35"/>
        <v>natural resources - environmental protection (cf. national supremacy: natural resources, national supremacy: pollution)</v>
      </c>
    </row>
    <row r="1126" spans="1:11" ht="32" x14ac:dyDescent="0.2">
      <c r="A1126" t="s">
        <v>3355</v>
      </c>
      <c r="B1126" s="1">
        <v>20834</v>
      </c>
      <c r="C1126" t="s">
        <v>3356</v>
      </c>
      <c r="D1126" t="s">
        <v>2427</v>
      </c>
      <c r="E1126" t="s">
        <v>3357</v>
      </c>
      <c r="F1126">
        <v>0</v>
      </c>
      <c r="G1126">
        <v>90090</v>
      </c>
      <c r="H1126">
        <v>8</v>
      </c>
      <c r="I1126">
        <v>1</v>
      </c>
      <c r="J1126" t="str">
        <f t="shared" si="34"/>
        <v>Split</v>
      </c>
      <c r="K1126" s="13" t="str">
        <f t="shared" si="35"/>
        <v xml:space="preserve">comity primarily removal cases, civil procedure (cf. comity, criminal and First Amendment); deference to foreign judicial tribunals </v>
      </c>
    </row>
    <row r="1127" spans="1:11" ht="16" x14ac:dyDescent="0.2">
      <c r="A1127" t="s">
        <v>3358</v>
      </c>
      <c r="B1127" s="1">
        <v>20834</v>
      </c>
      <c r="C1127" t="s">
        <v>3359</v>
      </c>
      <c r="D1127" t="s">
        <v>2427</v>
      </c>
      <c r="E1127" t="s">
        <v>3360</v>
      </c>
      <c r="F1127">
        <v>0</v>
      </c>
      <c r="G1127">
        <v>10200</v>
      </c>
      <c r="H1127">
        <v>5</v>
      </c>
      <c r="I1127">
        <v>4</v>
      </c>
      <c r="J1127" t="str">
        <f t="shared" si="34"/>
        <v>Split</v>
      </c>
      <c r="K1127" s="13" t="str">
        <f t="shared" si="35"/>
        <v>extra-legal jury influences: prejudicial statements or evidence</v>
      </c>
    </row>
    <row r="1128" spans="1:11" ht="16" x14ac:dyDescent="0.2">
      <c r="A1128" t="s">
        <v>3361</v>
      </c>
      <c r="B1128" s="1">
        <v>20834</v>
      </c>
      <c r="C1128" t="s">
        <v>3362</v>
      </c>
      <c r="D1128" t="s">
        <v>2427</v>
      </c>
      <c r="E1128" t="s">
        <v>3363</v>
      </c>
      <c r="F1128">
        <v>0</v>
      </c>
      <c r="G1128">
        <v>90330</v>
      </c>
      <c r="H1128">
        <v>5</v>
      </c>
      <c r="I1128">
        <v>4</v>
      </c>
      <c r="J1128" t="str">
        <f t="shared" si="34"/>
        <v>Split</v>
      </c>
      <c r="K1128" s="13" t="str">
        <f t="shared" si="35"/>
        <v xml:space="preserve">judicial administration: jurisdiction or authority of federal courts of appeals </v>
      </c>
    </row>
    <row r="1129" spans="1:11" ht="16" x14ac:dyDescent="0.2">
      <c r="A1129" t="s">
        <v>3364</v>
      </c>
      <c r="B1129" s="1">
        <v>20834</v>
      </c>
      <c r="C1129" t="s">
        <v>3365</v>
      </c>
      <c r="D1129" t="s">
        <v>2427</v>
      </c>
      <c r="E1129" t="s">
        <v>3366</v>
      </c>
      <c r="F1129">
        <v>0</v>
      </c>
      <c r="G1129">
        <v>90480</v>
      </c>
      <c r="H1129">
        <v>6</v>
      </c>
      <c r="I1129">
        <v>3</v>
      </c>
      <c r="J1129" t="str">
        <f t="shared" si="34"/>
        <v>Split</v>
      </c>
      <c r="K1129" s="13" t="str">
        <f t="shared" si="35"/>
        <v xml:space="preserve">judicial administration: untimely filing </v>
      </c>
    </row>
    <row r="1130" spans="1:11" ht="16" x14ac:dyDescent="0.2">
      <c r="A1130" t="s">
        <v>3367</v>
      </c>
      <c r="B1130" s="1">
        <v>20834</v>
      </c>
      <c r="C1130" t="s">
        <v>3368</v>
      </c>
      <c r="D1130" t="s">
        <v>2427</v>
      </c>
      <c r="E1130" t="s">
        <v>3369</v>
      </c>
      <c r="F1130">
        <v>1</v>
      </c>
      <c r="G1130">
        <v>90330</v>
      </c>
      <c r="H1130">
        <v>9</v>
      </c>
      <c r="I1130">
        <v>0</v>
      </c>
      <c r="J1130" t="str">
        <f t="shared" si="34"/>
        <v>Unanimous</v>
      </c>
      <c r="K1130" s="13" t="str">
        <f t="shared" si="35"/>
        <v xml:space="preserve">judicial administration: jurisdiction or authority of federal courts of appeals </v>
      </c>
    </row>
    <row r="1131" spans="1:11" ht="16" x14ac:dyDescent="0.2">
      <c r="A1131" t="s">
        <v>3370</v>
      </c>
      <c r="B1131" s="1">
        <v>20842</v>
      </c>
      <c r="C1131" t="s">
        <v>3371</v>
      </c>
      <c r="D1131" t="s">
        <v>2427</v>
      </c>
      <c r="E1131" t="s">
        <v>3372</v>
      </c>
      <c r="F1131">
        <v>1</v>
      </c>
      <c r="G1131">
        <v>70070</v>
      </c>
      <c r="H1131">
        <v>6</v>
      </c>
      <c r="I1131">
        <v>2</v>
      </c>
      <c r="J1131" t="str">
        <f t="shared" si="34"/>
        <v>Split</v>
      </c>
      <c r="K1131" s="13" t="str">
        <f t="shared" si="35"/>
        <v>labor-management disputes: bargaining</v>
      </c>
    </row>
    <row r="1132" spans="1:11" ht="16" x14ac:dyDescent="0.2">
      <c r="A1132" t="s">
        <v>3373</v>
      </c>
      <c r="B1132" s="1">
        <v>20842</v>
      </c>
      <c r="C1132" t="s">
        <v>3374</v>
      </c>
      <c r="D1132" t="s">
        <v>2427</v>
      </c>
      <c r="E1132" t="s">
        <v>3375</v>
      </c>
      <c r="F1132">
        <v>1</v>
      </c>
      <c r="G1132">
        <v>120010</v>
      </c>
      <c r="H1132">
        <v>9</v>
      </c>
      <c r="I1132">
        <v>0</v>
      </c>
      <c r="J1132" t="str">
        <f t="shared" si="34"/>
        <v>Unanimous</v>
      </c>
      <c r="K1132" s="13" t="str">
        <f t="shared" si="35"/>
        <v xml:space="preserve">federal taxation, typically under provisions of the Internal Revenue Code </v>
      </c>
    </row>
    <row r="1133" spans="1:11" ht="16" x14ac:dyDescent="0.2">
      <c r="A1133" t="s">
        <v>3376</v>
      </c>
      <c r="B1133" s="1">
        <v>20842</v>
      </c>
      <c r="C1133" t="s">
        <v>3377</v>
      </c>
      <c r="D1133" t="s">
        <v>2427</v>
      </c>
      <c r="E1133" t="s">
        <v>3378</v>
      </c>
      <c r="F1133">
        <v>0</v>
      </c>
      <c r="G1133">
        <v>120010</v>
      </c>
      <c r="H1133">
        <v>9</v>
      </c>
      <c r="I1133">
        <v>0</v>
      </c>
      <c r="J1133" t="str">
        <f t="shared" si="34"/>
        <v>Unanimous</v>
      </c>
      <c r="K1133" s="13" t="str">
        <f t="shared" si="35"/>
        <v xml:space="preserve">federal taxation, typically under provisions of the Internal Revenue Code </v>
      </c>
    </row>
    <row r="1134" spans="1:11" ht="32" x14ac:dyDescent="0.2">
      <c r="A1134" t="s">
        <v>3379</v>
      </c>
      <c r="B1134" s="1">
        <v>20848</v>
      </c>
      <c r="C1134" t="s">
        <v>3380</v>
      </c>
      <c r="D1134" t="s">
        <v>2427</v>
      </c>
      <c r="E1134" t="s">
        <v>3381</v>
      </c>
      <c r="F1134">
        <v>1</v>
      </c>
      <c r="G1134">
        <v>80060</v>
      </c>
      <c r="H1134">
        <v>7</v>
      </c>
      <c r="I1134">
        <v>2</v>
      </c>
      <c r="J1134" t="str">
        <f t="shared" si="34"/>
        <v>Split</v>
      </c>
      <c r="K1134" s="13" t="str">
        <f t="shared" si="35"/>
        <v>liability, governmental: tort or contract actions by or against government or governmental officials other than defense of criminal actions brought under a civil rights action.</v>
      </c>
    </row>
    <row r="1135" spans="1:11" ht="16" x14ac:dyDescent="0.2">
      <c r="A1135" t="s">
        <v>3382</v>
      </c>
      <c r="B1135" s="1">
        <v>20848</v>
      </c>
      <c r="C1135" t="s">
        <v>3383</v>
      </c>
      <c r="D1135" t="s">
        <v>2427</v>
      </c>
      <c r="E1135" t="s">
        <v>3384</v>
      </c>
      <c r="F1135">
        <v>1</v>
      </c>
      <c r="G1135">
        <v>10210</v>
      </c>
      <c r="H1135">
        <v>6</v>
      </c>
      <c r="I1135">
        <v>3</v>
      </c>
      <c r="J1135" t="str">
        <f t="shared" si="34"/>
        <v>Split</v>
      </c>
      <c r="K1135" s="13" t="str">
        <f t="shared" si="35"/>
        <v>extra-legal jury influences: contact with jurors outside courtroom</v>
      </c>
    </row>
    <row r="1136" spans="1:11" ht="16" x14ac:dyDescent="0.2">
      <c r="A1136" t="s">
        <v>3385</v>
      </c>
      <c r="B1136" s="1">
        <v>20841</v>
      </c>
      <c r="C1136" t="s">
        <v>3386</v>
      </c>
      <c r="D1136" t="s">
        <v>2427</v>
      </c>
      <c r="E1136" t="s">
        <v>3387</v>
      </c>
      <c r="F1136">
        <v>1</v>
      </c>
      <c r="G1136">
        <v>90320</v>
      </c>
      <c r="H1136">
        <v>9</v>
      </c>
      <c r="I1136">
        <v>0</v>
      </c>
      <c r="J1136" t="str">
        <f t="shared" si="34"/>
        <v>Unanimous</v>
      </c>
      <c r="K1136" s="13" t="str">
        <f t="shared" si="35"/>
        <v xml:space="preserve">judicial administration: jurisdiction or authority of federal district courts or territorial courts </v>
      </c>
    </row>
    <row r="1137" spans="1:11" ht="16" x14ac:dyDescent="0.2">
      <c r="A1137" t="s">
        <v>3388</v>
      </c>
      <c r="B1137" s="1">
        <v>20876</v>
      </c>
      <c r="C1137" t="s">
        <v>3389</v>
      </c>
      <c r="D1137" t="s">
        <v>2427</v>
      </c>
      <c r="E1137" t="s">
        <v>3390</v>
      </c>
      <c r="F1137">
        <v>1</v>
      </c>
      <c r="G1137">
        <v>10390</v>
      </c>
      <c r="H1137">
        <v>7</v>
      </c>
      <c r="I1137">
        <v>1</v>
      </c>
      <c r="J1137" t="str">
        <f t="shared" si="34"/>
        <v>Split</v>
      </c>
      <c r="K1137" s="13" t="str">
        <f t="shared" si="35"/>
        <v xml:space="preserve">statutory construction of criminal laws: bank robbery </v>
      </c>
    </row>
    <row r="1138" spans="1:11" ht="16" x14ac:dyDescent="0.2">
      <c r="A1138" t="s">
        <v>3391</v>
      </c>
      <c r="B1138" s="1">
        <v>20876</v>
      </c>
      <c r="C1138" t="s">
        <v>3392</v>
      </c>
      <c r="D1138" t="s">
        <v>2427</v>
      </c>
      <c r="E1138" t="s">
        <v>3393</v>
      </c>
      <c r="F1138">
        <v>0</v>
      </c>
      <c r="G1138">
        <v>10120</v>
      </c>
      <c r="H1138">
        <v>5</v>
      </c>
      <c r="I1138">
        <v>4</v>
      </c>
      <c r="J1138" t="str">
        <f t="shared" si="34"/>
        <v>Split</v>
      </c>
      <c r="K1138" s="13" t="str">
        <f t="shared" si="35"/>
        <v>right to counsel (cf. indigents appointment of counsel or inadequate representation)</v>
      </c>
    </row>
    <row r="1139" spans="1:11" ht="16" x14ac:dyDescent="0.2">
      <c r="A1139" t="s">
        <v>3394</v>
      </c>
      <c r="B1139" s="1">
        <v>20876</v>
      </c>
      <c r="C1139" t="s">
        <v>3395</v>
      </c>
      <c r="D1139" t="s">
        <v>2427</v>
      </c>
      <c r="E1139" t="s">
        <v>3396</v>
      </c>
      <c r="F1139">
        <v>0</v>
      </c>
      <c r="G1139">
        <v>10170</v>
      </c>
      <c r="H1139">
        <v>5</v>
      </c>
      <c r="I1139">
        <v>4</v>
      </c>
      <c r="J1139" t="str">
        <f t="shared" si="34"/>
        <v>Split</v>
      </c>
      <c r="K1139" s="13" t="str">
        <f t="shared" si="35"/>
        <v>double jeopardy</v>
      </c>
    </row>
    <row r="1140" spans="1:11" ht="16" x14ac:dyDescent="0.2">
      <c r="A1140" t="s">
        <v>3397</v>
      </c>
      <c r="B1140" s="1">
        <v>20876</v>
      </c>
      <c r="C1140" t="s">
        <v>3398</v>
      </c>
      <c r="D1140" t="s">
        <v>2427</v>
      </c>
      <c r="E1140" t="s">
        <v>3399</v>
      </c>
      <c r="F1140">
        <v>1</v>
      </c>
      <c r="G1140">
        <v>80040</v>
      </c>
      <c r="H1140">
        <v>6</v>
      </c>
      <c r="I1140">
        <v>3</v>
      </c>
      <c r="J1140" t="str">
        <f t="shared" si="34"/>
        <v>Split</v>
      </c>
      <c r="K1140" s="13" t="str">
        <f t="shared" si="35"/>
        <v>sufficiency of evidence: typically in the context of a jury's determination of compensation for injury or death</v>
      </c>
    </row>
    <row r="1141" spans="1:11" ht="16" x14ac:dyDescent="0.2">
      <c r="A1141" t="s">
        <v>3400</v>
      </c>
      <c r="B1141" s="1">
        <v>20876</v>
      </c>
      <c r="C1141" t="s">
        <v>3401</v>
      </c>
      <c r="D1141" t="s">
        <v>2427</v>
      </c>
      <c r="E1141" t="s">
        <v>3402</v>
      </c>
      <c r="F1141">
        <v>1</v>
      </c>
      <c r="G1141">
        <v>30190</v>
      </c>
      <c r="H1141">
        <v>9</v>
      </c>
      <c r="I1141">
        <v>0</v>
      </c>
      <c r="J1141" t="str">
        <f t="shared" si="34"/>
        <v>Unanimous</v>
      </c>
      <c r="K1141" s="13" t="str">
        <f t="shared" si="35"/>
        <v>obscenity, state (cf. comity: privacy): including the regulation of sexually explicit material under the 21st Amendment</v>
      </c>
    </row>
    <row r="1142" spans="1:11" ht="16" x14ac:dyDescent="0.2">
      <c r="A1142" t="s">
        <v>3403</v>
      </c>
      <c r="B1142" s="1">
        <v>20876</v>
      </c>
      <c r="C1142" t="s">
        <v>3404</v>
      </c>
      <c r="D1142" t="s">
        <v>2427</v>
      </c>
      <c r="E1142" t="s">
        <v>3405</v>
      </c>
      <c r="F1142">
        <v>0</v>
      </c>
      <c r="G1142">
        <v>10080</v>
      </c>
      <c r="H1142">
        <v>5</v>
      </c>
      <c r="I1142">
        <v>4</v>
      </c>
      <c r="J1142" t="str">
        <f t="shared" si="34"/>
        <v>Split</v>
      </c>
      <c r="K1142" s="13" t="str">
        <f t="shared" si="35"/>
        <v>contempt of court or congress</v>
      </c>
    </row>
    <row r="1143" spans="1:11" ht="16" x14ac:dyDescent="0.2">
      <c r="A1143" t="s">
        <v>3406</v>
      </c>
      <c r="B1143" s="1">
        <v>20876</v>
      </c>
      <c r="C1143" t="s">
        <v>3407</v>
      </c>
      <c r="D1143" t="s">
        <v>2427</v>
      </c>
      <c r="E1143" t="s">
        <v>3408</v>
      </c>
      <c r="F1143">
        <v>1</v>
      </c>
      <c r="G1143">
        <v>10570</v>
      </c>
      <c r="H1143">
        <v>6</v>
      </c>
      <c r="I1143">
        <v>3</v>
      </c>
      <c r="J1143" t="str">
        <f t="shared" si="34"/>
        <v>Split</v>
      </c>
      <c r="K1143" s="13" t="str">
        <f t="shared" si="35"/>
        <v xml:space="preserve">statutory construction of criminal laws: miscellaneous </v>
      </c>
    </row>
    <row r="1144" spans="1:11" ht="16" x14ac:dyDescent="0.2">
      <c r="A1144" t="s">
        <v>3409</v>
      </c>
      <c r="B1144" s="1">
        <v>20876</v>
      </c>
      <c r="C1144" t="s">
        <v>3410</v>
      </c>
      <c r="D1144" t="s">
        <v>2427</v>
      </c>
      <c r="E1144" t="s">
        <v>3411</v>
      </c>
      <c r="F1144">
        <v>1</v>
      </c>
      <c r="G1144">
        <v>80010</v>
      </c>
      <c r="H1144">
        <v>9</v>
      </c>
      <c r="I1144">
        <v>0</v>
      </c>
      <c r="J1144" t="str">
        <f t="shared" si="34"/>
        <v>Unanimous</v>
      </c>
      <c r="K1144" s="13" t="str">
        <f t="shared" si="35"/>
        <v>antitrust (except in the context of mergers and union antitrust)</v>
      </c>
    </row>
    <row r="1145" spans="1:11" ht="16" x14ac:dyDescent="0.2">
      <c r="A1145" t="s">
        <v>3412</v>
      </c>
      <c r="B1145" s="1">
        <v>20876</v>
      </c>
      <c r="C1145" t="s">
        <v>3413</v>
      </c>
      <c r="D1145" t="s">
        <v>2427</v>
      </c>
      <c r="E1145" t="s">
        <v>3414</v>
      </c>
      <c r="F1145">
        <v>0</v>
      </c>
      <c r="G1145">
        <v>10050</v>
      </c>
      <c r="H1145">
        <v>6</v>
      </c>
      <c r="I1145">
        <v>3</v>
      </c>
      <c r="J1145" t="str">
        <f t="shared" si="34"/>
        <v>Split</v>
      </c>
      <c r="K1145" s="13" t="str">
        <f t="shared" si="35"/>
        <v>search and seizure (other than as pertains to vehicles or Crime Control Act)</v>
      </c>
    </row>
    <row r="1146" spans="1:11" ht="16" x14ac:dyDescent="0.2">
      <c r="A1146" t="s">
        <v>3415</v>
      </c>
      <c r="B1146" s="1">
        <v>20876</v>
      </c>
      <c r="C1146" t="s">
        <v>3416</v>
      </c>
      <c r="D1146" t="s">
        <v>2427</v>
      </c>
      <c r="E1146" t="s">
        <v>3417</v>
      </c>
      <c r="F1146">
        <v>1</v>
      </c>
      <c r="G1146">
        <v>80010</v>
      </c>
      <c r="H1146">
        <v>6</v>
      </c>
      <c r="I1146">
        <v>3</v>
      </c>
      <c r="J1146" t="str">
        <f t="shared" si="34"/>
        <v>Split</v>
      </c>
      <c r="K1146" s="13" t="str">
        <f t="shared" si="35"/>
        <v>antitrust (except in the context of mergers and union antitrust)</v>
      </c>
    </row>
    <row r="1147" spans="1:11" ht="16" x14ac:dyDescent="0.2">
      <c r="A1147" t="s">
        <v>3418</v>
      </c>
      <c r="B1147" s="1">
        <v>20876</v>
      </c>
      <c r="C1147" t="s">
        <v>3419</v>
      </c>
      <c r="D1147" t="s">
        <v>2427</v>
      </c>
      <c r="E1147" t="s">
        <v>3420</v>
      </c>
      <c r="F1147">
        <v>1</v>
      </c>
      <c r="G1147">
        <v>80010</v>
      </c>
      <c r="H1147">
        <v>5</v>
      </c>
      <c r="I1147">
        <v>3</v>
      </c>
      <c r="J1147" t="str">
        <f t="shared" si="34"/>
        <v>Split</v>
      </c>
      <c r="K1147" s="13" t="str">
        <f t="shared" si="35"/>
        <v>antitrust (except in the context of mergers and union antitrust)</v>
      </c>
    </row>
    <row r="1148" spans="1:11" ht="16" x14ac:dyDescent="0.2">
      <c r="A1148" t="s">
        <v>3421</v>
      </c>
      <c r="B1148" s="1">
        <v>20876</v>
      </c>
      <c r="C1148" t="s">
        <v>3422</v>
      </c>
      <c r="D1148" t="s">
        <v>2427</v>
      </c>
      <c r="E1148" t="s">
        <v>3423</v>
      </c>
      <c r="F1148">
        <v>1</v>
      </c>
      <c r="G1148">
        <v>70030</v>
      </c>
      <c r="H1148">
        <v>8</v>
      </c>
      <c r="I1148">
        <v>0</v>
      </c>
      <c r="J1148" t="str">
        <f t="shared" si="34"/>
        <v>Unanimous</v>
      </c>
      <c r="K1148" s="13" t="str">
        <f t="shared" si="35"/>
        <v>union or closed shop: includes agency shop litigation</v>
      </c>
    </row>
    <row r="1149" spans="1:11" ht="16" x14ac:dyDescent="0.2">
      <c r="A1149" t="s">
        <v>3424</v>
      </c>
      <c r="B1149" s="1">
        <v>20876</v>
      </c>
      <c r="C1149" t="s">
        <v>3425</v>
      </c>
      <c r="D1149" t="s">
        <v>2427</v>
      </c>
      <c r="E1149" t="s">
        <v>3426</v>
      </c>
      <c r="F1149">
        <v>1</v>
      </c>
      <c r="G1149">
        <v>80040</v>
      </c>
      <c r="H1149">
        <v>6</v>
      </c>
      <c r="I1149">
        <v>3</v>
      </c>
      <c r="J1149" t="str">
        <f t="shared" si="34"/>
        <v>Split</v>
      </c>
      <c r="K1149" s="13" t="str">
        <f t="shared" si="35"/>
        <v>sufficiency of evidence: typically in the context of a jury's determination of compensation for injury or death</v>
      </c>
    </row>
    <row r="1150" spans="1:11" ht="16" x14ac:dyDescent="0.2">
      <c r="A1150" t="s">
        <v>3427</v>
      </c>
      <c r="B1150" s="1">
        <v>20876</v>
      </c>
      <c r="C1150" t="s">
        <v>3428</v>
      </c>
      <c r="D1150" t="s">
        <v>2427</v>
      </c>
      <c r="E1150" t="s">
        <v>3429</v>
      </c>
      <c r="F1150">
        <v>1</v>
      </c>
      <c r="G1150">
        <v>80040</v>
      </c>
      <c r="H1150">
        <v>6</v>
      </c>
      <c r="I1150">
        <v>3</v>
      </c>
      <c r="J1150" t="str">
        <f t="shared" si="34"/>
        <v>Split</v>
      </c>
      <c r="K1150" s="13" t="str">
        <f t="shared" si="35"/>
        <v>sufficiency of evidence: typically in the context of a jury's determination of compensation for injury or death</v>
      </c>
    </row>
    <row r="1151" spans="1:11" ht="16" x14ac:dyDescent="0.2">
      <c r="A1151" t="s">
        <v>3430</v>
      </c>
      <c r="B1151" s="1">
        <v>20876</v>
      </c>
      <c r="C1151" t="s">
        <v>3431</v>
      </c>
      <c r="D1151" t="s">
        <v>2427</v>
      </c>
      <c r="E1151" t="s">
        <v>3432</v>
      </c>
      <c r="F1151">
        <v>0</v>
      </c>
      <c r="G1151">
        <v>80040</v>
      </c>
      <c r="H1151">
        <v>8</v>
      </c>
      <c r="I1151">
        <v>1</v>
      </c>
      <c r="J1151" t="str">
        <f t="shared" si="34"/>
        <v>Split</v>
      </c>
      <c r="K1151" s="13" t="str">
        <f t="shared" si="35"/>
        <v>sufficiency of evidence: typically in the context of a jury's determination of compensation for injury or death</v>
      </c>
    </row>
    <row r="1152" spans="1:11" ht="16" x14ac:dyDescent="0.2">
      <c r="A1152" t="s">
        <v>3433</v>
      </c>
      <c r="B1152" s="1">
        <v>20876</v>
      </c>
      <c r="C1152" t="s">
        <v>3434</v>
      </c>
      <c r="D1152" t="s">
        <v>2427</v>
      </c>
      <c r="E1152" t="s">
        <v>3435</v>
      </c>
      <c r="F1152">
        <v>1</v>
      </c>
      <c r="G1152">
        <v>80040</v>
      </c>
      <c r="H1152">
        <v>5</v>
      </c>
      <c r="I1152">
        <v>3</v>
      </c>
      <c r="J1152" t="str">
        <f t="shared" si="34"/>
        <v>Split</v>
      </c>
      <c r="K1152" s="13" t="str">
        <f t="shared" si="35"/>
        <v>sufficiency of evidence: typically in the context of a jury's determination of compensation for injury or death</v>
      </c>
    </row>
    <row r="1153" spans="1:11" ht="16" x14ac:dyDescent="0.2">
      <c r="A1153" t="s">
        <v>3436</v>
      </c>
      <c r="B1153" s="1">
        <v>20879</v>
      </c>
      <c r="C1153" t="s">
        <v>3437</v>
      </c>
      <c r="D1153" t="s">
        <v>2427</v>
      </c>
      <c r="E1153" t="s">
        <v>3438</v>
      </c>
      <c r="F1153">
        <v>0</v>
      </c>
      <c r="G1153">
        <v>70080</v>
      </c>
      <c r="H1153">
        <v>8</v>
      </c>
      <c r="I1153">
        <v>0</v>
      </c>
      <c r="J1153" t="str">
        <f t="shared" si="34"/>
        <v>Unanimous</v>
      </c>
      <c r="K1153" s="13" t="str">
        <f t="shared" si="35"/>
        <v>labor-management disputes: employee discharge</v>
      </c>
    </row>
    <row r="1154" spans="1:11" ht="16" x14ac:dyDescent="0.2">
      <c r="A1154" t="s">
        <v>3439</v>
      </c>
      <c r="B1154" s="1">
        <v>20890</v>
      </c>
      <c r="C1154" t="s">
        <v>3440</v>
      </c>
      <c r="D1154" t="s">
        <v>2427</v>
      </c>
      <c r="E1154" t="s">
        <v>3441</v>
      </c>
      <c r="F1154">
        <v>1</v>
      </c>
      <c r="G1154">
        <v>30140</v>
      </c>
      <c r="H1154">
        <v>5</v>
      </c>
      <c r="I1154">
        <v>3</v>
      </c>
      <c r="J1154" t="str">
        <f t="shared" si="34"/>
        <v>Split</v>
      </c>
      <c r="K1154" s="13" t="str">
        <f t="shared" si="35"/>
        <v xml:space="preserve">campaign spending (cf. governmental corruption): </v>
      </c>
    </row>
    <row r="1155" spans="1:11" ht="16" x14ac:dyDescent="0.2">
      <c r="A1155" t="s">
        <v>3442</v>
      </c>
      <c r="B1155" s="1">
        <v>20890</v>
      </c>
      <c r="C1155" t="s">
        <v>3443</v>
      </c>
      <c r="D1155" t="s">
        <v>2427</v>
      </c>
      <c r="E1155" t="s">
        <v>3444</v>
      </c>
      <c r="F1155">
        <v>0</v>
      </c>
      <c r="G1155">
        <v>20110</v>
      </c>
      <c r="H1155">
        <v>8</v>
      </c>
      <c r="I1155">
        <v>0</v>
      </c>
      <c r="J1155" t="str">
        <f t="shared" ref="J1155:J1218" si="36">IF(H1155=I1155,"per curiam",IF(I1155=0,"Unanimous","Split"))</f>
        <v>Unanimous</v>
      </c>
      <c r="K1155" s="13" t="str">
        <f t="shared" ref="K1155:K1218" si="37">VLOOKUP(G1155,L$10:M$393,2,FALSE)</f>
        <v>deportation (cf. immigration and naturalization)</v>
      </c>
    </row>
    <row r="1156" spans="1:11" ht="16" x14ac:dyDescent="0.2">
      <c r="A1156" t="s">
        <v>3445</v>
      </c>
      <c r="B1156" s="1">
        <v>20890</v>
      </c>
      <c r="C1156" t="s">
        <v>3446</v>
      </c>
      <c r="D1156" t="s">
        <v>2427</v>
      </c>
      <c r="E1156" t="s">
        <v>3447</v>
      </c>
      <c r="F1156">
        <v>1</v>
      </c>
      <c r="G1156">
        <v>70040</v>
      </c>
      <c r="H1156">
        <v>6</v>
      </c>
      <c r="I1156">
        <v>2</v>
      </c>
      <c r="J1156" t="str">
        <f t="shared" si="36"/>
        <v>Split</v>
      </c>
      <c r="K1156" s="13" t="str">
        <f t="shared" si="37"/>
        <v>Fair Labor Standards Act</v>
      </c>
    </row>
    <row r="1157" spans="1:11" ht="16" x14ac:dyDescent="0.2">
      <c r="A1157" t="s">
        <v>3448</v>
      </c>
      <c r="B1157" s="1">
        <v>20883</v>
      </c>
      <c r="C1157" t="s">
        <v>3449</v>
      </c>
      <c r="D1157" t="s">
        <v>2427</v>
      </c>
      <c r="E1157" t="s">
        <v>528</v>
      </c>
      <c r="F1157">
        <v>1</v>
      </c>
      <c r="G1157">
        <v>20320</v>
      </c>
      <c r="H1157">
        <v>8</v>
      </c>
      <c r="I1157">
        <v>0</v>
      </c>
      <c r="J1157" t="str">
        <f t="shared" si="36"/>
        <v>Unanimous</v>
      </c>
      <c r="K1157" s="13" t="str">
        <f t="shared" si="37"/>
        <v xml:space="preserve">indigents: appointment of counsel (cf. right to counsel) </v>
      </c>
    </row>
    <row r="1158" spans="1:11" ht="16" x14ac:dyDescent="0.2">
      <c r="A1158" t="s">
        <v>3450</v>
      </c>
      <c r="B1158" s="1">
        <v>20883</v>
      </c>
      <c r="C1158" t="s">
        <v>3451</v>
      </c>
      <c r="D1158" t="s">
        <v>2427</v>
      </c>
      <c r="E1158" t="s">
        <v>3452</v>
      </c>
      <c r="F1158">
        <v>0</v>
      </c>
      <c r="G1158">
        <v>10570</v>
      </c>
      <c r="H1158">
        <v>4</v>
      </c>
      <c r="I1158">
        <v>4</v>
      </c>
      <c r="J1158" t="str">
        <f t="shared" si="36"/>
        <v>per curiam</v>
      </c>
      <c r="K1158" s="13" t="str">
        <f t="shared" si="37"/>
        <v xml:space="preserve">statutory construction of criminal laws: miscellaneous </v>
      </c>
    </row>
    <row r="1159" spans="1:11" ht="16" x14ac:dyDescent="0.2">
      <c r="A1159" t="s">
        <v>3453</v>
      </c>
      <c r="B1159" s="1">
        <v>20890</v>
      </c>
      <c r="C1159" t="s">
        <v>3454</v>
      </c>
      <c r="D1159" t="s">
        <v>2427</v>
      </c>
      <c r="E1159" t="s">
        <v>3455</v>
      </c>
      <c r="F1159">
        <v>0</v>
      </c>
      <c r="G1159">
        <v>120010</v>
      </c>
      <c r="H1159">
        <v>7</v>
      </c>
      <c r="I1159">
        <v>1</v>
      </c>
      <c r="J1159" t="str">
        <f t="shared" si="36"/>
        <v>Split</v>
      </c>
      <c r="K1159" s="13" t="str">
        <f t="shared" si="37"/>
        <v xml:space="preserve">federal taxation, typically under provisions of the Internal Revenue Code </v>
      </c>
    </row>
    <row r="1160" spans="1:11" ht="16" x14ac:dyDescent="0.2">
      <c r="A1160" t="s">
        <v>3456</v>
      </c>
      <c r="B1160" s="1">
        <v>20890</v>
      </c>
      <c r="C1160" t="s">
        <v>3457</v>
      </c>
      <c r="D1160" t="s">
        <v>2427</v>
      </c>
      <c r="E1160" t="s">
        <v>3458</v>
      </c>
      <c r="F1160">
        <v>1</v>
      </c>
      <c r="G1160">
        <v>90130</v>
      </c>
      <c r="H1160">
        <v>6</v>
      </c>
      <c r="I1160">
        <v>2</v>
      </c>
      <c r="J1160" t="str">
        <f t="shared" si="36"/>
        <v>Split</v>
      </c>
      <c r="K1160" s="13" t="str">
        <f t="shared" si="37"/>
        <v>mootness (cf. standing to sue: live dispute)</v>
      </c>
    </row>
    <row r="1161" spans="1:11" ht="16" x14ac:dyDescent="0.2">
      <c r="A1161" t="s">
        <v>3459</v>
      </c>
      <c r="B1161" s="1">
        <v>20904</v>
      </c>
      <c r="C1161" t="s">
        <v>3460</v>
      </c>
      <c r="D1161" t="s">
        <v>2427</v>
      </c>
      <c r="E1161" t="s">
        <v>3461</v>
      </c>
      <c r="F1161">
        <v>1</v>
      </c>
      <c r="G1161">
        <v>100020</v>
      </c>
      <c r="H1161">
        <v>6</v>
      </c>
      <c r="I1161">
        <v>2</v>
      </c>
      <c r="J1161" t="str">
        <f t="shared" si="36"/>
        <v>Split</v>
      </c>
      <c r="K1161" s="13" t="str">
        <f t="shared" si="37"/>
        <v xml:space="preserve">federal pre-emption of state court jurisdiction </v>
      </c>
    </row>
    <row r="1162" spans="1:11" ht="16" x14ac:dyDescent="0.2">
      <c r="A1162" t="s">
        <v>3462</v>
      </c>
      <c r="B1162" s="1">
        <v>20904</v>
      </c>
      <c r="C1162" t="s">
        <v>3463</v>
      </c>
      <c r="D1162" t="s">
        <v>2427</v>
      </c>
      <c r="E1162" t="s">
        <v>3464</v>
      </c>
      <c r="F1162">
        <v>1</v>
      </c>
      <c r="G1162">
        <v>100020</v>
      </c>
      <c r="H1162">
        <v>6</v>
      </c>
      <c r="I1162">
        <v>2</v>
      </c>
      <c r="J1162" t="str">
        <f t="shared" si="36"/>
        <v>Split</v>
      </c>
      <c r="K1162" s="13" t="str">
        <f t="shared" si="37"/>
        <v xml:space="preserve">federal pre-emption of state court jurisdiction </v>
      </c>
    </row>
    <row r="1163" spans="1:11" ht="16" x14ac:dyDescent="0.2">
      <c r="A1163" t="s">
        <v>3465</v>
      </c>
      <c r="B1163" s="1">
        <v>20904</v>
      </c>
      <c r="C1163" t="s">
        <v>3466</v>
      </c>
      <c r="D1163" t="s">
        <v>2427</v>
      </c>
      <c r="E1163" t="s">
        <v>3467</v>
      </c>
      <c r="F1163">
        <v>1</v>
      </c>
      <c r="G1163">
        <v>100020</v>
      </c>
      <c r="H1163">
        <v>6</v>
      </c>
      <c r="I1163">
        <v>2</v>
      </c>
      <c r="J1163" t="str">
        <f t="shared" si="36"/>
        <v>Split</v>
      </c>
      <c r="K1163" s="13" t="str">
        <f t="shared" si="37"/>
        <v xml:space="preserve">federal pre-emption of state court jurisdiction </v>
      </c>
    </row>
    <row r="1164" spans="1:11" ht="16" x14ac:dyDescent="0.2">
      <c r="A1164" t="s">
        <v>3468</v>
      </c>
      <c r="B1164" s="1">
        <v>20904</v>
      </c>
      <c r="C1164" t="s">
        <v>3469</v>
      </c>
      <c r="D1164" t="s">
        <v>2427</v>
      </c>
      <c r="E1164" t="s">
        <v>3470</v>
      </c>
      <c r="F1164">
        <v>0</v>
      </c>
      <c r="G1164">
        <v>70160</v>
      </c>
      <c r="H1164">
        <v>8</v>
      </c>
      <c r="I1164">
        <v>0</v>
      </c>
      <c r="J1164" t="str">
        <f t="shared" si="36"/>
        <v>Unanimous</v>
      </c>
      <c r="K1164" s="13" t="str">
        <f t="shared" si="37"/>
        <v>labor-management disputes: no-strike clause</v>
      </c>
    </row>
    <row r="1165" spans="1:11" ht="16" x14ac:dyDescent="0.2">
      <c r="A1165" t="s">
        <v>3471</v>
      </c>
      <c r="B1165" s="1">
        <v>20904</v>
      </c>
      <c r="C1165" t="s">
        <v>3472</v>
      </c>
      <c r="D1165" t="s">
        <v>2427</v>
      </c>
      <c r="E1165" t="s">
        <v>3473</v>
      </c>
      <c r="F1165">
        <v>1</v>
      </c>
      <c r="G1165">
        <v>80040</v>
      </c>
      <c r="H1165">
        <v>5</v>
      </c>
      <c r="I1165">
        <v>3</v>
      </c>
      <c r="J1165" t="str">
        <f t="shared" si="36"/>
        <v>Split</v>
      </c>
      <c r="K1165" s="13" t="str">
        <f t="shared" si="37"/>
        <v>sufficiency of evidence: typically in the context of a jury's determination of compensation for injury or death</v>
      </c>
    </row>
    <row r="1166" spans="1:11" ht="32" x14ac:dyDescent="0.2">
      <c r="A1166" t="s">
        <v>3474</v>
      </c>
      <c r="B1166" s="1">
        <v>20904</v>
      </c>
      <c r="C1166" t="s">
        <v>3475</v>
      </c>
      <c r="D1166" t="s">
        <v>2427</v>
      </c>
      <c r="E1166" t="s">
        <v>3476</v>
      </c>
      <c r="F1166">
        <v>1</v>
      </c>
      <c r="G1166">
        <v>10160</v>
      </c>
      <c r="H1166">
        <v>6</v>
      </c>
      <c r="I1166">
        <v>1</v>
      </c>
      <c r="J1166" t="str">
        <f t="shared" si="36"/>
        <v>Split</v>
      </c>
      <c r="K1166" s="13" t="str">
        <f t="shared" si="37"/>
        <v>discovery and inspection (in the context of criminal litigation only, otherwise Freedom of Information Act and related federal or state statutes or regulations)</v>
      </c>
    </row>
    <row r="1167" spans="1:11" ht="16" x14ac:dyDescent="0.2">
      <c r="A1167" t="s">
        <v>3477</v>
      </c>
      <c r="B1167" s="1">
        <v>20904</v>
      </c>
      <c r="C1167" t="s">
        <v>3478</v>
      </c>
      <c r="D1167" t="s">
        <v>2427</v>
      </c>
      <c r="E1167" t="s">
        <v>3479</v>
      </c>
      <c r="F1167">
        <v>0</v>
      </c>
      <c r="G1167">
        <v>20110</v>
      </c>
      <c r="H1167">
        <v>6</v>
      </c>
      <c r="I1167">
        <v>2</v>
      </c>
      <c r="J1167" t="str">
        <f t="shared" si="36"/>
        <v>Split</v>
      </c>
      <c r="K1167" s="13" t="str">
        <f t="shared" si="37"/>
        <v>deportation (cf. immigration and naturalization)</v>
      </c>
    </row>
    <row r="1168" spans="1:11" ht="16" x14ac:dyDescent="0.2">
      <c r="A1168" t="s">
        <v>3480</v>
      </c>
      <c r="B1168" s="1">
        <v>20911</v>
      </c>
      <c r="C1168" t="s">
        <v>3481</v>
      </c>
      <c r="D1168" t="s">
        <v>2427</v>
      </c>
      <c r="E1168" t="s">
        <v>3482</v>
      </c>
      <c r="F1168">
        <v>1</v>
      </c>
      <c r="G1168">
        <v>120010</v>
      </c>
      <c r="H1168">
        <v>6</v>
      </c>
      <c r="I1168">
        <v>2</v>
      </c>
      <c r="J1168" t="str">
        <f t="shared" si="36"/>
        <v>Split</v>
      </c>
      <c r="K1168" s="13" t="str">
        <f t="shared" si="37"/>
        <v xml:space="preserve">federal taxation, typically under provisions of the Internal Revenue Code </v>
      </c>
    </row>
    <row r="1169" spans="1:11" ht="16" x14ac:dyDescent="0.2">
      <c r="A1169" t="s">
        <v>3483</v>
      </c>
      <c r="B1169" s="1">
        <v>20911</v>
      </c>
      <c r="C1169" t="s">
        <v>3484</v>
      </c>
      <c r="D1169" t="s">
        <v>2427</v>
      </c>
      <c r="E1169" t="s">
        <v>3485</v>
      </c>
      <c r="F1169">
        <v>1</v>
      </c>
      <c r="G1169">
        <v>70200</v>
      </c>
      <c r="H1169">
        <v>8</v>
      </c>
      <c r="I1169">
        <v>0</v>
      </c>
      <c r="J1169" t="str">
        <f t="shared" si="36"/>
        <v>Unanimous</v>
      </c>
      <c r="K1169" s="13" t="str">
        <f t="shared" si="37"/>
        <v>labor-management disputes: miscellaneous dispute</v>
      </c>
    </row>
    <row r="1170" spans="1:11" ht="16" x14ac:dyDescent="0.2">
      <c r="A1170" t="s">
        <v>3486</v>
      </c>
      <c r="B1170" s="1">
        <v>20911</v>
      </c>
      <c r="C1170" t="s">
        <v>3487</v>
      </c>
      <c r="D1170" t="s">
        <v>2427</v>
      </c>
      <c r="E1170" t="s">
        <v>3488</v>
      </c>
      <c r="F1170">
        <v>1</v>
      </c>
      <c r="G1170">
        <v>90460</v>
      </c>
      <c r="H1170">
        <v>4</v>
      </c>
      <c r="I1170">
        <v>3</v>
      </c>
      <c r="J1170" t="str">
        <f t="shared" si="36"/>
        <v>Split</v>
      </c>
      <c r="K1170" s="13" t="str">
        <f t="shared" si="37"/>
        <v xml:space="preserve">judicial administration: collateral estoppel or res judicata </v>
      </c>
    </row>
    <row r="1171" spans="1:11" ht="32" x14ac:dyDescent="0.2">
      <c r="A1171" t="s">
        <v>3489</v>
      </c>
      <c r="B1171" s="1">
        <v>20918</v>
      </c>
      <c r="C1171" t="s">
        <v>3490</v>
      </c>
      <c r="D1171" t="s">
        <v>2427</v>
      </c>
      <c r="E1171" t="s">
        <v>3491</v>
      </c>
      <c r="F1171">
        <v>1</v>
      </c>
      <c r="G1171">
        <v>80130</v>
      </c>
      <c r="H1171">
        <v>5</v>
      </c>
      <c r="I1171">
        <v>3</v>
      </c>
      <c r="J1171" t="str">
        <f t="shared" si="36"/>
        <v>Split</v>
      </c>
      <c r="K1171" s="13" t="str">
        <f t="shared" si="37"/>
        <v>natural resources - environmental protection (cf. national supremacy: natural resources, national supremacy: pollution)</v>
      </c>
    </row>
    <row r="1172" spans="1:11" ht="16" x14ac:dyDescent="0.2">
      <c r="A1172" t="s">
        <v>3492</v>
      </c>
      <c r="B1172" s="1">
        <v>20918</v>
      </c>
      <c r="C1172" t="s">
        <v>3493</v>
      </c>
      <c r="D1172" t="s">
        <v>2427</v>
      </c>
      <c r="E1172" t="s">
        <v>3494</v>
      </c>
      <c r="F1172">
        <v>0</v>
      </c>
      <c r="G1172">
        <v>70140</v>
      </c>
      <c r="H1172">
        <v>7</v>
      </c>
      <c r="I1172">
        <v>1</v>
      </c>
      <c r="J1172" t="str">
        <f t="shared" si="36"/>
        <v>Split</v>
      </c>
      <c r="K1172" s="13" t="str">
        <f t="shared" si="37"/>
        <v>labor-management disputes: picketing</v>
      </c>
    </row>
    <row r="1173" spans="1:11" ht="16" x14ac:dyDescent="0.2">
      <c r="A1173" t="s">
        <v>3495</v>
      </c>
      <c r="B1173" s="1">
        <v>20918</v>
      </c>
      <c r="C1173" t="s">
        <v>3496</v>
      </c>
      <c r="D1173" t="s">
        <v>2427</v>
      </c>
      <c r="E1173" t="s">
        <v>3497</v>
      </c>
      <c r="F1173">
        <v>1</v>
      </c>
      <c r="G1173">
        <v>80040</v>
      </c>
      <c r="H1173">
        <v>5</v>
      </c>
      <c r="I1173">
        <v>4</v>
      </c>
      <c r="J1173" t="str">
        <f t="shared" si="36"/>
        <v>Split</v>
      </c>
      <c r="K1173" s="13" t="str">
        <f t="shared" si="37"/>
        <v>sufficiency of evidence: typically in the context of a jury's determination of compensation for injury or death</v>
      </c>
    </row>
    <row r="1174" spans="1:11" ht="16" x14ac:dyDescent="0.2">
      <c r="A1174" t="s">
        <v>3498</v>
      </c>
      <c r="B1174" s="1">
        <v>20918</v>
      </c>
      <c r="C1174" t="s">
        <v>3499</v>
      </c>
      <c r="D1174" t="s">
        <v>2427</v>
      </c>
      <c r="E1174" t="s">
        <v>3500</v>
      </c>
      <c r="F1174">
        <v>1</v>
      </c>
      <c r="G1174">
        <v>80040</v>
      </c>
      <c r="H1174">
        <v>6</v>
      </c>
      <c r="I1174">
        <v>3</v>
      </c>
      <c r="J1174" t="str">
        <f t="shared" si="36"/>
        <v>Split</v>
      </c>
      <c r="K1174" s="13" t="str">
        <f t="shared" si="37"/>
        <v>sufficiency of evidence: typically in the context of a jury's determination of compensation for injury or death</v>
      </c>
    </row>
    <row r="1175" spans="1:11" ht="16" x14ac:dyDescent="0.2">
      <c r="A1175" t="s">
        <v>3501</v>
      </c>
      <c r="B1175" s="1">
        <v>20932</v>
      </c>
      <c r="C1175" t="s">
        <v>3502</v>
      </c>
      <c r="D1175" t="s">
        <v>2427</v>
      </c>
      <c r="E1175" t="s">
        <v>3503</v>
      </c>
      <c r="F1175">
        <v>1</v>
      </c>
      <c r="G1175">
        <v>80220</v>
      </c>
      <c r="H1175">
        <v>5</v>
      </c>
      <c r="I1175">
        <v>3</v>
      </c>
      <c r="J1175" t="str">
        <f t="shared" si="36"/>
        <v>Split</v>
      </c>
      <c r="K1175" s="13" t="str">
        <f t="shared" si="37"/>
        <v>federal or state regulation of transportation regulation: railroad</v>
      </c>
    </row>
    <row r="1176" spans="1:11" ht="16" x14ac:dyDescent="0.2">
      <c r="A1176" t="s">
        <v>3504</v>
      </c>
      <c r="B1176" s="1">
        <v>20932</v>
      </c>
      <c r="C1176" t="s">
        <v>3505</v>
      </c>
      <c r="D1176" t="s">
        <v>2427</v>
      </c>
      <c r="E1176" t="s">
        <v>3506</v>
      </c>
      <c r="F1176">
        <v>0</v>
      </c>
      <c r="G1176">
        <v>120010</v>
      </c>
      <c r="H1176">
        <v>5</v>
      </c>
      <c r="I1176">
        <v>3</v>
      </c>
      <c r="J1176" t="str">
        <f t="shared" si="36"/>
        <v>Split</v>
      </c>
      <c r="K1176" s="13" t="str">
        <f t="shared" si="37"/>
        <v xml:space="preserve">federal taxation, typically under provisions of the Internal Revenue Code </v>
      </c>
    </row>
    <row r="1177" spans="1:11" ht="16" x14ac:dyDescent="0.2">
      <c r="A1177" t="s">
        <v>3507</v>
      </c>
      <c r="B1177" s="1">
        <v>20939</v>
      </c>
      <c r="C1177" t="s">
        <v>3508</v>
      </c>
      <c r="D1177" t="s">
        <v>2427</v>
      </c>
      <c r="E1177" t="s">
        <v>3509</v>
      </c>
      <c r="F1177">
        <v>0</v>
      </c>
      <c r="G1177">
        <v>20110</v>
      </c>
      <c r="H1177">
        <v>6</v>
      </c>
      <c r="I1177">
        <v>2</v>
      </c>
      <c r="J1177" t="str">
        <f t="shared" si="36"/>
        <v>Split</v>
      </c>
      <c r="K1177" s="13" t="str">
        <f t="shared" si="37"/>
        <v>deportation (cf. immigration and naturalization)</v>
      </c>
    </row>
    <row r="1178" spans="1:11" ht="16" x14ac:dyDescent="0.2">
      <c r="A1178" t="s">
        <v>3510</v>
      </c>
      <c r="B1178" s="1">
        <v>20939</v>
      </c>
      <c r="C1178" t="s">
        <v>3511</v>
      </c>
      <c r="D1178" t="s">
        <v>2427</v>
      </c>
      <c r="E1178" t="s">
        <v>3512</v>
      </c>
      <c r="F1178">
        <v>1</v>
      </c>
      <c r="G1178">
        <v>80070</v>
      </c>
      <c r="H1178">
        <v>8</v>
      </c>
      <c r="I1178">
        <v>0</v>
      </c>
      <c r="J1178" t="str">
        <f t="shared" si="36"/>
        <v>Unanimous</v>
      </c>
      <c r="K1178" s="13" t="str">
        <f t="shared" si="37"/>
        <v>liability, other than as in sufficiency of evidence, election of remedies, punitive damages</v>
      </c>
    </row>
    <row r="1179" spans="1:11" ht="16" x14ac:dyDescent="0.2">
      <c r="A1179" t="s">
        <v>3513</v>
      </c>
      <c r="B1179" s="1">
        <v>20939</v>
      </c>
      <c r="C1179" t="s">
        <v>3514</v>
      </c>
      <c r="D1179" t="s">
        <v>2427</v>
      </c>
      <c r="E1179" t="s">
        <v>3515</v>
      </c>
      <c r="F1179">
        <v>1</v>
      </c>
      <c r="G1179">
        <v>90140</v>
      </c>
      <c r="H1179">
        <v>8</v>
      </c>
      <c r="I1179">
        <v>1</v>
      </c>
      <c r="J1179" t="str">
        <f t="shared" si="36"/>
        <v>Split</v>
      </c>
      <c r="K1179" s="13" t="str">
        <f t="shared" si="37"/>
        <v>venue</v>
      </c>
    </row>
    <row r="1180" spans="1:11" ht="16" x14ac:dyDescent="0.2">
      <c r="A1180" t="s">
        <v>3516</v>
      </c>
      <c r="B1180" s="1">
        <v>20939</v>
      </c>
      <c r="C1180" t="s">
        <v>3517</v>
      </c>
      <c r="D1180" t="s">
        <v>2427</v>
      </c>
      <c r="E1180" t="s">
        <v>3518</v>
      </c>
      <c r="F1180">
        <v>1</v>
      </c>
      <c r="G1180">
        <v>20050</v>
      </c>
      <c r="H1180">
        <v>9</v>
      </c>
      <c r="I1180">
        <v>0</v>
      </c>
      <c r="J1180" t="str">
        <f t="shared" si="36"/>
        <v>Unanimous</v>
      </c>
      <c r="K1180" s="13" t="str">
        <f t="shared" si="37"/>
        <v>desegregation, schools</v>
      </c>
    </row>
    <row r="1181" spans="1:11" ht="16" x14ac:dyDescent="0.2">
      <c r="A1181" t="s">
        <v>3519</v>
      </c>
      <c r="B1181" s="1">
        <v>20946</v>
      </c>
      <c r="C1181" t="s">
        <v>3520</v>
      </c>
      <c r="D1181" t="s">
        <v>2427</v>
      </c>
      <c r="E1181" t="s">
        <v>3521</v>
      </c>
      <c r="F1181">
        <v>1</v>
      </c>
      <c r="G1181">
        <v>60030</v>
      </c>
      <c r="H1181">
        <v>8</v>
      </c>
      <c r="I1181">
        <v>0</v>
      </c>
      <c r="J1181" t="str">
        <f t="shared" si="36"/>
        <v>Unanimous</v>
      </c>
      <c r="K1181" s="13" t="str">
        <f t="shared" si="37"/>
        <v>admission to a state or federal bar, disbarment, and attorney discipline (cf. loyalty oath: bar applicants)</v>
      </c>
    </row>
    <row r="1182" spans="1:11" ht="16" x14ac:dyDescent="0.2">
      <c r="A1182" t="s">
        <v>3522</v>
      </c>
      <c r="B1182" s="1">
        <v>20946</v>
      </c>
      <c r="C1182" t="s">
        <v>3523</v>
      </c>
      <c r="D1182" t="s">
        <v>2427</v>
      </c>
      <c r="E1182" t="s">
        <v>3524</v>
      </c>
      <c r="F1182">
        <v>1</v>
      </c>
      <c r="G1182">
        <v>60030</v>
      </c>
      <c r="H1182">
        <v>5</v>
      </c>
      <c r="I1182">
        <v>3</v>
      </c>
      <c r="J1182" t="str">
        <f t="shared" si="36"/>
        <v>Split</v>
      </c>
      <c r="K1182" s="13" t="str">
        <f t="shared" si="37"/>
        <v>admission to a state or federal bar, disbarment, and attorney discipline (cf. loyalty oath: bar applicants)</v>
      </c>
    </row>
    <row r="1183" spans="1:11" ht="16" x14ac:dyDescent="0.2">
      <c r="A1183" t="s">
        <v>3525</v>
      </c>
      <c r="B1183" s="1">
        <v>20946</v>
      </c>
      <c r="C1183" t="s">
        <v>3526</v>
      </c>
      <c r="D1183" t="s">
        <v>2427</v>
      </c>
      <c r="E1183" t="s">
        <v>3527</v>
      </c>
      <c r="F1183">
        <v>1</v>
      </c>
      <c r="G1183">
        <v>70130</v>
      </c>
      <c r="H1183">
        <v>5</v>
      </c>
      <c r="I1183">
        <v>4</v>
      </c>
      <c r="J1183" t="str">
        <f t="shared" si="36"/>
        <v>Split</v>
      </c>
      <c r="K1183" s="13" t="str">
        <f t="shared" si="37"/>
        <v>labor-management disputes: right to organize</v>
      </c>
    </row>
    <row r="1184" spans="1:11" ht="16" x14ac:dyDescent="0.2">
      <c r="A1184" t="s">
        <v>3528</v>
      </c>
      <c r="B1184" s="1">
        <v>20946</v>
      </c>
      <c r="C1184" t="s">
        <v>3529</v>
      </c>
      <c r="D1184" t="s">
        <v>2427</v>
      </c>
      <c r="E1184" t="s">
        <v>3530</v>
      </c>
      <c r="F1184">
        <v>1</v>
      </c>
      <c r="G1184">
        <v>90120</v>
      </c>
      <c r="H1184">
        <v>9</v>
      </c>
      <c r="I1184">
        <v>0</v>
      </c>
      <c r="J1184" t="str">
        <f t="shared" si="36"/>
        <v>Unanimous</v>
      </c>
      <c r="K1184" s="13" t="str">
        <f t="shared" si="37"/>
        <v>judicial review of administrative agency's or administrative official's actions and procedures</v>
      </c>
    </row>
    <row r="1185" spans="1:11" ht="16" x14ac:dyDescent="0.2">
      <c r="A1185" t="s">
        <v>3531</v>
      </c>
      <c r="B1185" s="1">
        <v>20953</v>
      </c>
      <c r="C1185" t="s">
        <v>3532</v>
      </c>
      <c r="D1185" t="s">
        <v>2427</v>
      </c>
      <c r="E1185" t="s">
        <v>3533</v>
      </c>
      <c r="F1185">
        <v>0</v>
      </c>
      <c r="G1185">
        <v>80070</v>
      </c>
      <c r="H1185">
        <v>5</v>
      </c>
      <c r="I1185">
        <v>4</v>
      </c>
      <c r="J1185" t="str">
        <f t="shared" si="36"/>
        <v>Split</v>
      </c>
      <c r="K1185" s="13" t="str">
        <f t="shared" si="37"/>
        <v>liability, other than as in sufficiency of evidence, election of remedies, punitive damages</v>
      </c>
    </row>
    <row r="1186" spans="1:11" ht="16" x14ac:dyDescent="0.2">
      <c r="A1186" t="s">
        <v>3534</v>
      </c>
      <c r="B1186" s="1">
        <v>20953</v>
      </c>
      <c r="C1186" t="s">
        <v>3535</v>
      </c>
      <c r="D1186" t="s">
        <v>2427</v>
      </c>
      <c r="E1186" t="s">
        <v>3536</v>
      </c>
      <c r="F1186">
        <v>1</v>
      </c>
      <c r="G1186">
        <v>10050</v>
      </c>
      <c r="H1186">
        <v>6</v>
      </c>
      <c r="I1186">
        <v>2</v>
      </c>
      <c r="J1186" t="str">
        <f t="shared" si="36"/>
        <v>Split</v>
      </c>
      <c r="K1186" s="13" t="str">
        <f t="shared" si="37"/>
        <v>search and seizure (other than as pertains to vehicles or Crime Control Act)</v>
      </c>
    </row>
    <row r="1187" spans="1:11" ht="16" x14ac:dyDescent="0.2">
      <c r="A1187" t="s">
        <v>3537</v>
      </c>
      <c r="B1187" s="1">
        <v>20953</v>
      </c>
      <c r="C1187" t="s">
        <v>3538</v>
      </c>
      <c r="D1187" t="s">
        <v>2427</v>
      </c>
      <c r="E1187" t="s">
        <v>3539</v>
      </c>
      <c r="F1187">
        <v>1</v>
      </c>
      <c r="G1187">
        <v>80040</v>
      </c>
      <c r="H1187">
        <v>5</v>
      </c>
      <c r="I1187">
        <v>4</v>
      </c>
      <c r="J1187" t="str">
        <f t="shared" si="36"/>
        <v>Split</v>
      </c>
      <c r="K1187" s="13" t="str">
        <f t="shared" si="37"/>
        <v>sufficiency of evidence: typically in the context of a jury's determination of compensation for injury or death</v>
      </c>
    </row>
    <row r="1188" spans="1:11" ht="16" x14ac:dyDescent="0.2">
      <c r="A1188" t="s">
        <v>3540</v>
      </c>
      <c r="B1188" s="1">
        <v>20953</v>
      </c>
      <c r="C1188" t="s">
        <v>3541</v>
      </c>
      <c r="D1188" t="s">
        <v>2427</v>
      </c>
      <c r="E1188" t="s">
        <v>3542</v>
      </c>
      <c r="F1188">
        <v>1</v>
      </c>
      <c r="G1188">
        <v>90030</v>
      </c>
      <c r="H1188">
        <v>8</v>
      </c>
      <c r="I1188">
        <v>0</v>
      </c>
      <c r="J1188" t="str">
        <f t="shared" si="36"/>
        <v>Unanimous</v>
      </c>
      <c r="K1188" s="13" t="str">
        <f t="shared" si="37"/>
        <v xml:space="preserve">comity: First Amendment </v>
      </c>
    </row>
    <row r="1189" spans="1:11" ht="16" x14ac:dyDescent="0.2">
      <c r="A1189" t="s">
        <v>3543</v>
      </c>
      <c r="B1189" s="1">
        <v>20953</v>
      </c>
      <c r="C1189" t="s">
        <v>3544</v>
      </c>
      <c r="D1189" t="s">
        <v>2427</v>
      </c>
      <c r="E1189" t="s">
        <v>3545</v>
      </c>
      <c r="F1189">
        <v>1</v>
      </c>
      <c r="G1189">
        <v>80300</v>
      </c>
      <c r="H1189">
        <v>8</v>
      </c>
      <c r="I1189">
        <v>0</v>
      </c>
      <c r="J1189" t="str">
        <f t="shared" si="36"/>
        <v>Unanimous</v>
      </c>
      <c r="K1189" s="13" t="str">
        <f t="shared" si="37"/>
        <v>federal and some few state regulation of public utilities regulation: gas producer</v>
      </c>
    </row>
    <row r="1190" spans="1:11" ht="16" x14ac:dyDescent="0.2">
      <c r="A1190" t="s">
        <v>3546</v>
      </c>
      <c r="B1190" s="1">
        <v>20967</v>
      </c>
      <c r="C1190" t="s">
        <v>3547</v>
      </c>
      <c r="D1190" t="s">
        <v>2427</v>
      </c>
      <c r="E1190" t="s">
        <v>3548</v>
      </c>
      <c r="F1190">
        <v>0</v>
      </c>
      <c r="G1190">
        <v>10490</v>
      </c>
      <c r="H1190">
        <v>7</v>
      </c>
      <c r="I1190">
        <v>2</v>
      </c>
      <c r="J1190" t="str">
        <f t="shared" si="36"/>
        <v>Split</v>
      </c>
      <c r="K1190" s="13" t="str">
        <f t="shared" si="37"/>
        <v xml:space="preserve">statutory construction of criminal laws: internal revenue (cf. Federal Taxation) </v>
      </c>
    </row>
    <row r="1191" spans="1:11" ht="16" x14ac:dyDescent="0.2">
      <c r="A1191" t="s">
        <v>3549</v>
      </c>
      <c r="B1191" s="1">
        <v>20967</v>
      </c>
      <c r="C1191" t="s">
        <v>3550</v>
      </c>
      <c r="D1191" t="s">
        <v>2427</v>
      </c>
      <c r="E1191" t="s">
        <v>3551</v>
      </c>
      <c r="F1191">
        <v>0</v>
      </c>
      <c r="G1191">
        <v>120010</v>
      </c>
      <c r="H1191">
        <v>7</v>
      </c>
      <c r="I1191">
        <v>1</v>
      </c>
      <c r="J1191" t="str">
        <f t="shared" si="36"/>
        <v>Split</v>
      </c>
      <c r="K1191" s="13" t="str">
        <f t="shared" si="37"/>
        <v xml:space="preserve">federal taxation, typically under provisions of the Internal Revenue Code </v>
      </c>
    </row>
    <row r="1192" spans="1:11" ht="16" x14ac:dyDescent="0.2">
      <c r="A1192" t="s">
        <v>3552</v>
      </c>
      <c r="B1192" s="1">
        <v>20967</v>
      </c>
      <c r="C1192" t="s">
        <v>3553</v>
      </c>
      <c r="D1192" t="s">
        <v>2427</v>
      </c>
      <c r="E1192" t="s">
        <v>3554</v>
      </c>
      <c r="F1192">
        <v>1</v>
      </c>
      <c r="G1192">
        <v>10400</v>
      </c>
      <c r="H1192">
        <v>9</v>
      </c>
      <c r="I1192">
        <v>0</v>
      </c>
      <c r="J1192" t="str">
        <f t="shared" si="36"/>
        <v>Unanimous</v>
      </c>
      <c r="K1192" s="13" t="str">
        <f t="shared" si="37"/>
        <v xml:space="preserve">statutory construction of criminal laws: conspiracy (cf. subconstitutional fair procedure: conspiracy) </v>
      </c>
    </row>
    <row r="1193" spans="1:11" ht="16" x14ac:dyDescent="0.2">
      <c r="A1193" t="s">
        <v>3555</v>
      </c>
      <c r="B1193" s="1">
        <v>20967</v>
      </c>
      <c r="C1193" t="s">
        <v>3556</v>
      </c>
      <c r="D1193" t="s">
        <v>2427</v>
      </c>
      <c r="E1193" t="s">
        <v>3557</v>
      </c>
      <c r="F1193">
        <v>0</v>
      </c>
      <c r="G1193">
        <v>20110</v>
      </c>
      <c r="H1193">
        <v>8</v>
      </c>
      <c r="I1193">
        <v>1</v>
      </c>
      <c r="J1193" t="str">
        <f t="shared" si="36"/>
        <v>Split</v>
      </c>
      <c r="K1193" s="13" t="str">
        <f t="shared" si="37"/>
        <v>deportation (cf. immigration and naturalization)</v>
      </c>
    </row>
    <row r="1194" spans="1:11" ht="16" x14ac:dyDescent="0.2">
      <c r="A1194" t="s">
        <v>3558</v>
      </c>
      <c r="B1194" s="1">
        <v>20974</v>
      </c>
      <c r="C1194" t="s">
        <v>3559</v>
      </c>
      <c r="D1194" t="s">
        <v>2427</v>
      </c>
      <c r="E1194" t="s">
        <v>3560</v>
      </c>
      <c r="F1194">
        <v>1</v>
      </c>
      <c r="G1194">
        <v>80230</v>
      </c>
      <c r="H1194">
        <v>6</v>
      </c>
      <c r="I1194">
        <v>3</v>
      </c>
      <c r="J1194" t="str">
        <f t="shared" si="36"/>
        <v>Split</v>
      </c>
      <c r="K1194" s="13" t="str">
        <f t="shared" si="37"/>
        <v>federal and some few state regulations of transportation regulation: boat</v>
      </c>
    </row>
    <row r="1195" spans="1:11" ht="16" x14ac:dyDescent="0.2">
      <c r="A1195" t="s">
        <v>3561</v>
      </c>
      <c r="B1195" s="1">
        <v>20974</v>
      </c>
      <c r="C1195" t="s">
        <v>3562</v>
      </c>
      <c r="D1195" t="s">
        <v>2427</v>
      </c>
      <c r="E1195" t="s">
        <v>3563</v>
      </c>
      <c r="F1195">
        <v>1</v>
      </c>
      <c r="G1195">
        <v>70200</v>
      </c>
      <c r="H1195">
        <v>7</v>
      </c>
      <c r="I1195">
        <v>1</v>
      </c>
      <c r="J1195" t="str">
        <f t="shared" si="36"/>
        <v>Split</v>
      </c>
      <c r="K1195" s="13" t="str">
        <f t="shared" si="37"/>
        <v>labor-management disputes: miscellaneous dispute</v>
      </c>
    </row>
    <row r="1196" spans="1:11" ht="16" x14ac:dyDescent="0.2">
      <c r="A1196" t="s">
        <v>3564</v>
      </c>
      <c r="B1196" s="1">
        <v>20973</v>
      </c>
      <c r="C1196" t="s">
        <v>3565</v>
      </c>
      <c r="D1196" t="s">
        <v>2427</v>
      </c>
      <c r="E1196" t="s">
        <v>3566</v>
      </c>
      <c r="F1196">
        <v>0</v>
      </c>
      <c r="G1196">
        <v>70200</v>
      </c>
      <c r="H1196">
        <v>7</v>
      </c>
      <c r="I1196">
        <v>1</v>
      </c>
      <c r="J1196" t="str">
        <f t="shared" si="36"/>
        <v>Split</v>
      </c>
      <c r="K1196" s="13" t="str">
        <f t="shared" si="37"/>
        <v>labor-management disputes: miscellaneous dispute</v>
      </c>
    </row>
    <row r="1197" spans="1:11" ht="16" x14ac:dyDescent="0.2">
      <c r="A1197" t="s">
        <v>3567</v>
      </c>
      <c r="B1197" s="1">
        <v>20974</v>
      </c>
      <c r="C1197" t="s">
        <v>3568</v>
      </c>
      <c r="D1197" t="s">
        <v>2427</v>
      </c>
      <c r="E1197" t="s">
        <v>3569</v>
      </c>
      <c r="F1197">
        <v>0</v>
      </c>
      <c r="G1197">
        <v>70200</v>
      </c>
      <c r="H1197">
        <v>7</v>
      </c>
      <c r="I1197">
        <v>1</v>
      </c>
      <c r="J1197" t="str">
        <f t="shared" si="36"/>
        <v>Split</v>
      </c>
      <c r="K1197" s="13" t="str">
        <f t="shared" si="37"/>
        <v>labor-management disputes: miscellaneous dispute</v>
      </c>
    </row>
    <row r="1198" spans="1:11" ht="16" x14ac:dyDescent="0.2">
      <c r="A1198" t="s">
        <v>3570</v>
      </c>
      <c r="B1198" s="1">
        <v>20974</v>
      </c>
      <c r="C1198" t="s">
        <v>3571</v>
      </c>
      <c r="D1198" t="s">
        <v>2427</v>
      </c>
      <c r="E1198" t="s">
        <v>3572</v>
      </c>
      <c r="F1198">
        <v>0</v>
      </c>
      <c r="G1198">
        <v>80220</v>
      </c>
      <c r="H1198">
        <v>8</v>
      </c>
      <c r="I1198">
        <v>0</v>
      </c>
      <c r="J1198" t="str">
        <f t="shared" si="36"/>
        <v>Unanimous</v>
      </c>
      <c r="K1198" s="13" t="str">
        <f t="shared" si="37"/>
        <v>federal or state regulation of transportation regulation: railroad</v>
      </c>
    </row>
    <row r="1199" spans="1:11" ht="16" x14ac:dyDescent="0.2">
      <c r="A1199" t="s">
        <v>3573</v>
      </c>
      <c r="B1199" s="1">
        <v>20974</v>
      </c>
      <c r="C1199" t="s">
        <v>3574</v>
      </c>
      <c r="D1199" t="s">
        <v>2427</v>
      </c>
      <c r="E1199" t="s">
        <v>3575</v>
      </c>
      <c r="F1199">
        <v>0</v>
      </c>
      <c r="G1199">
        <v>20240</v>
      </c>
      <c r="H1199">
        <v>5</v>
      </c>
      <c r="I1199">
        <v>4</v>
      </c>
      <c r="J1199" t="str">
        <f t="shared" si="36"/>
        <v>Split</v>
      </c>
      <c r="K1199" s="13" t="str">
        <f t="shared" si="37"/>
        <v xml:space="preserve">military: active duty </v>
      </c>
    </row>
    <row r="1200" spans="1:11" ht="16" x14ac:dyDescent="0.2">
      <c r="A1200" t="s">
        <v>3576</v>
      </c>
      <c r="B1200" s="1">
        <v>20974</v>
      </c>
      <c r="C1200" t="s">
        <v>3577</v>
      </c>
      <c r="D1200" t="s">
        <v>2427</v>
      </c>
      <c r="E1200" t="s">
        <v>3578</v>
      </c>
      <c r="F1200">
        <v>0</v>
      </c>
      <c r="G1200">
        <v>20240</v>
      </c>
      <c r="H1200">
        <v>5</v>
      </c>
      <c r="I1200">
        <v>4</v>
      </c>
      <c r="J1200" t="str">
        <f t="shared" si="36"/>
        <v>Split</v>
      </c>
      <c r="K1200" s="13" t="str">
        <f t="shared" si="37"/>
        <v xml:space="preserve">military: active duty </v>
      </c>
    </row>
    <row r="1201" spans="1:11" ht="16" x14ac:dyDescent="0.2">
      <c r="A1201" t="s">
        <v>3579</v>
      </c>
      <c r="B1201" s="1">
        <v>20974</v>
      </c>
      <c r="C1201" t="s">
        <v>3580</v>
      </c>
      <c r="D1201" t="s">
        <v>2427</v>
      </c>
      <c r="E1201" t="s">
        <v>3581</v>
      </c>
      <c r="F1201">
        <v>1</v>
      </c>
      <c r="G1201">
        <v>80010</v>
      </c>
      <c r="H1201">
        <v>4</v>
      </c>
      <c r="I1201">
        <v>2</v>
      </c>
      <c r="J1201" t="str">
        <f t="shared" si="36"/>
        <v>Split</v>
      </c>
      <c r="K1201" s="13" t="str">
        <f t="shared" si="37"/>
        <v>antitrust (except in the context of mergers and union antitrust)</v>
      </c>
    </row>
    <row r="1202" spans="1:11" ht="32" x14ac:dyDescent="0.2">
      <c r="A1202" t="s">
        <v>3582</v>
      </c>
      <c r="B1202" s="1">
        <v>20974</v>
      </c>
      <c r="C1202" t="s">
        <v>3583</v>
      </c>
      <c r="D1202" t="s">
        <v>2427</v>
      </c>
      <c r="E1202" t="s">
        <v>3584</v>
      </c>
      <c r="F1202">
        <v>1</v>
      </c>
      <c r="G1202">
        <v>10160</v>
      </c>
      <c r="H1202">
        <v>7</v>
      </c>
      <c r="I1202">
        <v>1</v>
      </c>
      <c r="J1202" t="str">
        <f t="shared" si="36"/>
        <v>Split</v>
      </c>
      <c r="K1202" s="13" t="str">
        <f t="shared" si="37"/>
        <v>discovery and inspection (in the context of criminal litigation only, otherwise Freedom of Information Act and related federal or state statutes or regulations)</v>
      </c>
    </row>
    <row r="1203" spans="1:11" ht="16" x14ac:dyDescent="0.2">
      <c r="A1203" t="s">
        <v>3585</v>
      </c>
      <c r="B1203" s="1">
        <v>20974</v>
      </c>
      <c r="C1203" t="s">
        <v>3586</v>
      </c>
      <c r="D1203" t="s">
        <v>2427</v>
      </c>
      <c r="E1203" t="s">
        <v>3587</v>
      </c>
      <c r="F1203">
        <v>1</v>
      </c>
      <c r="G1203">
        <v>20110</v>
      </c>
      <c r="H1203">
        <v>7</v>
      </c>
      <c r="I1203">
        <v>2</v>
      </c>
      <c r="J1203" t="str">
        <f t="shared" si="36"/>
        <v>Split</v>
      </c>
      <c r="K1203" s="13" t="str">
        <f t="shared" si="37"/>
        <v>deportation (cf. immigration and naturalization)</v>
      </c>
    </row>
    <row r="1204" spans="1:11" ht="16" x14ac:dyDescent="0.2">
      <c r="A1204" t="s">
        <v>3588</v>
      </c>
      <c r="B1204" s="1">
        <v>20974</v>
      </c>
      <c r="C1204" t="s">
        <v>3589</v>
      </c>
      <c r="D1204" t="s">
        <v>2427</v>
      </c>
      <c r="E1204" t="s">
        <v>3590</v>
      </c>
      <c r="F1204">
        <v>1</v>
      </c>
      <c r="G1204">
        <v>20110</v>
      </c>
      <c r="H1204">
        <v>7</v>
      </c>
      <c r="I1204">
        <v>2</v>
      </c>
      <c r="J1204" t="str">
        <f t="shared" si="36"/>
        <v>Split</v>
      </c>
      <c r="K1204" s="13" t="str">
        <f t="shared" si="37"/>
        <v>deportation (cf. immigration and naturalization)</v>
      </c>
    </row>
    <row r="1205" spans="1:11" ht="16" x14ac:dyDescent="0.2">
      <c r="A1205" t="s">
        <v>3591</v>
      </c>
      <c r="B1205" s="1">
        <v>20981</v>
      </c>
      <c r="C1205" t="s">
        <v>3592</v>
      </c>
      <c r="D1205" t="s">
        <v>2427</v>
      </c>
      <c r="E1205" t="s">
        <v>3265</v>
      </c>
      <c r="F1205">
        <v>0</v>
      </c>
      <c r="G1205">
        <v>20240</v>
      </c>
      <c r="H1205">
        <v>6</v>
      </c>
      <c r="I1205">
        <v>2</v>
      </c>
      <c r="J1205" t="str">
        <f t="shared" si="36"/>
        <v>Split</v>
      </c>
      <c r="K1205" s="13" t="str">
        <f t="shared" si="37"/>
        <v xml:space="preserve">military: active duty </v>
      </c>
    </row>
    <row r="1206" spans="1:11" ht="16" x14ac:dyDescent="0.2">
      <c r="A1206" t="s">
        <v>3593</v>
      </c>
      <c r="B1206" s="1">
        <v>20981</v>
      </c>
      <c r="C1206" t="s">
        <v>3594</v>
      </c>
      <c r="D1206" t="s">
        <v>2427</v>
      </c>
      <c r="E1206" t="s">
        <v>3595</v>
      </c>
      <c r="F1206">
        <v>1</v>
      </c>
      <c r="G1206">
        <v>90500</v>
      </c>
      <c r="H1206">
        <v>5</v>
      </c>
      <c r="I1206">
        <v>4</v>
      </c>
      <c r="J1206" t="str">
        <f t="shared" si="36"/>
        <v>Split</v>
      </c>
      <c r="K1206" s="13" t="str">
        <f t="shared" si="37"/>
        <v xml:space="preserve">judicial administration: miscellaneous </v>
      </c>
    </row>
    <row r="1207" spans="1:11" ht="16" x14ac:dyDescent="0.2">
      <c r="A1207" t="s">
        <v>3596</v>
      </c>
      <c r="B1207" s="1">
        <v>20981</v>
      </c>
      <c r="C1207" t="s">
        <v>3597</v>
      </c>
      <c r="D1207" t="s">
        <v>2427</v>
      </c>
      <c r="E1207" t="s">
        <v>3598</v>
      </c>
      <c r="F1207">
        <v>1</v>
      </c>
      <c r="G1207">
        <v>90500</v>
      </c>
      <c r="H1207">
        <v>9</v>
      </c>
      <c r="I1207">
        <v>0</v>
      </c>
      <c r="J1207" t="str">
        <f t="shared" si="36"/>
        <v>Unanimous</v>
      </c>
      <c r="K1207" s="13" t="str">
        <f t="shared" si="37"/>
        <v xml:space="preserve">judicial administration: miscellaneous </v>
      </c>
    </row>
    <row r="1208" spans="1:11" ht="16" x14ac:dyDescent="0.2">
      <c r="A1208" t="s">
        <v>3599</v>
      </c>
      <c r="B1208" s="1">
        <v>20981</v>
      </c>
      <c r="C1208" t="s">
        <v>3600</v>
      </c>
      <c r="D1208" t="s">
        <v>2427</v>
      </c>
      <c r="E1208" t="s">
        <v>3601</v>
      </c>
      <c r="F1208">
        <v>1</v>
      </c>
      <c r="G1208">
        <v>10090</v>
      </c>
      <c r="H1208">
        <v>9</v>
      </c>
      <c r="I1208">
        <v>0</v>
      </c>
      <c r="J1208" t="str">
        <f t="shared" si="36"/>
        <v>Unanimous</v>
      </c>
      <c r="K1208" s="13" t="str">
        <f t="shared" si="37"/>
        <v>self-incrimination (other than as pertains to Miranda or immunity from prosecution)</v>
      </c>
    </row>
    <row r="1209" spans="1:11" ht="16" x14ac:dyDescent="0.2">
      <c r="A1209" t="s">
        <v>3602</v>
      </c>
      <c r="B1209" s="1">
        <v>20981</v>
      </c>
      <c r="C1209" t="s">
        <v>3603</v>
      </c>
      <c r="D1209" t="s">
        <v>2427</v>
      </c>
      <c r="E1209" t="s">
        <v>3604</v>
      </c>
      <c r="F1209">
        <v>0</v>
      </c>
      <c r="G1209">
        <v>80050</v>
      </c>
      <c r="H1209">
        <v>6</v>
      </c>
      <c r="I1209">
        <v>3</v>
      </c>
      <c r="J1209" t="str">
        <f t="shared" si="36"/>
        <v>Split</v>
      </c>
      <c r="K1209" s="13" t="str">
        <f t="shared" si="37"/>
        <v>election of remedies: legal remedies available to injured persons or things</v>
      </c>
    </row>
    <row r="1210" spans="1:11" ht="16" x14ac:dyDescent="0.2">
      <c r="A1210" t="s">
        <v>3605</v>
      </c>
      <c r="B1210" s="1">
        <v>20981</v>
      </c>
      <c r="C1210" t="s">
        <v>3606</v>
      </c>
      <c r="D1210" t="s">
        <v>2427</v>
      </c>
      <c r="E1210" t="s">
        <v>3607</v>
      </c>
      <c r="F1210">
        <v>0</v>
      </c>
      <c r="G1210">
        <v>80050</v>
      </c>
      <c r="H1210">
        <v>5</v>
      </c>
      <c r="I1210">
        <v>3</v>
      </c>
      <c r="J1210" t="str">
        <f t="shared" si="36"/>
        <v>Split</v>
      </c>
      <c r="K1210" s="13" t="str">
        <f t="shared" si="37"/>
        <v>election of remedies: legal remedies available to injured persons or things</v>
      </c>
    </row>
    <row r="1211" spans="1:11" ht="16" x14ac:dyDescent="0.2">
      <c r="A1211" t="s">
        <v>3608</v>
      </c>
      <c r="B1211" s="1">
        <v>20981</v>
      </c>
      <c r="C1211" t="s">
        <v>3609</v>
      </c>
      <c r="D1211" t="s">
        <v>2427</v>
      </c>
      <c r="E1211" t="s">
        <v>2982</v>
      </c>
      <c r="F1211">
        <v>1</v>
      </c>
      <c r="G1211">
        <v>40010</v>
      </c>
      <c r="H1211">
        <v>5</v>
      </c>
      <c r="I1211">
        <v>3</v>
      </c>
      <c r="J1211" t="str">
        <f t="shared" si="36"/>
        <v>Split</v>
      </c>
      <c r="K1211" s="13" t="str">
        <f t="shared" si="37"/>
        <v>due process: miscellaneous (cf. loyalty oath), the residual code</v>
      </c>
    </row>
    <row r="1212" spans="1:11" ht="16" x14ac:dyDescent="0.2">
      <c r="A1212" t="s">
        <v>3610</v>
      </c>
      <c r="B1212" s="1">
        <v>20988</v>
      </c>
      <c r="C1212" t="s">
        <v>3611</v>
      </c>
      <c r="D1212" t="s">
        <v>2427</v>
      </c>
      <c r="E1212" t="s">
        <v>3612</v>
      </c>
      <c r="F1212">
        <v>1</v>
      </c>
      <c r="G1212">
        <v>30050</v>
      </c>
      <c r="H1212">
        <v>6</v>
      </c>
      <c r="I1212">
        <v>1</v>
      </c>
      <c r="J1212" t="str">
        <f t="shared" si="36"/>
        <v>Split</v>
      </c>
      <c r="K1212" s="13" t="str">
        <f t="shared" si="37"/>
        <v>legislative investigations: concerning internal security only</v>
      </c>
    </row>
    <row r="1213" spans="1:11" ht="16" x14ac:dyDescent="0.2">
      <c r="A1213" t="s">
        <v>3613</v>
      </c>
      <c r="B1213" s="1">
        <v>20988</v>
      </c>
      <c r="C1213" t="s">
        <v>3614</v>
      </c>
      <c r="D1213" t="s">
        <v>2427</v>
      </c>
      <c r="E1213" t="s">
        <v>3615</v>
      </c>
      <c r="F1213">
        <v>1</v>
      </c>
      <c r="G1213">
        <v>30050</v>
      </c>
      <c r="H1213">
        <v>6</v>
      </c>
      <c r="I1213">
        <v>2</v>
      </c>
      <c r="J1213" t="str">
        <f t="shared" si="36"/>
        <v>Split</v>
      </c>
      <c r="K1213" s="13" t="str">
        <f t="shared" si="37"/>
        <v>legislative investigations: concerning internal security only</v>
      </c>
    </row>
    <row r="1214" spans="1:11" ht="16" x14ac:dyDescent="0.2">
      <c r="A1214" t="s">
        <v>3616</v>
      </c>
      <c r="B1214" s="1">
        <v>20988</v>
      </c>
      <c r="C1214" t="s">
        <v>3617</v>
      </c>
      <c r="D1214" t="s">
        <v>2427</v>
      </c>
      <c r="E1214" t="s">
        <v>3618</v>
      </c>
      <c r="F1214">
        <v>1</v>
      </c>
      <c r="G1214">
        <v>10460</v>
      </c>
      <c r="H1214">
        <v>8</v>
      </c>
      <c r="I1214">
        <v>1</v>
      </c>
      <c r="J1214" t="str">
        <f t="shared" si="36"/>
        <v>Split</v>
      </c>
      <c r="K1214" s="13" t="str">
        <f t="shared" si="37"/>
        <v xml:space="preserve">statutory construction of criminal laws: gambling </v>
      </c>
    </row>
    <row r="1215" spans="1:11" ht="16" x14ac:dyDescent="0.2">
      <c r="A1215" t="s">
        <v>3619</v>
      </c>
      <c r="B1215" s="1">
        <v>20988</v>
      </c>
      <c r="C1215" t="s">
        <v>3620</v>
      </c>
      <c r="D1215" t="s">
        <v>2427</v>
      </c>
      <c r="E1215" t="s">
        <v>3621</v>
      </c>
      <c r="F1215">
        <v>1</v>
      </c>
      <c r="G1215">
        <v>60030</v>
      </c>
      <c r="H1215">
        <v>8</v>
      </c>
      <c r="I1215">
        <v>0</v>
      </c>
      <c r="J1215" t="str">
        <f t="shared" si="36"/>
        <v>Unanimous</v>
      </c>
      <c r="K1215" s="13" t="str">
        <f t="shared" si="37"/>
        <v>admission to a state or federal bar, disbarment, and attorney discipline (cf. loyalty oath: bar applicants)</v>
      </c>
    </row>
    <row r="1216" spans="1:11" ht="16" x14ac:dyDescent="0.2">
      <c r="A1216" t="s">
        <v>3622</v>
      </c>
      <c r="B1216" s="1">
        <v>20988</v>
      </c>
      <c r="C1216" t="s">
        <v>3623</v>
      </c>
      <c r="D1216" t="s">
        <v>2427</v>
      </c>
      <c r="E1216" t="s">
        <v>3624</v>
      </c>
      <c r="F1216">
        <v>0</v>
      </c>
      <c r="G1216">
        <v>30010</v>
      </c>
      <c r="H1216">
        <v>5</v>
      </c>
      <c r="I1216">
        <v>3</v>
      </c>
      <c r="J1216" t="str">
        <f t="shared" si="36"/>
        <v>Split</v>
      </c>
      <c r="K1216" s="13" t="str">
        <f t="shared" si="37"/>
        <v>First Amendment, miscellaneous (cf. comity: First Amendment)</v>
      </c>
    </row>
    <row r="1217" spans="1:11" ht="16" x14ac:dyDescent="0.2">
      <c r="A1217" t="s">
        <v>3625</v>
      </c>
      <c r="B1217" s="1">
        <v>20988</v>
      </c>
      <c r="C1217" t="s">
        <v>3626</v>
      </c>
      <c r="D1217" t="s">
        <v>2427</v>
      </c>
      <c r="E1217" t="s">
        <v>3627</v>
      </c>
      <c r="F1217">
        <v>1</v>
      </c>
      <c r="G1217">
        <v>30060</v>
      </c>
      <c r="H1217">
        <v>6</v>
      </c>
      <c r="I1217">
        <v>1</v>
      </c>
      <c r="J1217" t="str">
        <f t="shared" si="36"/>
        <v>Split</v>
      </c>
      <c r="K1217" s="13" t="str">
        <f t="shared" si="37"/>
        <v>federal or state internal security legislation: Smith, Internal Security, and related federal statutes</v>
      </c>
    </row>
    <row r="1218" spans="1:11" ht="16" x14ac:dyDescent="0.2">
      <c r="A1218" t="s">
        <v>3628</v>
      </c>
      <c r="B1218" s="1">
        <v>20988</v>
      </c>
      <c r="C1218" t="s">
        <v>3629</v>
      </c>
      <c r="D1218" t="s">
        <v>2427</v>
      </c>
      <c r="E1218" t="s">
        <v>3630</v>
      </c>
      <c r="F1218">
        <v>0</v>
      </c>
      <c r="G1218">
        <v>120020</v>
      </c>
      <c r="H1218">
        <v>7</v>
      </c>
      <c r="I1218">
        <v>1</v>
      </c>
      <c r="J1218" t="str">
        <f t="shared" si="36"/>
        <v>Split</v>
      </c>
      <c r="K1218" s="13" t="str">
        <f t="shared" si="37"/>
        <v>federal taxation of gifts, personal, business, or professional expenses</v>
      </c>
    </row>
    <row r="1219" spans="1:11" ht="32" x14ac:dyDescent="0.2">
      <c r="A1219" t="s">
        <v>3631</v>
      </c>
      <c r="B1219" s="1">
        <v>20988</v>
      </c>
      <c r="C1219" t="s">
        <v>3632</v>
      </c>
      <c r="D1219" t="s">
        <v>2427</v>
      </c>
      <c r="E1219" t="s">
        <v>3633</v>
      </c>
      <c r="F1219">
        <v>1</v>
      </c>
      <c r="G1219">
        <v>30120</v>
      </c>
      <c r="H1219">
        <v>8</v>
      </c>
      <c r="I1219">
        <v>0</v>
      </c>
      <c r="J1219" t="str">
        <f t="shared" ref="J1219:J1282" si="38">IF(H1219=I1219,"per curiam",IF(I1219=0,"Unanimous","Split"))</f>
        <v>Unanimous</v>
      </c>
      <c r="K1219" s="13" t="str">
        <f t="shared" ref="K1219:K1282" si="39">VLOOKUP(G1219,L$10:M$393,2,FALSE)</f>
        <v>security risks: denial of benefits or dismissal of employees for reasons other than failure to meet loyalty oath requirements</v>
      </c>
    </row>
    <row r="1220" spans="1:11" ht="16" x14ac:dyDescent="0.2">
      <c r="A1220" t="s">
        <v>3634</v>
      </c>
      <c r="B1220" s="1">
        <v>20988</v>
      </c>
      <c r="C1220" t="s">
        <v>3635</v>
      </c>
      <c r="D1220" t="s">
        <v>2427</v>
      </c>
      <c r="E1220" t="s">
        <v>3636</v>
      </c>
      <c r="F1220">
        <v>1</v>
      </c>
      <c r="G1220">
        <v>80100</v>
      </c>
      <c r="H1220">
        <v>8</v>
      </c>
      <c r="I1220">
        <v>1</v>
      </c>
      <c r="J1220" t="str">
        <f t="shared" si="38"/>
        <v>Split</v>
      </c>
      <c r="K1220" s="13" t="str">
        <f t="shared" si="39"/>
        <v xml:space="preserve">state or local government tax </v>
      </c>
    </row>
    <row r="1221" spans="1:11" ht="16" x14ac:dyDescent="0.2">
      <c r="A1221" t="s">
        <v>3637</v>
      </c>
      <c r="B1221" s="1">
        <v>20988</v>
      </c>
      <c r="C1221" t="s">
        <v>3638</v>
      </c>
      <c r="D1221" t="s">
        <v>2427</v>
      </c>
      <c r="E1221" t="s">
        <v>3639</v>
      </c>
      <c r="F1221">
        <v>1</v>
      </c>
      <c r="G1221">
        <v>90190</v>
      </c>
      <c r="H1221">
        <v>6</v>
      </c>
      <c r="I1221">
        <v>3</v>
      </c>
      <c r="J1221" t="str">
        <f t="shared" si="38"/>
        <v>Split</v>
      </c>
      <c r="K1221" s="13" t="str">
        <f t="shared" si="39"/>
        <v xml:space="preserve">no merits: remand to determine basis of state or federal court decision (cf. judicial administration: state law) </v>
      </c>
    </row>
    <row r="1222" spans="1:11" ht="16" x14ac:dyDescent="0.2">
      <c r="A1222" t="s">
        <v>3640</v>
      </c>
      <c r="B1222" s="1">
        <v>20995</v>
      </c>
      <c r="C1222" t="s">
        <v>3641</v>
      </c>
      <c r="D1222" t="s">
        <v>2427</v>
      </c>
      <c r="E1222" t="s">
        <v>3642</v>
      </c>
      <c r="F1222">
        <v>1</v>
      </c>
      <c r="G1222">
        <v>10570</v>
      </c>
      <c r="H1222">
        <v>9</v>
      </c>
      <c r="I1222">
        <v>0</v>
      </c>
      <c r="J1222" t="str">
        <f t="shared" si="38"/>
        <v>Unanimous</v>
      </c>
      <c r="K1222" s="13" t="str">
        <f t="shared" si="39"/>
        <v xml:space="preserve">statutory construction of criminal laws: miscellaneous </v>
      </c>
    </row>
    <row r="1223" spans="1:11" ht="16" x14ac:dyDescent="0.2">
      <c r="A1223" t="s">
        <v>3643</v>
      </c>
      <c r="B1223" s="1">
        <v>20995</v>
      </c>
      <c r="C1223" t="s">
        <v>3644</v>
      </c>
      <c r="D1223" t="s">
        <v>2427</v>
      </c>
      <c r="E1223" t="s">
        <v>3645</v>
      </c>
      <c r="F1223">
        <v>0</v>
      </c>
      <c r="G1223">
        <v>40060</v>
      </c>
      <c r="H1223">
        <v>6</v>
      </c>
      <c r="I1223">
        <v>2</v>
      </c>
      <c r="J1223" t="str">
        <f t="shared" si="38"/>
        <v>Split</v>
      </c>
      <c r="K1223" s="13" t="str">
        <f t="shared" si="39"/>
        <v>due process: jurisdiction (jurisdiction over non-resident litigants)</v>
      </c>
    </row>
    <row r="1224" spans="1:11" ht="16" x14ac:dyDescent="0.2">
      <c r="A1224" t="s">
        <v>3646</v>
      </c>
      <c r="B1224" s="1">
        <v>20995</v>
      </c>
      <c r="C1224" t="s">
        <v>3647</v>
      </c>
      <c r="D1224" t="s">
        <v>2427</v>
      </c>
      <c r="E1224" t="s">
        <v>3648</v>
      </c>
      <c r="F1224">
        <v>0</v>
      </c>
      <c r="G1224">
        <v>30190</v>
      </c>
      <c r="H1224">
        <v>5</v>
      </c>
      <c r="I1224">
        <v>4</v>
      </c>
      <c r="J1224" t="str">
        <f t="shared" si="38"/>
        <v>Split</v>
      </c>
      <c r="K1224" s="13" t="str">
        <f t="shared" si="39"/>
        <v>obscenity, state (cf. comity: privacy): including the regulation of sexually explicit material under the 21st Amendment</v>
      </c>
    </row>
    <row r="1225" spans="1:11" ht="16" x14ac:dyDescent="0.2">
      <c r="A1225" t="s">
        <v>3649</v>
      </c>
      <c r="B1225" s="1">
        <v>20995</v>
      </c>
      <c r="C1225" t="s">
        <v>3650</v>
      </c>
      <c r="D1225" t="s">
        <v>2427</v>
      </c>
      <c r="E1225" t="s">
        <v>3651</v>
      </c>
      <c r="F1225">
        <v>1</v>
      </c>
      <c r="G1225">
        <v>10370</v>
      </c>
      <c r="H1225">
        <v>9</v>
      </c>
      <c r="I1225">
        <v>0</v>
      </c>
      <c r="J1225" t="str">
        <f t="shared" si="38"/>
        <v>Unanimous</v>
      </c>
      <c r="K1225" s="13" t="str">
        <f t="shared" si="39"/>
        <v xml:space="preserve">Federal Rules of Criminal Procedure </v>
      </c>
    </row>
    <row r="1226" spans="1:11" ht="32" x14ac:dyDescent="0.2">
      <c r="A1226" t="s">
        <v>3652</v>
      </c>
      <c r="B1226" s="1">
        <v>20995</v>
      </c>
      <c r="C1226" t="s">
        <v>3653</v>
      </c>
      <c r="D1226" t="s">
        <v>2427</v>
      </c>
      <c r="E1226" t="s">
        <v>3654</v>
      </c>
      <c r="F1226">
        <v>0</v>
      </c>
      <c r="G1226">
        <v>80110</v>
      </c>
      <c r="H1226">
        <v>6</v>
      </c>
      <c r="I1226">
        <v>3</v>
      </c>
      <c r="J1226" t="str">
        <f t="shared" si="38"/>
        <v>Split</v>
      </c>
      <c r="K1226" s="13" t="str">
        <f t="shared" si="39"/>
        <v>state or local government regulation, especially of business (cf. federal pre-emption of state court jurisdiction, federal pre-emption of state legislation or regulation)</v>
      </c>
    </row>
    <row r="1227" spans="1:11" ht="16" x14ac:dyDescent="0.2">
      <c r="A1227" t="s">
        <v>3655</v>
      </c>
      <c r="B1227" s="1">
        <v>20995</v>
      </c>
      <c r="C1227" t="s">
        <v>3656</v>
      </c>
      <c r="D1227" t="s">
        <v>2427</v>
      </c>
      <c r="E1227" t="s">
        <v>3657</v>
      </c>
      <c r="F1227">
        <v>0</v>
      </c>
      <c r="G1227">
        <v>30200</v>
      </c>
      <c r="H1227">
        <v>6</v>
      </c>
      <c r="I1227">
        <v>3</v>
      </c>
      <c r="J1227" t="str">
        <f t="shared" si="38"/>
        <v>Split</v>
      </c>
      <c r="K1227" s="13" t="str">
        <f t="shared" si="39"/>
        <v>obscenity, federal</v>
      </c>
    </row>
    <row r="1228" spans="1:11" ht="16" x14ac:dyDescent="0.2">
      <c r="A1228" t="s">
        <v>3658</v>
      </c>
      <c r="B1228" s="1">
        <v>20995</v>
      </c>
      <c r="C1228" t="s">
        <v>3659</v>
      </c>
      <c r="D1228" t="s">
        <v>2427</v>
      </c>
      <c r="E1228" t="s">
        <v>3660</v>
      </c>
      <c r="F1228">
        <v>1</v>
      </c>
      <c r="G1228">
        <v>90370</v>
      </c>
      <c r="H1228">
        <v>7</v>
      </c>
      <c r="I1228">
        <v>0</v>
      </c>
      <c r="J1228" t="str">
        <f t="shared" si="38"/>
        <v>Unanimous</v>
      </c>
      <c r="K1228" s="13" t="str">
        <f t="shared" si="39"/>
        <v xml:space="preserve">judicial administration: Supreme Court's original jurisdiction </v>
      </c>
    </row>
    <row r="1229" spans="1:11" ht="16" x14ac:dyDescent="0.2">
      <c r="A1229" t="s">
        <v>3661</v>
      </c>
      <c r="B1229" s="1">
        <v>20995</v>
      </c>
      <c r="C1229" t="s">
        <v>3662</v>
      </c>
      <c r="D1229" t="s">
        <v>2427</v>
      </c>
      <c r="E1229" t="s">
        <v>3663</v>
      </c>
      <c r="F1229">
        <v>1</v>
      </c>
      <c r="G1229">
        <v>20370</v>
      </c>
      <c r="H1229">
        <v>7</v>
      </c>
      <c r="I1229">
        <v>2</v>
      </c>
      <c r="J1229" t="str">
        <f t="shared" si="38"/>
        <v>Split</v>
      </c>
      <c r="K1229" s="13" t="str">
        <f t="shared" si="39"/>
        <v xml:space="preserve">indigents: transcript </v>
      </c>
    </row>
    <row r="1230" spans="1:11" ht="16" x14ac:dyDescent="0.2">
      <c r="A1230" t="s">
        <v>3664</v>
      </c>
      <c r="B1230" s="1">
        <v>20995</v>
      </c>
      <c r="C1230" t="s">
        <v>3665</v>
      </c>
      <c r="D1230" t="s">
        <v>2427</v>
      </c>
      <c r="E1230" t="s">
        <v>3666</v>
      </c>
      <c r="F1230">
        <v>1</v>
      </c>
      <c r="G1230">
        <v>80040</v>
      </c>
      <c r="H1230">
        <v>5</v>
      </c>
      <c r="I1230">
        <v>4</v>
      </c>
      <c r="J1230" t="str">
        <f t="shared" si="38"/>
        <v>Split</v>
      </c>
      <c r="K1230" s="13" t="str">
        <f t="shared" si="39"/>
        <v>sufficiency of evidence: typically in the context of a jury's determination of compensation for injury or death</v>
      </c>
    </row>
    <row r="1231" spans="1:11" ht="16" x14ac:dyDescent="0.2">
      <c r="A1231" t="s">
        <v>3667</v>
      </c>
      <c r="B1231" s="1">
        <v>21012</v>
      </c>
      <c r="C1231" t="s">
        <v>3668</v>
      </c>
      <c r="D1231" t="s">
        <v>2427</v>
      </c>
      <c r="E1231" t="s">
        <v>3669</v>
      </c>
      <c r="F1231">
        <v>1</v>
      </c>
      <c r="G1231">
        <v>20240</v>
      </c>
      <c r="H1231">
        <v>8</v>
      </c>
      <c r="I1231">
        <v>0</v>
      </c>
      <c r="J1231" t="str">
        <f t="shared" si="38"/>
        <v>Unanimous</v>
      </c>
      <c r="K1231" s="13" t="str">
        <f t="shared" si="39"/>
        <v xml:space="preserve">military: active duty </v>
      </c>
    </row>
    <row r="1232" spans="1:11" ht="16" x14ac:dyDescent="0.2">
      <c r="A1232" t="s">
        <v>3670</v>
      </c>
      <c r="B1232" s="1">
        <v>21114</v>
      </c>
      <c r="C1232" t="s">
        <v>3671</v>
      </c>
      <c r="D1232" t="s">
        <v>2427</v>
      </c>
      <c r="E1232" t="s">
        <v>3672</v>
      </c>
      <c r="F1232">
        <v>1</v>
      </c>
      <c r="G1232">
        <v>80040</v>
      </c>
      <c r="H1232">
        <v>8</v>
      </c>
      <c r="I1232">
        <v>1</v>
      </c>
      <c r="J1232" t="str">
        <f t="shared" si="38"/>
        <v>Split</v>
      </c>
      <c r="K1232" s="13" t="str">
        <f t="shared" si="39"/>
        <v>sufficiency of evidence: typically in the context of a jury's determination of compensation for injury or death</v>
      </c>
    </row>
    <row r="1233" spans="1:11" ht="16" x14ac:dyDescent="0.2">
      <c r="A1233" t="s">
        <v>3673</v>
      </c>
      <c r="B1233" s="1">
        <v>21114</v>
      </c>
      <c r="C1233" t="s">
        <v>3674</v>
      </c>
      <c r="D1233" t="s">
        <v>2427</v>
      </c>
      <c r="E1233" t="s">
        <v>3675</v>
      </c>
      <c r="F1233">
        <v>1</v>
      </c>
      <c r="G1233">
        <v>80040</v>
      </c>
      <c r="H1233">
        <v>8</v>
      </c>
      <c r="I1233">
        <v>1</v>
      </c>
      <c r="J1233" t="str">
        <f t="shared" si="38"/>
        <v>Split</v>
      </c>
      <c r="K1233" s="13" t="str">
        <f t="shared" si="39"/>
        <v>sufficiency of evidence: typically in the context of a jury's determination of compensation for injury or death</v>
      </c>
    </row>
    <row r="1234" spans="1:11" ht="16" x14ac:dyDescent="0.2">
      <c r="A1234" t="s">
        <v>3676</v>
      </c>
      <c r="B1234" s="1">
        <v>21136</v>
      </c>
      <c r="C1234" t="s">
        <v>3677</v>
      </c>
      <c r="D1234" t="s">
        <v>2427</v>
      </c>
      <c r="E1234" t="s">
        <v>3678</v>
      </c>
      <c r="F1234">
        <v>1</v>
      </c>
      <c r="G1234">
        <v>80010</v>
      </c>
      <c r="H1234">
        <v>9</v>
      </c>
      <c r="I1234">
        <v>0</v>
      </c>
      <c r="J1234" t="str">
        <f t="shared" si="38"/>
        <v>Unanimous</v>
      </c>
      <c r="K1234" s="13" t="str">
        <f t="shared" si="39"/>
        <v>antitrust (except in the context of mergers and union antitrust)</v>
      </c>
    </row>
    <row r="1235" spans="1:11" ht="16" x14ac:dyDescent="0.2">
      <c r="A1235" t="s">
        <v>3679</v>
      </c>
      <c r="B1235" s="1">
        <v>21136</v>
      </c>
      <c r="C1235" t="s">
        <v>3680</v>
      </c>
      <c r="D1235" t="s">
        <v>2427</v>
      </c>
      <c r="E1235" t="s">
        <v>3681</v>
      </c>
      <c r="F1235">
        <v>1</v>
      </c>
      <c r="G1235">
        <v>10200</v>
      </c>
      <c r="H1235">
        <v>9</v>
      </c>
      <c r="I1235">
        <v>0</v>
      </c>
      <c r="J1235" t="str">
        <f t="shared" si="38"/>
        <v>Unanimous</v>
      </c>
      <c r="K1235" s="13" t="str">
        <f t="shared" si="39"/>
        <v>extra-legal jury influences: prejudicial statements or evidence</v>
      </c>
    </row>
    <row r="1236" spans="1:11" ht="32" x14ac:dyDescent="0.2">
      <c r="A1236" t="s">
        <v>3682</v>
      </c>
      <c r="B1236" s="1">
        <v>21107</v>
      </c>
      <c r="C1236" t="s">
        <v>3683</v>
      </c>
      <c r="D1236" t="s">
        <v>2427</v>
      </c>
      <c r="E1236" t="s">
        <v>3684</v>
      </c>
      <c r="F1236">
        <v>1</v>
      </c>
      <c r="G1236">
        <v>10160</v>
      </c>
      <c r="H1236">
        <v>9</v>
      </c>
      <c r="I1236">
        <v>0</v>
      </c>
      <c r="J1236" t="str">
        <f t="shared" si="38"/>
        <v>Unanimous</v>
      </c>
      <c r="K1236" s="13" t="str">
        <f t="shared" si="39"/>
        <v>discovery and inspection (in the context of criminal litigation only, otherwise Freedom of Information Act and related federal or state statutes or regulations)</v>
      </c>
    </row>
    <row r="1237" spans="1:11" ht="32" x14ac:dyDescent="0.2">
      <c r="A1237" t="s">
        <v>3685</v>
      </c>
      <c r="B1237" s="1">
        <v>21107</v>
      </c>
      <c r="C1237" t="s">
        <v>3686</v>
      </c>
      <c r="D1237" t="s">
        <v>2427</v>
      </c>
      <c r="E1237" t="s">
        <v>3687</v>
      </c>
      <c r="F1237">
        <v>1</v>
      </c>
      <c r="G1237">
        <v>10160</v>
      </c>
      <c r="H1237">
        <v>9</v>
      </c>
      <c r="I1237">
        <v>0</v>
      </c>
      <c r="J1237" t="str">
        <f t="shared" si="38"/>
        <v>Unanimous</v>
      </c>
      <c r="K1237" s="13" t="str">
        <f t="shared" si="39"/>
        <v>discovery and inspection (in the context of criminal litigation only, otherwise Freedom of Information Act and related federal or state statutes or regulations)</v>
      </c>
    </row>
    <row r="1238" spans="1:11" ht="16" x14ac:dyDescent="0.2">
      <c r="A1238" t="s">
        <v>3688</v>
      </c>
      <c r="B1238" s="1">
        <v>21142</v>
      </c>
      <c r="C1238" t="s">
        <v>3689</v>
      </c>
      <c r="D1238" t="s">
        <v>2427</v>
      </c>
      <c r="E1238" t="s">
        <v>3690</v>
      </c>
      <c r="F1238">
        <v>1</v>
      </c>
      <c r="G1238">
        <v>90120</v>
      </c>
      <c r="H1238">
        <v>9</v>
      </c>
      <c r="I1238">
        <v>0</v>
      </c>
      <c r="J1238" t="str">
        <f t="shared" si="38"/>
        <v>Unanimous</v>
      </c>
      <c r="K1238" s="13" t="str">
        <f t="shared" si="39"/>
        <v>judicial review of administrative agency's or administrative official's actions and procedures</v>
      </c>
    </row>
    <row r="1239" spans="1:11" ht="16" x14ac:dyDescent="0.2">
      <c r="A1239" t="s">
        <v>3691</v>
      </c>
      <c r="B1239" s="1">
        <v>21142</v>
      </c>
      <c r="C1239" t="s">
        <v>3692</v>
      </c>
      <c r="D1239" t="s">
        <v>2427</v>
      </c>
      <c r="E1239" t="s">
        <v>3693</v>
      </c>
      <c r="F1239">
        <v>0</v>
      </c>
      <c r="G1239">
        <v>90130</v>
      </c>
      <c r="H1239">
        <v>9</v>
      </c>
      <c r="I1239">
        <v>0</v>
      </c>
      <c r="J1239" t="str">
        <f t="shared" si="38"/>
        <v>Unanimous</v>
      </c>
      <c r="K1239" s="13" t="str">
        <f t="shared" si="39"/>
        <v>mootness (cf. standing to sue: live dispute)</v>
      </c>
    </row>
    <row r="1240" spans="1:11" ht="16" x14ac:dyDescent="0.2">
      <c r="A1240" t="s">
        <v>3694</v>
      </c>
      <c r="B1240" s="1">
        <v>21142</v>
      </c>
      <c r="C1240" t="s">
        <v>3695</v>
      </c>
      <c r="D1240" t="s">
        <v>2427</v>
      </c>
      <c r="E1240" t="s">
        <v>3696</v>
      </c>
      <c r="F1240">
        <v>1</v>
      </c>
      <c r="G1240">
        <v>80040</v>
      </c>
      <c r="H1240">
        <v>7</v>
      </c>
      <c r="I1240">
        <v>2</v>
      </c>
      <c r="J1240" t="str">
        <f t="shared" si="38"/>
        <v>Split</v>
      </c>
      <c r="K1240" s="13" t="str">
        <f t="shared" si="39"/>
        <v>sufficiency of evidence: typically in the context of a jury's determination of compensation for injury or death</v>
      </c>
    </row>
    <row r="1241" spans="1:11" ht="16" x14ac:dyDescent="0.2">
      <c r="A1241" t="s">
        <v>3697</v>
      </c>
      <c r="B1241" s="1">
        <v>21149</v>
      </c>
      <c r="C1241" t="s">
        <v>3698</v>
      </c>
      <c r="D1241" t="s">
        <v>2427</v>
      </c>
      <c r="E1241" t="s">
        <v>3699</v>
      </c>
      <c r="F1241">
        <v>1</v>
      </c>
      <c r="G1241">
        <v>10080</v>
      </c>
      <c r="H1241">
        <v>6</v>
      </c>
      <c r="I1241">
        <v>3</v>
      </c>
      <c r="J1241" t="str">
        <f t="shared" si="38"/>
        <v>Split</v>
      </c>
      <c r="K1241" s="13" t="str">
        <f t="shared" si="39"/>
        <v>contempt of court or congress</v>
      </c>
    </row>
    <row r="1242" spans="1:11" ht="16" x14ac:dyDescent="0.2">
      <c r="A1242" t="s">
        <v>3700</v>
      </c>
      <c r="B1242" s="1">
        <v>21149</v>
      </c>
      <c r="C1242" t="s">
        <v>3701</v>
      </c>
      <c r="D1242" t="s">
        <v>2427</v>
      </c>
      <c r="E1242" t="s">
        <v>3702</v>
      </c>
      <c r="F1242">
        <v>1</v>
      </c>
      <c r="G1242">
        <v>90480</v>
      </c>
      <c r="H1242">
        <v>7</v>
      </c>
      <c r="I1242">
        <v>2</v>
      </c>
      <c r="J1242" t="str">
        <f t="shared" si="38"/>
        <v>Split</v>
      </c>
      <c r="K1242" s="13" t="str">
        <f t="shared" si="39"/>
        <v xml:space="preserve">judicial administration: untimely filing </v>
      </c>
    </row>
    <row r="1243" spans="1:11" ht="16" x14ac:dyDescent="0.2">
      <c r="A1243" t="s">
        <v>3703</v>
      </c>
      <c r="B1243" s="1">
        <v>21163</v>
      </c>
      <c r="C1243" t="s">
        <v>3704</v>
      </c>
      <c r="D1243" t="s">
        <v>2427</v>
      </c>
      <c r="E1243" t="s">
        <v>3705</v>
      </c>
      <c r="F1243">
        <v>1</v>
      </c>
      <c r="G1243">
        <v>80240</v>
      </c>
      <c r="H1243">
        <v>8</v>
      </c>
      <c r="I1243">
        <v>1</v>
      </c>
      <c r="J1243" t="str">
        <f t="shared" si="38"/>
        <v>Split</v>
      </c>
      <c r="K1243" s="13" t="str">
        <f t="shared" si="39"/>
        <v>federal and some few state regulation of transportation regulation:truck, or motor carrier</v>
      </c>
    </row>
    <row r="1244" spans="1:11" ht="16" x14ac:dyDescent="0.2">
      <c r="A1244" t="s">
        <v>3706</v>
      </c>
      <c r="B1244" s="1">
        <v>21163</v>
      </c>
      <c r="C1244" t="s">
        <v>3707</v>
      </c>
      <c r="D1244" t="s">
        <v>2427</v>
      </c>
      <c r="E1244" t="s">
        <v>3708</v>
      </c>
      <c r="F1244">
        <v>1</v>
      </c>
      <c r="G1244">
        <v>10050</v>
      </c>
      <c r="H1244">
        <v>9</v>
      </c>
      <c r="I1244">
        <v>0</v>
      </c>
      <c r="J1244" t="str">
        <f t="shared" si="38"/>
        <v>Unanimous</v>
      </c>
      <c r="K1244" s="13" t="str">
        <f t="shared" si="39"/>
        <v>search and seizure (other than as pertains to vehicles or Crime Control Act)</v>
      </c>
    </row>
    <row r="1245" spans="1:11" ht="16" x14ac:dyDescent="0.2">
      <c r="A1245" t="s">
        <v>3709</v>
      </c>
      <c r="B1245" s="1">
        <v>21163</v>
      </c>
      <c r="C1245" t="s">
        <v>3710</v>
      </c>
      <c r="D1245" t="s">
        <v>2427</v>
      </c>
      <c r="E1245" t="s">
        <v>3711</v>
      </c>
      <c r="F1245">
        <v>0</v>
      </c>
      <c r="G1245">
        <v>10050</v>
      </c>
      <c r="H1245">
        <v>7</v>
      </c>
      <c r="I1245">
        <v>2</v>
      </c>
      <c r="J1245" t="str">
        <f t="shared" si="38"/>
        <v>Split</v>
      </c>
      <c r="K1245" s="13" t="str">
        <f t="shared" si="39"/>
        <v>search and seizure (other than as pertains to vehicles or Crime Control Act)</v>
      </c>
    </row>
    <row r="1246" spans="1:11" ht="16" x14ac:dyDescent="0.2">
      <c r="A1246" t="s">
        <v>3712</v>
      </c>
      <c r="B1246" s="1">
        <v>21163</v>
      </c>
      <c r="C1246" t="s">
        <v>3713</v>
      </c>
      <c r="D1246" t="s">
        <v>2427</v>
      </c>
      <c r="E1246" t="s">
        <v>3714</v>
      </c>
      <c r="F1246">
        <v>1</v>
      </c>
      <c r="G1246">
        <v>30060</v>
      </c>
      <c r="H1246">
        <v>5</v>
      </c>
      <c r="I1246">
        <v>4</v>
      </c>
      <c r="J1246" t="str">
        <f t="shared" si="38"/>
        <v>Split</v>
      </c>
      <c r="K1246" s="13" t="str">
        <f t="shared" si="39"/>
        <v>federal or state internal security legislation: Smith, Internal Security, and related federal statutes</v>
      </c>
    </row>
    <row r="1247" spans="1:11" ht="16" x14ac:dyDescent="0.2">
      <c r="A1247" t="s">
        <v>3715</v>
      </c>
      <c r="B1247" s="1">
        <v>21163</v>
      </c>
      <c r="C1247" t="s">
        <v>3716</v>
      </c>
      <c r="D1247" t="s">
        <v>2427</v>
      </c>
      <c r="E1247" t="s">
        <v>3717</v>
      </c>
      <c r="F1247">
        <v>1</v>
      </c>
      <c r="G1247">
        <v>100020</v>
      </c>
      <c r="H1247">
        <v>6</v>
      </c>
      <c r="I1247">
        <v>3</v>
      </c>
      <c r="J1247" t="str">
        <f t="shared" si="38"/>
        <v>Split</v>
      </c>
      <c r="K1247" s="13" t="str">
        <f t="shared" si="39"/>
        <v xml:space="preserve">federal pre-emption of state court jurisdiction </v>
      </c>
    </row>
    <row r="1248" spans="1:11" ht="16" x14ac:dyDescent="0.2">
      <c r="A1248" t="s">
        <v>3718</v>
      </c>
      <c r="B1248" s="1">
        <v>21163</v>
      </c>
      <c r="C1248" t="s">
        <v>3719</v>
      </c>
      <c r="D1248" t="s">
        <v>2427</v>
      </c>
      <c r="E1248" t="s">
        <v>3720</v>
      </c>
      <c r="F1248">
        <v>0</v>
      </c>
      <c r="G1248">
        <v>80240</v>
      </c>
      <c r="H1248">
        <v>8</v>
      </c>
      <c r="I1248">
        <v>1</v>
      </c>
      <c r="J1248" t="str">
        <f t="shared" si="38"/>
        <v>Split</v>
      </c>
      <c r="K1248" s="13" t="str">
        <f t="shared" si="39"/>
        <v>federal and some few state regulation of transportation regulation:truck, or motor carrier</v>
      </c>
    </row>
    <row r="1249" spans="1:11" ht="16" x14ac:dyDescent="0.2">
      <c r="A1249" t="s">
        <v>3721</v>
      </c>
      <c r="B1249" s="1">
        <v>21163</v>
      </c>
      <c r="C1249" t="s">
        <v>3722</v>
      </c>
      <c r="D1249" t="s">
        <v>2427</v>
      </c>
      <c r="E1249" t="s">
        <v>3723</v>
      </c>
      <c r="F1249">
        <v>1</v>
      </c>
      <c r="G1249">
        <v>10120</v>
      </c>
      <c r="H1249">
        <v>5</v>
      </c>
      <c r="I1249">
        <v>4</v>
      </c>
      <c r="J1249" t="str">
        <f t="shared" si="38"/>
        <v>Split</v>
      </c>
      <c r="K1249" s="13" t="str">
        <f t="shared" si="39"/>
        <v>right to counsel (cf. indigents appointment of counsel or inadequate representation)</v>
      </c>
    </row>
    <row r="1250" spans="1:11" ht="32" x14ac:dyDescent="0.2">
      <c r="A1250" t="s">
        <v>3724</v>
      </c>
      <c r="B1250" s="1">
        <v>21163</v>
      </c>
      <c r="C1250" t="s">
        <v>3725</v>
      </c>
      <c r="D1250" t="s">
        <v>2427</v>
      </c>
      <c r="E1250" t="s">
        <v>3726</v>
      </c>
      <c r="F1250">
        <v>1</v>
      </c>
      <c r="G1250">
        <v>10330</v>
      </c>
      <c r="H1250">
        <v>9</v>
      </c>
      <c r="I1250">
        <v>0</v>
      </c>
      <c r="J1250" t="str">
        <f t="shared" si="38"/>
        <v>Unanimous</v>
      </c>
      <c r="K1250" s="13" t="str">
        <f t="shared" si="39"/>
        <v xml:space="preserve">subconstitutional fair procedure: presentation, admissibility, or sufficiency of evidence (not necessarily a criminal case) </v>
      </c>
    </row>
    <row r="1251" spans="1:11" ht="16" x14ac:dyDescent="0.2">
      <c r="A1251" t="s">
        <v>3727</v>
      </c>
      <c r="B1251" s="1">
        <v>21163</v>
      </c>
      <c r="C1251" t="s">
        <v>3728</v>
      </c>
      <c r="D1251" t="s">
        <v>2427</v>
      </c>
      <c r="E1251" t="s">
        <v>3729</v>
      </c>
      <c r="F1251">
        <v>1</v>
      </c>
      <c r="G1251">
        <v>30030</v>
      </c>
      <c r="H1251">
        <v>7</v>
      </c>
      <c r="I1251">
        <v>2</v>
      </c>
      <c r="J1251" t="str">
        <f t="shared" si="38"/>
        <v>Split</v>
      </c>
      <c r="K1251" s="13" t="str">
        <f t="shared" si="39"/>
        <v>libel, defamation: defamation of public officials and public and private persons</v>
      </c>
    </row>
    <row r="1252" spans="1:11" ht="16" x14ac:dyDescent="0.2">
      <c r="A1252" t="s">
        <v>3730</v>
      </c>
      <c r="B1252" s="1">
        <v>21163</v>
      </c>
      <c r="C1252" t="s">
        <v>3731</v>
      </c>
      <c r="D1252" t="s">
        <v>2427</v>
      </c>
      <c r="E1252" t="s">
        <v>3732</v>
      </c>
      <c r="F1252">
        <v>1</v>
      </c>
      <c r="G1252">
        <v>90120</v>
      </c>
      <c r="H1252">
        <v>7</v>
      </c>
      <c r="I1252">
        <v>2</v>
      </c>
      <c r="J1252" t="str">
        <f t="shared" si="38"/>
        <v>Split</v>
      </c>
      <c r="K1252" s="13" t="str">
        <f t="shared" si="39"/>
        <v>judicial review of administrative agency's or administrative official's actions and procedures</v>
      </c>
    </row>
    <row r="1253" spans="1:11" ht="16" x14ac:dyDescent="0.2">
      <c r="A1253" t="s">
        <v>3733</v>
      </c>
      <c r="B1253" s="1">
        <v>21170</v>
      </c>
      <c r="C1253" t="s">
        <v>3734</v>
      </c>
      <c r="D1253" t="s">
        <v>2427</v>
      </c>
      <c r="E1253" t="s">
        <v>3735</v>
      </c>
      <c r="F1253">
        <v>1</v>
      </c>
      <c r="G1253">
        <v>10170</v>
      </c>
      <c r="H1253">
        <v>5</v>
      </c>
      <c r="I1253">
        <v>4</v>
      </c>
      <c r="J1253" t="str">
        <f t="shared" si="38"/>
        <v>Split</v>
      </c>
      <c r="K1253" s="13" t="str">
        <f t="shared" si="39"/>
        <v>double jeopardy</v>
      </c>
    </row>
    <row r="1254" spans="1:11" ht="16" x14ac:dyDescent="0.2">
      <c r="A1254" t="s">
        <v>3736</v>
      </c>
      <c r="B1254" s="1">
        <v>21170</v>
      </c>
      <c r="C1254" t="s">
        <v>3737</v>
      </c>
      <c r="D1254" t="s">
        <v>2427</v>
      </c>
      <c r="E1254" t="s">
        <v>3738</v>
      </c>
      <c r="F1254">
        <v>1</v>
      </c>
      <c r="G1254">
        <v>40060</v>
      </c>
      <c r="H1254">
        <v>8</v>
      </c>
      <c r="I1254">
        <v>0</v>
      </c>
      <c r="J1254" t="str">
        <f t="shared" si="38"/>
        <v>Unanimous</v>
      </c>
      <c r="K1254" s="13" t="str">
        <f t="shared" si="39"/>
        <v>due process: jurisdiction (jurisdiction over non-resident litigants)</v>
      </c>
    </row>
    <row r="1255" spans="1:11" ht="16" x14ac:dyDescent="0.2">
      <c r="A1255" t="s">
        <v>3739</v>
      </c>
      <c r="B1255" s="1">
        <v>21170</v>
      </c>
      <c r="C1255" t="s">
        <v>3740</v>
      </c>
      <c r="D1255" t="s">
        <v>2427</v>
      </c>
      <c r="E1255" t="s">
        <v>3741</v>
      </c>
      <c r="F1255">
        <v>1</v>
      </c>
      <c r="G1255">
        <v>40020</v>
      </c>
      <c r="H1255">
        <v>5</v>
      </c>
      <c r="I1255">
        <v>4</v>
      </c>
      <c r="J1255" t="str">
        <f t="shared" si="38"/>
        <v>Split</v>
      </c>
      <c r="K1255" s="13" t="str">
        <f t="shared" si="39"/>
        <v xml:space="preserve">due process: hearing or notice (other than as pertains to government employees or prisoners' rights) </v>
      </c>
    </row>
    <row r="1256" spans="1:11" ht="32" x14ac:dyDescent="0.2">
      <c r="A1256" t="s">
        <v>3742</v>
      </c>
      <c r="B1256" s="1">
        <v>21170</v>
      </c>
      <c r="C1256" t="s">
        <v>3743</v>
      </c>
      <c r="D1256" t="s">
        <v>2427</v>
      </c>
      <c r="E1256" t="s">
        <v>3744</v>
      </c>
      <c r="F1256">
        <v>1</v>
      </c>
      <c r="G1256">
        <v>10330</v>
      </c>
      <c r="H1256">
        <v>6</v>
      </c>
      <c r="I1256">
        <v>3</v>
      </c>
      <c r="J1256" t="str">
        <f t="shared" si="38"/>
        <v>Split</v>
      </c>
      <c r="K1256" s="13" t="str">
        <f t="shared" si="39"/>
        <v xml:space="preserve">subconstitutional fair procedure: presentation, admissibility, or sufficiency of evidence (not necessarily a criminal case) </v>
      </c>
    </row>
    <row r="1257" spans="1:11" ht="32" x14ac:dyDescent="0.2">
      <c r="A1257" t="s">
        <v>3745</v>
      </c>
      <c r="B1257" s="1">
        <v>21170</v>
      </c>
      <c r="C1257" t="s">
        <v>3746</v>
      </c>
      <c r="D1257" t="s">
        <v>2427</v>
      </c>
      <c r="E1257" t="s">
        <v>3747</v>
      </c>
      <c r="F1257">
        <v>1</v>
      </c>
      <c r="G1257">
        <v>80060</v>
      </c>
      <c r="H1257">
        <v>8</v>
      </c>
      <c r="I1257">
        <v>1</v>
      </c>
      <c r="J1257" t="str">
        <f t="shared" si="38"/>
        <v>Split</v>
      </c>
      <c r="K1257" s="13" t="str">
        <f t="shared" si="39"/>
        <v>liability, governmental: tort or contract actions by or against government or governmental officials other than defense of criminal actions brought under a civil rights action.</v>
      </c>
    </row>
    <row r="1258" spans="1:11" ht="16" x14ac:dyDescent="0.2">
      <c r="A1258" t="s">
        <v>3748</v>
      </c>
      <c r="B1258" s="1">
        <v>21170</v>
      </c>
      <c r="C1258" t="s">
        <v>3749</v>
      </c>
      <c r="D1258" t="s">
        <v>2427</v>
      </c>
      <c r="E1258" t="s">
        <v>3750</v>
      </c>
      <c r="F1258">
        <v>1</v>
      </c>
      <c r="G1258">
        <v>90370</v>
      </c>
      <c r="H1258">
        <v>9</v>
      </c>
      <c r="I1258">
        <v>0</v>
      </c>
      <c r="J1258" t="str">
        <f t="shared" si="38"/>
        <v>Unanimous</v>
      </c>
      <c r="K1258" s="13" t="str">
        <f t="shared" si="39"/>
        <v xml:space="preserve">judicial administration: Supreme Court's original jurisdiction </v>
      </c>
    </row>
    <row r="1259" spans="1:11" ht="16" x14ac:dyDescent="0.2">
      <c r="A1259" t="s">
        <v>3751</v>
      </c>
      <c r="B1259" s="1">
        <v>21170</v>
      </c>
      <c r="C1259" t="s">
        <v>3752</v>
      </c>
      <c r="D1259" t="s">
        <v>2427</v>
      </c>
      <c r="E1259" t="s">
        <v>3753</v>
      </c>
      <c r="F1259">
        <v>0</v>
      </c>
      <c r="G1259">
        <v>90160</v>
      </c>
      <c r="H1259">
        <v>9</v>
      </c>
      <c r="I1259">
        <v>0</v>
      </c>
      <c r="J1259" t="str">
        <f t="shared" si="38"/>
        <v>Unanimous</v>
      </c>
      <c r="K1259" s="13" t="str">
        <f t="shared" si="39"/>
        <v>no merits: dismissed or affirmed for want of a substantial or properly presented federal question, or a nonsuit </v>
      </c>
    </row>
    <row r="1260" spans="1:11" ht="16" x14ac:dyDescent="0.2">
      <c r="A1260" t="s">
        <v>3754</v>
      </c>
      <c r="B1260" s="1">
        <v>21191</v>
      </c>
      <c r="C1260" t="s">
        <v>3755</v>
      </c>
      <c r="D1260" t="s">
        <v>2427</v>
      </c>
      <c r="E1260" t="s">
        <v>3756</v>
      </c>
      <c r="F1260">
        <v>1</v>
      </c>
      <c r="G1260">
        <v>20110</v>
      </c>
      <c r="H1260">
        <v>9</v>
      </c>
      <c r="I1260">
        <v>0</v>
      </c>
      <c r="J1260" t="str">
        <f t="shared" si="38"/>
        <v>Unanimous</v>
      </c>
      <c r="K1260" s="13" t="str">
        <f t="shared" si="39"/>
        <v>deportation (cf. immigration and naturalization)</v>
      </c>
    </row>
    <row r="1261" spans="1:11" x14ac:dyDescent="0.2">
      <c r="A1261" t="s">
        <v>3757</v>
      </c>
      <c r="B1261" s="1">
        <v>21191</v>
      </c>
      <c r="C1261" t="s">
        <v>3758</v>
      </c>
      <c r="D1261" t="s">
        <v>2427</v>
      </c>
      <c r="E1261" t="s">
        <v>3759</v>
      </c>
      <c r="F1261">
        <v>0</v>
      </c>
      <c r="H1261">
        <v>4</v>
      </c>
      <c r="I1261">
        <v>4</v>
      </c>
      <c r="J1261" t="str">
        <f t="shared" si="38"/>
        <v>per curiam</v>
      </c>
      <c r="K1261" s="13" t="e">
        <f t="shared" si="39"/>
        <v>#N/A</v>
      </c>
    </row>
    <row r="1262" spans="1:11" x14ac:dyDescent="0.2">
      <c r="A1262" t="s">
        <v>3760</v>
      </c>
      <c r="B1262" s="1">
        <v>21191</v>
      </c>
      <c r="C1262" t="s">
        <v>3761</v>
      </c>
      <c r="D1262" t="s">
        <v>2427</v>
      </c>
      <c r="E1262" t="s">
        <v>3762</v>
      </c>
      <c r="F1262">
        <v>0</v>
      </c>
      <c r="H1262">
        <v>4</v>
      </c>
      <c r="I1262">
        <v>4</v>
      </c>
      <c r="J1262" t="str">
        <f t="shared" si="38"/>
        <v>per curiam</v>
      </c>
      <c r="K1262" s="13" t="e">
        <f t="shared" si="39"/>
        <v>#N/A</v>
      </c>
    </row>
    <row r="1263" spans="1:11" ht="16" x14ac:dyDescent="0.2">
      <c r="A1263" t="s">
        <v>3763</v>
      </c>
      <c r="B1263" s="1">
        <v>21198</v>
      </c>
      <c r="C1263" t="s">
        <v>3764</v>
      </c>
      <c r="D1263" t="s">
        <v>2427</v>
      </c>
      <c r="E1263" t="s">
        <v>3765</v>
      </c>
      <c r="F1263">
        <v>1</v>
      </c>
      <c r="G1263">
        <v>10600</v>
      </c>
      <c r="H1263">
        <v>7</v>
      </c>
      <c r="I1263">
        <v>2</v>
      </c>
      <c r="J1263" t="str">
        <f t="shared" si="38"/>
        <v>Split</v>
      </c>
      <c r="K1263" s="13" t="str">
        <f t="shared" si="39"/>
        <v>miscellaneous criminal procedure (cf. due process, prisoners' rights, comity: criminal procedure)</v>
      </c>
    </row>
    <row r="1264" spans="1:11" ht="16" x14ac:dyDescent="0.2">
      <c r="A1264" t="s">
        <v>3766</v>
      </c>
      <c r="B1264" s="1">
        <v>21198</v>
      </c>
      <c r="C1264" t="s">
        <v>3767</v>
      </c>
      <c r="D1264" t="s">
        <v>2427</v>
      </c>
      <c r="E1264" t="s">
        <v>3768</v>
      </c>
      <c r="F1264">
        <v>0</v>
      </c>
      <c r="G1264">
        <v>80220</v>
      </c>
      <c r="H1264">
        <v>9</v>
      </c>
      <c r="I1264">
        <v>0</v>
      </c>
      <c r="J1264" t="str">
        <f t="shared" si="38"/>
        <v>Unanimous</v>
      </c>
      <c r="K1264" s="13" t="str">
        <f t="shared" si="39"/>
        <v>federal or state regulation of transportation regulation: railroad</v>
      </c>
    </row>
    <row r="1265" spans="1:11" ht="16" x14ac:dyDescent="0.2">
      <c r="A1265" t="s">
        <v>3769</v>
      </c>
      <c r="B1265" s="1">
        <v>21198</v>
      </c>
      <c r="C1265" t="s">
        <v>3770</v>
      </c>
      <c r="D1265" t="s">
        <v>2427</v>
      </c>
      <c r="E1265" t="s">
        <v>3771</v>
      </c>
      <c r="F1265">
        <v>1</v>
      </c>
      <c r="G1265">
        <v>30010</v>
      </c>
      <c r="H1265">
        <v>7</v>
      </c>
      <c r="I1265">
        <v>2</v>
      </c>
      <c r="J1265" t="str">
        <f t="shared" si="38"/>
        <v>Split</v>
      </c>
      <c r="K1265" s="13" t="str">
        <f t="shared" si="39"/>
        <v>First Amendment, miscellaneous (cf. comity: First Amendment)</v>
      </c>
    </row>
    <row r="1266" spans="1:11" ht="16" x14ac:dyDescent="0.2">
      <c r="A1266" t="s">
        <v>3772</v>
      </c>
      <c r="B1266" s="1">
        <v>21198</v>
      </c>
      <c r="C1266" t="s">
        <v>3773</v>
      </c>
      <c r="D1266" t="s">
        <v>2427</v>
      </c>
      <c r="E1266" t="s">
        <v>3774</v>
      </c>
      <c r="F1266">
        <v>0</v>
      </c>
      <c r="G1266">
        <v>10090</v>
      </c>
      <c r="H1266">
        <v>6</v>
      </c>
      <c r="I1266">
        <v>3</v>
      </c>
      <c r="J1266" t="str">
        <f t="shared" si="38"/>
        <v>Split</v>
      </c>
      <c r="K1266" s="13" t="str">
        <f t="shared" si="39"/>
        <v>self-incrimination (other than as pertains to Miranda or immunity from prosecution)</v>
      </c>
    </row>
    <row r="1267" spans="1:11" ht="16" x14ac:dyDescent="0.2">
      <c r="A1267" t="s">
        <v>3775</v>
      </c>
      <c r="B1267" s="1">
        <v>21205</v>
      </c>
      <c r="C1267" t="s">
        <v>3776</v>
      </c>
      <c r="D1267" t="s">
        <v>2427</v>
      </c>
      <c r="E1267" t="s">
        <v>3777</v>
      </c>
      <c r="F1267">
        <v>0</v>
      </c>
      <c r="G1267">
        <v>80010</v>
      </c>
      <c r="H1267">
        <v>5</v>
      </c>
      <c r="I1267">
        <v>4</v>
      </c>
      <c r="J1267" t="str">
        <f t="shared" si="38"/>
        <v>Split</v>
      </c>
      <c r="K1267" s="13" t="str">
        <f t="shared" si="39"/>
        <v>antitrust (except in the context of mergers and union antitrust)</v>
      </c>
    </row>
    <row r="1268" spans="1:11" ht="16" x14ac:dyDescent="0.2">
      <c r="A1268" t="s">
        <v>3778</v>
      </c>
      <c r="B1268" s="1">
        <v>21205</v>
      </c>
      <c r="C1268" t="s">
        <v>3779</v>
      </c>
      <c r="D1268" t="s">
        <v>2427</v>
      </c>
      <c r="E1268" t="s">
        <v>3780</v>
      </c>
      <c r="F1268">
        <v>1</v>
      </c>
      <c r="G1268">
        <v>80010</v>
      </c>
      <c r="H1268">
        <v>5</v>
      </c>
      <c r="I1268">
        <v>4</v>
      </c>
      <c r="J1268" t="str">
        <f t="shared" si="38"/>
        <v>Split</v>
      </c>
      <c r="K1268" s="13" t="str">
        <f t="shared" si="39"/>
        <v>antitrust (except in the context of mergers and union antitrust)</v>
      </c>
    </row>
    <row r="1269" spans="1:11" ht="16" x14ac:dyDescent="0.2">
      <c r="A1269" t="s">
        <v>3781</v>
      </c>
      <c r="B1269" s="1">
        <v>21198</v>
      </c>
      <c r="C1269" t="s">
        <v>3782</v>
      </c>
      <c r="D1269" t="s">
        <v>2427</v>
      </c>
      <c r="E1269" t="s">
        <v>2843</v>
      </c>
      <c r="F1269">
        <v>0</v>
      </c>
      <c r="G1269">
        <v>90150</v>
      </c>
      <c r="H1269">
        <v>8</v>
      </c>
      <c r="I1269">
        <v>1</v>
      </c>
      <c r="J1269" t="str">
        <f t="shared" si="38"/>
        <v>Split</v>
      </c>
      <c r="K1269" s="13" t="str">
        <f t="shared" si="39"/>
        <v xml:space="preserve">no merits: writ improvidently granted </v>
      </c>
    </row>
    <row r="1270" spans="1:11" ht="32" x14ac:dyDescent="0.2">
      <c r="A1270" t="s">
        <v>3783</v>
      </c>
      <c r="B1270" s="1">
        <v>21198</v>
      </c>
      <c r="C1270" t="s">
        <v>3784</v>
      </c>
      <c r="D1270" t="s">
        <v>2427</v>
      </c>
      <c r="E1270" t="s">
        <v>3785</v>
      </c>
      <c r="F1270">
        <v>0</v>
      </c>
      <c r="G1270">
        <v>80110</v>
      </c>
      <c r="H1270">
        <v>9</v>
      </c>
      <c r="I1270">
        <v>0</v>
      </c>
      <c r="J1270" t="str">
        <f t="shared" si="38"/>
        <v>Unanimous</v>
      </c>
      <c r="K1270" s="13" t="str">
        <f t="shared" si="39"/>
        <v>state or local government regulation, especially of business (cf. federal pre-emption of state court jurisdiction, federal pre-emption of state legislation or regulation)</v>
      </c>
    </row>
    <row r="1271" spans="1:11" ht="16" x14ac:dyDescent="0.2">
      <c r="A1271" t="s">
        <v>3786</v>
      </c>
      <c r="B1271" s="1">
        <v>21205</v>
      </c>
      <c r="C1271" t="s">
        <v>3787</v>
      </c>
      <c r="D1271" t="s">
        <v>2427</v>
      </c>
      <c r="E1271" t="s">
        <v>3788</v>
      </c>
      <c r="F1271">
        <v>1</v>
      </c>
      <c r="G1271">
        <v>80300</v>
      </c>
      <c r="H1271">
        <v>9</v>
      </c>
      <c r="I1271">
        <v>0</v>
      </c>
      <c r="J1271" t="str">
        <f t="shared" si="38"/>
        <v>Unanimous</v>
      </c>
      <c r="K1271" s="13" t="str">
        <f t="shared" si="39"/>
        <v>federal and some few state regulation of public utilities regulation: gas producer</v>
      </c>
    </row>
    <row r="1272" spans="1:11" ht="16" x14ac:dyDescent="0.2">
      <c r="A1272" t="s">
        <v>3789</v>
      </c>
      <c r="B1272" s="1">
        <v>21205</v>
      </c>
      <c r="C1272" t="s">
        <v>3790</v>
      </c>
      <c r="D1272" t="s">
        <v>2427</v>
      </c>
      <c r="E1272" t="s">
        <v>3791</v>
      </c>
      <c r="F1272">
        <v>1</v>
      </c>
      <c r="G1272">
        <v>10020</v>
      </c>
      <c r="H1272">
        <v>6</v>
      </c>
      <c r="I1272">
        <v>3</v>
      </c>
      <c r="J1272" t="str">
        <f t="shared" si="38"/>
        <v>Split</v>
      </c>
      <c r="K1272" s="13" t="str">
        <f t="shared" si="39"/>
        <v>habeas corpus</v>
      </c>
    </row>
    <row r="1273" spans="1:11" ht="16" x14ac:dyDescent="0.2">
      <c r="A1273" t="s">
        <v>3792</v>
      </c>
      <c r="B1273" s="1">
        <v>21205</v>
      </c>
      <c r="C1273" t="s">
        <v>3793</v>
      </c>
      <c r="D1273" t="s">
        <v>2427</v>
      </c>
      <c r="E1273" t="s">
        <v>3794</v>
      </c>
      <c r="F1273">
        <v>0</v>
      </c>
      <c r="G1273">
        <v>10020</v>
      </c>
      <c r="H1273">
        <v>7</v>
      </c>
      <c r="I1273">
        <v>2</v>
      </c>
      <c r="J1273" t="str">
        <f t="shared" si="38"/>
        <v>Split</v>
      </c>
      <c r="K1273" s="13" t="str">
        <f t="shared" si="39"/>
        <v>habeas corpus</v>
      </c>
    </row>
    <row r="1274" spans="1:11" ht="16" x14ac:dyDescent="0.2">
      <c r="A1274" t="s">
        <v>3795</v>
      </c>
      <c r="B1274" s="1">
        <v>21212</v>
      </c>
      <c r="C1274" t="s">
        <v>3796</v>
      </c>
      <c r="D1274" t="s">
        <v>2427</v>
      </c>
      <c r="E1274" t="s">
        <v>3797</v>
      </c>
      <c r="F1274">
        <v>0</v>
      </c>
      <c r="G1274">
        <v>80010</v>
      </c>
      <c r="H1274">
        <v>5</v>
      </c>
      <c r="I1274">
        <v>4</v>
      </c>
      <c r="J1274" t="str">
        <f t="shared" si="38"/>
        <v>Split</v>
      </c>
      <c r="K1274" s="13" t="str">
        <f t="shared" si="39"/>
        <v>antitrust (except in the context of mergers and union antitrust)</v>
      </c>
    </row>
    <row r="1275" spans="1:11" ht="16" x14ac:dyDescent="0.2">
      <c r="A1275" t="s">
        <v>3798</v>
      </c>
      <c r="B1275" s="1">
        <v>21212</v>
      </c>
      <c r="C1275" t="s">
        <v>3799</v>
      </c>
      <c r="D1275" t="s">
        <v>2427</v>
      </c>
      <c r="E1275" t="s">
        <v>3800</v>
      </c>
      <c r="F1275">
        <v>0</v>
      </c>
      <c r="G1275">
        <v>90120</v>
      </c>
      <c r="H1275">
        <v>8</v>
      </c>
      <c r="I1275">
        <v>0</v>
      </c>
      <c r="J1275" t="str">
        <f t="shared" si="38"/>
        <v>Unanimous</v>
      </c>
      <c r="K1275" s="13" t="str">
        <f t="shared" si="39"/>
        <v>judicial review of administrative agency's or administrative official's actions and procedures</v>
      </c>
    </row>
    <row r="1276" spans="1:11" ht="16" x14ac:dyDescent="0.2">
      <c r="A1276" t="s">
        <v>3801</v>
      </c>
      <c r="B1276" s="1">
        <v>21212</v>
      </c>
      <c r="C1276" t="s">
        <v>3802</v>
      </c>
      <c r="D1276" t="s">
        <v>2427</v>
      </c>
      <c r="E1276" t="s">
        <v>3803</v>
      </c>
      <c r="F1276">
        <v>1</v>
      </c>
      <c r="G1276">
        <v>80220</v>
      </c>
      <c r="H1276">
        <v>6</v>
      </c>
      <c r="I1276">
        <v>3</v>
      </c>
      <c r="J1276" t="str">
        <f t="shared" si="38"/>
        <v>Split</v>
      </c>
      <c r="K1276" s="13" t="str">
        <f t="shared" si="39"/>
        <v>federal or state regulation of transportation regulation: railroad</v>
      </c>
    </row>
    <row r="1277" spans="1:11" ht="16" x14ac:dyDescent="0.2">
      <c r="A1277" t="s">
        <v>3804</v>
      </c>
      <c r="B1277" s="1">
        <v>21212</v>
      </c>
      <c r="C1277" t="s">
        <v>3805</v>
      </c>
      <c r="D1277" t="s">
        <v>2427</v>
      </c>
      <c r="E1277" t="s">
        <v>3806</v>
      </c>
      <c r="F1277">
        <v>1</v>
      </c>
      <c r="G1277">
        <v>80040</v>
      </c>
      <c r="H1277">
        <v>8</v>
      </c>
      <c r="I1277">
        <v>1</v>
      </c>
      <c r="J1277" t="str">
        <f t="shared" si="38"/>
        <v>Split</v>
      </c>
      <c r="K1277" s="13" t="str">
        <f t="shared" si="39"/>
        <v>sufficiency of evidence: typically in the context of a jury's determination of compensation for injury or death</v>
      </c>
    </row>
    <row r="1278" spans="1:11" ht="16" x14ac:dyDescent="0.2">
      <c r="A1278" t="s">
        <v>3807</v>
      </c>
      <c r="B1278" s="1">
        <v>21219</v>
      </c>
      <c r="C1278" t="s">
        <v>3808</v>
      </c>
      <c r="D1278" t="s">
        <v>2427</v>
      </c>
      <c r="E1278" t="s">
        <v>3809</v>
      </c>
      <c r="F1278">
        <v>1</v>
      </c>
      <c r="G1278">
        <v>80070</v>
      </c>
      <c r="H1278">
        <v>5</v>
      </c>
      <c r="I1278">
        <v>4</v>
      </c>
      <c r="J1278" t="str">
        <f t="shared" si="38"/>
        <v>Split</v>
      </c>
      <c r="K1278" s="13" t="str">
        <f t="shared" si="39"/>
        <v>liability, other than as in sufficiency of evidence, election of remedies, punitive damages</v>
      </c>
    </row>
    <row r="1279" spans="1:11" ht="16" x14ac:dyDescent="0.2">
      <c r="A1279" t="s">
        <v>3810</v>
      </c>
      <c r="B1279" s="1">
        <v>21219</v>
      </c>
      <c r="C1279" t="s">
        <v>3811</v>
      </c>
      <c r="D1279" t="s">
        <v>2427</v>
      </c>
      <c r="E1279" t="s">
        <v>3812</v>
      </c>
      <c r="F1279">
        <v>1</v>
      </c>
      <c r="G1279">
        <v>70100</v>
      </c>
      <c r="H1279">
        <v>9</v>
      </c>
      <c r="I1279">
        <v>0</v>
      </c>
      <c r="J1279" t="str">
        <f t="shared" si="38"/>
        <v>Unanimous</v>
      </c>
      <c r="K1279" s="13" t="str">
        <f t="shared" si="39"/>
        <v>labor-management disputes: representative election</v>
      </c>
    </row>
    <row r="1280" spans="1:11" ht="16" x14ac:dyDescent="0.2">
      <c r="A1280" t="s">
        <v>3813</v>
      </c>
      <c r="B1280" s="1">
        <v>21219</v>
      </c>
      <c r="C1280" t="s">
        <v>3814</v>
      </c>
      <c r="D1280" t="s">
        <v>2427</v>
      </c>
      <c r="E1280" t="s">
        <v>3815</v>
      </c>
      <c r="F1280">
        <v>1</v>
      </c>
      <c r="G1280">
        <v>90120</v>
      </c>
      <c r="H1280">
        <v>8</v>
      </c>
      <c r="I1280">
        <v>1</v>
      </c>
      <c r="J1280" t="str">
        <f t="shared" si="38"/>
        <v>Split</v>
      </c>
      <c r="K1280" s="13" t="str">
        <f t="shared" si="39"/>
        <v>judicial review of administrative agency's or administrative official's actions and procedures</v>
      </c>
    </row>
    <row r="1281" spans="1:11" ht="16" x14ac:dyDescent="0.2">
      <c r="A1281" t="s">
        <v>3816</v>
      </c>
      <c r="B1281" s="1">
        <v>21247</v>
      </c>
      <c r="C1281" t="s">
        <v>3817</v>
      </c>
      <c r="D1281" t="s">
        <v>2427</v>
      </c>
      <c r="E1281" t="s">
        <v>3818</v>
      </c>
      <c r="F1281">
        <v>0</v>
      </c>
      <c r="G1281">
        <v>80100</v>
      </c>
      <c r="H1281">
        <v>7</v>
      </c>
      <c r="I1281">
        <v>2</v>
      </c>
      <c r="J1281" t="str">
        <f t="shared" si="38"/>
        <v>Split</v>
      </c>
      <c r="K1281" s="13" t="str">
        <f t="shared" si="39"/>
        <v xml:space="preserve">state or local government tax </v>
      </c>
    </row>
    <row r="1282" spans="1:11" ht="16" x14ac:dyDescent="0.2">
      <c r="A1282" t="s">
        <v>3819</v>
      </c>
      <c r="B1282" s="1">
        <v>21247</v>
      </c>
      <c r="C1282" t="s">
        <v>3820</v>
      </c>
      <c r="D1282" t="s">
        <v>2427</v>
      </c>
      <c r="E1282" t="s">
        <v>3821</v>
      </c>
      <c r="F1282">
        <v>0</v>
      </c>
      <c r="G1282">
        <v>80100</v>
      </c>
      <c r="H1282">
        <v>7</v>
      </c>
      <c r="I1282">
        <v>2</v>
      </c>
      <c r="J1282" t="str">
        <f t="shared" si="38"/>
        <v>Split</v>
      </c>
      <c r="K1282" s="13" t="str">
        <f t="shared" si="39"/>
        <v xml:space="preserve">state or local government tax </v>
      </c>
    </row>
    <row r="1283" spans="1:11" ht="16" x14ac:dyDescent="0.2">
      <c r="A1283" t="s">
        <v>3822</v>
      </c>
      <c r="B1283" s="1">
        <v>21247</v>
      </c>
      <c r="C1283" t="s">
        <v>3823</v>
      </c>
      <c r="D1283" t="s">
        <v>2427</v>
      </c>
      <c r="E1283" t="s">
        <v>3824</v>
      </c>
      <c r="F1283">
        <v>1</v>
      </c>
      <c r="G1283">
        <v>80100</v>
      </c>
      <c r="H1283">
        <v>5</v>
      </c>
      <c r="I1283">
        <v>4</v>
      </c>
      <c r="J1283" t="str">
        <f t="shared" ref="J1283:J1346" si="40">IF(H1283=I1283,"per curiam",IF(I1283=0,"Unanimous","Split"))</f>
        <v>Split</v>
      </c>
      <c r="K1283" s="13" t="str">
        <f t="shared" ref="K1283:K1346" si="41">VLOOKUP(G1283,L$10:M$393,2,FALSE)</f>
        <v xml:space="preserve">state or local government tax </v>
      </c>
    </row>
    <row r="1284" spans="1:11" ht="16" x14ac:dyDescent="0.2">
      <c r="A1284" t="s">
        <v>3825</v>
      </c>
      <c r="B1284" s="1">
        <v>21247</v>
      </c>
      <c r="C1284" t="s">
        <v>3826</v>
      </c>
      <c r="D1284" t="s">
        <v>2427</v>
      </c>
      <c r="E1284" t="s">
        <v>3827</v>
      </c>
      <c r="F1284">
        <v>0</v>
      </c>
      <c r="G1284">
        <v>100050</v>
      </c>
      <c r="H1284">
        <v>6</v>
      </c>
      <c r="I1284">
        <v>3</v>
      </c>
      <c r="J1284" t="str">
        <f t="shared" si="40"/>
        <v>Split</v>
      </c>
      <c r="K1284" s="13" t="str">
        <f t="shared" si="41"/>
        <v xml:space="preserve">national supremacy: commodities </v>
      </c>
    </row>
    <row r="1285" spans="1:11" ht="16" x14ac:dyDescent="0.2">
      <c r="A1285" t="s">
        <v>3828</v>
      </c>
      <c r="B1285" s="1">
        <v>21247</v>
      </c>
      <c r="C1285" t="s">
        <v>3829</v>
      </c>
      <c r="D1285" t="s">
        <v>2427</v>
      </c>
      <c r="E1285" t="s">
        <v>3830</v>
      </c>
      <c r="F1285">
        <v>0</v>
      </c>
      <c r="G1285">
        <v>90120</v>
      </c>
      <c r="H1285">
        <v>8</v>
      </c>
      <c r="I1285">
        <v>1</v>
      </c>
      <c r="J1285" t="str">
        <f t="shared" si="40"/>
        <v>Split</v>
      </c>
      <c r="K1285" s="13" t="str">
        <f t="shared" si="41"/>
        <v>judicial review of administrative agency's or administrative official's actions and procedures</v>
      </c>
    </row>
    <row r="1286" spans="1:11" ht="16" x14ac:dyDescent="0.2">
      <c r="A1286" t="s">
        <v>3831</v>
      </c>
      <c r="B1286" s="1">
        <v>21247</v>
      </c>
      <c r="C1286" t="s">
        <v>3832</v>
      </c>
      <c r="D1286" t="s">
        <v>2427</v>
      </c>
      <c r="E1286" t="s">
        <v>3833</v>
      </c>
      <c r="F1286">
        <v>1</v>
      </c>
      <c r="G1286">
        <v>80040</v>
      </c>
      <c r="H1286">
        <v>9</v>
      </c>
      <c r="I1286">
        <v>0</v>
      </c>
      <c r="J1286" t="str">
        <f t="shared" si="40"/>
        <v>Unanimous</v>
      </c>
      <c r="K1286" s="13" t="str">
        <f t="shared" si="41"/>
        <v>sufficiency of evidence: typically in the context of a jury's determination of compensation for injury or death</v>
      </c>
    </row>
    <row r="1287" spans="1:11" ht="16" x14ac:dyDescent="0.2">
      <c r="A1287" t="s">
        <v>3834</v>
      </c>
      <c r="B1287" s="1">
        <v>21247</v>
      </c>
      <c r="C1287" t="s">
        <v>3835</v>
      </c>
      <c r="D1287" t="s">
        <v>2427</v>
      </c>
      <c r="E1287" t="s">
        <v>3836</v>
      </c>
      <c r="F1287">
        <v>1</v>
      </c>
      <c r="G1287">
        <v>10420</v>
      </c>
      <c r="H1287">
        <v>8</v>
      </c>
      <c r="I1287">
        <v>1</v>
      </c>
      <c r="J1287" t="str">
        <f t="shared" si="40"/>
        <v>Split</v>
      </c>
      <c r="K1287" s="13" t="str">
        <f t="shared" si="41"/>
        <v xml:space="preserve">statutory construction of criminal laws: false statements (cf. statutory construction of criminal laws: perjury) </v>
      </c>
    </row>
    <row r="1288" spans="1:11" ht="16" x14ac:dyDescent="0.2">
      <c r="A1288" t="s">
        <v>3837</v>
      </c>
      <c r="B1288" s="1">
        <v>21247</v>
      </c>
      <c r="C1288" t="s">
        <v>3838</v>
      </c>
      <c r="D1288" t="s">
        <v>2427</v>
      </c>
      <c r="E1288" t="s">
        <v>3839</v>
      </c>
      <c r="F1288">
        <v>1</v>
      </c>
      <c r="G1288">
        <v>20240</v>
      </c>
      <c r="H1288">
        <v>8</v>
      </c>
      <c r="I1288">
        <v>1</v>
      </c>
      <c r="J1288" t="str">
        <f t="shared" si="40"/>
        <v>Split</v>
      </c>
      <c r="K1288" s="13" t="str">
        <f t="shared" si="41"/>
        <v xml:space="preserve">military: active duty </v>
      </c>
    </row>
    <row r="1289" spans="1:11" ht="16" x14ac:dyDescent="0.2">
      <c r="A1289" t="s">
        <v>3840</v>
      </c>
      <c r="B1289" s="1">
        <v>21247</v>
      </c>
      <c r="C1289" t="s">
        <v>3841</v>
      </c>
      <c r="D1289" t="s">
        <v>2427</v>
      </c>
      <c r="E1289" t="s">
        <v>3842</v>
      </c>
      <c r="F1289">
        <v>1</v>
      </c>
      <c r="G1289">
        <v>60010</v>
      </c>
      <c r="H1289">
        <v>5</v>
      </c>
      <c r="I1289">
        <v>4</v>
      </c>
      <c r="J1289" t="str">
        <f t="shared" si="40"/>
        <v>Split</v>
      </c>
      <c r="K1289" s="13" t="str">
        <f t="shared" si="41"/>
        <v>attorneys' and governmental employees' or officials' fees or compensation or licenses</v>
      </c>
    </row>
    <row r="1290" spans="1:11" ht="16" x14ac:dyDescent="0.2">
      <c r="A1290" t="s">
        <v>3843</v>
      </c>
      <c r="B1290" s="1">
        <v>21247</v>
      </c>
      <c r="C1290" t="s">
        <v>3844</v>
      </c>
      <c r="D1290" t="s">
        <v>2427</v>
      </c>
      <c r="E1290" t="s">
        <v>3845</v>
      </c>
      <c r="F1290">
        <v>0</v>
      </c>
      <c r="G1290">
        <v>10360</v>
      </c>
      <c r="H1290">
        <v>9</v>
      </c>
      <c r="I1290">
        <v>0</v>
      </c>
      <c r="J1290" t="str">
        <f t="shared" si="40"/>
        <v>Unanimous</v>
      </c>
      <c r="K1290" s="13" t="str">
        <f t="shared" si="41"/>
        <v xml:space="preserve">subconstitutional fair procedure: miscellaneous </v>
      </c>
    </row>
    <row r="1291" spans="1:11" ht="16" x14ac:dyDescent="0.2">
      <c r="A1291" t="s">
        <v>3846</v>
      </c>
      <c r="B1291" s="1">
        <v>21247</v>
      </c>
      <c r="C1291" t="s">
        <v>3847</v>
      </c>
      <c r="D1291" t="s">
        <v>2427</v>
      </c>
      <c r="E1291" t="s">
        <v>3848</v>
      </c>
      <c r="F1291">
        <v>0</v>
      </c>
      <c r="G1291">
        <v>90180</v>
      </c>
      <c r="H1291">
        <v>8</v>
      </c>
      <c r="I1291">
        <v>1</v>
      </c>
      <c r="J1291" t="str">
        <f t="shared" si="40"/>
        <v>Split</v>
      </c>
      <c r="K1291" s="13" t="str">
        <f t="shared" si="41"/>
        <v xml:space="preserve">no merits: adequate non-federal grounds for decision </v>
      </c>
    </row>
    <row r="1292" spans="1:11" ht="16" x14ac:dyDescent="0.2">
      <c r="A1292" t="s">
        <v>3849</v>
      </c>
      <c r="B1292" s="1">
        <v>21247</v>
      </c>
      <c r="C1292" t="s">
        <v>3850</v>
      </c>
      <c r="D1292" t="s">
        <v>2427</v>
      </c>
      <c r="E1292" t="s">
        <v>3851</v>
      </c>
      <c r="F1292">
        <v>1</v>
      </c>
      <c r="G1292">
        <v>90130</v>
      </c>
      <c r="H1292">
        <v>9</v>
      </c>
      <c r="I1292">
        <v>0</v>
      </c>
      <c r="J1292" t="str">
        <f t="shared" si="40"/>
        <v>Unanimous</v>
      </c>
      <c r="K1292" s="13" t="str">
        <f t="shared" si="41"/>
        <v>mootness (cf. standing to sue: live dispute)</v>
      </c>
    </row>
    <row r="1293" spans="1:11" ht="16" x14ac:dyDescent="0.2">
      <c r="A1293" t="s">
        <v>3852</v>
      </c>
      <c r="B1293" s="1">
        <v>21254</v>
      </c>
      <c r="C1293" t="s">
        <v>3853</v>
      </c>
      <c r="D1293" t="s">
        <v>2427</v>
      </c>
      <c r="E1293" t="s">
        <v>3854</v>
      </c>
      <c r="F1293">
        <v>0</v>
      </c>
      <c r="G1293">
        <v>80010</v>
      </c>
      <c r="H1293">
        <v>5</v>
      </c>
      <c r="I1293">
        <v>3</v>
      </c>
      <c r="J1293" t="str">
        <f t="shared" si="40"/>
        <v>Split</v>
      </c>
      <c r="K1293" s="13" t="str">
        <f t="shared" si="41"/>
        <v>antitrust (except in the context of mergers and union antitrust)</v>
      </c>
    </row>
    <row r="1294" spans="1:11" ht="16" x14ac:dyDescent="0.2">
      <c r="A1294" t="s">
        <v>3855</v>
      </c>
      <c r="B1294" s="1">
        <v>21261</v>
      </c>
      <c r="C1294" t="s">
        <v>3856</v>
      </c>
      <c r="D1294" t="s">
        <v>2427</v>
      </c>
      <c r="E1294" t="s">
        <v>3857</v>
      </c>
      <c r="F1294">
        <v>0</v>
      </c>
      <c r="G1294">
        <v>120010</v>
      </c>
      <c r="H1294">
        <v>9</v>
      </c>
      <c r="I1294">
        <v>0</v>
      </c>
      <c r="J1294" t="str">
        <f t="shared" si="40"/>
        <v>Unanimous</v>
      </c>
      <c r="K1294" s="13" t="str">
        <f t="shared" si="41"/>
        <v xml:space="preserve">federal taxation, typically under provisions of the Internal Revenue Code </v>
      </c>
    </row>
    <row r="1295" spans="1:11" ht="16" x14ac:dyDescent="0.2">
      <c r="A1295" t="s">
        <v>3858</v>
      </c>
      <c r="B1295" s="1">
        <v>21261</v>
      </c>
      <c r="C1295" t="s">
        <v>3859</v>
      </c>
      <c r="D1295" t="s">
        <v>2427</v>
      </c>
      <c r="E1295" t="s">
        <v>3860</v>
      </c>
      <c r="F1295">
        <v>0</v>
      </c>
      <c r="G1295">
        <v>120010</v>
      </c>
      <c r="H1295">
        <v>9</v>
      </c>
      <c r="I1295">
        <v>0</v>
      </c>
      <c r="J1295" t="str">
        <f t="shared" si="40"/>
        <v>Unanimous</v>
      </c>
      <c r="K1295" s="13" t="str">
        <f t="shared" si="41"/>
        <v xml:space="preserve">federal taxation, typically under provisions of the Internal Revenue Code </v>
      </c>
    </row>
    <row r="1296" spans="1:11" ht="16" x14ac:dyDescent="0.2">
      <c r="A1296" t="s">
        <v>3861</v>
      </c>
      <c r="B1296" s="1">
        <v>21261</v>
      </c>
      <c r="C1296" t="s">
        <v>3862</v>
      </c>
      <c r="D1296" t="s">
        <v>2427</v>
      </c>
      <c r="E1296" t="s">
        <v>3863</v>
      </c>
      <c r="F1296">
        <v>0</v>
      </c>
      <c r="G1296">
        <v>120010</v>
      </c>
      <c r="H1296">
        <v>9</v>
      </c>
      <c r="I1296">
        <v>0</v>
      </c>
      <c r="J1296" t="str">
        <f t="shared" si="40"/>
        <v>Unanimous</v>
      </c>
      <c r="K1296" s="13" t="str">
        <f t="shared" si="41"/>
        <v xml:space="preserve">federal taxation, typically under provisions of the Internal Revenue Code </v>
      </c>
    </row>
    <row r="1297" spans="1:11" ht="16" x14ac:dyDescent="0.2">
      <c r="A1297" t="s">
        <v>3864</v>
      </c>
      <c r="B1297" s="1">
        <v>21261</v>
      </c>
      <c r="C1297" t="s">
        <v>3865</v>
      </c>
      <c r="D1297" t="s">
        <v>2427</v>
      </c>
      <c r="E1297" t="s">
        <v>3866</v>
      </c>
      <c r="F1297">
        <v>1</v>
      </c>
      <c r="G1297">
        <v>80040</v>
      </c>
      <c r="H1297">
        <v>7</v>
      </c>
      <c r="I1297">
        <v>2</v>
      </c>
      <c r="J1297" t="str">
        <f t="shared" si="40"/>
        <v>Split</v>
      </c>
      <c r="K1297" s="13" t="str">
        <f t="shared" si="41"/>
        <v>sufficiency of evidence: typically in the context of a jury's determination of compensation for injury or death</v>
      </c>
    </row>
    <row r="1298" spans="1:11" ht="16" x14ac:dyDescent="0.2">
      <c r="A1298" t="s">
        <v>3867</v>
      </c>
      <c r="B1298" s="1">
        <v>21254</v>
      </c>
      <c r="C1298" t="s">
        <v>3868</v>
      </c>
      <c r="D1298" t="s">
        <v>2427</v>
      </c>
      <c r="E1298" t="s">
        <v>3869</v>
      </c>
      <c r="F1298">
        <v>0</v>
      </c>
      <c r="G1298">
        <v>80100</v>
      </c>
      <c r="H1298">
        <v>5</v>
      </c>
      <c r="I1298">
        <v>4</v>
      </c>
      <c r="J1298" t="str">
        <f t="shared" si="40"/>
        <v>Split</v>
      </c>
      <c r="K1298" s="13" t="str">
        <f t="shared" si="41"/>
        <v xml:space="preserve">state or local government tax </v>
      </c>
    </row>
    <row r="1299" spans="1:11" ht="16" x14ac:dyDescent="0.2">
      <c r="A1299" t="s">
        <v>3870</v>
      </c>
      <c r="B1299" s="1">
        <v>21254</v>
      </c>
      <c r="C1299" t="s">
        <v>3871</v>
      </c>
      <c r="D1299" t="s">
        <v>2427</v>
      </c>
      <c r="E1299" t="s">
        <v>3872</v>
      </c>
      <c r="F1299">
        <v>1</v>
      </c>
      <c r="G1299">
        <v>20240</v>
      </c>
      <c r="H1299">
        <v>8</v>
      </c>
      <c r="I1299">
        <v>1</v>
      </c>
      <c r="J1299" t="str">
        <f t="shared" si="40"/>
        <v>Split</v>
      </c>
      <c r="K1299" s="13" t="str">
        <f t="shared" si="41"/>
        <v xml:space="preserve">military: active duty </v>
      </c>
    </row>
    <row r="1300" spans="1:11" ht="16" x14ac:dyDescent="0.2">
      <c r="A1300" t="s">
        <v>3873</v>
      </c>
      <c r="B1300" s="1">
        <v>21261</v>
      </c>
      <c r="C1300" t="s">
        <v>3874</v>
      </c>
      <c r="D1300" t="s">
        <v>2427</v>
      </c>
      <c r="E1300" t="s">
        <v>3875</v>
      </c>
      <c r="F1300">
        <v>0</v>
      </c>
      <c r="G1300">
        <v>80190</v>
      </c>
      <c r="H1300">
        <v>4</v>
      </c>
      <c r="I1300">
        <v>4</v>
      </c>
      <c r="J1300" t="str">
        <f t="shared" si="40"/>
        <v>per curiam</v>
      </c>
      <c r="K1300" s="13" t="str">
        <f t="shared" si="41"/>
        <v>patents and copyrights: copyright</v>
      </c>
    </row>
    <row r="1301" spans="1:11" ht="16" x14ac:dyDescent="0.2">
      <c r="A1301" t="s">
        <v>3876</v>
      </c>
      <c r="B1301" s="1">
        <v>21275</v>
      </c>
      <c r="C1301" t="s">
        <v>3877</v>
      </c>
      <c r="D1301" t="s">
        <v>2427</v>
      </c>
      <c r="E1301" t="s">
        <v>3878</v>
      </c>
      <c r="F1301">
        <v>0</v>
      </c>
      <c r="G1301">
        <v>10090</v>
      </c>
      <c r="H1301">
        <v>5</v>
      </c>
      <c r="I1301">
        <v>4</v>
      </c>
      <c r="J1301" t="str">
        <f t="shared" si="40"/>
        <v>Split</v>
      </c>
      <c r="K1301" s="13" t="str">
        <f t="shared" si="41"/>
        <v>self-incrimination (other than as pertains to Miranda or immunity from prosecution)</v>
      </c>
    </row>
    <row r="1302" spans="1:11" ht="16" x14ac:dyDescent="0.2">
      <c r="A1302" t="s">
        <v>3879</v>
      </c>
      <c r="B1302" s="1">
        <v>21275</v>
      </c>
      <c r="C1302" t="s">
        <v>3880</v>
      </c>
      <c r="D1302" t="s">
        <v>2427</v>
      </c>
      <c r="E1302" t="s">
        <v>3881</v>
      </c>
      <c r="F1302">
        <v>0</v>
      </c>
      <c r="G1302">
        <v>20280</v>
      </c>
      <c r="H1302">
        <v>5</v>
      </c>
      <c r="I1302">
        <v>4</v>
      </c>
      <c r="J1302" t="str">
        <f t="shared" si="40"/>
        <v>Split</v>
      </c>
      <c r="K1302" s="13" t="str">
        <f t="shared" si="41"/>
        <v xml:space="preserve">immigration and naturalization: loss of citizenship, denaturalization </v>
      </c>
    </row>
    <row r="1303" spans="1:11" ht="16" x14ac:dyDescent="0.2">
      <c r="A1303" t="s">
        <v>3882</v>
      </c>
      <c r="B1303" s="1">
        <v>21275</v>
      </c>
      <c r="C1303" t="s">
        <v>3883</v>
      </c>
      <c r="D1303" t="s">
        <v>2427</v>
      </c>
      <c r="E1303" t="s">
        <v>3884</v>
      </c>
      <c r="F1303">
        <v>1</v>
      </c>
      <c r="G1303">
        <v>20280</v>
      </c>
      <c r="H1303">
        <v>5</v>
      </c>
      <c r="I1303">
        <v>4</v>
      </c>
      <c r="J1303" t="str">
        <f t="shared" si="40"/>
        <v>Split</v>
      </c>
      <c r="K1303" s="13" t="str">
        <f t="shared" si="41"/>
        <v xml:space="preserve">immigration and naturalization: loss of citizenship, denaturalization </v>
      </c>
    </row>
    <row r="1304" spans="1:11" ht="16" x14ac:dyDescent="0.2">
      <c r="A1304" t="s">
        <v>3885</v>
      </c>
      <c r="B1304" s="1">
        <v>21275</v>
      </c>
      <c r="C1304" t="s">
        <v>3886</v>
      </c>
      <c r="D1304" t="s">
        <v>2427</v>
      </c>
      <c r="E1304" t="s">
        <v>3887</v>
      </c>
      <c r="F1304">
        <v>1</v>
      </c>
      <c r="G1304">
        <v>20280</v>
      </c>
      <c r="H1304">
        <v>7</v>
      </c>
      <c r="I1304">
        <v>2</v>
      </c>
      <c r="J1304" t="str">
        <f t="shared" si="40"/>
        <v>Split</v>
      </c>
      <c r="K1304" s="13" t="str">
        <f t="shared" si="41"/>
        <v xml:space="preserve">immigration and naturalization: loss of citizenship, denaturalization </v>
      </c>
    </row>
    <row r="1305" spans="1:11" ht="16" x14ac:dyDescent="0.2">
      <c r="A1305" t="s">
        <v>3888</v>
      </c>
      <c r="B1305" s="1">
        <v>21275</v>
      </c>
      <c r="C1305" t="s">
        <v>3889</v>
      </c>
      <c r="D1305" t="s">
        <v>2427</v>
      </c>
      <c r="E1305" t="s">
        <v>3890</v>
      </c>
      <c r="F1305">
        <v>0</v>
      </c>
      <c r="G1305">
        <v>10080</v>
      </c>
      <c r="H1305">
        <v>5</v>
      </c>
      <c r="I1305">
        <v>4</v>
      </c>
      <c r="J1305" t="str">
        <f t="shared" si="40"/>
        <v>Split</v>
      </c>
      <c r="K1305" s="13" t="str">
        <f t="shared" si="41"/>
        <v>contempt of court or congress</v>
      </c>
    </row>
    <row r="1306" spans="1:11" ht="32" x14ac:dyDescent="0.2">
      <c r="A1306" t="s">
        <v>3891</v>
      </c>
      <c r="B1306" s="1">
        <v>21282</v>
      </c>
      <c r="C1306" t="s">
        <v>3892</v>
      </c>
      <c r="D1306" t="s">
        <v>2427</v>
      </c>
      <c r="E1306" t="s">
        <v>3893</v>
      </c>
      <c r="F1306">
        <v>1</v>
      </c>
      <c r="G1306">
        <v>90110</v>
      </c>
      <c r="H1306">
        <v>7</v>
      </c>
      <c r="I1306">
        <v>2</v>
      </c>
      <c r="J1306" t="str">
        <f t="shared" si="40"/>
        <v>Split</v>
      </c>
      <c r="K1306" s="13" t="str">
        <f t="shared" si="41"/>
        <v>Federal Rules of Civil Procedure including Supreme Court Rules, application of the Federal Rules of Evidence, Federal Rules of Appellate Procedure in civil litigation, Circuit Court Rules, and state rules and admiralty rules</v>
      </c>
    </row>
    <row r="1307" spans="1:11" ht="16" x14ac:dyDescent="0.2">
      <c r="A1307" t="s">
        <v>3894</v>
      </c>
      <c r="B1307" s="1">
        <v>21282</v>
      </c>
      <c r="C1307" t="s">
        <v>3895</v>
      </c>
      <c r="D1307" t="s">
        <v>2427</v>
      </c>
      <c r="E1307" t="s">
        <v>3896</v>
      </c>
      <c r="F1307">
        <v>1</v>
      </c>
      <c r="G1307">
        <v>80040</v>
      </c>
      <c r="H1307">
        <v>6</v>
      </c>
      <c r="I1307">
        <v>3</v>
      </c>
      <c r="J1307" t="str">
        <f t="shared" si="40"/>
        <v>Split</v>
      </c>
      <c r="K1307" s="13" t="str">
        <f t="shared" si="41"/>
        <v>sufficiency of evidence: typically in the context of a jury's determination of compensation for injury or death</v>
      </c>
    </row>
    <row r="1308" spans="1:11" ht="16" x14ac:dyDescent="0.2">
      <c r="A1308" t="s">
        <v>3897</v>
      </c>
      <c r="B1308" s="1">
        <v>21282</v>
      </c>
      <c r="C1308" t="s">
        <v>3898</v>
      </c>
      <c r="D1308" t="s">
        <v>2427</v>
      </c>
      <c r="E1308" t="s">
        <v>3899</v>
      </c>
      <c r="F1308">
        <v>1</v>
      </c>
      <c r="G1308">
        <v>20280</v>
      </c>
      <c r="H1308">
        <v>9</v>
      </c>
      <c r="I1308">
        <v>0</v>
      </c>
      <c r="J1308" t="str">
        <f t="shared" si="40"/>
        <v>Unanimous</v>
      </c>
      <c r="K1308" s="13" t="str">
        <f t="shared" si="41"/>
        <v xml:space="preserve">immigration and naturalization: loss of citizenship, denaturalization </v>
      </c>
    </row>
    <row r="1309" spans="1:11" ht="16" x14ac:dyDescent="0.2">
      <c r="A1309" t="s">
        <v>3900</v>
      </c>
      <c r="B1309" s="1">
        <v>21289</v>
      </c>
      <c r="C1309" t="s">
        <v>3901</v>
      </c>
      <c r="D1309" t="s">
        <v>2427</v>
      </c>
      <c r="E1309" t="s">
        <v>3902</v>
      </c>
      <c r="F1309">
        <v>1</v>
      </c>
      <c r="G1309">
        <v>120010</v>
      </c>
      <c r="H1309">
        <v>9</v>
      </c>
      <c r="I1309">
        <v>0</v>
      </c>
      <c r="J1309" t="str">
        <f t="shared" si="40"/>
        <v>Unanimous</v>
      </c>
      <c r="K1309" s="13" t="str">
        <f t="shared" si="41"/>
        <v xml:space="preserve">federal taxation, typically under provisions of the Internal Revenue Code </v>
      </c>
    </row>
    <row r="1310" spans="1:11" ht="16" x14ac:dyDescent="0.2">
      <c r="A1310" t="s">
        <v>3903</v>
      </c>
      <c r="B1310" s="1">
        <v>21289</v>
      </c>
      <c r="C1310" t="s">
        <v>3904</v>
      </c>
      <c r="D1310" t="s">
        <v>2427</v>
      </c>
      <c r="E1310" t="s">
        <v>3905</v>
      </c>
      <c r="F1310">
        <v>1</v>
      </c>
      <c r="G1310">
        <v>20110</v>
      </c>
      <c r="H1310">
        <v>7</v>
      </c>
      <c r="I1310">
        <v>2</v>
      </c>
      <c r="J1310" t="str">
        <f t="shared" si="40"/>
        <v>Split</v>
      </c>
      <c r="K1310" s="13" t="str">
        <f t="shared" si="41"/>
        <v>deportation (cf. immigration and naturalization)</v>
      </c>
    </row>
    <row r="1311" spans="1:11" ht="16" x14ac:dyDescent="0.2">
      <c r="A1311" t="s">
        <v>3906</v>
      </c>
      <c r="B1311" s="1">
        <v>21289</v>
      </c>
      <c r="C1311" t="s">
        <v>3907</v>
      </c>
      <c r="D1311" t="s">
        <v>2427</v>
      </c>
      <c r="E1311" t="s">
        <v>3908</v>
      </c>
      <c r="F1311">
        <v>1</v>
      </c>
      <c r="G1311">
        <v>80040</v>
      </c>
      <c r="H1311">
        <v>6</v>
      </c>
      <c r="I1311">
        <v>3</v>
      </c>
      <c r="J1311" t="str">
        <f t="shared" si="40"/>
        <v>Split</v>
      </c>
      <c r="K1311" s="13" t="str">
        <f t="shared" si="41"/>
        <v>sufficiency of evidence: typically in the context of a jury's determination of compensation for injury or death</v>
      </c>
    </row>
    <row r="1312" spans="1:11" ht="16" x14ac:dyDescent="0.2">
      <c r="A1312" t="s">
        <v>3909</v>
      </c>
      <c r="B1312" s="1">
        <v>21303</v>
      </c>
      <c r="C1312" t="s">
        <v>3910</v>
      </c>
      <c r="D1312" t="s">
        <v>2427</v>
      </c>
      <c r="E1312" t="s">
        <v>3911</v>
      </c>
      <c r="F1312">
        <v>1</v>
      </c>
      <c r="G1312">
        <v>120020</v>
      </c>
      <c r="H1312">
        <v>6</v>
      </c>
      <c r="I1312">
        <v>3</v>
      </c>
      <c r="J1312" t="str">
        <f t="shared" si="40"/>
        <v>Split</v>
      </c>
      <c r="K1312" s="13" t="str">
        <f t="shared" si="41"/>
        <v>federal taxation of gifts, personal, business, or professional expenses</v>
      </c>
    </row>
    <row r="1313" spans="1:11" ht="16" x14ac:dyDescent="0.2">
      <c r="A1313" t="s">
        <v>3912</v>
      </c>
      <c r="B1313" s="1">
        <v>21303</v>
      </c>
      <c r="C1313" t="s">
        <v>3913</v>
      </c>
      <c r="D1313" t="s">
        <v>2427</v>
      </c>
      <c r="E1313" t="s">
        <v>3914</v>
      </c>
      <c r="F1313">
        <v>0</v>
      </c>
      <c r="G1313">
        <v>80010</v>
      </c>
      <c r="H1313">
        <v>6</v>
      </c>
      <c r="I1313">
        <v>3</v>
      </c>
      <c r="J1313" t="str">
        <f t="shared" si="40"/>
        <v>Split</v>
      </c>
      <c r="K1313" s="13" t="str">
        <f t="shared" si="41"/>
        <v>antitrust (except in the context of mergers and union antitrust)</v>
      </c>
    </row>
    <row r="1314" spans="1:11" ht="16" x14ac:dyDescent="0.2">
      <c r="A1314" t="s">
        <v>3915</v>
      </c>
      <c r="B1314" s="1">
        <v>21303</v>
      </c>
      <c r="C1314" t="s">
        <v>3916</v>
      </c>
      <c r="D1314" t="s">
        <v>2427</v>
      </c>
      <c r="E1314" t="s">
        <v>3917</v>
      </c>
      <c r="F1314">
        <v>1</v>
      </c>
      <c r="G1314">
        <v>90250</v>
      </c>
      <c r="H1314">
        <v>9</v>
      </c>
      <c r="I1314">
        <v>0</v>
      </c>
      <c r="J1314" t="str">
        <f t="shared" si="40"/>
        <v>Unanimous</v>
      </c>
      <c r="K1314" s="13" t="str">
        <f t="shared" si="41"/>
        <v>standing to sue: justiciable question</v>
      </c>
    </row>
    <row r="1315" spans="1:11" ht="16" x14ac:dyDescent="0.2">
      <c r="A1315" t="s">
        <v>3918</v>
      </c>
      <c r="B1315" s="1">
        <v>21303</v>
      </c>
      <c r="C1315" t="s">
        <v>3919</v>
      </c>
      <c r="D1315" t="s">
        <v>2427</v>
      </c>
      <c r="E1315" t="s">
        <v>3920</v>
      </c>
      <c r="F1315">
        <v>1</v>
      </c>
      <c r="G1315">
        <v>80050</v>
      </c>
      <c r="H1315">
        <v>8</v>
      </c>
      <c r="I1315">
        <v>1</v>
      </c>
      <c r="J1315" t="str">
        <f t="shared" si="40"/>
        <v>Split</v>
      </c>
      <c r="K1315" s="13" t="str">
        <f t="shared" si="41"/>
        <v>election of remedies: legal remedies available to injured persons or things</v>
      </c>
    </row>
    <row r="1316" spans="1:11" ht="16" x14ac:dyDescent="0.2">
      <c r="A1316" t="s">
        <v>3921</v>
      </c>
      <c r="B1316" s="1">
        <v>21303</v>
      </c>
      <c r="C1316" t="s">
        <v>3922</v>
      </c>
      <c r="D1316" t="s">
        <v>2427</v>
      </c>
      <c r="E1316" t="s">
        <v>3923</v>
      </c>
      <c r="F1316">
        <v>1</v>
      </c>
      <c r="G1316">
        <v>80070</v>
      </c>
      <c r="H1316">
        <v>7</v>
      </c>
      <c r="I1316">
        <v>2</v>
      </c>
      <c r="J1316" t="str">
        <f t="shared" si="40"/>
        <v>Split</v>
      </c>
      <c r="K1316" s="13" t="str">
        <f t="shared" si="41"/>
        <v>liability, other than as in sufficiency of evidence, election of remedies, punitive damages</v>
      </c>
    </row>
    <row r="1317" spans="1:11" ht="16" x14ac:dyDescent="0.2">
      <c r="A1317" t="s">
        <v>3924</v>
      </c>
      <c r="B1317" s="1">
        <v>21303</v>
      </c>
      <c r="C1317" t="s">
        <v>3925</v>
      </c>
      <c r="D1317" t="s">
        <v>2427</v>
      </c>
      <c r="E1317" t="s">
        <v>3926</v>
      </c>
      <c r="F1317">
        <v>1</v>
      </c>
      <c r="G1317">
        <v>90480</v>
      </c>
      <c r="H1317">
        <v>9</v>
      </c>
      <c r="I1317">
        <v>0</v>
      </c>
      <c r="J1317" t="str">
        <f t="shared" si="40"/>
        <v>Unanimous</v>
      </c>
      <c r="K1317" s="13" t="str">
        <f t="shared" si="41"/>
        <v xml:space="preserve">judicial administration: untimely filing </v>
      </c>
    </row>
    <row r="1318" spans="1:11" ht="16" x14ac:dyDescent="0.2">
      <c r="A1318" t="s">
        <v>3927</v>
      </c>
      <c r="B1318" s="1">
        <v>21310</v>
      </c>
      <c r="C1318" t="s">
        <v>3928</v>
      </c>
      <c r="D1318" t="s">
        <v>2427</v>
      </c>
      <c r="E1318" t="s">
        <v>3929</v>
      </c>
      <c r="F1318">
        <v>1</v>
      </c>
      <c r="G1318">
        <v>70070</v>
      </c>
      <c r="H1318">
        <v>5</v>
      </c>
      <c r="I1318">
        <v>4</v>
      </c>
      <c r="J1318" t="str">
        <f t="shared" si="40"/>
        <v>Split</v>
      </c>
      <c r="K1318" s="13" t="str">
        <f t="shared" si="41"/>
        <v>labor-management disputes: bargaining</v>
      </c>
    </row>
    <row r="1319" spans="1:11" ht="16" x14ac:dyDescent="0.2">
      <c r="A1319" t="s">
        <v>3930</v>
      </c>
      <c r="B1319" s="1">
        <v>21310</v>
      </c>
      <c r="C1319" t="s">
        <v>3931</v>
      </c>
      <c r="D1319" t="s">
        <v>2427</v>
      </c>
      <c r="E1319" t="s">
        <v>3699</v>
      </c>
      <c r="F1319">
        <v>1</v>
      </c>
      <c r="G1319">
        <v>10080</v>
      </c>
      <c r="H1319">
        <v>6</v>
      </c>
      <c r="I1319">
        <v>3</v>
      </c>
      <c r="J1319" t="str">
        <f t="shared" si="40"/>
        <v>Split</v>
      </c>
      <c r="K1319" s="13" t="str">
        <f t="shared" si="41"/>
        <v>contempt of court or congress</v>
      </c>
    </row>
    <row r="1320" spans="1:11" ht="16" x14ac:dyDescent="0.2">
      <c r="A1320" t="s">
        <v>3932</v>
      </c>
      <c r="B1320" s="1">
        <v>21324</v>
      </c>
      <c r="C1320" t="s">
        <v>3933</v>
      </c>
      <c r="D1320" t="s">
        <v>2427</v>
      </c>
      <c r="E1320" t="s">
        <v>3934</v>
      </c>
      <c r="F1320">
        <v>1</v>
      </c>
      <c r="G1320">
        <v>10300</v>
      </c>
      <c r="H1320">
        <v>9</v>
      </c>
      <c r="I1320">
        <v>0</v>
      </c>
      <c r="J1320" t="str">
        <f t="shared" si="40"/>
        <v>Unanimous</v>
      </c>
      <c r="K1320" s="13" t="str">
        <f t="shared" si="41"/>
        <v xml:space="preserve">subconstitutional fair procedure: entrapment </v>
      </c>
    </row>
    <row r="1321" spans="1:11" ht="16" x14ac:dyDescent="0.2">
      <c r="A1321" t="s">
        <v>3935</v>
      </c>
      <c r="B1321" s="1">
        <v>21324</v>
      </c>
      <c r="C1321" t="s">
        <v>3936</v>
      </c>
      <c r="D1321" t="s">
        <v>2427</v>
      </c>
      <c r="E1321" t="s">
        <v>3937</v>
      </c>
      <c r="F1321">
        <v>0</v>
      </c>
      <c r="G1321">
        <v>10300</v>
      </c>
      <c r="H1321">
        <v>5</v>
      </c>
      <c r="I1321">
        <v>4</v>
      </c>
      <c r="J1321" t="str">
        <f t="shared" si="40"/>
        <v>Split</v>
      </c>
      <c r="K1321" s="13" t="str">
        <f t="shared" si="41"/>
        <v xml:space="preserve">subconstitutional fair procedure: entrapment </v>
      </c>
    </row>
    <row r="1322" spans="1:11" ht="16" x14ac:dyDescent="0.2">
      <c r="A1322" t="s">
        <v>3938</v>
      </c>
      <c r="B1322" s="1">
        <v>21324</v>
      </c>
      <c r="C1322" t="s">
        <v>3939</v>
      </c>
      <c r="D1322" t="s">
        <v>2427</v>
      </c>
      <c r="E1322" t="s">
        <v>3940</v>
      </c>
      <c r="F1322">
        <v>0</v>
      </c>
      <c r="G1322">
        <v>10010</v>
      </c>
      <c r="H1322">
        <v>5</v>
      </c>
      <c r="I1322">
        <v>4</v>
      </c>
      <c r="J1322" t="str">
        <f t="shared" si="40"/>
        <v>Split</v>
      </c>
      <c r="K1322" s="13" t="str">
        <f t="shared" si="41"/>
        <v>involuntary confession</v>
      </c>
    </row>
    <row r="1323" spans="1:11" ht="16" x14ac:dyDescent="0.2">
      <c r="A1323" t="s">
        <v>3941</v>
      </c>
      <c r="B1323" s="1">
        <v>21324</v>
      </c>
      <c r="C1323" t="s">
        <v>3942</v>
      </c>
      <c r="D1323" t="s">
        <v>2427</v>
      </c>
      <c r="E1323" t="s">
        <v>3943</v>
      </c>
      <c r="F1323">
        <v>1</v>
      </c>
      <c r="G1323">
        <v>10480</v>
      </c>
      <c r="H1323">
        <v>6</v>
      </c>
      <c r="I1323">
        <v>3</v>
      </c>
      <c r="J1323" t="str">
        <f t="shared" si="40"/>
        <v>Split</v>
      </c>
      <c r="K1323" s="13" t="str">
        <f t="shared" si="41"/>
        <v xml:space="preserve">statutory construction of criminal laws: immigration (cf. immigration and naturalization) </v>
      </c>
    </row>
    <row r="1324" spans="1:11" ht="16" x14ac:dyDescent="0.2">
      <c r="A1324" t="s">
        <v>3944</v>
      </c>
      <c r="B1324" s="1">
        <v>21324</v>
      </c>
      <c r="C1324" t="s">
        <v>3945</v>
      </c>
      <c r="D1324" t="s">
        <v>2427</v>
      </c>
      <c r="E1324" t="s">
        <v>3946</v>
      </c>
      <c r="F1324">
        <v>1</v>
      </c>
      <c r="G1324">
        <v>80240</v>
      </c>
      <c r="H1324">
        <v>5</v>
      </c>
      <c r="I1324">
        <v>4</v>
      </c>
      <c r="J1324" t="str">
        <f t="shared" si="40"/>
        <v>Split</v>
      </c>
      <c r="K1324" s="13" t="str">
        <f t="shared" si="41"/>
        <v>federal and some few state regulation of transportation regulation:truck, or motor carrier</v>
      </c>
    </row>
    <row r="1325" spans="1:11" ht="16" x14ac:dyDescent="0.2">
      <c r="A1325" t="s">
        <v>3947</v>
      </c>
      <c r="B1325" s="1">
        <v>21324</v>
      </c>
      <c r="C1325" t="s">
        <v>3948</v>
      </c>
      <c r="D1325" t="s">
        <v>2427</v>
      </c>
      <c r="E1325" t="s">
        <v>3949</v>
      </c>
      <c r="F1325">
        <v>1</v>
      </c>
      <c r="G1325">
        <v>80240</v>
      </c>
      <c r="H1325">
        <v>5</v>
      </c>
      <c r="I1325">
        <v>4</v>
      </c>
      <c r="J1325" t="str">
        <f t="shared" si="40"/>
        <v>Split</v>
      </c>
      <c r="K1325" s="13" t="str">
        <f t="shared" si="41"/>
        <v>federal and some few state regulation of transportation regulation:truck, or motor carrier</v>
      </c>
    </row>
    <row r="1326" spans="1:11" ht="16" x14ac:dyDescent="0.2">
      <c r="A1326" t="s">
        <v>3950</v>
      </c>
      <c r="B1326" s="1">
        <v>21324</v>
      </c>
      <c r="C1326" t="s">
        <v>3951</v>
      </c>
      <c r="D1326" t="s">
        <v>2427</v>
      </c>
      <c r="E1326" t="s">
        <v>3952</v>
      </c>
      <c r="F1326">
        <v>0</v>
      </c>
      <c r="G1326">
        <v>10170</v>
      </c>
      <c r="H1326">
        <v>5</v>
      </c>
      <c r="I1326">
        <v>3</v>
      </c>
      <c r="J1326" t="str">
        <f t="shared" si="40"/>
        <v>Split</v>
      </c>
      <c r="K1326" s="13" t="str">
        <f t="shared" si="41"/>
        <v>double jeopardy</v>
      </c>
    </row>
    <row r="1327" spans="1:11" ht="16" x14ac:dyDescent="0.2">
      <c r="A1327" t="s">
        <v>3953</v>
      </c>
      <c r="B1327" s="1">
        <v>21324</v>
      </c>
      <c r="C1327" t="s">
        <v>3954</v>
      </c>
      <c r="D1327" t="s">
        <v>2427</v>
      </c>
      <c r="E1327" t="s">
        <v>3955</v>
      </c>
      <c r="F1327">
        <v>0</v>
      </c>
      <c r="G1327">
        <v>80230</v>
      </c>
      <c r="H1327">
        <v>6</v>
      </c>
      <c r="I1327">
        <v>3</v>
      </c>
      <c r="J1327" t="str">
        <f t="shared" si="40"/>
        <v>Split</v>
      </c>
      <c r="K1327" s="13" t="str">
        <f t="shared" si="41"/>
        <v>federal and some few state regulations of transportation regulation: boat</v>
      </c>
    </row>
    <row r="1328" spans="1:11" ht="16" x14ac:dyDescent="0.2">
      <c r="A1328" t="s">
        <v>3956</v>
      </c>
      <c r="B1328" s="1">
        <v>21324</v>
      </c>
      <c r="C1328" t="s">
        <v>3957</v>
      </c>
      <c r="D1328" t="s">
        <v>2427</v>
      </c>
      <c r="E1328" t="s">
        <v>3958</v>
      </c>
      <c r="F1328">
        <v>1</v>
      </c>
      <c r="G1328">
        <v>80040</v>
      </c>
      <c r="H1328">
        <v>6</v>
      </c>
      <c r="I1328">
        <v>3</v>
      </c>
      <c r="J1328" t="str">
        <f t="shared" si="40"/>
        <v>Split</v>
      </c>
      <c r="K1328" s="13" t="str">
        <f t="shared" si="41"/>
        <v>sufficiency of evidence: typically in the context of a jury's determination of compensation for injury or death</v>
      </c>
    </row>
    <row r="1329" spans="1:11" ht="16" x14ac:dyDescent="0.2">
      <c r="A1329" t="s">
        <v>3959</v>
      </c>
      <c r="B1329" s="1">
        <v>21324</v>
      </c>
      <c r="C1329" t="s">
        <v>3960</v>
      </c>
      <c r="D1329" t="s">
        <v>2427</v>
      </c>
      <c r="E1329" t="s">
        <v>3961</v>
      </c>
      <c r="F1329">
        <v>1</v>
      </c>
      <c r="G1329">
        <v>10010</v>
      </c>
      <c r="H1329">
        <v>7</v>
      </c>
      <c r="I1329">
        <v>2</v>
      </c>
      <c r="J1329" t="str">
        <f t="shared" si="40"/>
        <v>Split</v>
      </c>
      <c r="K1329" s="13" t="str">
        <f t="shared" si="41"/>
        <v>involuntary confession</v>
      </c>
    </row>
    <row r="1330" spans="1:11" ht="16" x14ac:dyDescent="0.2">
      <c r="A1330" t="s">
        <v>3962</v>
      </c>
      <c r="B1330" s="1">
        <v>21324</v>
      </c>
      <c r="C1330" t="s">
        <v>3963</v>
      </c>
      <c r="D1330" t="s">
        <v>2427</v>
      </c>
      <c r="E1330" t="s">
        <v>3964</v>
      </c>
      <c r="F1330">
        <v>0</v>
      </c>
      <c r="G1330">
        <v>10170</v>
      </c>
      <c r="H1330">
        <v>5</v>
      </c>
      <c r="I1330">
        <v>4</v>
      </c>
      <c r="J1330" t="str">
        <f t="shared" si="40"/>
        <v>Split</v>
      </c>
      <c r="K1330" s="13" t="str">
        <f t="shared" si="41"/>
        <v>double jeopardy</v>
      </c>
    </row>
    <row r="1331" spans="1:11" ht="16" x14ac:dyDescent="0.2">
      <c r="A1331" t="s">
        <v>3965</v>
      </c>
      <c r="B1331" s="1">
        <v>21324</v>
      </c>
      <c r="C1331" t="s">
        <v>3966</v>
      </c>
      <c r="D1331" t="s">
        <v>2427</v>
      </c>
      <c r="E1331" t="s">
        <v>3967</v>
      </c>
      <c r="F1331">
        <v>1</v>
      </c>
      <c r="G1331">
        <v>30050</v>
      </c>
      <c r="H1331">
        <v>6</v>
      </c>
      <c r="I1331">
        <v>2</v>
      </c>
      <c r="J1331" t="str">
        <f t="shared" si="40"/>
        <v>Split</v>
      </c>
      <c r="K1331" s="13" t="str">
        <f t="shared" si="41"/>
        <v>legislative investigations: concerning internal security only</v>
      </c>
    </row>
    <row r="1332" spans="1:11" ht="16" x14ac:dyDescent="0.2">
      <c r="A1332" t="s">
        <v>3968</v>
      </c>
      <c r="B1332" s="1">
        <v>21331</v>
      </c>
      <c r="C1332" t="s">
        <v>3969</v>
      </c>
      <c r="D1332" t="s">
        <v>2427</v>
      </c>
      <c r="E1332" t="s">
        <v>3970</v>
      </c>
      <c r="F1332">
        <v>1</v>
      </c>
      <c r="G1332">
        <v>20040</v>
      </c>
      <c r="H1332">
        <v>9</v>
      </c>
      <c r="I1332">
        <v>0</v>
      </c>
      <c r="J1332" t="str">
        <f t="shared" si="40"/>
        <v>Unanimous</v>
      </c>
      <c r="K1332" s="13" t="str">
        <f t="shared" si="41"/>
        <v>desegregation (other than as pertains to school desegregation, employment discrimination, and affirmative action)</v>
      </c>
    </row>
    <row r="1333" spans="1:11" ht="16" x14ac:dyDescent="0.2">
      <c r="A1333" t="s">
        <v>3971</v>
      </c>
      <c r="B1333" s="1">
        <v>21331</v>
      </c>
      <c r="C1333" t="s">
        <v>3972</v>
      </c>
      <c r="D1333" t="s">
        <v>2427</v>
      </c>
      <c r="E1333" t="s">
        <v>3973</v>
      </c>
      <c r="F1333">
        <v>0</v>
      </c>
      <c r="G1333">
        <v>80350</v>
      </c>
      <c r="H1333">
        <v>9</v>
      </c>
      <c r="I1333">
        <v>0</v>
      </c>
      <c r="J1333" t="str">
        <f t="shared" si="40"/>
        <v>Unanimous</v>
      </c>
      <c r="K1333" s="13" t="str">
        <f t="shared" si="41"/>
        <v>miscellaneous economic regulation</v>
      </c>
    </row>
    <row r="1334" spans="1:11" ht="16" x14ac:dyDescent="0.2">
      <c r="A1334" t="s">
        <v>3974</v>
      </c>
      <c r="B1334" s="1">
        <v>21331</v>
      </c>
      <c r="C1334" t="s">
        <v>3975</v>
      </c>
      <c r="D1334" t="s">
        <v>2427</v>
      </c>
      <c r="E1334" t="s">
        <v>3976</v>
      </c>
      <c r="F1334">
        <v>1</v>
      </c>
      <c r="G1334">
        <v>80350</v>
      </c>
      <c r="H1334">
        <v>8</v>
      </c>
      <c r="I1334">
        <v>1</v>
      </c>
      <c r="J1334" t="str">
        <f t="shared" si="40"/>
        <v>Split</v>
      </c>
      <c r="K1334" s="13" t="str">
        <f t="shared" si="41"/>
        <v>miscellaneous economic regulation</v>
      </c>
    </row>
    <row r="1335" spans="1:11" ht="16" x14ac:dyDescent="0.2">
      <c r="A1335" t="s">
        <v>3977</v>
      </c>
      <c r="B1335" s="1">
        <v>21331</v>
      </c>
      <c r="C1335" t="s">
        <v>3978</v>
      </c>
      <c r="D1335" t="s">
        <v>2427</v>
      </c>
      <c r="E1335" t="s">
        <v>3979</v>
      </c>
      <c r="F1335">
        <v>1</v>
      </c>
      <c r="G1335">
        <v>90390</v>
      </c>
      <c r="H1335">
        <v>8</v>
      </c>
      <c r="I1335">
        <v>1</v>
      </c>
      <c r="J1335" t="str">
        <f t="shared" si="40"/>
        <v>Split</v>
      </c>
      <c r="K1335" s="13" t="str">
        <f t="shared" si="41"/>
        <v xml:space="preserve">judicial administration: change in state law (cf. no merits: remand to determine basis of state court decision) </v>
      </c>
    </row>
    <row r="1336" spans="1:11" ht="16" x14ac:dyDescent="0.2">
      <c r="A1336" t="s">
        <v>3980</v>
      </c>
      <c r="B1336" s="1">
        <v>21331</v>
      </c>
      <c r="C1336" t="s">
        <v>3981</v>
      </c>
      <c r="D1336" t="s">
        <v>2427</v>
      </c>
      <c r="E1336" t="s">
        <v>3982</v>
      </c>
      <c r="F1336">
        <v>0</v>
      </c>
      <c r="G1336">
        <v>100020</v>
      </c>
      <c r="H1336">
        <v>6</v>
      </c>
      <c r="I1336">
        <v>2</v>
      </c>
      <c r="J1336" t="str">
        <f t="shared" si="40"/>
        <v>Split</v>
      </c>
      <c r="K1336" s="13" t="str">
        <f t="shared" si="41"/>
        <v xml:space="preserve">federal pre-emption of state court jurisdiction </v>
      </c>
    </row>
    <row r="1337" spans="1:11" ht="16" x14ac:dyDescent="0.2">
      <c r="A1337" t="s">
        <v>3983</v>
      </c>
      <c r="B1337" s="1">
        <v>21331</v>
      </c>
      <c r="C1337" t="s">
        <v>3984</v>
      </c>
      <c r="D1337" t="s">
        <v>2427</v>
      </c>
      <c r="E1337" t="s">
        <v>3985</v>
      </c>
      <c r="F1337">
        <v>0</v>
      </c>
      <c r="G1337">
        <v>100020</v>
      </c>
      <c r="H1337">
        <v>6</v>
      </c>
      <c r="I1337">
        <v>2</v>
      </c>
      <c r="J1337" t="str">
        <f t="shared" si="40"/>
        <v>Split</v>
      </c>
      <c r="K1337" s="13" t="str">
        <f t="shared" si="41"/>
        <v xml:space="preserve">federal pre-emption of state court jurisdiction </v>
      </c>
    </row>
    <row r="1338" spans="1:11" ht="16" x14ac:dyDescent="0.2">
      <c r="A1338" t="s">
        <v>3986</v>
      </c>
      <c r="B1338" s="1">
        <v>21331</v>
      </c>
      <c r="C1338" t="s">
        <v>3987</v>
      </c>
      <c r="D1338" t="s">
        <v>2427</v>
      </c>
      <c r="E1338" t="s">
        <v>3988</v>
      </c>
      <c r="F1338">
        <v>1</v>
      </c>
      <c r="G1338">
        <v>20280</v>
      </c>
      <c r="H1338">
        <v>6</v>
      </c>
      <c r="I1338">
        <v>3</v>
      </c>
      <c r="J1338" t="str">
        <f t="shared" si="40"/>
        <v>Split</v>
      </c>
      <c r="K1338" s="13" t="str">
        <f t="shared" si="41"/>
        <v xml:space="preserve">immigration and naturalization: loss of citizenship, denaturalization </v>
      </c>
    </row>
    <row r="1339" spans="1:11" ht="16" x14ac:dyDescent="0.2">
      <c r="A1339" t="s">
        <v>3989</v>
      </c>
      <c r="B1339" s="1">
        <v>21331</v>
      </c>
      <c r="C1339" t="s">
        <v>3990</v>
      </c>
      <c r="D1339" t="s">
        <v>2427</v>
      </c>
      <c r="E1339" t="s">
        <v>3991</v>
      </c>
      <c r="F1339">
        <v>1</v>
      </c>
      <c r="G1339">
        <v>20280</v>
      </c>
      <c r="H1339">
        <v>6</v>
      </c>
      <c r="I1339">
        <v>3</v>
      </c>
      <c r="J1339" t="str">
        <f t="shared" si="40"/>
        <v>Split</v>
      </c>
      <c r="K1339" s="13" t="str">
        <f t="shared" si="41"/>
        <v xml:space="preserve">immigration and naturalization: loss of citizenship, denaturalization </v>
      </c>
    </row>
    <row r="1340" spans="1:11" ht="16" x14ac:dyDescent="0.2">
      <c r="A1340" t="s">
        <v>3992</v>
      </c>
      <c r="B1340" s="1">
        <v>21331</v>
      </c>
      <c r="C1340" t="s">
        <v>3993</v>
      </c>
      <c r="D1340" t="s">
        <v>2427</v>
      </c>
      <c r="E1340" t="s">
        <v>3994</v>
      </c>
      <c r="F1340">
        <v>1</v>
      </c>
      <c r="G1340">
        <v>10280</v>
      </c>
      <c r="H1340">
        <v>9</v>
      </c>
      <c r="I1340">
        <v>0</v>
      </c>
      <c r="J1340" t="str">
        <f t="shared" si="40"/>
        <v>Unanimous</v>
      </c>
      <c r="K1340" s="13" t="str">
        <f t="shared" si="41"/>
        <v xml:space="preserve">subconstitutional fair procedure: confession of error </v>
      </c>
    </row>
    <row r="1341" spans="1:11" ht="32" x14ac:dyDescent="0.2">
      <c r="A1341" t="s">
        <v>3995</v>
      </c>
      <c r="B1341" s="1">
        <v>21338</v>
      </c>
      <c r="C1341" t="s">
        <v>3996</v>
      </c>
      <c r="D1341" t="s">
        <v>2427</v>
      </c>
      <c r="E1341" t="s">
        <v>3997</v>
      </c>
      <c r="F1341">
        <v>1</v>
      </c>
      <c r="G1341">
        <v>90110</v>
      </c>
      <c r="H1341">
        <v>6</v>
      </c>
      <c r="I1341">
        <v>3</v>
      </c>
      <c r="J1341" t="str">
        <f t="shared" si="40"/>
        <v>Split</v>
      </c>
      <c r="K1341" s="13" t="str">
        <f t="shared" si="41"/>
        <v>Federal Rules of Civil Procedure including Supreme Court Rules, application of the Federal Rules of Evidence, Federal Rules of Appellate Procedure in civil litigation, Circuit Court Rules, and state rules and admiralty rules</v>
      </c>
    </row>
    <row r="1342" spans="1:11" ht="16" x14ac:dyDescent="0.2">
      <c r="A1342" t="s">
        <v>3998</v>
      </c>
      <c r="B1342" s="1">
        <v>21338</v>
      </c>
      <c r="C1342" t="s">
        <v>3999</v>
      </c>
      <c r="D1342" t="s">
        <v>2427</v>
      </c>
      <c r="E1342" t="s">
        <v>4000</v>
      </c>
      <c r="F1342">
        <v>1</v>
      </c>
      <c r="G1342">
        <v>20110</v>
      </c>
      <c r="H1342">
        <v>6</v>
      </c>
      <c r="I1342">
        <v>3</v>
      </c>
      <c r="J1342" t="str">
        <f t="shared" si="40"/>
        <v>Split</v>
      </c>
      <c r="K1342" s="13" t="str">
        <f t="shared" si="41"/>
        <v>deportation (cf. immigration and naturalization)</v>
      </c>
    </row>
    <row r="1343" spans="1:11" ht="16" x14ac:dyDescent="0.2">
      <c r="A1343" t="s">
        <v>4001</v>
      </c>
      <c r="B1343" s="1">
        <v>21345</v>
      </c>
      <c r="C1343" t="s">
        <v>4002</v>
      </c>
      <c r="D1343" t="s">
        <v>2427</v>
      </c>
      <c r="E1343" t="s">
        <v>4003</v>
      </c>
      <c r="F1343">
        <v>1</v>
      </c>
      <c r="G1343">
        <v>90120</v>
      </c>
      <c r="H1343">
        <v>9</v>
      </c>
      <c r="I1343">
        <v>0</v>
      </c>
      <c r="J1343" t="str">
        <f t="shared" si="40"/>
        <v>Unanimous</v>
      </c>
      <c r="K1343" s="13" t="str">
        <f t="shared" si="41"/>
        <v>judicial review of administrative agency's or administrative official's actions and procedures</v>
      </c>
    </row>
    <row r="1344" spans="1:11" ht="16" x14ac:dyDescent="0.2">
      <c r="A1344" t="s">
        <v>4004</v>
      </c>
      <c r="B1344" s="1">
        <v>21345</v>
      </c>
      <c r="C1344" t="s">
        <v>4005</v>
      </c>
      <c r="D1344" t="s">
        <v>2427</v>
      </c>
      <c r="E1344" t="s">
        <v>4006</v>
      </c>
      <c r="F1344">
        <v>0</v>
      </c>
      <c r="G1344">
        <v>90120</v>
      </c>
      <c r="H1344">
        <v>9</v>
      </c>
      <c r="I1344">
        <v>0</v>
      </c>
      <c r="J1344" t="str">
        <f t="shared" si="40"/>
        <v>Unanimous</v>
      </c>
      <c r="K1344" s="13" t="str">
        <f t="shared" si="41"/>
        <v>judicial review of administrative agency's or administrative official's actions and procedures</v>
      </c>
    </row>
    <row r="1345" spans="1:11" ht="16" x14ac:dyDescent="0.2">
      <c r="A1345" t="s">
        <v>4007</v>
      </c>
      <c r="B1345" s="1">
        <v>21345</v>
      </c>
      <c r="C1345" t="s">
        <v>4008</v>
      </c>
      <c r="D1345" t="s">
        <v>2427</v>
      </c>
      <c r="E1345" t="s">
        <v>4009</v>
      </c>
      <c r="F1345">
        <v>1</v>
      </c>
      <c r="G1345">
        <v>40070</v>
      </c>
      <c r="H1345">
        <v>9</v>
      </c>
      <c r="I1345">
        <v>0</v>
      </c>
      <c r="J1345" t="str">
        <f t="shared" si="40"/>
        <v>Unanimous</v>
      </c>
      <c r="K1345" s="13" t="str">
        <f t="shared" si="41"/>
        <v>due process: takings clause, or other non-constitutional governmental taking of property</v>
      </c>
    </row>
    <row r="1346" spans="1:11" ht="16" x14ac:dyDescent="0.2">
      <c r="A1346" t="s">
        <v>4010</v>
      </c>
      <c r="B1346" s="1">
        <v>21345</v>
      </c>
      <c r="C1346" t="s">
        <v>4011</v>
      </c>
      <c r="D1346" t="s">
        <v>2427</v>
      </c>
      <c r="E1346" t="s">
        <v>4012</v>
      </c>
      <c r="F1346">
        <v>1</v>
      </c>
      <c r="G1346">
        <v>120010</v>
      </c>
      <c r="H1346">
        <v>7</v>
      </c>
      <c r="I1346">
        <v>2</v>
      </c>
      <c r="J1346" t="str">
        <f t="shared" si="40"/>
        <v>Split</v>
      </c>
      <c r="K1346" s="13" t="str">
        <f t="shared" si="41"/>
        <v xml:space="preserve">federal taxation, typically under provisions of the Internal Revenue Code </v>
      </c>
    </row>
    <row r="1347" spans="1:11" ht="16" x14ac:dyDescent="0.2">
      <c r="A1347" t="s">
        <v>4013</v>
      </c>
      <c r="B1347" s="1">
        <v>21345</v>
      </c>
      <c r="C1347" t="s">
        <v>4014</v>
      </c>
      <c r="D1347" t="s">
        <v>2427</v>
      </c>
      <c r="E1347" t="s">
        <v>4015</v>
      </c>
      <c r="F1347">
        <v>0</v>
      </c>
      <c r="G1347">
        <v>120010</v>
      </c>
      <c r="H1347">
        <v>6</v>
      </c>
      <c r="I1347">
        <v>3</v>
      </c>
      <c r="J1347" t="str">
        <f t="shared" ref="J1347:J1410" si="42">IF(H1347=I1347,"per curiam",IF(I1347=0,"Unanimous","Split"))</f>
        <v>Split</v>
      </c>
      <c r="K1347" s="13" t="str">
        <f t="shared" ref="K1347:K1410" si="43">VLOOKUP(G1347,L$10:M$393,2,FALSE)</f>
        <v xml:space="preserve">federal taxation, typically under provisions of the Internal Revenue Code </v>
      </c>
    </row>
    <row r="1348" spans="1:11" ht="16" x14ac:dyDescent="0.2">
      <c r="A1348" t="s">
        <v>4016</v>
      </c>
      <c r="B1348" s="1">
        <v>21345</v>
      </c>
      <c r="C1348" t="s">
        <v>4017</v>
      </c>
      <c r="D1348" t="s">
        <v>2427</v>
      </c>
      <c r="E1348" t="s">
        <v>4018</v>
      </c>
      <c r="F1348">
        <v>0</v>
      </c>
      <c r="G1348">
        <v>120010</v>
      </c>
      <c r="H1348">
        <v>7</v>
      </c>
      <c r="I1348">
        <v>2</v>
      </c>
      <c r="J1348" t="str">
        <f t="shared" si="42"/>
        <v>Split</v>
      </c>
      <c r="K1348" s="13" t="str">
        <f t="shared" si="43"/>
        <v xml:space="preserve">federal taxation, typically under provisions of the Internal Revenue Code </v>
      </c>
    </row>
    <row r="1349" spans="1:11" ht="16" x14ac:dyDescent="0.2">
      <c r="A1349" t="s">
        <v>4019</v>
      </c>
      <c r="B1349" s="1">
        <v>21352</v>
      </c>
      <c r="C1349" t="s">
        <v>4020</v>
      </c>
      <c r="D1349" t="s">
        <v>2427</v>
      </c>
      <c r="E1349" t="s">
        <v>4021</v>
      </c>
      <c r="F1349">
        <v>0</v>
      </c>
      <c r="G1349">
        <v>120010</v>
      </c>
      <c r="H1349">
        <v>8</v>
      </c>
      <c r="I1349">
        <v>1</v>
      </c>
      <c r="J1349" t="str">
        <f t="shared" si="42"/>
        <v>Split</v>
      </c>
      <c r="K1349" s="13" t="str">
        <f t="shared" si="43"/>
        <v xml:space="preserve">federal taxation, typically under provisions of the Internal Revenue Code </v>
      </c>
    </row>
    <row r="1350" spans="1:11" ht="16" x14ac:dyDescent="0.2">
      <c r="A1350" t="s">
        <v>4022</v>
      </c>
      <c r="B1350" s="1">
        <v>21352</v>
      </c>
      <c r="C1350" t="s">
        <v>4023</v>
      </c>
      <c r="D1350" t="s">
        <v>2427</v>
      </c>
      <c r="E1350" t="s">
        <v>4024</v>
      </c>
      <c r="F1350">
        <v>0</v>
      </c>
      <c r="G1350">
        <v>100100</v>
      </c>
      <c r="H1350">
        <v>6</v>
      </c>
      <c r="I1350">
        <v>3</v>
      </c>
      <c r="J1350" t="str">
        <f t="shared" si="42"/>
        <v>Split</v>
      </c>
      <c r="K1350" s="13" t="str">
        <f t="shared" si="43"/>
        <v xml:space="preserve">national supremacy: public utilities (cf. federal public utilities regulation) </v>
      </c>
    </row>
    <row r="1351" spans="1:11" ht="16" x14ac:dyDescent="0.2">
      <c r="A1351" t="s">
        <v>4025</v>
      </c>
      <c r="B1351" s="1">
        <v>21352</v>
      </c>
      <c r="C1351" t="s">
        <v>4026</v>
      </c>
      <c r="D1351" t="s">
        <v>2427</v>
      </c>
      <c r="E1351" t="s">
        <v>4027</v>
      </c>
      <c r="F1351">
        <v>0</v>
      </c>
      <c r="G1351">
        <v>70150</v>
      </c>
      <c r="H1351">
        <v>6</v>
      </c>
      <c r="I1351">
        <v>3</v>
      </c>
      <c r="J1351" t="str">
        <f t="shared" si="42"/>
        <v>Split</v>
      </c>
      <c r="K1351" s="13" t="str">
        <f t="shared" si="43"/>
        <v>labor-management disputes: secondary activity</v>
      </c>
    </row>
    <row r="1352" spans="1:11" ht="16" x14ac:dyDescent="0.2">
      <c r="A1352" t="s">
        <v>4028</v>
      </c>
      <c r="B1352" s="1">
        <v>21352</v>
      </c>
      <c r="C1352" t="s">
        <v>4029</v>
      </c>
      <c r="D1352" t="s">
        <v>2427</v>
      </c>
      <c r="E1352" t="s">
        <v>4030</v>
      </c>
      <c r="F1352">
        <v>1</v>
      </c>
      <c r="G1352">
        <v>30060</v>
      </c>
      <c r="H1352">
        <v>5</v>
      </c>
      <c r="I1352">
        <v>4</v>
      </c>
      <c r="J1352" t="str">
        <f t="shared" si="42"/>
        <v>Split</v>
      </c>
      <c r="K1352" s="13" t="str">
        <f t="shared" si="43"/>
        <v>federal or state internal security legislation: Smith, Internal Security, and related federal statutes</v>
      </c>
    </row>
    <row r="1353" spans="1:11" ht="16" x14ac:dyDescent="0.2">
      <c r="A1353" t="s">
        <v>4031</v>
      </c>
      <c r="B1353" s="1">
        <v>21352</v>
      </c>
      <c r="C1353" t="s">
        <v>4032</v>
      </c>
      <c r="D1353" t="s">
        <v>2427</v>
      </c>
      <c r="E1353" t="s">
        <v>4033</v>
      </c>
      <c r="F1353">
        <v>1</v>
      </c>
      <c r="G1353">
        <v>30060</v>
      </c>
      <c r="H1353">
        <v>5</v>
      </c>
      <c r="I1353">
        <v>4</v>
      </c>
      <c r="J1353" t="str">
        <f t="shared" si="42"/>
        <v>Split</v>
      </c>
      <c r="K1353" s="13" t="str">
        <f t="shared" si="43"/>
        <v>federal or state internal security legislation: Smith, Internal Security, and related federal statutes</v>
      </c>
    </row>
    <row r="1354" spans="1:11" ht="16" x14ac:dyDescent="0.2">
      <c r="A1354" t="s">
        <v>4034</v>
      </c>
      <c r="B1354" s="1">
        <v>21352</v>
      </c>
      <c r="C1354" t="s">
        <v>4035</v>
      </c>
      <c r="D1354" t="s">
        <v>2427</v>
      </c>
      <c r="E1354" t="s">
        <v>4036</v>
      </c>
      <c r="F1354">
        <v>1</v>
      </c>
      <c r="G1354">
        <v>40070</v>
      </c>
      <c r="H1354">
        <v>7</v>
      </c>
      <c r="I1354">
        <v>2</v>
      </c>
      <c r="J1354" t="str">
        <f t="shared" si="42"/>
        <v>Split</v>
      </c>
      <c r="K1354" s="13" t="str">
        <f t="shared" si="43"/>
        <v>due process: takings clause, or other non-constitutional governmental taking of property</v>
      </c>
    </row>
    <row r="1355" spans="1:11" ht="16" x14ac:dyDescent="0.2">
      <c r="A1355" t="s">
        <v>4037</v>
      </c>
      <c r="B1355" s="1">
        <v>21352</v>
      </c>
      <c r="C1355" t="s">
        <v>4038</v>
      </c>
      <c r="D1355" t="s">
        <v>2427</v>
      </c>
      <c r="E1355" t="s">
        <v>4039</v>
      </c>
      <c r="F1355">
        <v>0</v>
      </c>
      <c r="G1355">
        <v>20110</v>
      </c>
      <c r="H1355">
        <v>5</v>
      </c>
      <c r="I1355">
        <v>4</v>
      </c>
      <c r="J1355" t="str">
        <f t="shared" si="42"/>
        <v>Split</v>
      </c>
      <c r="K1355" s="13" t="str">
        <f t="shared" si="43"/>
        <v>deportation (cf. immigration and naturalization)</v>
      </c>
    </row>
    <row r="1356" spans="1:11" ht="16" x14ac:dyDescent="0.2">
      <c r="A1356" t="s">
        <v>4040</v>
      </c>
      <c r="B1356" s="1">
        <v>21352</v>
      </c>
      <c r="C1356" t="s">
        <v>4041</v>
      </c>
      <c r="D1356" t="s">
        <v>2427</v>
      </c>
      <c r="E1356" t="s">
        <v>4042</v>
      </c>
      <c r="F1356">
        <v>1</v>
      </c>
      <c r="G1356">
        <v>20110</v>
      </c>
      <c r="H1356">
        <v>5</v>
      </c>
      <c r="I1356">
        <v>4</v>
      </c>
      <c r="J1356" t="str">
        <f t="shared" si="42"/>
        <v>Split</v>
      </c>
      <c r="K1356" s="13" t="str">
        <f t="shared" si="43"/>
        <v>deportation (cf. immigration and naturalization)</v>
      </c>
    </row>
    <row r="1357" spans="1:11" ht="32" x14ac:dyDescent="0.2">
      <c r="A1357" t="s">
        <v>4043</v>
      </c>
      <c r="B1357" s="1">
        <v>21352</v>
      </c>
      <c r="C1357" t="s">
        <v>4044</v>
      </c>
      <c r="D1357" t="s">
        <v>2427</v>
      </c>
      <c r="E1357" t="s">
        <v>4045</v>
      </c>
      <c r="F1357">
        <v>1</v>
      </c>
      <c r="G1357">
        <v>90110</v>
      </c>
      <c r="H1357">
        <v>8</v>
      </c>
      <c r="I1357">
        <v>0</v>
      </c>
      <c r="J1357" t="str">
        <f t="shared" si="42"/>
        <v>Unanimous</v>
      </c>
      <c r="K1357" s="13" t="str">
        <f t="shared" si="43"/>
        <v>Federal Rules of Civil Procedure including Supreme Court Rules, application of the Federal Rules of Evidence, Federal Rules of Appellate Procedure in civil litigation, Circuit Court Rules, and state rules and admiralty rules</v>
      </c>
    </row>
    <row r="1358" spans="1:11" ht="16" x14ac:dyDescent="0.2">
      <c r="A1358" t="s">
        <v>4046</v>
      </c>
      <c r="B1358" s="1">
        <v>21352</v>
      </c>
      <c r="C1358" t="s">
        <v>4047</v>
      </c>
      <c r="D1358" t="s">
        <v>2427</v>
      </c>
      <c r="E1358" t="s">
        <v>4048</v>
      </c>
      <c r="F1358">
        <v>1</v>
      </c>
      <c r="G1358">
        <v>20370</v>
      </c>
      <c r="H1358">
        <v>6</v>
      </c>
      <c r="I1358">
        <v>2</v>
      </c>
      <c r="J1358" t="str">
        <f t="shared" si="42"/>
        <v>Split</v>
      </c>
      <c r="K1358" s="13" t="str">
        <f t="shared" si="43"/>
        <v xml:space="preserve">indigents: transcript </v>
      </c>
    </row>
    <row r="1359" spans="1:11" ht="16" x14ac:dyDescent="0.2">
      <c r="A1359" t="s">
        <v>4049</v>
      </c>
      <c r="B1359" s="1">
        <v>21359</v>
      </c>
      <c r="C1359" t="s">
        <v>4050</v>
      </c>
      <c r="D1359" t="s">
        <v>2427</v>
      </c>
      <c r="E1359" t="s">
        <v>4051</v>
      </c>
      <c r="F1359">
        <v>1</v>
      </c>
      <c r="G1359">
        <v>80050</v>
      </c>
      <c r="H1359">
        <v>6</v>
      </c>
      <c r="I1359">
        <v>3</v>
      </c>
      <c r="J1359" t="str">
        <f t="shared" si="42"/>
        <v>Split</v>
      </c>
      <c r="K1359" s="13" t="str">
        <f t="shared" si="43"/>
        <v>election of remedies: legal remedies available to injured persons or things</v>
      </c>
    </row>
    <row r="1360" spans="1:11" ht="16" x14ac:dyDescent="0.2">
      <c r="A1360" t="s">
        <v>4052</v>
      </c>
      <c r="B1360" s="1">
        <v>21359</v>
      </c>
      <c r="C1360" t="s">
        <v>4053</v>
      </c>
      <c r="D1360" t="s">
        <v>2427</v>
      </c>
      <c r="E1360" t="s">
        <v>4054</v>
      </c>
      <c r="F1360">
        <v>1</v>
      </c>
      <c r="G1360">
        <v>40060</v>
      </c>
      <c r="H1360">
        <v>5</v>
      </c>
      <c r="I1360">
        <v>4</v>
      </c>
      <c r="J1360" t="str">
        <f t="shared" si="42"/>
        <v>Split</v>
      </c>
      <c r="K1360" s="13" t="str">
        <f t="shared" si="43"/>
        <v>due process: jurisdiction (jurisdiction over non-resident litigants)</v>
      </c>
    </row>
    <row r="1361" spans="1:11" ht="16" x14ac:dyDescent="0.2">
      <c r="A1361" t="s">
        <v>4055</v>
      </c>
      <c r="B1361" s="1">
        <v>21359</v>
      </c>
      <c r="C1361" t="s">
        <v>4056</v>
      </c>
      <c r="D1361" t="s">
        <v>2427</v>
      </c>
      <c r="E1361" t="s">
        <v>4057</v>
      </c>
      <c r="F1361">
        <v>0</v>
      </c>
      <c r="G1361">
        <v>20250</v>
      </c>
      <c r="H1361">
        <v>7</v>
      </c>
      <c r="I1361">
        <v>2</v>
      </c>
      <c r="J1361" t="str">
        <f t="shared" si="42"/>
        <v>Split</v>
      </c>
      <c r="K1361" s="13" t="str">
        <f t="shared" si="43"/>
        <v xml:space="preserve">military: veteran </v>
      </c>
    </row>
    <row r="1362" spans="1:11" ht="16" x14ac:dyDescent="0.2">
      <c r="A1362" t="s">
        <v>4058</v>
      </c>
      <c r="B1362" s="1">
        <v>21359</v>
      </c>
      <c r="C1362" t="s">
        <v>4059</v>
      </c>
      <c r="D1362" t="s">
        <v>2427</v>
      </c>
      <c r="E1362" t="s">
        <v>4060</v>
      </c>
      <c r="F1362">
        <v>1</v>
      </c>
      <c r="G1362">
        <v>40070</v>
      </c>
      <c r="H1362">
        <v>8</v>
      </c>
      <c r="I1362">
        <v>0</v>
      </c>
      <c r="J1362" t="str">
        <f t="shared" si="42"/>
        <v>Unanimous</v>
      </c>
      <c r="K1362" s="13" t="str">
        <f t="shared" si="43"/>
        <v>due process: takings clause, or other non-constitutional governmental taking of property</v>
      </c>
    </row>
    <row r="1363" spans="1:11" ht="16" x14ac:dyDescent="0.2">
      <c r="A1363" t="s">
        <v>4061</v>
      </c>
      <c r="B1363" s="1">
        <v>21359</v>
      </c>
      <c r="C1363" t="s">
        <v>4062</v>
      </c>
      <c r="D1363" t="s">
        <v>2427</v>
      </c>
      <c r="E1363" t="s">
        <v>4063</v>
      </c>
      <c r="F1363">
        <v>1</v>
      </c>
      <c r="G1363">
        <v>10050</v>
      </c>
      <c r="H1363">
        <v>7</v>
      </c>
      <c r="I1363">
        <v>2</v>
      </c>
      <c r="J1363" t="str">
        <f t="shared" si="42"/>
        <v>Split</v>
      </c>
      <c r="K1363" s="13" t="str">
        <f t="shared" si="43"/>
        <v>search and seizure (other than as pertains to vehicles or Crime Control Act)</v>
      </c>
    </row>
    <row r="1364" spans="1:11" ht="16" x14ac:dyDescent="0.2">
      <c r="A1364" t="s">
        <v>4064</v>
      </c>
      <c r="B1364" s="1">
        <v>21359</v>
      </c>
      <c r="C1364" t="s">
        <v>4065</v>
      </c>
      <c r="D1364" t="s">
        <v>2427</v>
      </c>
      <c r="E1364" t="s">
        <v>4066</v>
      </c>
      <c r="F1364">
        <v>1</v>
      </c>
      <c r="G1364">
        <v>100100</v>
      </c>
      <c r="H1364">
        <v>9</v>
      </c>
      <c r="I1364">
        <v>0</v>
      </c>
      <c r="J1364" t="str">
        <f t="shared" si="42"/>
        <v>Unanimous</v>
      </c>
      <c r="K1364" s="13" t="str">
        <f t="shared" si="43"/>
        <v xml:space="preserve">national supremacy: public utilities (cf. federal public utilities regulation) </v>
      </c>
    </row>
    <row r="1365" spans="1:11" ht="16" x14ac:dyDescent="0.2">
      <c r="A1365" t="s">
        <v>4067</v>
      </c>
      <c r="B1365" s="1">
        <v>21352</v>
      </c>
      <c r="C1365" t="s">
        <v>4068</v>
      </c>
      <c r="D1365" t="s">
        <v>2427</v>
      </c>
      <c r="E1365" t="s">
        <v>4069</v>
      </c>
      <c r="F1365">
        <v>0</v>
      </c>
      <c r="G1365">
        <v>90150</v>
      </c>
      <c r="H1365">
        <v>9</v>
      </c>
      <c r="I1365">
        <v>0</v>
      </c>
      <c r="J1365" t="str">
        <f t="shared" si="42"/>
        <v>Unanimous</v>
      </c>
      <c r="K1365" s="13" t="str">
        <f t="shared" si="43"/>
        <v xml:space="preserve">no merits: writ improvidently granted </v>
      </c>
    </row>
    <row r="1366" spans="1:11" ht="16" x14ac:dyDescent="0.2">
      <c r="A1366" t="s">
        <v>4070</v>
      </c>
      <c r="B1366" s="1">
        <v>21359</v>
      </c>
      <c r="C1366" t="s">
        <v>4071</v>
      </c>
      <c r="D1366" t="s">
        <v>2427</v>
      </c>
      <c r="E1366" t="s">
        <v>4072</v>
      </c>
      <c r="F1366">
        <v>1</v>
      </c>
      <c r="G1366">
        <v>70150</v>
      </c>
      <c r="H1366">
        <v>6</v>
      </c>
      <c r="I1366">
        <v>3</v>
      </c>
      <c r="J1366" t="str">
        <f t="shared" si="42"/>
        <v>Split</v>
      </c>
      <c r="K1366" s="13" t="str">
        <f t="shared" si="43"/>
        <v>labor-management disputes: secondary activity</v>
      </c>
    </row>
    <row r="1367" spans="1:11" ht="32" x14ac:dyDescent="0.2">
      <c r="A1367" t="s">
        <v>4073</v>
      </c>
      <c r="B1367" s="1">
        <v>21366</v>
      </c>
      <c r="C1367" t="s">
        <v>4074</v>
      </c>
      <c r="D1367" t="s">
        <v>2427</v>
      </c>
      <c r="E1367" t="s">
        <v>4075</v>
      </c>
      <c r="F1367">
        <v>1</v>
      </c>
      <c r="G1367">
        <v>80060</v>
      </c>
      <c r="H1367">
        <v>9</v>
      </c>
      <c r="I1367">
        <v>0</v>
      </c>
      <c r="J1367" t="str">
        <f t="shared" si="42"/>
        <v>Unanimous</v>
      </c>
      <c r="K1367" s="13" t="str">
        <f t="shared" si="43"/>
        <v>liability, governmental: tort or contract actions by or against government or governmental officials other than defense of criminal actions brought under a civil rights action.</v>
      </c>
    </row>
    <row r="1368" spans="1:11" ht="16" x14ac:dyDescent="0.2">
      <c r="A1368" t="s">
        <v>4076</v>
      </c>
      <c r="B1368" s="1">
        <v>21366</v>
      </c>
      <c r="C1368" t="s">
        <v>4077</v>
      </c>
      <c r="D1368" t="s">
        <v>2427</v>
      </c>
      <c r="E1368" t="s">
        <v>4078</v>
      </c>
      <c r="F1368">
        <v>1</v>
      </c>
      <c r="G1368">
        <v>70090</v>
      </c>
      <c r="H1368">
        <v>7</v>
      </c>
      <c r="I1368">
        <v>2</v>
      </c>
      <c r="J1368" t="str">
        <f t="shared" si="42"/>
        <v>Split</v>
      </c>
      <c r="K1368" s="13" t="str">
        <f t="shared" si="43"/>
        <v>labor-management disputes: distribution of union literature</v>
      </c>
    </row>
    <row r="1369" spans="1:11" ht="16" x14ac:dyDescent="0.2">
      <c r="A1369" t="s">
        <v>4079</v>
      </c>
      <c r="B1369" s="1">
        <v>21366</v>
      </c>
      <c r="C1369" t="s">
        <v>4080</v>
      </c>
      <c r="D1369" t="s">
        <v>2427</v>
      </c>
      <c r="E1369" t="s">
        <v>4081</v>
      </c>
      <c r="F1369">
        <v>0</v>
      </c>
      <c r="G1369">
        <v>10090</v>
      </c>
      <c r="H1369">
        <v>6</v>
      </c>
      <c r="I1369">
        <v>3</v>
      </c>
      <c r="J1369" t="str">
        <f t="shared" si="42"/>
        <v>Split</v>
      </c>
      <c r="K1369" s="13" t="str">
        <f t="shared" si="43"/>
        <v>self-incrimination (other than as pertains to Miranda or immunity from prosecution)</v>
      </c>
    </row>
    <row r="1370" spans="1:11" ht="16" x14ac:dyDescent="0.2">
      <c r="A1370" t="s">
        <v>4082</v>
      </c>
      <c r="B1370" s="1">
        <v>21366</v>
      </c>
      <c r="C1370" t="s">
        <v>4083</v>
      </c>
      <c r="D1370" t="s">
        <v>2427</v>
      </c>
      <c r="E1370" t="s">
        <v>4084</v>
      </c>
      <c r="F1370">
        <v>0</v>
      </c>
      <c r="G1370">
        <v>10170</v>
      </c>
      <c r="H1370">
        <v>5</v>
      </c>
      <c r="I1370">
        <v>4</v>
      </c>
      <c r="J1370" t="str">
        <f t="shared" si="42"/>
        <v>Split</v>
      </c>
      <c r="K1370" s="13" t="str">
        <f t="shared" si="43"/>
        <v>double jeopardy</v>
      </c>
    </row>
    <row r="1371" spans="1:11" ht="32" x14ac:dyDescent="0.2">
      <c r="A1371" t="s">
        <v>4085</v>
      </c>
      <c r="B1371" s="1">
        <v>21366</v>
      </c>
      <c r="C1371" t="s">
        <v>4086</v>
      </c>
      <c r="D1371" t="s">
        <v>2427</v>
      </c>
      <c r="E1371" t="s">
        <v>4087</v>
      </c>
      <c r="F1371">
        <v>0</v>
      </c>
      <c r="G1371">
        <v>30120</v>
      </c>
      <c r="H1371">
        <v>5</v>
      </c>
      <c r="I1371">
        <v>4</v>
      </c>
      <c r="J1371" t="str">
        <f t="shared" si="42"/>
        <v>Split</v>
      </c>
      <c r="K1371" s="13" t="str">
        <f t="shared" si="43"/>
        <v>security risks: denial of benefits or dismissal of employees for reasons other than failure to meet loyalty oath requirements</v>
      </c>
    </row>
    <row r="1372" spans="1:11" ht="32" x14ac:dyDescent="0.2">
      <c r="A1372" t="s">
        <v>4088</v>
      </c>
      <c r="B1372" s="1">
        <v>21366</v>
      </c>
      <c r="C1372" t="s">
        <v>4089</v>
      </c>
      <c r="D1372" t="s">
        <v>2427</v>
      </c>
      <c r="E1372" t="s">
        <v>4090</v>
      </c>
      <c r="F1372">
        <v>0</v>
      </c>
      <c r="G1372">
        <v>30120</v>
      </c>
      <c r="H1372">
        <v>5</v>
      </c>
      <c r="I1372">
        <v>4</v>
      </c>
      <c r="J1372" t="str">
        <f t="shared" si="42"/>
        <v>Split</v>
      </c>
      <c r="K1372" s="13" t="str">
        <f t="shared" si="43"/>
        <v>security risks: denial of benefits or dismissal of employees for reasons other than failure to meet loyalty oath requirements</v>
      </c>
    </row>
    <row r="1373" spans="1:11" ht="16" x14ac:dyDescent="0.2">
      <c r="A1373" t="s">
        <v>4091</v>
      </c>
      <c r="B1373" s="1">
        <v>21366</v>
      </c>
      <c r="C1373" t="s">
        <v>4092</v>
      </c>
      <c r="D1373" t="s">
        <v>2427</v>
      </c>
      <c r="E1373" t="s">
        <v>4093</v>
      </c>
      <c r="F1373">
        <v>0</v>
      </c>
      <c r="G1373">
        <v>10010</v>
      </c>
      <c r="H1373">
        <v>7</v>
      </c>
      <c r="I1373">
        <v>2</v>
      </c>
      <c r="J1373" t="str">
        <f t="shared" si="42"/>
        <v>Split</v>
      </c>
      <c r="K1373" s="13" t="str">
        <f t="shared" si="43"/>
        <v>involuntary confession</v>
      </c>
    </row>
    <row r="1374" spans="1:11" ht="16" x14ac:dyDescent="0.2">
      <c r="A1374" t="s">
        <v>4094</v>
      </c>
      <c r="B1374" s="1">
        <v>21366</v>
      </c>
      <c r="C1374" t="s">
        <v>4095</v>
      </c>
      <c r="D1374" t="s">
        <v>2427</v>
      </c>
      <c r="E1374" t="s">
        <v>4096</v>
      </c>
      <c r="F1374">
        <v>0</v>
      </c>
      <c r="G1374">
        <v>10010</v>
      </c>
      <c r="H1374">
        <v>5</v>
      </c>
      <c r="I1374">
        <v>4</v>
      </c>
      <c r="J1374" t="str">
        <f t="shared" si="42"/>
        <v>Split</v>
      </c>
      <c r="K1374" s="13" t="str">
        <f t="shared" si="43"/>
        <v>involuntary confession</v>
      </c>
    </row>
    <row r="1375" spans="1:11" ht="32" x14ac:dyDescent="0.2">
      <c r="A1375" t="s">
        <v>4097</v>
      </c>
      <c r="B1375" s="1">
        <v>21366</v>
      </c>
      <c r="C1375" t="s">
        <v>4098</v>
      </c>
      <c r="D1375" t="s">
        <v>2427</v>
      </c>
      <c r="E1375" t="s">
        <v>4099</v>
      </c>
      <c r="F1375">
        <v>1</v>
      </c>
      <c r="G1375">
        <v>30070</v>
      </c>
      <c r="H1375">
        <v>7</v>
      </c>
      <c r="I1375">
        <v>1</v>
      </c>
      <c r="J1375" t="str">
        <f t="shared" si="42"/>
        <v>Split</v>
      </c>
      <c r="K1375" s="13" t="str">
        <f t="shared" si="43"/>
        <v>loyalty oath or non-Communist affidavit (other than bar applicants, government employees, political party, or teacher)</v>
      </c>
    </row>
    <row r="1376" spans="1:11" ht="32" x14ac:dyDescent="0.2">
      <c r="A1376" t="s">
        <v>4100</v>
      </c>
      <c r="B1376" s="1">
        <v>21366</v>
      </c>
      <c r="C1376" t="s">
        <v>4101</v>
      </c>
      <c r="D1376" t="s">
        <v>2427</v>
      </c>
      <c r="E1376" t="s">
        <v>4102</v>
      </c>
      <c r="F1376">
        <v>1</v>
      </c>
      <c r="G1376">
        <v>30070</v>
      </c>
      <c r="H1376">
        <v>7</v>
      </c>
      <c r="I1376">
        <v>1</v>
      </c>
      <c r="J1376" t="str">
        <f t="shared" si="42"/>
        <v>Split</v>
      </c>
      <c r="K1376" s="13" t="str">
        <f t="shared" si="43"/>
        <v>loyalty oath or non-Communist affidavit (other than bar applicants, government employees, political party, or teacher)</v>
      </c>
    </row>
    <row r="1377" spans="1:11" ht="16" x14ac:dyDescent="0.2">
      <c r="A1377" t="s">
        <v>4103</v>
      </c>
      <c r="B1377" s="1">
        <v>21366</v>
      </c>
      <c r="C1377" t="s">
        <v>4104</v>
      </c>
      <c r="D1377" t="s">
        <v>2427</v>
      </c>
      <c r="E1377" t="s">
        <v>4105</v>
      </c>
      <c r="F1377">
        <v>1</v>
      </c>
      <c r="G1377">
        <v>30010</v>
      </c>
      <c r="H1377">
        <v>9</v>
      </c>
      <c r="I1377">
        <v>0</v>
      </c>
      <c r="J1377" t="str">
        <f t="shared" si="42"/>
        <v>Unanimous</v>
      </c>
      <c r="K1377" s="13" t="str">
        <f t="shared" si="43"/>
        <v>First Amendment, miscellaneous (cf. comity: First Amendment)</v>
      </c>
    </row>
    <row r="1378" spans="1:11" ht="16" x14ac:dyDescent="0.2">
      <c r="A1378" t="s">
        <v>4106</v>
      </c>
      <c r="B1378" s="1">
        <v>21366</v>
      </c>
      <c r="C1378" t="s">
        <v>4107</v>
      </c>
      <c r="D1378" t="s">
        <v>2427</v>
      </c>
      <c r="E1378" t="s">
        <v>4108</v>
      </c>
      <c r="F1378">
        <v>1</v>
      </c>
      <c r="G1378">
        <v>10050</v>
      </c>
      <c r="H1378">
        <v>6</v>
      </c>
      <c r="I1378">
        <v>3</v>
      </c>
      <c r="J1378" t="str">
        <f t="shared" si="42"/>
        <v>Split</v>
      </c>
      <c r="K1378" s="13" t="str">
        <f t="shared" si="43"/>
        <v>search and seizure (other than as pertains to vehicles or Crime Control Act)</v>
      </c>
    </row>
    <row r="1379" spans="1:11" ht="16" x14ac:dyDescent="0.2">
      <c r="A1379" t="s">
        <v>4109</v>
      </c>
      <c r="B1379" s="1">
        <v>21366</v>
      </c>
      <c r="C1379" t="s">
        <v>4110</v>
      </c>
      <c r="D1379" t="s">
        <v>2427</v>
      </c>
      <c r="E1379" t="s">
        <v>4111</v>
      </c>
      <c r="F1379">
        <v>1</v>
      </c>
      <c r="G1379">
        <v>10050</v>
      </c>
      <c r="H1379">
        <v>7</v>
      </c>
      <c r="I1379">
        <v>2</v>
      </c>
      <c r="J1379" t="str">
        <f t="shared" si="42"/>
        <v>Split</v>
      </c>
      <c r="K1379" s="13" t="str">
        <f t="shared" si="43"/>
        <v>search and seizure (other than as pertains to vehicles or Crime Control Act)</v>
      </c>
    </row>
    <row r="1380" spans="1:11" ht="16" x14ac:dyDescent="0.2">
      <c r="A1380" t="s">
        <v>4112</v>
      </c>
      <c r="B1380" s="1">
        <v>21366</v>
      </c>
      <c r="C1380" t="s">
        <v>4113</v>
      </c>
      <c r="D1380" t="s">
        <v>2427</v>
      </c>
      <c r="E1380" t="s">
        <v>4114</v>
      </c>
      <c r="F1380">
        <v>0</v>
      </c>
      <c r="G1380">
        <v>10010</v>
      </c>
      <c r="H1380">
        <v>5</v>
      </c>
      <c r="I1380">
        <v>3</v>
      </c>
      <c r="J1380" t="str">
        <f t="shared" si="42"/>
        <v>Split</v>
      </c>
      <c r="K1380" s="13" t="str">
        <f t="shared" si="43"/>
        <v>involuntary confession</v>
      </c>
    </row>
    <row r="1381" spans="1:11" ht="16" x14ac:dyDescent="0.2">
      <c r="A1381" t="s">
        <v>4115</v>
      </c>
      <c r="B1381" s="1">
        <v>21366</v>
      </c>
      <c r="C1381" t="s">
        <v>4116</v>
      </c>
      <c r="D1381" t="s">
        <v>2427</v>
      </c>
      <c r="E1381" t="s">
        <v>4117</v>
      </c>
      <c r="F1381">
        <v>0</v>
      </c>
      <c r="G1381">
        <v>10130</v>
      </c>
      <c r="H1381">
        <v>6</v>
      </c>
      <c r="I1381">
        <v>3</v>
      </c>
      <c r="J1381" t="str">
        <f t="shared" si="42"/>
        <v>Split</v>
      </c>
      <c r="K1381" s="13" t="str">
        <f t="shared" si="43"/>
        <v>cruel and unusual punishment, death penalty (cf. extra legal jury influence, death penalty)</v>
      </c>
    </row>
    <row r="1382" spans="1:11" ht="32" x14ac:dyDescent="0.2">
      <c r="A1382" t="s">
        <v>4118</v>
      </c>
      <c r="B1382" s="1">
        <v>21366</v>
      </c>
      <c r="C1382" t="s">
        <v>4119</v>
      </c>
      <c r="D1382" t="s">
        <v>2427</v>
      </c>
      <c r="E1382" t="s">
        <v>4120</v>
      </c>
      <c r="F1382">
        <v>0</v>
      </c>
      <c r="G1382">
        <v>80170</v>
      </c>
      <c r="H1382">
        <v>9</v>
      </c>
      <c r="I1382">
        <v>0</v>
      </c>
      <c r="J1382" t="str">
        <f t="shared" si="42"/>
        <v>Unanimous</v>
      </c>
      <c r="K1382" s="13" t="str">
        <f t="shared" si="43"/>
        <v>federal or state consumer protection: typically under the Truth in Lending; Food, Drug and Cosmetic; and Consumer Protection Credit Acts</v>
      </c>
    </row>
    <row r="1383" spans="1:11" ht="16" x14ac:dyDescent="0.2">
      <c r="A1383" t="s">
        <v>4121</v>
      </c>
      <c r="B1383" s="1">
        <v>21366</v>
      </c>
      <c r="C1383" t="s">
        <v>4122</v>
      </c>
      <c r="D1383" t="s">
        <v>2427</v>
      </c>
      <c r="E1383" t="s">
        <v>4123</v>
      </c>
      <c r="F1383">
        <v>0</v>
      </c>
      <c r="G1383">
        <v>20050</v>
      </c>
      <c r="H1383">
        <v>9</v>
      </c>
      <c r="I1383">
        <v>0</v>
      </c>
      <c r="J1383" t="str">
        <f t="shared" si="42"/>
        <v>Unanimous</v>
      </c>
      <c r="K1383" s="13" t="str">
        <f t="shared" si="43"/>
        <v>desegregation, schools</v>
      </c>
    </row>
    <row r="1384" spans="1:11" ht="32" x14ac:dyDescent="0.2">
      <c r="A1384" t="s">
        <v>4124</v>
      </c>
      <c r="B1384" s="1">
        <v>21366</v>
      </c>
      <c r="C1384" t="s">
        <v>4125</v>
      </c>
      <c r="D1384" t="s">
        <v>2427</v>
      </c>
      <c r="E1384" t="s">
        <v>4126</v>
      </c>
      <c r="F1384">
        <v>1</v>
      </c>
      <c r="G1384">
        <v>30070</v>
      </c>
      <c r="H1384">
        <v>7</v>
      </c>
      <c r="I1384">
        <v>1</v>
      </c>
      <c r="J1384" t="str">
        <f t="shared" si="42"/>
        <v>Split</v>
      </c>
      <c r="K1384" s="13" t="str">
        <f t="shared" si="43"/>
        <v>loyalty oath or non-Communist affidavit (other than bar applicants, government employees, political party, or teacher)</v>
      </c>
    </row>
    <row r="1385" spans="1:11" ht="16" x14ac:dyDescent="0.2">
      <c r="A1385" t="s">
        <v>4127</v>
      </c>
      <c r="B1385" s="1">
        <v>21366</v>
      </c>
      <c r="C1385" t="s">
        <v>4128</v>
      </c>
      <c r="D1385" t="s">
        <v>2427</v>
      </c>
      <c r="E1385" t="s">
        <v>4129</v>
      </c>
      <c r="F1385">
        <v>1</v>
      </c>
      <c r="G1385">
        <v>10050</v>
      </c>
      <c r="H1385">
        <v>7</v>
      </c>
      <c r="I1385">
        <v>2</v>
      </c>
      <c r="J1385" t="str">
        <f t="shared" si="42"/>
        <v>Split</v>
      </c>
      <c r="K1385" s="13" t="str">
        <f t="shared" si="43"/>
        <v>search and seizure (other than as pertains to vehicles or Crime Control Act)</v>
      </c>
    </row>
    <row r="1386" spans="1:11" ht="16" x14ac:dyDescent="0.2">
      <c r="A1386" t="s">
        <v>4130</v>
      </c>
      <c r="B1386" s="1">
        <v>21366</v>
      </c>
      <c r="C1386" t="s">
        <v>4131</v>
      </c>
      <c r="D1386" t="s">
        <v>2427</v>
      </c>
      <c r="E1386" t="s">
        <v>4108</v>
      </c>
      <c r="F1386">
        <v>1</v>
      </c>
      <c r="G1386">
        <v>10050</v>
      </c>
      <c r="H1386">
        <v>6</v>
      </c>
      <c r="I1386">
        <v>3</v>
      </c>
      <c r="J1386" t="str">
        <f t="shared" si="42"/>
        <v>Split</v>
      </c>
      <c r="K1386" s="13" t="str">
        <f t="shared" si="43"/>
        <v>search and seizure (other than as pertains to vehicles or Crime Control Act)</v>
      </c>
    </row>
    <row r="1387" spans="1:11" ht="16" x14ac:dyDescent="0.2">
      <c r="A1387" t="s">
        <v>4132</v>
      </c>
      <c r="B1387" s="1">
        <v>21440</v>
      </c>
      <c r="C1387" t="s">
        <v>4133</v>
      </c>
      <c r="D1387" t="s">
        <v>2427</v>
      </c>
      <c r="E1387" t="s">
        <v>4123</v>
      </c>
      <c r="F1387">
        <v>0</v>
      </c>
      <c r="G1387">
        <v>20050</v>
      </c>
      <c r="H1387">
        <v>9</v>
      </c>
      <c r="I1387">
        <v>0</v>
      </c>
      <c r="J1387" t="str">
        <f t="shared" si="42"/>
        <v>Unanimous</v>
      </c>
      <c r="K1387" s="13" t="str">
        <f t="shared" si="43"/>
        <v>desegregation, schools</v>
      </c>
    </row>
    <row r="1388" spans="1:11" ht="16" x14ac:dyDescent="0.2">
      <c r="A1388" t="s">
        <v>4134</v>
      </c>
      <c r="B1388" s="1">
        <v>21440</v>
      </c>
      <c r="C1388" t="s">
        <v>4135</v>
      </c>
      <c r="D1388" t="s">
        <v>2427</v>
      </c>
      <c r="E1388" t="s">
        <v>4136</v>
      </c>
      <c r="F1388">
        <v>0</v>
      </c>
      <c r="G1388">
        <v>20050</v>
      </c>
      <c r="H1388">
        <v>9</v>
      </c>
      <c r="I1388">
        <v>0</v>
      </c>
      <c r="J1388" t="str">
        <f t="shared" si="42"/>
        <v>Unanimous</v>
      </c>
      <c r="K1388" s="13" t="str">
        <f t="shared" si="43"/>
        <v>desegregation, schools</v>
      </c>
    </row>
    <row r="1389" spans="1:11" ht="16" x14ac:dyDescent="0.2">
      <c r="A1389" t="s">
        <v>4137</v>
      </c>
      <c r="B1389" s="1">
        <v>21471</v>
      </c>
      <c r="C1389" t="s">
        <v>4138</v>
      </c>
      <c r="D1389" t="s">
        <v>2427</v>
      </c>
      <c r="E1389" t="s">
        <v>4139</v>
      </c>
      <c r="F1389">
        <v>1</v>
      </c>
      <c r="G1389">
        <v>80040</v>
      </c>
      <c r="H1389">
        <v>6</v>
      </c>
      <c r="I1389">
        <v>3</v>
      </c>
      <c r="J1389" t="str">
        <f t="shared" si="42"/>
        <v>Split</v>
      </c>
      <c r="K1389" s="13" t="str">
        <f t="shared" si="43"/>
        <v>sufficiency of evidence: typically in the context of a jury's determination of compensation for injury or death</v>
      </c>
    </row>
    <row r="1390" spans="1:11" ht="16" x14ac:dyDescent="0.2">
      <c r="A1390" t="s">
        <v>4140</v>
      </c>
      <c r="B1390" s="1">
        <v>21485</v>
      </c>
      <c r="C1390" t="s">
        <v>4141</v>
      </c>
      <c r="D1390" t="s">
        <v>2427</v>
      </c>
      <c r="E1390" t="s">
        <v>4142</v>
      </c>
      <c r="F1390">
        <v>1</v>
      </c>
      <c r="G1390">
        <v>80040</v>
      </c>
      <c r="H1390">
        <v>8</v>
      </c>
      <c r="I1390">
        <v>0</v>
      </c>
      <c r="J1390" t="str">
        <f t="shared" si="42"/>
        <v>Unanimous</v>
      </c>
      <c r="K1390" s="13" t="str">
        <f t="shared" si="43"/>
        <v>sufficiency of evidence: typically in the context of a jury's determination of compensation for injury or death</v>
      </c>
    </row>
    <row r="1391" spans="1:11" ht="16" x14ac:dyDescent="0.2">
      <c r="A1391" t="s">
        <v>4143</v>
      </c>
      <c r="B1391" s="1">
        <v>21499</v>
      </c>
      <c r="C1391" t="s">
        <v>4144</v>
      </c>
      <c r="D1391" t="s">
        <v>2427</v>
      </c>
      <c r="E1391" t="s">
        <v>4145</v>
      </c>
      <c r="F1391">
        <v>0</v>
      </c>
      <c r="G1391">
        <v>120020</v>
      </c>
      <c r="H1391">
        <v>6</v>
      </c>
      <c r="I1391">
        <v>3</v>
      </c>
      <c r="J1391" t="str">
        <f t="shared" si="42"/>
        <v>Split</v>
      </c>
      <c r="K1391" s="13" t="str">
        <f t="shared" si="43"/>
        <v>federal taxation of gifts, personal, business, or professional expenses</v>
      </c>
    </row>
    <row r="1392" spans="1:11" ht="16" x14ac:dyDescent="0.2">
      <c r="A1392" t="s">
        <v>4146</v>
      </c>
      <c r="B1392" s="1">
        <v>21506</v>
      </c>
      <c r="C1392" t="s">
        <v>4147</v>
      </c>
      <c r="D1392" t="s">
        <v>2427</v>
      </c>
      <c r="E1392" t="s">
        <v>4148</v>
      </c>
      <c r="F1392">
        <v>0</v>
      </c>
      <c r="G1392">
        <v>80220</v>
      </c>
      <c r="H1392">
        <v>9</v>
      </c>
      <c r="I1392">
        <v>0</v>
      </c>
      <c r="J1392" t="str">
        <f t="shared" si="42"/>
        <v>Unanimous</v>
      </c>
      <c r="K1392" s="13" t="str">
        <f t="shared" si="43"/>
        <v>federal or state regulation of transportation regulation: railroad</v>
      </c>
    </row>
    <row r="1393" spans="1:11" ht="16" x14ac:dyDescent="0.2">
      <c r="A1393" t="s">
        <v>4149</v>
      </c>
      <c r="B1393" s="1">
        <v>21478</v>
      </c>
      <c r="C1393" t="s">
        <v>4150</v>
      </c>
      <c r="D1393" t="s">
        <v>2427</v>
      </c>
      <c r="E1393" t="s">
        <v>4151</v>
      </c>
      <c r="F1393">
        <v>1</v>
      </c>
      <c r="G1393">
        <v>80140</v>
      </c>
      <c r="H1393">
        <v>7</v>
      </c>
      <c r="I1393">
        <v>2</v>
      </c>
      <c r="J1393" t="str">
        <f t="shared" si="42"/>
        <v>Split</v>
      </c>
      <c r="K1393" s="13" t="str">
        <f t="shared" si="43"/>
        <v>corruption, governmental or governmental regulation of other than as in campaign spending</v>
      </c>
    </row>
    <row r="1394" spans="1:11" ht="16" x14ac:dyDescent="0.2">
      <c r="A1394" t="s">
        <v>4152</v>
      </c>
      <c r="B1394" s="1">
        <v>21478</v>
      </c>
      <c r="C1394" t="s">
        <v>4153</v>
      </c>
      <c r="D1394" t="s">
        <v>2427</v>
      </c>
      <c r="E1394" t="s">
        <v>4154</v>
      </c>
      <c r="F1394">
        <v>1</v>
      </c>
      <c r="G1394">
        <v>80140</v>
      </c>
      <c r="H1394">
        <v>7</v>
      </c>
      <c r="I1394">
        <v>2</v>
      </c>
      <c r="J1394" t="str">
        <f t="shared" si="42"/>
        <v>Split</v>
      </c>
      <c r="K1394" s="13" t="str">
        <f t="shared" si="43"/>
        <v>corruption, governmental or governmental regulation of other than as in campaign spending</v>
      </c>
    </row>
    <row r="1395" spans="1:11" ht="16" x14ac:dyDescent="0.2">
      <c r="A1395" t="s">
        <v>4155</v>
      </c>
      <c r="B1395" s="1">
        <v>21485</v>
      </c>
      <c r="C1395" t="s">
        <v>4156</v>
      </c>
      <c r="D1395" t="s">
        <v>2427</v>
      </c>
      <c r="E1395" t="s">
        <v>4157</v>
      </c>
      <c r="F1395">
        <v>1</v>
      </c>
      <c r="G1395">
        <v>80140</v>
      </c>
      <c r="H1395">
        <v>7</v>
      </c>
      <c r="I1395">
        <v>2</v>
      </c>
      <c r="J1395" t="str">
        <f t="shared" si="42"/>
        <v>Split</v>
      </c>
      <c r="K1395" s="13" t="str">
        <f t="shared" si="43"/>
        <v>corruption, governmental or governmental regulation of other than as in campaign spending</v>
      </c>
    </row>
    <row r="1396" spans="1:11" ht="16" x14ac:dyDescent="0.2">
      <c r="A1396" t="s">
        <v>4158</v>
      </c>
      <c r="B1396" s="1">
        <v>21499</v>
      </c>
      <c r="C1396" t="s">
        <v>4159</v>
      </c>
      <c r="D1396" t="s">
        <v>2427</v>
      </c>
      <c r="E1396" t="s">
        <v>4160</v>
      </c>
      <c r="F1396">
        <v>0</v>
      </c>
      <c r="G1396">
        <v>110020</v>
      </c>
      <c r="H1396">
        <v>9</v>
      </c>
      <c r="I1396">
        <v>0</v>
      </c>
      <c r="J1396" t="str">
        <f t="shared" si="42"/>
        <v>Unanimous</v>
      </c>
      <c r="K1396" s="13" t="str">
        <f t="shared" si="43"/>
        <v>non-real property dispute between states</v>
      </c>
    </row>
    <row r="1397" spans="1:11" ht="16" x14ac:dyDescent="0.2">
      <c r="A1397" t="s">
        <v>4161</v>
      </c>
      <c r="B1397" s="1">
        <v>21499</v>
      </c>
      <c r="C1397" t="s">
        <v>4162</v>
      </c>
      <c r="D1397" t="s">
        <v>2427</v>
      </c>
      <c r="E1397" t="s">
        <v>4163</v>
      </c>
      <c r="F1397">
        <v>0</v>
      </c>
      <c r="G1397">
        <v>90150</v>
      </c>
      <c r="H1397">
        <v>9</v>
      </c>
      <c r="I1397">
        <v>0</v>
      </c>
      <c r="J1397" t="str">
        <f t="shared" si="42"/>
        <v>Unanimous</v>
      </c>
      <c r="K1397" s="13" t="str">
        <f t="shared" si="43"/>
        <v xml:space="preserve">no merits: writ improvidently granted </v>
      </c>
    </row>
    <row r="1398" spans="1:11" ht="16" x14ac:dyDescent="0.2">
      <c r="A1398" t="s">
        <v>4164</v>
      </c>
      <c r="B1398" s="1">
        <v>21513</v>
      </c>
      <c r="C1398" t="s">
        <v>4165</v>
      </c>
      <c r="D1398" t="s">
        <v>2427</v>
      </c>
      <c r="E1398" t="s">
        <v>4166</v>
      </c>
      <c r="F1398">
        <v>1</v>
      </c>
      <c r="G1398">
        <v>10370</v>
      </c>
      <c r="H1398">
        <v>9</v>
      </c>
      <c r="I1398">
        <v>0</v>
      </c>
      <c r="J1398" t="str">
        <f t="shared" si="42"/>
        <v>Unanimous</v>
      </c>
      <c r="K1398" s="13" t="str">
        <f t="shared" si="43"/>
        <v xml:space="preserve">Federal Rules of Criminal Procedure </v>
      </c>
    </row>
    <row r="1399" spans="1:11" ht="16" x14ac:dyDescent="0.2">
      <c r="A1399" t="s">
        <v>4167</v>
      </c>
      <c r="B1399" s="1">
        <v>21513</v>
      </c>
      <c r="C1399" t="s">
        <v>4168</v>
      </c>
      <c r="D1399" t="s">
        <v>2427</v>
      </c>
      <c r="E1399" t="s">
        <v>4169</v>
      </c>
      <c r="F1399">
        <v>1</v>
      </c>
      <c r="G1399">
        <v>80350</v>
      </c>
      <c r="H1399">
        <v>5</v>
      </c>
      <c r="I1399">
        <v>3</v>
      </c>
      <c r="J1399" t="str">
        <f t="shared" si="42"/>
        <v>Split</v>
      </c>
      <c r="K1399" s="13" t="str">
        <f t="shared" si="43"/>
        <v>miscellaneous economic regulation</v>
      </c>
    </row>
    <row r="1400" spans="1:11" ht="16" x14ac:dyDescent="0.2">
      <c r="A1400" t="s">
        <v>4170</v>
      </c>
      <c r="B1400" s="1">
        <v>21513</v>
      </c>
      <c r="C1400" t="s">
        <v>4171</v>
      </c>
      <c r="D1400" t="s">
        <v>2427</v>
      </c>
      <c r="E1400" t="s">
        <v>4172</v>
      </c>
      <c r="F1400">
        <v>1</v>
      </c>
      <c r="G1400">
        <v>90120</v>
      </c>
      <c r="H1400">
        <v>9</v>
      </c>
      <c r="I1400">
        <v>0</v>
      </c>
      <c r="J1400" t="str">
        <f t="shared" si="42"/>
        <v>Unanimous</v>
      </c>
      <c r="K1400" s="13" t="str">
        <f t="shared" si="43"/>
        <v>judicial review of administrative agency's or administrative official's actions and procedures</v>
      </c>
    </row>
    <row r="1401" spans="1:11" ht="16" x14ac:dyDescent="0.2">
      <c r="A1401" t="s">
        <v>4173</v>
      </c>
      <c r="B1401" s="1">
        <v>21513</v>
      </c>
      <c r="C1401" t="s">
        <v>4174</v>
      </c>
      <c r="D1401" t="s">
        <v>2427</v>
      </c>
      <c r="E1401" t="s">
        <v>4175</v>
      </c>
      <c r="F1401">
        <v>0</v>
      </c>
      <c r="G1401">
        <v>20050</v>
      </c>
      <c r="H1401">
        <v>9</v>
      </c>
      <c r="I1401">
        <v>0</v>
      </c>
      <c r="J1401" t="str">
        <f t="shared" si="42"/>
        <v>Unanimous</v>
      </c>
      <c r="K1401" s="13" t="str">
        <f t="shared" si="43"/>
        <v>desegregation, schools</v>
      </c>
    </row>
    <row r="1402" spans="1:11" ht="32" x14ac:dyDescent="0.2">
      <c r="A1402" t="s">
        <v>4176</v>
      </c>
      <c r="B1402" s="1">
        <v>21527</v>
      </c>
      <c r="C1402" t="s">
        <v>4177</v>
      </c>
      <c r="D1402" t="s">
        <v>2427</v>
      </c>
      <c r="E1402" t="s">
        <v>4178</v>
      </c>
      <c r="F1402">
        <v>1</v>
      </c>
      <c r="G1402">
        <v>80310</v>
      </c>
      <c r="H1402">
        <v>5</v>
      </c>
      <c r="I1402">
        <v>3</v>
      </c>
      <c r="J1402" t="str">
        <f t="shared" si="42"/>
        <v>Split</v>
      </c>
      <c r="K1402" s="13" t="str">
        <f t="shared" si="43"/>
        <v>federal and some few state regulation of public utilities regulation: gas pipeline (cf. federal transportation regulation: pipeline)</v>
      </c>
    </row>
    <row r="1403" spans="1:11" ht="16" x14ac:dyDescent="0.2">
      <c r="A1403" t="s">
        <v>4179</v>
      </c>
      <c r="B1403" s="1">
        <v>21527</v>
      </c>
      <c r="C1403" t="s">
        <v>4180</v>
      </c>
      <c r="D1403" t="s">
        <v>2427</v>
      </c>
      <c r="E1403" t="s">
        <v>4181</v>
      </c>
      <c r="F1403">
        <v>1</v>
      </c>
      <c r="G1403">
        <v>80240</v>
      </c>
      <c r="H1403">
        <v>9</v>
      </c>
      <c r="I1403">
        <v>0</v>
      </c>
      <c r="J1403" t="str">
        <f t="shared" si="42"/>
        <v>Unanimous</v>
      </c>
      <c r="K1403" s="13" t="str">
        <f t="shared" si="43"/>
        <v>federal and some few state regulation of transportation regulation:truck, or motor carrier</v>
      </c>
    </row>
    <row r="1404" spans="1:11" ht="16" x14ac:dyDescent="0.2">
      <c r="A1404" t="s">
        <v>4182</v>
      </c>
      <c r="B1404" s="1">
        <v>21534</v>
      </c>
      <c r="C1404" t="s">
        <v>4183</v>
      </c>
      <c r="D1404" t="s">
        <v>2427</v>
      </c>
      <c r="E1404" t="s">
        <v>4184</v>
      </c>
      <c r="F1404">
        <v>1</v>
      </c>
      <c r="G1404">
        <v>80240</v>
      </c>
      <c r="H1404">
        <v>7</v>
      </c>
      <c r="I1404">
        <v>1</v>
      </c>
      <c r="J1404" t="str">
        <f t="shared" si="42"/>
        <v>Split</v>
      </c>
      <c r="K1404" s="13" t="str">
        <f t="shared" si="43"/>
        <v>federal and some few state regulation of transportation regulation:truck, or motor carrier</v>
      </c>
    </row>
    <row r="1405" spans="1:11" ht="16" x14ac:dyDescent="0.2">
      <c r="A1405" t="s">
        <v>4185</v>
      </c>
      <c r="B1405" s="1">
        <v>21534</v>
      </c>
      <c r="C1405" t="s">
        <v>4186</v>
      </c>
      <c r="D1405" t="s">
        <v>2427</v>
      </c>
      <c r="E1405" t="s">
        <v>4187</v>
      </c>
      <c r="F1405">
        <v>1</v>
      </c>
      <c r="G1405">
        <v>30050</v>
      </c>
      <c r="H1405">
        <v>9</v>
      </c>
      <c r="I1405">
        <v>0</v>
      </c>
      <c r="J1405" t="str">
        <f t="shared" si="42"/>
        <v>Unanimous</v>
      </c>
      <c r="K1405" s="13" t="str">
        <f t="shared" si="43"/>
        <v>legislative investigations: concerning internal security only</v>
      </c>
    </row>
    <row r="1406" spans="1:11" ht="16" x14ac:dyDescent="0.2">
      <c r="A1406" t="s">
        <v>4188</v>
      </c>
      <c r="B1406" s="1">
        <v>21534</v>
      </c>
      <c r="C1406" t="s">
        <v>4189</v>
      </c>
      <c r="D1406" t="s">
        <v>2427</v>
      </c>
      <c r="E1406" t="s">
        <v>4190</v>
      </c>
      <c r="F1406">
        <v>1</v>
      </c>
      <c r="G1406">
        <v>90120</v>
      </c>
      <c r="H1406">
        <v>9</v>
      </c>
      <c r="I1406">
        <v>0</v>
      </c>
      <c r="J1406" t="str">
        <f t="shared" si="42"/>
        <v>Unanimous</v>
      </c>
      <c r="K1406" s="13" t="str">
        <f t="shared" si="43"/>
        <v>judicial review of administrative agency's or administrative official's actions and procedures</v>
      </c>
    </row>
    <row r="1407" spans="1:11" ht="16" x14ac:dyDescent="0.2">
      <c r="A1407" t="s">
        <v>4191</v>
      </c>
      <c r="B1407" s="1">
        <v>21534</v>
      </c>
      <c r="C1407" t="s">
        <v>4192</v>
      </c>
      <c r="D1407" t="s">
        <v>2427</v>
      </c>
      <c r="E1407" t="s">
        <v>4193</v>
      </c>
      <c r="F1407">
        <v>1</v>
      </c>
      <c r="G1407">
        <v>10380</v>
      </c>
      <c r="H1407">
        <v>8</v>
      </c>
      <c r="I1407">
        <v>1</v>
      </c>
      <c r="J1407" t="str">
        <f t="shared" si="42"/>
        <v>Split</v>
      </c>
      <c r="K1407" s="13" t="str">
        <f t="shared" si="43"/>
        <v xml:space="preserve">statutory construction of criminal laws: assault </v>
      </c>
    </row>
    <row r="1408" spans="1:11" ht="16" x14ac:dyDescent="0.2">
      <c r="A1408" t="s">
        <v>4194</v>
      </c>
      <c r="B1408" s="1">
        <v>21534</v>
      </c>
      <c r="C1408" t="s">
        <v>4195</v>
      </c>
      <c r="D1408" t="s">
        <v>2427</v>
      </c>
      <c r="E1408" t="s">
        <v>4196</v>
      </c>
      <c r="F1408">
        <v>0</v>
      </c>
      <c r="G1408">
        <v>90120</v>
      </c>
      <c r="H1408">
        <v>7</v>
      </c>
      <c r="I1408">
        <v>2</v>
      </c>
      <c r="J1408" t="str">
        <f t="shared" si="42"/>
        <v>Split</v>
      </c>
      <c r="K1408" s="13" t="str">
        <f t="shared" si="43"/>
        <v>judicial review of administrative agency's or administrative official's actions and procedures</v>
      </c>
    </row>
    <row r="1409" spans="1:11" ht="16" x14ac:dyDescent="0.2">
      <c r="A1409" t="s">
        <v>4197</v>
      </c>
      <c r="B1409" s="1">
        <v>21534</v>
      </c>
      <c r="C1409" t="s">
        <v>4198</v>
      </c>
      <c r="D1409" t="s">
        <v>2427</v>
      </c>
      <c r="E1409" t="s">
        <v>4199</v>
      </c>
      <c r="F1409">
        <v>1</v>
      </c>
      <c r="G1409">
        <v>20040</v>
      </c>
      <c r="H1409">
        <v>9</v>
      </c>
      <c r="I1409">
        <v>0</v>
      </c>
      <c r="J1409" t="str">
        <f t="shared" si="42"/>
        <v>Unanimous</v>
      </c>
      <c r="K1409" s="13" t="str">
        <f t="shared" si="43"/>
        <v>desegregation (other than as pertains to school desegregation, employment discrimination, and affirmative action)</v>
      </c>
    </row>
    <row r="1410" spans="1:11" ht="16" x14ac:dyDescent="0.2">
      <c r="A1410" t="s">
        <v>4200</v>
      </c>
      <c r="B1410" s="1">
        <v>21562</v>
      </c>
      <c r="C1410" t="s">
        <v>4201</v>
      </c>
      <c r="D1410" t="s">
        <v>2427</v>
      </c>
      <c r="E1410" t="s">
        <v>4202</v>
      </c>
      <c r="F1410">
        <v>1</v>
      </c>
      <c r="G1410">
        <v>70040</v>
      </c>
      <c r="H1410">
        <v>7</v>
      </c>
      <c r="I1410">
        <v>2</v>
      </c>
      <c r="J1410" t="str">
        <f t="shared" si="42"/>
        <v>Split</v>
      </c>
      <c r="K1410" s="13" t="str">
        <f t="shared" si="43"/>
        <v>Fair Labor Standards Act</v>
      </c>
    </row>
    <row r="1411" spans="1:11" ht="16" x14ac:dyDescent="0.2">
      <c r="A1411" t="s">
        <v>4203</v>
      </c>
      <c r="B1411" s="1">
        <v>21562</v>
      </c>
      <c r="C1411" t="s">
        <v>4204</v>
      </c>
      <c r="D1411" t="s">
        <v>2427</v>
      </c>
      <c r="E1411" t="s">
        <v>4205</v>
      </c>
      <c r="F1411">
        <v>1</v>
      </c>
      <c r="G1411">
        <v>20160</v>
      </c>
      <c r="H1411">
        <v>9</v>
      </c>
      <c r="I1411">
        <v>0</v>
      </c>
      <c r="J1411" t="str">
        <f t="shared" ref="J1411:J1474" si="44">IF(H1411=I1411,"per curiam",IF(I1411=0,"Unanimous","Split"))</f>
        <v>Unanimous</v>
      </c>
      <c r="K1411" s="13" t="str">
        <f t="shared" ref="K1411:K1474" si="45">VLOOKUP(G1411,L$10:M$393,2,FALSE)</f>
        <v>Indians, state jurisdiction over</v>
      </c>
    </row>
    <row r="1412" spans="1:11" ht="16" x14ac:dyDescent="0.2">
      <c r="A1412" t="s">
        <v>4206</v>
      </c>
      <c r="B1412" s="1">
        <v>21562</v>
      </c>
      <c r="C1412" t="s">
        <v>4207</v>
      </c>
      <c r="D1412" t="s">
        <v>2427</v>
      </c>
      <c r="E1412" t="s">
        <v>4208</v>
      </c>
      <c r="F1412">
        <v>1</v>
      </c>
      <c r="G1412">
        <v>80100</v>
      </c>
      <c r="H1412">
        <v>7</v>
      </c>
      <c r="I1412">
        <v>0</v>
      </c>
      <c r="J1412" t="str">
        <f t="shared" si="44"/>
        <v>Unanimous</v>
      </c>
      <c r="K1412" s="13" t="str">
        <f t="shared" si="45"/>
        <v xml:space="preserve">state or local government tax </v>
      </c>
    </row>
    <row r="1413" spans="1:11" ht="16" x14ac:dyDescent="0.2">
      <c r="A1413" t="s">
        <v>4209</v>
      </c>
      <c r="B1413" s="1">
        <v>21562</v>
      </c>
      <c r="C1413" t="s">
        <v>4210</v>
      </c>
      <c r="D1413" t="s">
        <v>2427</v>
      </c>
      <c r="E1413" t="s">
        <v>4211</v>
      </c>
      <c r="F1413">
        <v>1</v>
      </c>
      <c r="G1413">
        <v>20240</v>
      </c>
      <c r="H1413">
        <v>6</v>
      </c>
      <c r="I1413">
        <v>2</v>
      </c>
      <c r="J1413" t="str">
        <f t="shared" si="44"/>
        <v>Split</v>
      </c>
      <c r="K1413" s="13" t="str">
        <f t="shared" si="45"/>
        <v xml:space="preserve">military: active duty </v>
      </c>
    </row>
    <row r="1414" spans="1:11" ht="16" x14ac:dyDescent="0.2">
      <c r="A1414" t="s">
        <v>4212</v>
      </c>
      <c r="B1414" s="1">
        <v>21562</v>
      </c>
      <c r="C1414" t="s">
        <v>4213</v>
      </c>
      <c r="D1414" t="s">
        <v>2427</v>
      </c>
      <c r="E1414" t="s">
        <v>4214</v>
      </c>
      <c r="F1414">
        <v>0</v>
      </c>
      <c r="G1414">
        <v>80020</v>
      </c>
      <c r="H1414">
        <v>5</v>
      </c>
      <c r="I1414">
        <v>3</v>
      </c>
      <c r="J1414" t="str">
        <f t="shared" si="44"/>
        <v>Split</v>
      </c>
      <c r="K1414" s="13" t="str">
        <f t="shared" si="45"/>
        <v>mergers</v>
      </c>
    </row>
    <row r="1415" spans="1:11" ht="16" x14ac:dyDescent="0.2">
      <c r="A1415" t="s">
        <v>4215</v>
      </c>
      <c r="B1415" s="1">
        <v>21562</v>
      </c>
      <c r="C1415" t="s">
        <v>4216</v>
      </c>
      <c r="D1415" t="s">
        <v>2427</v>
      </c>
      <c r="E1415" t="s">
        <v>4217</v>
      </c>
      <c r="F1415">
        <v>1</v>
      </c>
      <c r="G1415">
        <v>100020</v>
      </c>
      <c r="H1415">
        <v>9</v>
      </c>
      <c r="I1415">
        <v>0</v>
      </c>
      <c r="J1415" t="str">
        <f t="shared" si="44"/>
        <v>Unanimous</v>
      </c>
      <c r="K1415" s="13" t="str">
        <f t="shared" si="45"/>
        <v xml:space="preserve">federal pre-emption of state court jurisdiction </v>
      </c>
    </row>
    <row r="1416" spans="1:11" ht="16" x14ac:dyDescent="0.2">
      <c r="A1416" t="s">
        <v>4218</v>
      </c>
      <c r="B1416" s="1">
        <v>21562</v>
      </c>
      <c r="C1416" t="s">
        <v>4219</v>
      </c>
      <c r="D1416" t="s">
        <v>2427</v>
      </c>
      <c r="E1416" t="s">
        <v>4220</v>
      </c>
      <c r="F1416">
        <v>1</v>
      </c>
      <c r="G1416">
        <v>80050</v>
      </c>
      <c r="H1416">
        <v>5</v>
      </c>
      <c r="I1416">
        <v>2</v>
      </c>
      <c r="J1416" t="str">
        <f t="shared" si="44"/>
        <v>Split</v>
      </c>
      <c r="K1416" s="13" t="str">
        <f t="shared" si="45"/>
        <v>election of remedies: legal remedies available to injured persons or things</v>
      </c>
    </row>
    <row r="1417" spans="1:11" ht="16" x14ac:dyDescent="0.2">
      <c r="A1417" t="s">
        <v>4221</v>
      </c>
      <c r="B1417" s="1">
        <v>21562</v>
      </c>
      <c r="C1417" t="s">
        <v>4222</v>
      </c>
      <c r="D1417" t="s">
        <v>2427</v>
      </c>
      <c r="E1417" t="s">
        <v>4223</v>
      </c>
      <c r="F1417">
        <v>1</v>
      </c>
      <c r="G1417">
        <v>10010</v>
      </c>
      <c r="H1417">
        <v>8</v>
      </c>
      <c r="I1417">
        <v>0</v>
      </c>
      <c r="J1417" t="str">
        <f t="shared" si="44"/>
        <v>Unanimous</v>
      </c>
      <c r="K1417" s="13" t="str">
        <f t="shared" si="45"/>
        <v>involuntary confession</v>
      </c>
    </row>
    <row r="1418" spans="1:11" ht="32" x14ac:dyDescent="0.2">
      <c r="A1418" t="s">
        <v>4224</v>
      </c>
      <c r="B1418" s="1">
        <v>21569</v>
      </c>
      <c r="C1418" t="s">
        <v>4225</v>
      </c>
      <c r="D1418" t="s">
        <v>2427</v>
      </c>
      <c r="E1418" t="s">
        <v>4226</v>
      </c>
      <c r="F1418">
        <v>1</v>
      </c>
      <c r="G1418">
        <v>100030</v>
      </c>
      <c r="H1418">
        <v>5</v>
      </c>
      <c r="I1418">
        <v>1</v>
      </c>
      <c r="J1418" t="str">
        <f t="shared" si="44"/>
        <v>Split</v>
      </c>
      <c r="K1418" s="13" t="str">
        <f t="shared" si="45"/>
        <v>federal pre-emption of state legislation or regulation. cf. state regulation of business. rarely involves union activity. Does not involve constitutional interpretation unless the Court says it does.</v>
      </c>
    </row>
    <row r="1419" spans="1:11" ht="16" x14ac:dyDescent="0.2">
      <c r="A1419" t="s">
        <v>4227</v>
      </c>
      <c r="B1419" s="1">
        <v>21576</v>
      </c>
      <c r="C1419" t="s">
        <v>4228</v>
      </c>
      <c r="D1419" t="s">
        <v>2427</v>
      </c>
      <c r="E1419" t="s">
        <v>4229</v>
      </c>
      <c r="F1419">
        <v>0</v>
      </c>
      <c r="G1419">
        <v>10050</v>
      </c>
      <c r="H1419">
        <v>6</v>
      </c>
      <c r="I1419">
        <v>1</v>
      </c>
      <c r="J1419" t="str">
        <f t="shared" si="44"/>
        <v>Split</v>
      </c>
      <c r="K1419" s="13" t="str">
        <f t="shared" si="45"/>
        <v>search and seizure (other than as pertains to vehicles or Crime Control Act)</v>
      </c>
    </row>
    <row r="1420" spans="1:11" ht="16" x14ac:dyDescent="0.2">
      <c r="A1420" t="s">
        <v>4230</v>
      </c>
      <c r="B1420" s="1">
        <v>21576</v>
      </c>
      <c r="C1420" t="s">
        <v>4231</v>
      </c>
      <c r="D1420" t="s">
        <v>2427</v>
      </c>
      <c r="E1420" t="s">
        <v>4232</v>
      </c>
      <c r="F1420">
        <v>1</v>
      </c>
      <c r="G1420">
        <v>10360</v>
      </c>
      <c r="H1420">
        <v>9</v>
      </c>
      <c r="I1420">
        <v>0</v>
      </c>
      <c r="J1420" t="str">
        <f t="shared" si="44"/>
        <v>Unanimous</v>
      </c>
      <c r="K1420" s="13" t="str">
        <f t="shared" si="45"/>
        <v xml:space="preserve">subconstitutional fair procedure: miscellaneous </v>
      </c>
    </row>
    <row r="1421" spans="1:11" ht="16" x14ac:dyDescent="0.2">
      <c r="A1421" t="s">
        <v>4233</v>
      </c>
      <c r="B1421" s="1">
        <v>21576</v>
      </c>
      <c r="C1421" t="s">
        <v>4234</v>
      </c>
      <c r="D1421" t="s">
        <v>2427</v>
      </c>
      <c r="E1421" t="s">
        <v>4235</v>
      </c>
      <c r="F1421">
        <v>1</v>
      </c>
      <c r="G1421">
        <v>90120</v>
      </c>
      <c r="H1421">
        <v>9</v>
      </c>
      <c r="I1421">
        <v>0</v>
      </c>
      <c r="J1421" t="str">
        <f t="shared" si="44"/>
        <v>Unanimous</v>
      </c>
      <c r="K1421" s="13" t="str">
        <f t="shared" si="45"/>
        <v>judicial review of administrative agency's or administrative official's actions and procedures</v>
      </c>
    </row>
    <row r="1422" spans="1:11" ht="16" x14ac:dyDescent="0.2">
      <c r="A1422" t="s">
        <v>4236</v>
      </c>
      <c r="B1422" s="1">
        <v>21576</v>
      </c>
      <c r="C1422" t="s">
        <v>4237</v>
      </c>
      <c r="D1422" t="s">
        <v>2427</v>
      </c>
      <c r="E1422" t="s">
        <v>4238</v>
      </c>
      <c r="F1422">
        <v>1</v>
      </c>
      <c r="G1422">
        <v>90120</v>
      </c>
      <c r="H1422">
        <v>9</v>
      </c>
      <c r="I1422">
        <v>0</v>
      </c>
      <c r="J1422" t="str">
        <f t="shared" si="44"/>
        <v>Unanimous</v>
      </c>
      <c r="K1422" s="13" t="str">
        <f t="shared" si="45"/>
        <v>judicial review of administrative agency's or administrative official's actions and procedures</v>
      </c>
    </row>
    <row r="1423" spans="1:11" ht="16" x14ac:dyDescent="0.2">
      <c r="A1423" t="s">
        <v>4239</v>
      </c>
      <c r="B1423" s="1">
        <v>21605</v>
      </c>
      <c r="C1423" t="s">
        <v>4240</v>
      </c>
      <c r="D1423" t="s">
        <v>2427</v>
      </c>
      <c r="E1423" t="s">
        <v>4241</v>
      </c>
      <c r="F1423">
        <v>1</v>
      </c>
      <c r="G1423">
        <v>80010</v>
      </c>
      <c r="H1423">
        <v>7</v>
      </c>
      <c r="I1423">
        <v>0</v>
      </c>
      <c r="J1423" t="str">
        <f t="shared" si="44"/>
        <v>Unanimous</v>
      </c>
      <c r="K1423" s="13" t="str">
        <f t="shared" si="45"/>
        <v>antitrust (except in the context of mergers and union antitrust)</v>
      </c>
    </row>
    <row r="1424" spans="1:11" ht="16" x14ac:dyDescent="0.2">
      <c r="A1424" t="s">
        <v>4242</v>
      </c>
      <c r="B1424" s="1">
        <v>21605</v>
      </c>
      <c r="C1424" t="s">
        <v>4243</v>
      </c>
      <c r="D1424" t="s">
        <v>2427</v>
      </c>
      <c r="E1424" t="s">
        <v>4244</v>
      </c>
      <c r="F1424">
        <v>1</v>
      </c>
      <c r="G1424">
        <v>80050</v>
      </c>
      <c r="H1424">
        <v>7</v>
      </c>
      <c r="I1424">
        <v>2</v>
      </c>
      <c r="J1424" t="str">
        <f t="shared" si="44"/>
        <v>Split</v>
      </c>
      <c r="K1424" s="13" t="str">
        <f t="shared" si="45"/>
        <v>election of remedies: legal remedies available to injured persons or things</v>
      </c>
    </row>
    <row r="1425" spans="1:11" ht="16" x14ac:dyDescent="0.2">
      <c r="A1425" t="s">
        <v>4245</v>
      </c>
      <c r="B1425" s="1">
        <v>21605</v>
      </c>
      <c r="C1425" t="s">
        <v>4246</v>
      </c>
      <c r="D1425" t="s">
        <v>2427</v>
      </c>
      <c r="E1425" t="s">
        <v>4247</v>
      </c>
      <c r="F1425">
        <v>1</v>
      </c>
      <c r="G1425">
        <v>10390</v>
      </c>
      <c r="H1425">
        <v>9</v>
      </c>
      <c r="I1425">
        <v>0</v>
      </c>
      <c r="J1425" t="str">
        <f t="shared" si="44"/>
        <v>Unanimous</v>
      </c>
      <c r="K1425" s="13" t="str">
        <f t="shared" si="45"/>
        <v xml:space="preserve">statutory construction of criminal laws: bank robbery </v>
      </c>
    </row>
    <row r="1426" spans="1:11" ht="16" x14ac:dyDescent="0.2">
      <c r="A1426" t="s">
        <v>4248</v>
      </c>
      <c r="B1426" s="1">
        <v>21605</v>
      </c>
      <c r="C1426" t="s">
        <v>4249</v>
      </c>
      <c r="D1426" t="s">
        <v>2427</v>
      </c>
      <c r="E1426" t="s">
        <v>4250</v>
      </c>
      <c r="F1426">
        <v>1</v>
      </c>
      <c r="G1426">
        <v>80070</v>
      </c>
      <c r="H1426">
        <v>6</v>
      </c>
      <c r="I1426">
        <v>3</v>
      </c>
      <c r="J1426" t="str">
        <f t="shared" si="44"/>
        <v>Split</v>
      </c>
      <c r="K1426" s="13" t="str">
        <f t="shared" si="45"/>
        <v>liability, other than as in sufficiency of evidence, election of remedies, punitive damages</v>
      </c>
    </row>
    <row r="1427" spans="1:11" ht="16" x14ac:dyDescent="0.2">
      <c r="A1427" t="s">
        <v>4251</v>
      </c>
      <c r="B1427" s="1">
        <v>21605</v>
      </c>
      <c r="C1427" t="s">
        <v>4252</v>
      </c>
      <c r="D1427" t="s">
        <v>2427</v>
      </c>
      <c r="E1427" t="s">
        <v>4253</v>
      </c>
      <c r="F1427">
        <v>0</v>
      </c>
      <c r="G1427">
        <v>80100</v>
      </c>
      <c r="H1427">
        <v>6</v>
      </c>
      <c r="I1427">
        <v>3</v>
      </c>
      <c r="J1427" t="str">
        <f t="shared" si="44"/>
        <v>Split</v>
      </c>
      <c r="K1427" s="13" t="str">
        <f t="shared" si="45"/>
        <v xml:space="preserve">state or local government tax </v>
      </c>
    </row>
    <row r="1428" spans="1:11" ht="16" x14ac:dyDescent="0.2">
      <c r="A1428" t="s">
        <v>4254</v>
      </c>
      <c r="B1428" s="1">
        <v>21605</v>
      </c>
      <c r="C1428" t="s">
        <v>4255</v>
      </c>
      <c r="D1428" t="s">
        <v>2427</v>
      </c>
      <c r="E1428" t="s">
        <v>4256</v>
      </c>
      <c r="F1428">
        <v>0</v>
      </c>
      <c r="G1428">
        <v>80100</v>
      </c>
      <c r="H1428">
        <v>7</v>
      </c>
      <c r="I1428">
        <v>2</v>
      </c>
      <c r="J1428" t="str">
        <f t="shared" si="44"/>
        <v>Split</v>
      </c>
      <c r="K1428" s="13" t="str">
        <f t="shared" si="45"/>
        <v xml:space="preserve">state or local government tax </v>
      </c>
    </row>
    <row r="1429" spans="1:11" ht="16" x14ac:dyDescent="0.2">
      <c r="A1429" t="s">
        <v>4257</v>
      </c>
      <c r="B1429" s="1">
        <v>21605</v>
      </c>
      <c r="C1429" t="s">
        <v>4258</v>
      </c>
      <c r="D1429" t="s">
        <v>2427</v>
      </c>
      <c r="E1429" t="s">
        <v>4259</v>
      </c>
      <c r="F1429">
        <v>0</v>
      </c>
      <c r="G1429">
        <v>120020</v>
      </c>
      <c r="H1429">
        <v>9</v>
      </c>
      <c r="I1429">
        <v>0</v>
      </c>
      <c r="J1429" t="str">
        <f t="shared" si="44"/>
        <v>Unanimous</v>
      </c>
      <c r="K1429" s="13" t="str">
        <f t="shared" si="45"/>
        <v>federal taxation of gifts, personal, business, or professional expenses</v>
      </c>
    </row>
    <row r="1430" spans="1:11" ht="16" x14ac:dyDescent="0.2">
      <c r="A1430" t="s">
        <v>4260</v>
      </c>
      <c r="B1430" s="1">
        <v>21605</v>
      </c>
      <c r="C1430" t="s">
        <v>4261</v>
      </c>
      <c r="D1430" t="s">
        <v>2427</v>
      </c>
      <c r="E1430" t="s">
        <v>4262</v>
      </c>
      <c r="F1430">
        <v>0</v>
      </c>
      <c r="G1430">
        <v>80010</v>
      </c>
      <c r="H1430">
        <v>7</v>
      </c>
      <c r="I1430">
        <v>2</v>
      </c>
      <c r="J1430" t="str">
        <f t="shared" si="44"/>
        <v>Split</v>
      </c>
      <c r="K1430" s="13" t="str">
        <f t="shared" si="45"/>
        <v>antitrust (except in the context of mergers and union antitrust)</v>
      </c>
    </row>
    <row r="1431" spans="1:11" ht="16" x14ac:dyDescent="0.2">
      <c r="A1431" t="s">
        <v>4263</v>
      </c>
      <c r="B1431" s="1">
        <v>21605</v>
      </c>
      <c r="C1431" t="s">
        <v>4264</v>
      </c>
      <c r="D1431" t="s">
        <v>2427</v>
      </c>
      <c r="E1431" t="s">
        <v>4265</v>
      </c>
      <c r="F1431">
        <v>0</v>
      </c>
      <c r="G1431">
        <v>80100</v>
      </c>
      <c r="H1431">
        <v>8</v>
      </c>
      <c r="I1431">
        <v>0</v>
      </c>
      <c r="J1431" t="str">
        <f t="shared" si="44"/>
        <v>Unanimous</v>
      </c>
      <c r="K1431" s="13" t="str">
        <f t="shared" si="45"/>
        <v xml:space="preserve">state or local government tax </v>
      </c>
    </row>
    <row r="1432" spans="1:11" ht="16" x14ac:dyDescent="0.2">
      <c r="A1432" t="s">
        <v>4266</v>
      </c>
      <c r="B1432" s="1">
        <v>21605</v>
      </c>
      <c r="C1432" t="s">
        <v>4267</v>
      </c>
      <c r="D1432" t="s">
        <v>2427</v>
      </c>
      <c r="E1432" t="s">
        <v>4268</v>
      </c>
      <c r="F1432">
        <v>0</v>
      </c>
      <c r="G1432">
        <v>80100</v>
      </c>
      <c r="H1432">
        <v>6</v>
      </c>
      <c r="I1432">
        <v>2</v>
      </c>
      <c r="J1432" t="str">
        <f t="shared" si="44"/>
        <v>Split</v>
      </c>
      <c r="K1432" s="13" t="str">
        <f t="shared" si="45"/>
        <v xml:space="preserve">state or local government tax </v>
      </c>
    </row>
    <row r="1433" spans="1:11" ht="16" x14ac:dyDescent="0.2">
      <c r="A1433" t="s">
        <v>4269</v>
      </c>
      <c r="B1433" s="1">
        <v>21605</v>
      </c>
      <c r="C1433" t="s">
        <v>4270</v>
      </c>
      <c r="D1433" t="s">
        <v>2427</v>
      </c>
      <c r="E1433" t="s">
        <v>4271</v>
      </c>
      <c r="F1433">
        <v>0</v>
      </c>
      <c r="G1433">
        <v>10170</v>
      </c>
      <c r="H1433">
        <v>8</v>
      </c>
      <c r="I1433">
        <v>1</v>
      </c>
      <c r="J1433" t="str">
        <f t="shared" si="44"/>
        <v>Split</v>
      </c>
      <c r="K1433" s="13" t="str">
        <f t="shared" si="45"/>
        <v>double jeopardy</v>
      </c>
    </row>
    <row r="1434" spans="1:11" ht="16" x14ac:dyDescent="0.2">
      <c r="A1434" t="s">
        <v>4272</v>
      </c>
      <c r="B1434" s="1">
        <v>21605</v>
      </c>
      <c r="C1434" t="s">
        <v>4273</v>
      </c>
      <c r="D1434" t="s">
        <v>2427</v>
      </c>
      <c r="E1434" t="s">
        <v>4274</v>
      </c>
      <c r="F1434">
        <v>0</v>
      </c>
      <c r="G1434">
        <v>80050</v>
      </c>
      <c r="H1434">
        <v>5</v>
      </c>
      <c r="I1434">
        <v>4</v>
      </c>
      <c r="J1434" t="str">
        <f t="shared" si="44"/>
        <v>Split</v>
      </c>
      <c r="K1434" s="13" t="str">
        <f t="shared" si="45"/>
        <v>election of remedies: legal remedies available to injured persons or things</v>
      </c>
    </row>
    <row r="1435" spans="1:11" ht="16" x14ac:dyDescent="0.2">
      <c r="A1435" t="s">
        <v>4275</v>
      </c>
      <c r="B1435" s="1">
        <v>21605</v>
      </c>
      <c r="C1435" t="s">
        <v>4276</v>
      </c>
      <c r="D1435" t="s">
        <v>2427</v>
      </c>
      <c r="E1435" t="s">
        <v>4277</v>
      </c>
      <c r="F1435">
        <v>1</v>
      </c>
      <c r="G1435">
        <v>80070</v>
      </c>
      <c r="H1435">
        <v>5</v>
      </c>
      <c r="I1435">
        <v>4</v>
      </c>
      <c r="J1435" t="str">
        <f t="shared" si="44"/>
        <v>Split</v>
      </c>
      <c r="K1435" s="13" t="str">
        <f t="shared" si="45"/>
        <v>liability, other than as in sufficiency of evidence, election of remedies, punitive damages</v>
      </c>
    </row>
    <row r="1436" spans="1:11" ht="16" x14ac:dyDescent="0.2">
      <c r="A1436" t="s">
        <v>4278</v>
      </c>
      <c r="B1436" s="1">
        <v>21605</v>
      </c>
      <c r="C1436" t="s">
        <v>4279</v>
      </c>
      <c r="D1436" t="s">
        <v>2427</v>
      </c>
      <c r="E1436" t="s">
        <v>4280</v>
      </c>
      <c r="F1436">
        <v>1</v>
      </c>
      <c r="G1436">
        <v>80050</v>
      </c>
      <c r="H1436">
        <v>9</v>
      </c>
      <c r="I1436">
        <v>0</v>
      </c>
      <c r="J1436" t="str">
        <f t="shared" si="44"/>
        <v>Unanimous</v>
      </c>
      <c r="K1436" s="13" t="str">
        <f t="shared" si="45"/>
        <v>election of remedies: legal remedies available to injured persons or things</v>
      </c>
    </row>
    <row r="1437" spans="1:11" ht="16" x14ac:dyDescent="0.2">
      <c r="A1437" t="s">
        <v>4281</v>
      </c>
      <c r="B1437" s="1">
        <v>21605</v>
      </c>
      <c r="C1437" t="s">
        <v>4282</v>
      </c>
      <c r="D1437" t="s">
        <v>2427</v>
      </c>
      <c r="E1437" t="s">
        <v>4283</v>
      </c>
      <c r="F1437">
        <v>1</v>
      </c>
      <c r="G1437">
        <v>10120</v>
      </c>
      <c r="H1437">
        <v>9</v>
      </c>
      <c r="I1437">
        <v>0</v>
      </c>
      <c r="J1437" t="str">
        <f t="shared" si="44"/>
        <v>Unanimous</v>
      </c>
      <c r="K1437" s="13" t="str">
        <f t="shared" si="45"/>
        <v>right to counsel (cf. indigents appointment of counsel or inadequate representation)</v>
      </c>
    </row>
    <row r="1438" spans="1:11" ht="32" x14ac:dyDescent="0.2">
      <c r="A1438" t="s">
        <v>4284</v>
      </c>
      <c r="B1438" s="1">
        <v>21605</v>
      </c>
      <c r="C1438" t="s">
        <v>4285</v>
      </c>
      <c r="D1438" t="s">
        <v>2427</v>
      </c>
      <c r="E1438" t="s">
        <v>4286</v>
      </c>
      <c r="F1438">
        <v>1</v>
      </c>
      <c r="G1438">
        <v>90340</v>
      </c>
      <c r="H1438">
        <v>9</v>
      </c>
      <c r="I1438">
        <v>0</v>
      </c>
      <c r="J1438" t="str">
        <f t="shared" si="44"/>
        <v>Unanimous</v>
      </c>
      <c r="K1438" s="13" t="str">
        <f t="shared" si="45"/>
        <v xml:space="preserve">judicial administration: Supreme Court jurisdiction or authority on appeal or writ of error, from federal district courts or courts of appeals (cf. 753) </v>
      </c>
    </row>
    <row r="1439" spans="1:11" ht="16" x14ac:dyDescent="0.2">
      <c r="A1439" t="s">
        <v>4287</v>
      </c>
      <c r="B1439" s="1">
        <v>21611</v>
      </c>
      <c r="C1439" t="s">
        <v>4288</v>
      </c>
      <c r="D1439" t="s">
        <v>2427</v>
      </c>
      <c r="E1439" t="s">
        <v>4289</v>
      </c>
      <c r="F1439">
        <v>1</v>
      </c>
      <c r="G1439">
        <v>10600</v>
      </c>
      <c r="H1439">
        <v>7</v>
      </c>
      <c r="I1439">
        <v>2</v>
      </c>
      <c r="J1439" t="str">
        <f t="shared" si="44"/>
        <v>Split</v>
      </c>
      <c r="K1439" s="13" t="str">
        <f t="shared" si="45"/>
        <v>miscellaneous criminal procedure (cf. due process, prisoners' rights, comity: criminal procedure)</v>
      </c>
    </row>
    <row r="1440" spans="1:11" ht="16" x14ac:dyDescent="0.2">
      <c r="A1440" t="s">
        <v>4290</v>
      </c>
      <c r="B1440" s="1">
        <v>21611</v>
      </c>
      <c r="C1440" t="s">
        <v>4291</v>
      </c>
      <c r="D1440" t="s">
        <v>2427</v>
      </c>
      <c r="E1440" t="s">
        <v>294</v>
      </c>
      <c r="F1440">
        <v>0</v>
      </c>
      <c r="G1440">
        <v>10170</v>
      </c>
      <c r="H1440">
        <v>7</v>
      </c>
      <c r="I1440">
        <v>2</v>
      </c>
      <c r="J1440" t="str">
        <f t="shared" si="44"/>
        <v>Split</v>
      </c>
      <c r="K1440" s="13" t="str">
        <f t="shared" si="45"/>
        <v>double jeopardy</v>
      </c>
    </row>
    <row r="1441" spans="1:11" ht="16" x14ac:dyDescent="0.2">
      <c r="A1441" t="s">
        <v>4292</v>
      </c>
      <c r="B1441" s="1">
        <v>21618</v>
      </c>
      <c r="C1441" t="s">
        <v>4293</v>
      </c>
      <c r="D1441" t="s">
        <v>2427</v>
      </c>
      <c r="E1441" t="s">
        <v>4294</v>
      </c>
      <c r="F1441">
        <v>1</v>
      </c>
      <c r="G1441">
        <v>80030</v>
      </c>
      <c r="H1441">
        <v>6</v>
      </c>
      <c r="I1441">
        <v>3</v>
      </c>
      <c r="J1441" t="str">
        <f t="shared" si="44"/>
        <v>Split</v>
      </c>
      <c r="K1441" s="13" t="str">
        <f t="shared" si="45"/>
        <v>bankruptcy (except in the context of priority of federal fiscal claims)</v>
      </c>
    </row>
    <row r="1442" spans="1:11" ht="16" x14ac:dyDescent="0.2">
      <c r="A1442" t="s">
        <v>4295</v>
      </c>
      <c r="B1442" s="1">
        <v>21618</v>
      </c>
      <c r="C1442" t="s">
        <v>4296</v>
      </c>
      <c r="D1442" t="s">
        <v>2427</v>
      </c>
      <c r="E1442" t="s">
        <v>3878</v>
      </c>
      <c r="F1442">
        <v>0</v>
      </c>
      <c r="G1442">
        <v>10080</v>
      </c>
      <c r="H1442">
        <v>5</v>
      </c>
      <c r="I1442">
        <v>4</v>
      </c>
      <c r="J1442" t="str">
        <f t="shared" si="44"/>
        <v>Split</v>
      </c>
      <c r="K1442" s="13" t="str">
        <f t="shared" si="45"/>
        <v>contempt of court or congress</v>
      </c>
    </row>
    <row r="1443" spans="1:11" ht="16" x14ac:dyDescent="0.2">
      <c r="A1443" t="s">
        <v>4297</v>
      </c>
      <c r="B1443" s="1">
        <v>21611</v>
      </c>
      <c r="C1443" t="s">
        <v>4298</v>
      </c>
      <c r="D1443" t="s">
        <v>2427</v>
      </c>
      <c r="E1443" t="s">
        <v>4299</v>
      </c>
      <c r="F1443">
        <v>0</v>
      </c>
      <c r="G1443">
        <v>80100</v>
      </c>
      <c r="H1443">
        <v>6</v>
      </c>
      <c r="I1443">
        <v>3</v>
      </c>
      <c r="J1443" t="str">
        <f t="shared" si="44"/>
        <v>Split</v>
      </c>
      <c r="K1443" s="13" t="str">
        <f t="shared" si="45"/>
        <v xml:space="preserve">state or local government tax </v>
      </c>
    </row>
    <row r="1444" spans="1:11" ht="16" x14ac:dyDescent="0.2">
      <c r="A1444" t="s">
        <v>4300</v>
      </c>
      <c r="B1444" s="1">
        <v>21618</v>
      </c>
      <c r="C1444" t="s">
        <v>4301</v>
      </c>
      <c r="D1444" t="s">
        <v>2427</v>
      </c>
      <c r="E1444" t="s">
        <v>4302</v>
      </c>
      <c r="F1444">
        <v>0</v>
      </c>
      <c r="G1444">
        <v>90160</v>
      </c>
      <c r="H1444">
        <v>9</v>
      </c>
      <c r="I1444">
        <v>0</v>
      </c>
      <c r="J1444" t="str">
        <f t="shared" si="44"/>
        <v>Unanimous</v>
      </c>
      <c r="K1444" s="13" t="str">
        <f t="shared" si="45"/>
        <v>no merits: dismissed or affirmed for want of a substantial or properly presented federal question, or a nonsuit </v>
      </c>
    </row>
    <row r="1445" spans="1:11" ht="16" x14ac:dyDescent="0.2">
      <c r="A1445" t="s">
        <v>4303</v>
      </c>
      <c r="B1445" s="1">
        <v>21632</v>
      </c>
      <c r="C1445" t="s">
        <v>4304</v>
      </c>
      <c r="D1445" t="s">
        <v>2427</v>
      </c>
      <c r="E1445" t="s">
        <v>4305</v>
      </c>
      <c r="F1445">
        <v>1</v>
      </c>
      <c r="G1445">
        <v>80120</v>
      </c>
      <c r="H1445">
        <v>5</v>
      </c>
      <c r="I1445">
        <v>4</v>
      </c>
      <c r="J1445" t="str">
        <f t="shared" si="44"/>
        <v>Split</v>
      </c>
      <c r="K1445" s="13" t="str">
        <f t="shared" si="45"/>
        <v>federal or state regulation of securities</v>
      </c>
    </row>
    <row r="1446" spans="1:11" ht="16" x14ac:dyDescent="0.2">
      <c r="A1446" t="s">
        <v>4306</v>
      </c>
      <c r="B1446" s="1">
        <v>21632</v>
      </c>
      <c r="C1446" t="s">
        <v>4307</v>
      </c>
      <c r="D1446" t="s">
        <v>2427</v>
      </c>
      <c r="E1446" t="s">
        <v>4308</v>
      </c>
      <c r="F1446">
        <v>0</v>
      </c>
      <c r="G1446">
        <v>20270</v>
      </c>
      <c r="H1446">
        <v>6</v>
      </c>
      <c r="I1446">
        <v>3</v>
      </c>
      <c r="J1446" t="str">
        <f t="shared" si="44"/>
        <v>Split</v>
      </c>
      <c r="K1446" s="13" t="str">
        <f t="shared" si="45"/>
        <v xml:space="preserve">immigration and naturalization: citizenship </v>
      </c>
    </row>
    <row r="1447" spans="1:11" ht="16" x14ac:dyDescent="0.2">
      <c r="A1447" t="s">
        <v>4309</v>
      </c>
      <c r="B1447" s="1">
        <v>21632</v>
      </c>
      <c r="C1447" t="s">
        <v>4310</v>
      </c>
      <c r="D1447" t="s">
        <v>2427</v>
      </c>
      <c r="E1447" t="s">
        <v>4311</v>
      </c>
      <c r="F1447">
        <v>0</v>
      </c>
      <c r="G1447">
        <v>120010</v>
      </c>
      <c r="H1447">
        <v>9</v>
      </c>
      <c r="I1447">
        <v>0</v>
      </c>
      <c r="J1447" t="str">
        <f t="shared" si="44"/>
        <v>Unanimous</v>
      </c>
      <c r="K1447" s="13" t="str">
        <f t="shared" si="45"/>
        <v xml:space="preserve">federal taxation, typically under provisions of the Internal Revenue Code </v>
      </c>
    </row>
    <row r="1448" spans="1:11" ht="32" x14ac:dyDescent="0.2">
      <c r="A1448" t="s">
        <v>4312</v>
      </c>
      <c r="B1448" s="1">
        <v>21632</v>
      </c>
      <c r="C1448" t="s">
        <v>4313</v>
      </c>
      <c r="D1448" t="s">
        <v>2427</v>
      </c>
      <c r="E1448" t="s">
        <v>4314</v>
      </c>
      <c r="F1448">
        <v>1</v>
      </c>
      <c r="G1448">
        <v>90340</v>
      </c>
      <c r="H1448">
        <v>9</v>
      </c>
      <c r="I1448">
        <v>0</v>
      </c>
      <c r="J1448" t="str">
        <f t="shared" si="44"/>
        <v>Unanimous</v>
      </c>
      <c r="K1448" s="13" t="str">
        <f t="shared" si="45"/>
        <v xml:space="preserve">judicial administration: Supreme Court jurisdiction or authority on appeal or writ of error, from federal district courts or courts of appeals (cf. 753) </v>
      </c>
    </row>
    <row r="1449" spans="1:11" ht="16" x14ac:dyDescent="0.2">
      <c r="A1449" t="s">
        <v>4315</v>
      </c>
      <c r="B1449" s="1">
        <v>21632</v>
      </c>
      <c r="C1449" t="s">
        <v>4316</v>
      </c>
      <c r="D1449" t="s">
        <v>2427</v>
      </c>
      <c r="E1449" t="s">
        <v>4317</v>
      </c>
      <c r="F1449">
        <v>0</v>
      </c>
      <c r="G1449">
        <v>90150</v>
      </c>
      <c r="H1449">
        <v>9</v>
      </c>
      <c r="I1449">
        <v>0</v>
      </c>
      <c r="J1449" t="str">
        <f t="shared" si="44"/>
        <v>Unanimous</v>
      </c>
      <c r="K1449" s="13" t="str">
        <f t="shared" si="45"/>
        <v xml:space="preserve">no merits: writ improvidently granted </v>
      </c>
    </row>
    <row r="1450" spans="1:11" x14ac:dyDescent="0.2">
      <c r="A1450" t="s">
        <v>4318</v>
      </c>
      <c r="B1450" s="1">
        <v>21632</v>
      </c>
      <c r="C1450" t="s">
        <v>4319</v>
      </c>
      <c r="D1450" t="s">
        <v>2427</v>
      </c>
      <c r="E1450" t="s">
        <v>4320</v>
      </c>
      <c r="F1450">
        <v>0</v>
      </c>
      <c r="H1450">
        <v>4</v>
      </c>
      <c r="I1450">
        <v>4</v>
      </c>
      <c r="J1450" t="str">
        <f t="shared" si="44"/>
        <v>per curiam</v>
      </c>
      <c r="K1450" s="13" t="e">
        <f t="shared" si="45"/>
        <v>#N/A</v>
      </c>
    </row>
    <row r="1451" spans="1:11" ht="16" x14ac:dyDescent="0.2">
      <c r="A1451" t="s">
        <v>4321</v>
      </c>
      <c r="B1451" s="1">
        <v>21639</v>
      </c>
      <c r="C1451" t="s">
        <v>4322</v>
      </c>
      <c r="D1451" t="s">
        <v>2427</v>
      </c>
      <c r="E1451" t="s">
        <v>4323</v>
      </c>
      <c r="F1451">
        <v>0</v>
      </c>
      <c r="G1451">
        <v>10170</v>
      </c>
      <c r="H1451">
        <v>5</v>
      </c>
      <c r="I1451">
        <v>4</v>
      </c>
      <c r="J1451" t="str">
        <f t="shared" si="44"/>
        <v>Split</v>
      </c>
      <c r="K1451" s="13" t="str">
        <f t="shared" si="45"/>
        <v>double jeopardy</v>
      </c>
    </row>
    <row r="1452" spans="1:11" ht="32" x14ac:dyDescent="0.2">
      <c r="A1452" t="s">
        <v>4324</v>
      </c>
      <c r="B1452" s="1">
        <v>21639</v>
      </c>
      <c r="C1452" t="s">
        <v>4325</v>
      </c>
      <c r="D1452" t="s">
        <v>2427</v>
      </c>
      <c r="E1452" t="s">
        <v>4326</v>
      </c>
      <c r="F1452">
        <v>1</v>
      </c>
      <c r="G1452">
        <v>80110</v>
      </c>
      <c r="H1452">
        <v>9</v>
      </c>
      <c r="I1452">
        <v>0</v>
      </c>
      <c r="J1452" t="str">
        <f t="shared" si="44"/>
        <v>Unanimous</v>
      </c>
      <c r="K1452" s="13" t="str">
        <f t="shared" si="45"/>
        <v>state or local government regulation, especially of business (cf. federal pre-emption of state court jurisdiction, federal pre-emption of state legislation or regulation)</v>
      </c>
    </row>
    <row r="1453" spans="1:11" ht="16" x14ac:dyDescent="0.2">
      <c r="A1453" t="s">
        <v>4327</v>
      </c>
      <c r="B1453" s="1">
        <v>21639</v>
      </c>
      <c r="C1453" t="s">
        <v>4328</v>
      </c>
      <c r="D1453" t="s">
        <v>2427</v>
      </c>
      <c r="E1453" t="s">
        <v>4329</v>
      </c>
      <c r="F1453">
        <v>0</v>
      </c>
      <c r="G1453">
        <v>80050</v>
      </c>
      <c r="H1453">
        <v>5</v>
      </c>
      <c r="I1453">
        <v>4</v>
      </c>
      <c r="J1453" t="str">
        <f t="shared" si="44"/>
        <v>Split</v>
      </c>
      <c r="K1453" s="13" t="str">
        <f t="shared" si="45"/>
        <v>election of remedies: legal remedies available to injured persons or things</v>
      </c>
    </row>
    <row r="1454" spans="1:11" ht="16" x14ac:dyDescent="0.2">
      <c r="A1454" t="s">
        <v>4330</v>
      </c>
      <c r="B1454" s="1">
        <v>21639</v>
      </c>
      <c r="C1454" t="s">
        <v>4331</v>
      </c>
      <c r="D1454" t="s">
        <v>2427</v>
      </c>
      <c r="E1454" t="s">
        <v>4332</v>
      </c>
      <c r="F1454">
        <v>0</v>
      </c>
      <c r="G1454">
        <v>10170</v>
      </c>
      <c r="H1454">
        <v>6</v>
      </c>
      <c r="I1454">
        <v>3</v>
      </c>
      <c r="J1454" t="str">
        <f t="shared" si="44"/>
        <v>Split</v>
      </c>
      <c r="K1454" s="13" t="str">
        <f t="shared" si="45"/>
        <v>double jeopardy</v>
      </c>
    </row>
    <row r="1455" spans="1:11" ht="16" x14ac:dyDescent="0.2">
      <c r="A1455" t="s">
        <v>4333</v>
      </c>
      <c r="B1455" s="1">
        <v>21646</v>
      </c>
      <c r="C1455" t="s">
        <v>4334</v>
      </c>
      <c r="D1455" t="s">
        <v>2427</v>
      </c>
      <c r="E1455" t="s">
        <v>4335</v>
      </c>
      <c r="F1455">
        <v>1</v>
      </c>
      <c r="G1455">
        <v>80010</v>
      </c>
      <c r="H1455">
        <v>9</v>
      </c>
      <c r="I1455">
        <v>0</v>
      </c>
      <c r="J1455" t="str">
        <f t="shared" si="44"/>
        <v>Unanimous</v>
      </c>
      <c r="K1455" s="13" t="str">
        <f t="shared" si="45"/>
        <v>antitrust (except in the context of mergers and union antitrust)</v>
      </c>
    </row>
    <row r="1456" spans="1:11" ht="16" x14ac:dyDescent="0.2">
      <c r="A1456" t="s">
        <v>4336</v>
      </c>
      <c r="B1456" s="1">
        <v>21646</v>
      </c>
      <c r="C1456" t="s">
        <v>4337</v>
      </c>
      <c r="D1456" t="s">
        <v>2427</v>
      </c>
      <c r="E1456" t="s">
        <v>4338</v>
      </c>
      <c r="F1456">
        <v>0</v>
      </c>
      <c r="G1456">
        <v>120010</v>
      </c>
      <c r="H1456">
        <v>9</v>
      </c>
      <c r="I1456">
        <v>0</v>
      </c>
      <c r="J1456" t="str">
        <f t="shared" si="44"/>
        <v>Unanimous</v>
      </c>
      <c r="K1456" s="13" t="str">
        <f t="shared" si="45"/>
        <v xml:space="preserve">federal taxation, typically under provisions of the Internal Revenue Code </v>
      </c>
    </row>
    <row r="1457" spans="1:11" ht="16" x14ac:dyDescent="0.2">
      <c r="A1457" t="s">
        <v>4339</v>
      </c>
      <c r="B1457" s="1">
        <v>21646</v>
      </c>
      <c r="C1457" t="s">
        <v>4340</v>
      </c>
      <c r="D1457" t="s">
        <v>2427</v>
      </c>
      <c r="E1457" t="s">
        <v>4341</v>
      </c>
      <c r="F1457">
        <v>1</v>
      </c>
      <c r="G1457">
        <v>80040</v>
      </c>
      <c r="H1457">
        <v>8</v>
      </c>
      <c r="I1457">
        <v>1</v>
      </c>
      <c r="J1457" t="str">
        <f t="shared" si="44"/>
        <v>Split</v>
      </c>
      <c r="K1457" s="13" t="str">
        <f t="shared" si="45"/>
        <v>sufficiency of evidence: typically in the context of a jury's determination of compensation for injury or death</v>
      </c>
    </row>
    <row r="1458" spans="1:11" ht="16" x14ac:dyDescent="0.2">
      <c r="A1458" t="s">
        <v>4342</v>
      </c>
      <c r="B1458" s="1">
        <v>21660</v>
      </c>
      <c r="C1458" t="s">
        <v>4343</v>
      </c>
      <c r="D1458" t="s">
        <v>2427</v>
      </c>
      <c r="E1458" t="s">
        <v>4344</v>
      </c>
      <c r="F1458">
        <v>1</v>
      </c>
      <c r="G1458">
        <v>80040</v>
      </c>
      <c r="H1458">
        <v>9</v>
      </c>
      <c r="I1458">
        <v>0</v>
      </c>
      <c r="J1458" t="str">
        <f t="shared" si="44"/>
        <v>Unanimous</v>
      </c>
      <c r="K1458" s="13" t="str">
        <f t="shared" si="45"/>
        <v>sufficiency of evidence: typically in the context of a jury's determination of compensation for injury or death</v>
      </c>
    </row>
    <row r="1459" spans="1:11" ht="16" x14ac:dyDescent="0.2">
      <c r="A1459" t="s">
        <v>4345</v>
      </c>
      <c r="B1459" s="1">
        <v>21660</v>
      </c>
      <c r="C1459" t="s">
        <v>4346</v>
      </c>
      <c r="D1459" t="s">
        <v>2427</v>
      </c>
      <c r="E1459" t="s">
        <v>3467</v>
      </c>
      <c r="F1459">
        <v>1</v>
      </c>
      <c r="G1459">
        <v>100020</v>
      </c>
      <c r="H1459">
        <v>5</v>
      </c>
      <c r="I1459">
        <v>4</v>
      </c>
      <c r="J1459" t="str">
        <f t="shared" si="44"/>
        <v>Split</v>
      </c>
      <c r="K1459" s="13" t="str">
        <f t="shared" si="45"/>
        <v xml:space="preserve">federal pre-emption of state court jurisdiction </v>
      </c>
    </row>
    <row r="1460" spans="1:11" ht="16" x14ac:dyDescent="0.2">
      <c r="A1460" t="s">
        <v>4347</v>
      </c>
      <c r="B1460" s="1">
        <v>21660</v>
      </c>
      <c r="C1460" t="s">
        <v>4348</v>
      </c>
      <c r="D1460" t="s">
        <v>2427</v>
      </c>
      <c r="E1460" t="s">
        <v>4349</v>
      </c>
      <c r="F1460">
        <v>1</v>
      </c>
      <c r="G1460">
        <v>80140</v>
      </c>
      <c r="H1460">
        <v>5</v>
      </c>
      <c r="I1460">
        <v>4</v>
      </c>
      <c r="J1460" t="str">
        <f t="shared" si="44"/>
        <v>Split</v>
      </c>
      <c r="K1460" s="13" t="str">
        <f t="shared" si="45"/>
        <v>corruption, governmental or governmental regulation of other than as in campaign spending</v>
      </c>
    </row>
    <row r="1461" spans="1:11" ht="16" x14ac:dyDescent="0.2">
      <c r="A1461" t="s">
        <v>4350</v>
      </c>
      <c r="B1461" s="1">
        <v>21660</v>
      </c>
      <c r="C1461" t="s">
        <v>4351</v>
      </c>
      <c r="D1461" t="s">
        <v>2427</v>
      </c>
      <c r="E1461" t="s">
        <v>4352</v>
      </c>
      <c r="F1461">
        <v>0</v>
      </c>
      <c r="G1461">
        <v>80010</v>
      </c>
      <c r="H1461">
        <v>9</v>
      </c>
      <c r="I1461">
        <v>0</v>
      </c>
      <c r="J1461" t="str">
        <f t="shared" si="44"/>
        <v>Unanimous</v>
      </c>
      <c r="K1461" s="13" t="str">
        <f t="shared" si="45"/>
        <v>antitrust (except in the context of mergers and union antitrust)</v>
      </c>
    </row>
    <row r="1462" spans="1:11" ht="32" x14ac:dyDescent="0.2">
      <c r="A1462" t="s">
        <v>4353</v>
      </c>
      <c r="B1462" s="1">
        <v>21660</v>
      </c>
      <c r="C1462" t="s">
        <v>4354</v>
      </c>
      <c r="D1462" t="s">
        <v>2427</v>
      </c>
      <c r="E1462" t="s">
        <v>4355</v>
      </c>
      <c r="F1462">
        <v>1</v>
      </c>
      <c r="G1462">
        <v>80060</v>
      </c>
      <c r="H1462">
        <v>6</v>
      </c>
      <c r="I1462">
        <v>3</v>
      </c>
      <c r="J1462" t="str">
        <f t="shared" si="44"/>
        <v>Split</v>
      </c>
      <c r="K1462" s="13" t="str">
        <f t="shared" si="45"/>
        <v>liability, governmental: tort or contract actions by or against government or governmental officials other than defense of criminal actions brought under a civil rights action.</v>
      </c>
    </row>
    <row r="1463" spans="1:11" ht="16" x14ac:dyDescent="0.2">
      <c r="A1463" t="s">
        <v>4356</v>
      </c>
      <c r="B1463" s="1">
        <v>21660</v>
      </c>
      <c r="C1463" t="s">
        <v>4357</v>
      </c>
      <c r="D1463" t="s">
        <v>2427</v>
      </c>
      <c r="E1463" t="s">
        <v>4358</v>
      </c>
      <c r="F1463">
        <v>1</v>
      </c>
      <c r="G1463">
        <v>70040</v>
      </c>
      <c r="H1463">
        <v>8</v>
      </c>
      <c r="I1463">
        <v>0</v>
      </c>
      <c r="J1463" t="str">
        <f t="shared" si="44"/>
        <v>Unanimous</v>
      </c>
      <c r="K1463" s="13" t="str">
        <f t="shared" si="45"/>
        <v>Fair Labor Standards Act</v>
      </c>
    </row>
    <row r="1464" spans="1:11" ht="16" x14ac:dyDescent="0.2">
      <c r="A1464" t="s">
        <v>4359</v>
      </c>
      <c r="B1464" s="1">
        <v>21660</v>
      </c>
      <c r="C1464" t="s">
        <v>4360</v>
      </c>
      <c r="D1464" t="s">
        <v>2427</v>
      </c>
      <c r="E1464" t="s">
        <v>4361</v>
      </c>
      <c r="F1464">
        <v>0</v>
      </c>
      <c r="G1464">
        <v>80070</v>
      </c>
      <c r="H1464">
        <v>9</v>
      </c>
      <c r="I1464">
        <v>0</v>
      </c>
      <c r="J1464" t="str">
        <f t="shared" si="44"/>
        <v>Unanimous</v>
      </c>
      <c r="K1464" s="13" t="str">
        <f t="shared" si="45"/>
        <v>liability, other than as in sufficiency of evidence, election of remedies, punitive damages</v>
      </c>
    </row>
    <row r="1465" spans="1:11" ht="16" x14ac:dyDescent="0.2">
      <c r="A1465" t="s">
        <v>4362</v>
      </c>
      <c r="B1465" s="1">
        <v>21660</v>
      </c>
      <c r="C1465" t="s">
        <v>4363</v>
      </c>
      <c r="D1465" t="s">
        <v>2427</v>
      </c>
      <c r="E1465" t="s">
        <v>4364</v>
      </c>
      <c r="F1465">
        <v>0</v>
      </c>
      <c r="G1465">
        <v>10170</v>
      </c>
      <c r="H1465">
        <v>6</v>
      </c>
      <c r="I1465">
        <v>3</v>
      </c>
      <c r="J1465" t="str">
        <f t="shared" si="44"/>
        <v>Split</v>
      </c>
      <c r="K1465" s="13" t="str">
        <f t="shared" si="45"/>
        <v>double jeopardy</v>
      </c>
    </row>
    <row r="1466" spans="1:11" ht="32" x14ac:dyDescent="0.2">
      <c r="A1466" t="s">
        <v>4365</v>
      </c>
      <c r="B1466" s="1">
        <v>21667</v>
      </c>
      <c r="C1466" t="s">
        <v>4366</v>
      </c>
      <c r="D1466" t="s">
        <v>2427</v>
      </c>
      <c r="E1466" t="s">
        <v>4367</v>
      </c>
      <c r="F1466">
        <v>0</v>
      </c>
      <c r="G1466">
        <v>80060</v>
      </c>
      <c r="H1466">
        <v>9</v>
      </c>
      <c r="I1466">
        <v>0</v>
      </c>
      <c r="J1466" t="str">
        <f t="shared" si="44"/>
        <v>Unanimous</v>
      </c>
      <c r="K1466" s="13" t="str">
        <f t="shared" si="45"/>
        <v>liability, governmental: tort or contract actions by or against government or governmental officials other than defense of criminal actions brought under a civil rights action.</v>
      </c>
    </row>
    <row r="1467" spans="1:11" ht="16" x14ac:dyDescent="0.2">
      <c r="A1467" t="s">
        <v>4368</v>
      </c>
      <c r="B1467" s="1">
        <v>21667</v>
      </c>
      <c r="C1467" t="s">
        <v>4369</v>
      </c>
      <c r="D1467" t="s">
        <v>2427</v>
      </c>
      <c r="E1467" t="s">
        <v>4370</v>
      </c>
      <c r="F1467">
        <v>1</v>
      </c>
      <c r="G1467">
        <v>70030</v>
      </c>
      <c r="H1467">
        <v>6</v>
      </c>
      <c r="I1467">
        <v>3</v>
      </c>
      <c r="J1467" t="str">
        <f t="shared" si="44"/>
        <v>Split</v>
      </c>
      <c r="K1467" s="13" t="str">
        <f t="shared" si="45"/>
        <v>union or closed shop: includes agency shop litigation</v>
      </c>
    </row>
    <row r="1468" spans="1:11" ht="16" x14ac:dyDescent="0.2">
      <c r="A1468" t="s">
        <v>4371</v>
      </c>
      <c r="B1468" s="1">
        <v>21674</v>
      </c>
      <c r="C1468" t="s">
        <v>4372</v>
      </c>
      <c r="D1468" t="s">
        <v>2427</v>
      </c>
      <c r="E1468" t="s">
        <v>4373</v>
      </c>
      <c r="F1468">
        <v>1</v>
      </c>
      <c r="G1468">
        <v>30050</v>
      </c>
      <c r="H1468">
        <v>9</v>
      </c>
      <c r="I1468">
        <v>0</v>
      </c>
      <c r="J1468" t="str">
        <f t="shared" si="44"/>
        <v>Unanimous</v>
      </c>
      <c r="K1468" s="13" t="str">
        <f t="shared" si="45"/>
        <v>legislative investigations: concerning internal security only</v>
      </c>
    </row>
    <row r="1469" spans="1:11" ht="16" x14ac:dyDescent="0.2">
      <c r="A1469" t="s">
        <v>4374</v>
      </c>
      <c r="B1469" s="1">
        <v>21674</v>
      </c>
      <c r="C1469" t="s">
        <v>4375</v>
      </c>
      <c r="D1469" t="s">
        <v>2427</v>
      </c>
      <c r="E1469" t="s">
        <v>4376</v>
      </c>
      <c r="F1469">
        <v>1</v>
      </c>
      <c r="G1469">
        <v>100020</v>
      </c>
      <c r="H1469">
        <v>9</v>
      </c>
      <c r="I1469">
        <v>0</v>
      </c>
      <c r="J1469" t="str">
        <f t="shared" si="44"/>
        <v>Unanimous</v>
      </c>
      <c r="K1469" s="13" t="str">
        <f t="shared" si="45"/>
        <v xml:space="preserve">federal pre-emption of state court jurisdiction </v>
      </c>
    </row>
    <row r="1470" spans="1:11" ht="16" x14ac:dyDescent="0.2">
      <c r="A1470" t="s">
        <v>4377</v>
      </c>
      <c r="B1470" s="1">
        <v>21674</v>
      </c>
      <c r="C1470" t="s">
        <v>4378</v>
      </c>
      <c r="D1470" t="s">
        <v>2427</v>
      </c>
      <c r="E1470" t="s">
        <v>4379</v>
      </c>
      <c r="F1470">
        <v>0</v>
      </c>
      <c r="G1470">
        <v>10050</v>
      </c>
      <c r="H1470">
        <v>5</v>
      </c>
      <c r="I1470">
        <v>4</v>
      </c>
      <c r="J1470" t="str">
        <f t="shared" si="44"/>
        <v>Split</v>
      </c>
      <c r="K1470" s="13" t="str">
        <f t="shared" si="45"/>
        <v>search and seizure (other than as pertains to vehicles or Crime Control Act)</v>
      </c>
    </row>
    <row r="1471" spans="1:11" ht="16" x14ac:dyDescent="0.2">
      <c r="A1471" t="s">
        <v>4380</v>
      </c>
      <c r="B1471" s="1">
        <v>21674</v>
      </c>
      <c r="C1471" t="s">
        <v>4381</v>
      </c>
      <c r="D1471" t="s">
        <v>2427</v>
      </c>
      <c r="E1471" t="s">
        <v>4382</v>
      </c>
      <c r="F1471">
        <v>1</v>
      </c>
      <c r="G1471">
        <v>80010</v>
      </c>
      <c r="H1471">
        <v>9</v>
      </c>
      <c r="I1471">
        <v>0</v>
      </c>
      <c r="J1471" t="str">
        <f t="shared" si="44"/>
        <v>Unanimous</v>
      </c>
      <c r="K1471" s="13" t="str">
        <f t="shared" si="45"/>
        <v>antitrust (except in the context of mergers and union antitrust)</v>
      </c>
    </row>
    <row r="1472" spans="1:11" ht="16" x14ac:dyDescent="0.2">
      <c r="A1472" t="s">
        <v>4383</v>
      </c>
      <c r="B1472" s="1">
        <v>21674</v>
      </c>
      <c r="C1472" t="s">
        <v>4384</v>
      </c>
      <c r="D1472" t="s">
        <v>2427</v>
      </c>
      <c r="E1472" t="s">
        <v>4385</v>
      </c>
      <c r="F1472">
        <v>1</v>
      </c>
      <c r="G1472">
        <v>90040</v>
      </c>
      <c r="H1472">
        <v>5</v>
      </c>
      <c r="I1472">
        <v>4</v>
      </c>
      <c r="J1472" t="str">
        <f t="shared" si="44"/>
        <v>Split</v>
      </c>
      <c r="K1472" s="13" t="str">
        <f t="shared" si="45"/>
        <v xml:space="preserve">comity: habeas corpus </v>
      </c>
    </row>
    <row r="1473" spans="1:11" ht="16" x14ac:dyDescent="0.2">
      <c r="A1473" t="s">
        <v>4386</v>
      </c>
      <c r="B1473" s="1">
        <v>21674</v>
      </c>
      <c r="C1473" t="s">
        <v>4387</v>
      </c>
      <c r="D1473" t="s">
        <v>2427</v>
      </c>
      <c r="E1473" t="s">
        <v>4388</v>
      </c>
      <c r="F1473">
        <v>1</v>
      </c>
      <c r="G1473">
        <v>10430</v>
      </c>
      <c r="H1473">
        <v>5</v>
      </c>
      <c r="I1473">
        <v>4</v>
      </c>
      <c r="J1473" t="str">
        <f t="shared" si="44"/>
        <v>Split</v>
      </c>
      <c r="K1473" s="13" t="str">
        <f t="shared" si="45"/>
        <v xml:space="preserve">statutory construction of criminal laws: financial (other than in fraud or internal revenue) </v>
      </c>
    </row>
    <row r="1474" spans="1:11" ht="16" x14ac:dyDescent="0.2">
      <c r="A1474" t="s">
        <v>4389</v>
      </c>
      <c r="B1474" s="1">
        <v>21688</v>
      </c>
      <c r="C1474" t="s">
        <v>4390</v>
      </c>
      <c r="D1474" t="s">
        <v>2427</v>
      </c>
      <c r="E1474" t="s">
        <v>4391</v>
      </c>
      <c r="F1474">
        <v>1</v>
      </c>
      <c r="G1474">
        <v>80040</v>
      </c>
      <c r="H1474">
        <v>6</v>
      </c>
      <c r="I1474">
        <v>2</v>
      </c>
      <c r="J1474" t="str">
        <f t="shared" si="44"/>
        <v>Split</v>
      </c>
      <c r="K1474" s="13" t="str">
        <f t="shared" si="45"/>
        <v>sufficiency of evidence: typically in the context of a jury's determination of compensation for injury or death</v>
      </c>
    </row>
    <row r="1475" spans="1:11" ht="16" x14ac:dyDescent="0.2">
      <c r="A1475" t="s">
        <v>4392</v>
      </c>
      <c r="B1475" s="1">
        <v>21688</v>
      </c>
      <c r="C1475" t="s">
        <v>4393</v>
      </c>
      <c r="D1475" t="s">
        <v>2427</v>
      </c>
      <c r="E1475" t="s">
        <v>4394</v>
      </c>
      <c r="F1475">
        <v>1</v>
      </c>
      <c r="G1475">
        <v>80240</v>
      </c>
      <c r="H1475">
        <v>5</v>
      </c>
      <c r="I1475">
        <v>4</v>
      </c>
      <c r="J1475" t="str">
        <f t="shared" ref="J1475:J1538" si="46">IF(H1475=I1475,"per curiam",IF(I1475=0,"Unanimous","Split"))</f>
        <v>Split</v>
      </c>
      <c r="K1475" s="13" t="str">
        <f t="shared" ref="K1475:K1538" si="47">VLOOKUP(G1475,L$10:M$393,2,FALSE)</f>
        <v>federal and some few state regulation of transportation regulation:truck, or motor carrier</v>
      </c>
    </row>
    <row r="1476" spans="1:11" ht="16" x14ac:dyDescent="0.2">
      <c r="A1476" t="s">
        <v>4395</v>
      </c>
      <c r="B1476" s="1">
        <v>21688</v>
      </c>
      <c r="C1476" t="s">
        <v>4396</v>
      </c>
      <c r="D1476" t="s">
        <v>2427</v>
      </c>
      <c r="E1476" t="s">
        <v>4397</v>
      </c>
      <c r="F1476">
        <v>0</v>
      </c>
      <c r="G1476">
        <v>80050</v>
      </c>
      <c r="H1476">
        <v>7</v>
      </c>
      <c r="I1476">
        <v>2</v>
      </c>
      <c r="J1476" t="str">
        <f t="shared" si="46"/>
        <v>Split</v>
      </c>
      <c r="K1476" s="13" t="str">
        <f t="shared" si="47"/>
        <v>election of remedies: legal remedies available to injured persons or things</v>
      </c>
    </row>
    <row r="1477" spans="1:11" ht="16" x14ac:dyDescent="0.2">
      <c r="A1477" t="s">
        <v>4398</v>
      </c>
      <c r="B1477" s="1">
        <v>21688</v>
      </c>
      <c r="C1477" t="s">
        <v>4399</v>
      </c>
      <c r="D1477" t="s">
        <v>2427</v>
      </c>
      <c r="E1477" t="s">
        <v>4400</v>
      </c>
      <c r="F1477">
        <v>1</v>
      </c>
      <c r="G1477">
        <v>100020</v>
      </c>
      <c r="H1477">
        <v>5</v>
      </c>
      <c r="I1477">
        <v>4</v>
      </c>
      <c r="J1477" t="str">
        <f t="shared" si="46"/>
        <v>Split</v>
      </c>
      <c r="K1477" s="13" t="str">
        <f t="shared" si="47"/>
        <v xml:space="preserve">federal pre-emption of state court jurisdiction </v>
      </c>
    </row>
    <row r="1478" spans="1:11" ht="16" x14ac:dyDescent="0.2">
      <c r="A1478" t="s">
        <v>4401</v>
      </c>
      <c r="B1478" s="1">
        <v>21695</v>
      </c>
      <c r="C1478" t="s">
        <v>4402</v>
      </c>
      <c r="D1478" t="s">
        <v>2427</v>
      </c>
      <c r="E1478" t="s">
        <v>4403</v>
      </c>
      <c r="F1478">
        <v>1</v>
      </c>
      <c r="G1478">
        <v>10580</v>
      </c>
      <c r="H1478">
        <v>5</v>
      </c>
      <c r="I1478">
        <v>3</v>
      </c>
      <c r="J1478" t="str">
        <f t="shared" si="46"/>
        <v>Split</v>
      </c>
      <c r="K1478" s="13" t="str">
        <f t="shared" si="47"/>
        <v>jury trial (right to, as distinct from extra-legal jury influences)</v>
      </c>
    </row>
    <row r="1479" spans="1:11" ht="16" x14ac:dyDescent="0.2">
      <c r="A1479" t="s">
        <v>4404</v>
      </c>
      <c r="B1479" s="1">
        <v>21695</v>
      </c>
      <c r="C1479" t="s">
        <v>4405</v>
      </c>
      <c r="D1479" t="s">
        <v>2427</v>
      </c>
      <c r="E1479" t="s">
        <v>4406</v>
      </c>
      <c r="F1479">
        <v>0</v>
      </c>
      <c r="G1479">
        <v>100120</v>
      </c>
      <c r="H1479">
        <v>9</v>
      </c>
      <c r="I1479">
        <v>0</v>
      </c>
      <c r="J1479" t="str">
        <f t="shared" si="46"/>
        <v>Unanimous</v>
      </c>
      <c r="K1479" s="13" t="str">
        <f t="shared" si="47"/>
        <v xml:space="preserve">national supremacy: miscellaneous </v>
      </c>
    </row>
    <row r="1480" spans="1:11" ht="32" x14ac:dyDescent="0.2">
      <c r="A1480" t="s">
        <v>4407</v>
      </c>
      <c r="B1480" s="1">
        <v>21702</v>
      </c>
      <c r="C1480" t="s">
        <v>4408</v>
      </c>
      <c r="D1480" t="s">
        <v>2427</v>
      </c>
      <c r="E1480" t="s">
        <v>4409</v>
      </c>
      <c r="F1480">
        <v>1</v>
      </c>
      <c r="G1480">
        <v>30120</v>
      </c>
      <c r="H1480">
        <v>5</v>
      </c>
      <c r="I1480">
        <v>4</v>
      </c>
      <c r="J1480" t="str">
        <f t="shared" si="46"/>
        <v>Split</v>
      </c>
      <c r="K1480" s="13" t="str">
        <f t="shared" si="47"/>
        <v>security risks: denial of benefits or dismissal of employees for reasons other than failure to meet loyalty oath requirements</v>
      </c>
    </row>
    <row r="1481" spans="1:11" ht="16" x14ac:dyDescent="0.2">
      <c r="A1481" t="s">
        <v>4410</v>
      </c>
      <c r="B1481" s="1">
        <v>21702</v>
      </c>
      <c r="C1481" t="s">
        <v>4411</v>
      </c>
      <c r="D1481" t="s">
        <v>2427</v>
      </c>
      <c r="E1481" t="s">
        <v>4412</v>
      </c>
      <c r="F1481">
        <v>0</v>
      </c>
      <c r="G1481">
        <v>90380</v>
      </c>
      <c r="H1481">
        <v>9</v>
      </c>
      <c r="I1481">
        <v>0</v>
      </c>
      <c r="J1481" t="str">
        <f t="shared" si="46"/>
        <v>Unanimous</v>
      </c>
      <c r="K1481" s="13" t="str">
        <f t="shared" si="47"/>
        <v xml:space="preserve">judicial administration: review of non-final order </v>
      </c>
    </row>
    <row r="1482" spans="1:11" ht="16" x14ac:dyDescent="0.2">
      <c r="A1482" t="s">
        <v>4413</v>
      </c>
      <c r="B1482" s="1">
        <v>21709</v>
      </c>
      <c r="C1482" t="s">
        <v>4414</v>
      </c>
      <c r="D1482" t="s">
        <v>2427</v>
      </c>
      <c r="E1482" t="s">
        <v>1027</v>
      </c>
      <c r="F1482">
        <v>1</v>
      </c>
      <c r="G1482">
        <v>10370</v>
      </c>
      <c r="H1482">
        <v>6</v>
      </c>
      <c r="I1482">
        <v>3</v>
      </c>
      <c r="J1482" t="str">
        <f t="shared" si="46"/>
        <v>Split</v>
      </c>
      <c r="K1482" s="13" t="str">
        <f t="shared" si="47"/>
        <v xml:space="preserve">Federal Rules of Criminal Procedure </v>
      </c>
    </row>
    <row r="1483" spans="1:11" ht="16" x14ac:dyDescent="0.2">
      <c r="A1483" t="s">
        <v>4415</v>
      </c>
      <c r="B1483" s="1">
        <v>21709</v>
      </c>
      <c r="C1483" t="s">
        <v>4416</v>
      </c>
      <c r="D1483" t="s">
        <v>2427</v>
      </c>
      <c r="E1483" t="s">
        <v>4417</v>
      </c>
      <c r="F1483">
        <v>0</v>
      </c>
      <c r="G1483">
        <v>80010</v>
      </c>
      <c r="H1483">
        <v>6</v>
      </c>
      <c r="I1483">
        <v>1</v>
      </c>
      <c r="J1483" t="str">
        <f t="shared" si="46"/>
        <v>Split</v>
      </c>
      <c r="K1483" s="13" t="str">
        <f t="shared" si="47"/>
        <v>antitrust (except in the context of mergers and union antitrust)</v>
      </c>
    </row>
    <row r="1484" spans="1:11" ht="32" x14ac:dyDescent="0.2">
      <c r="A1484" t="s">
        <v>4418</v>
      </c>
      <c r="B1484" s="1">
        <v>21709</v>
      </c>
      <c r="C1484" t="s">
        <v>4419</v>
      </c>
      <c r="D1484" t="s">
        <v>2427</v>
      </c>
      <c r="E1484" t="s">
        <v>4420</v>
      </c>
      <c r="F1484">
        <v>1</v>
      </c>
      <c r="G1484">
        <v>90090</v>
      </c>
      <c r="H1484">
        <v>6</v>
      </c>
      <c r="I1484">
        <v>3</v>
      </c>
      <c r="J1484" t="str">
        <f t="shared" si="46"/>
        <v>Split</v>
      </c>
      <c r="K1484" s="13" t="str">
        <f t="shared" si="47"/>
        <v xml:space="preserve">comity primarily removal cases, civil procedure (cf. comity, criminal and First Amendment); deference to foreign judicial tribunals </v>
      </c>
    </row>
    <row r="1485" spans="1:11" ht="16" x14ac:dyDescent="0.2">
      <c r="A1485" t="s">
        <v>4421</v>
      </c>
      <c r="B1485" s="1">
        <v>21709</v>
      </c>
      <c r="C1485" t="s">
        <v>4422</v>
      </c>
      <c r="D1485" t="s">
        <v>2427</v>
      </c>
      <c r="E1485" t="s">
        <v>4423</v>
      </c>
      <c r="F1485">
        <v>0</v>
      </c>
      <c r="G1485">
        <v>20010</v>
      </c>
      <c r="H1485">
        <v>9</v>
      </c>
      <c r="I1485">
        <v>0</v>
      </c>
      <c r="J1485" t="str">
        <f t="shared" si="46"/>
        <v>Unanimous</v>
      </c>
      <c r="K1485" s="13" t="str">
        <f t="shared" si="47"/>
        <v>voting</v>
      </c>
    </row>
    <row r="1486" spans="1:11" ht="16" x14ac:dyDescent="0.2">
      <c r="A1486" t="s">
        <v>4424</v>
      </c>
      <c r="B1486" s="1">
        <v>21709</v>
      </c>
      <c r="C1486" t="s">
        <v>4425</v>
      </c>
      <c r="D1486" t="s">
        <v>2427</v>
      </c>
      <c r="E1486" t="s">
        <v>4426</v>
      </c>
      <c r="F1486">
        <v>1</v>
      </c>
      <c r="G1486">
        <v>80010</v>
      </c>
      <c r="H1486">
        <v>9</v>
      </c>
      <c r="I1486">
        <v>0</v>
      </c>
      <c r="J1486" t="str">
        <f t="shared" si="46"/>
        <v>Unanimous</v>
      </c>
      <c r="K1486" s="13" t="str">
        <f t="shared" si="47"/>
        <v>antitrust (except in the context of mergers and union antitrust)</v>
      </c>
    </row>
    <row r="1487" spans="1:11" ht="16" x14ac:dyDescent="0.2">
      <c r="A1487" t="s">
        <v>4427</v>
      </c>
      <c r="B1487" s="1">
        <v>21709</v>
      </c>
      <c r="C1487" t="s">
        <v>4428</v>
      </c>
      <c r="D1487" t="s">
        <v>2427</v>
      </c>
      <c r="E1487" t="s">
        <v>4429</v>
      </c>
      <c r="F1487">
        <v>0</v>
      </c>
      <c r="G1487">
        <v>30050</v>
      </c>
      <c r="H1487">
        <v>5</v>
      </c>
      <c r="I1487">
        <v>4</v>
      </c>
      <c r="J1487" t="str">
        <f t="shared" si="46"/>
        <v>Split</v>
      </c>
      <c r="K1487" s="13" t="str">
        <f t="shared" si="47"/>
        <v>legislative investigations: concerning internal security only</v>
      </c>
    </row>
    <row r="1488" spans="1:11" ht="16" x14ac:dyDescent="0.2">
      <c r="A1488" t="s">
        <v>4430</v>
      </c>
      <c r="B1488" s="1">
        <v>21709</v>
      </c>
      <c r="C1488" t="s">
        <v>4431</v>
      </c>
      <c r="D1488" t="s">
        <v>2427</v>
      </c>
      <c r="E1488" t="s">
        <v>4432</v>
      </c>
      <c r="F1488">
        <v>0</v>
      </c>
      <c r="G1488">
        <v>30050</v>
      </c>
      <c r="H1488">
        <v>5</v>
      </c>
      <c r="I1488">
        <v>4</v>
      </c>
      <c r="J1488" t="str">
        <f t="shared" si="46"/>
        <v>Split</v>
      </c>
      <c r="K1488" s="13" t="str">
        <f t="shared" si="47"/>
        <v>legislative investigations: concerning internal security only</v>
      </c>
    </row>
    <row r="1489" spans="1:11" ht="16" x14ac:dyDescent="0.2">
      <c r="A1489" t="s">
        <v>4433</v>
      </c>
      <c r="B1489" s="1">
        <v>21709</v>
      </c>
      <c r="C1489" t="s">
        <v>4434</v>
      </c>
      <c r="D1489" t="s">
        <v>2427</v>
      </c>
      <c r="E1489" t="s">
        <v>4435</v>
      </c>
      <c r="F1489">
        <v>1</v>
      </c>
      <c r="G1489">
        <v>90010</v>
      </c>
      <c r="H1489">
        <v>6</v>
      </c>
      <c r="I1489">
        <v>3</v>
      </c>
      <c r="J1489" t="str">
        <f t="shared" si="46"/>
        <v>Split</v>
      </c>
      <c r="K1489" s="13" t="str">
        <f t="shared" si="47"/>
        <v xml:space="preserve">comity: civil rights </v>
      </c>
    </row>
    <row r="1490" spans="1:11" ht="32" x14ac:dyDescent="0.2">
      <c r="A1490" t="s">
        <v>4436</v>
      </c>
      <c r="B1490" s="1">
        <v>21709</v>
      </c>
      <c r="C1490" t="s">
        <v>4437</v>
      </c>
      <c r="D1490" t="s">
        <v>2427</v>
      </c>
      <c r="E1490" t="s">
        <v>4438</v>
      </c>
      <c r="F1490">
        <v>0</v>
      </c>
      <c r="G1490">
        <v>90090</v>
      </c>
      <c r="H1490">
        <v>5</v>
      </c>
      <c r="I1490">
        <v>4</v>
      </c>
      <c r="J1490" t="str">
        <f t="shared" si="46"/>
        <v>Split</v>
      </c>
      <c r="K1490" s="13" t="str">
        <f t="shared" si="47"/>
        <v xml:space="preserve">comity primarily removal cases, civil procedure (cf. comity, criminal and First Amendment); deference to foreign judicial tribunals </v>
      </c>
    </row>
    <row r="1491" spans="1:11" ht="16" x14ac:dyDescent="0.2">
      <c r="A1491" t="s">
        <v>4439</v>
      </c>
      <c r="B1491" s="1">
        <v>21709</v>
      </c>
      <c r="C1491" t="s">
        <v>4440</v>
      </c>
      <c r="D1491" t="s">
        <v>2427</v>
      </c>
      <c r="E1491" t="s">
        <v>4441</v>
      </c>
      <c r="F1491">
        <v>1</v>
      </c>
      <c r="G1491">
        <v>70170</v>
      </c>
      <c r="H1491">
        <v>9</v>
      </c>
      <c r="I1491">
        <v>0</v>
      </c>
      <c r="J1491" t="str">
        <f t="shared" si="46"/>
        <v>Unanimous</v>
      </c>
      <c r="K1491" s="13" t="str">
        <f t="shared" si="47"/>
        <v>labor-management disputes: union representatives</v>
      </c>
    </row>
    <row r="1492" spans="1:11" ht="32" x14ac:dyDescent="0.2">
      <c r="A1492" t="s">
        <v>4442</v>
      </c>
      <c r="B1492" s="1">
        <v>21709</v>
      </c>
      <c r="C1492" t="s">
        <v>4443</v>
      </c>
      <c r="D1492" t="s">
        <v>2427</v>
      </c>
      <c r="E1492" t="s">
        <v>4444</v>
      </c>
      <c r="F1492">
        <v>1</v>
      </c>
      <c r="G1492">
        <v>90090</v>
      </c>
      <c r="H1492">
        <v>8</v>
      </c>
      <c r="I1492">
        <v>1</v>
      </c>
      <c r="J1492" t="str">
        <f t="shared" si="46"/>
        <v>Split</v>
      </c>
      <c r="K1492" s="13" t="str">
        <f t="shared" si="47"/>
        <v xml:space="preserve">comity primarily removal cases, civil procedure (cf. comity, criminal and First Amendment); deference to foreign judicial tribunals </v>
      </c>
    </row>
    <row r="1493" spans="1:11" ht="16" x14ac:dyDescent="0.2">
      <c r="A1493" t="s">
        <v>4445</v>
      </c>
      <c r="B1493" s="1">
        <v>21709</v>
      </c>
      <c r="C1493" t="s">
        <v>4446</v>
      </c>
      <c r="D1493" t="s">
        <v>2427</v>
      </c>
      <c r="E1493" t="s">
        <v>4447</v>
      </c>
      <c r="F1493">
        <v>0</v>
      </c>
      <c r="G1493">
        <v>10110</v>
      </c>
      <c r="H1493">
        <v>6</v>
      </c>
      <c r="I1493">
        <v>3</v>
      </c>
      <c r="J1493" t="str">
        <f t="shared" si="46"/>
        <v>Split</v>
      </c>
      <c r="K1493" s="13" t="str">
        <f t="shared" si="47"/>
        <v>self-incrimination, immunity from prosecution</v>
      </c>
    </row>
    <row r="1494" spans="1:11" ht="16" x14ac:dyDescent="0.2">
      <c r="A1494" t="s">
        <v>4448</v>
      </c>
      <c r="B1494" s="1">
        <v>21709</v>
      </c>
      <c r="C1494" t="s">
        <v>4449</v>
      </c>
      <c r="D1494" t="s">
        <v>2427</v>
      </c>
      <c r="E1494" t="s">
        <v>4450</v>
      </c>
      <c r="F1494">
        <v>1</v>
      </c>
      <c r="G1494">
        <v>10050</v>
      </c>
      <c r="H1494">
        <v>4</v>
      </c>
      <c r="I1494">
        <v>4</v>
      </c>
      <c r="J1494" t="str">
        <f t="shared" si="46"/>
        <v>per curiam</v>
      </c>
      <c r="K1494" s="13" t="str">
        <f t="shared" si="47"/>
        <v>search and seizure (other than as pertains to vehicles or Crime Control Act)</v>
      </c>
    </row>
    <row r="1495" spans="1:11" ht="16" x14ac:dyDescent="0.2">
      <c r="A1495" t="s">
        <v>4451</v>
      </c>
      <c r="B1495" s="1">
        <v>21709</v>
      </c>
      <c r="C1495" t="s">
        <v>4452</v>
      </c>
      <c r="D1495" t="s">
        <v>2427</v>
      </c>
      <c r="E1495" t="s">
        <v>4453</v>
      </c>
      <c r="F1495">
        <v>1</v>
      </c>
      <c r="G1495">
        <v>90350</v>
      </c>
      <c r="H1495">
        <v>8</v>
      </c>
      <c r="I1495">
        <v>0</v>
      </c>
      <c r="J1495" t="str">
        <f t="shared" si="46"/>
        <v>Unanimous</v>
      </c>
      <c r="K1495" s="13" t="str">
        <f t="shared" si="47"/>
        <v xml:space="preserve">judicial administration: Supreme Court jurisdiction or authority on appeal or writ of error, from highest state court </v>
      </c>
    </row>
    <row r="1496" spans="1:11" ht="16" x14ac:dyDescent="0.2">
      <c r="A1496" t="s">
        <v>4454</v>
      </c>
      <c r="B1496" s="1">
        <v>21716</v>
      </c>
      <c r="C1496" t="s">
        <v>4455</v>
      </c>
      <c r="D1496" t="s">
        <v>2427</v>
      </c>
      <c r="E1496" t="s">
        <v>4456</v>
      </c>
      <c r="F1496">
        <v>1</v>
      </c>
      <c r="G1496">
        <v>20350</v>
      </c>
      <c r="H1496">
        <v>6</v>
      </c>
      <c r="I1496">
        <v>2</v>
      </c>
      <c r="J1496" t="str">
        <f t="shared" si="46"/>
        <v>Split</v>
      </c>
      <c r="K1496" s="13" t="str">
        <f t="shared" si="47"/>
        <v xml:space="preserve">indigents: costs or filing fees </v>
      </c>
    </row>
    <row r="1497" spans="1:11" ht="16" x14ac:dyDescent="0.2">
      <c r="A1497" t="s">
        <v>4457</v>
      </c>
      <c r="B1497" s="1">
        <v>21716</v>
      </c>
      <c r="C1497" t="s">
        <v>4458</v>
      </c>
      <c r="D1497" t="s">
        <v>2427</v>
      </c>
      <c r="E1497" t="s">
        <v>4459</v>
      </c>
      <c r="F1497">
        <v>1</v>
      </c>
      <c r="G1497">
        <v>10200</v>
      </c>
      <c r="H1497">
        <v>9</v>
      </c>
      <c r="I1497">
        <v>0</v>
      </c>
      <c r="J1497" t="str">
        <f t="shared" si="46"/>
        <v>Unanimous</v>
      </c>
      <c r="K1497" s="13" t="str">
        <f t="shared" si="47"/>
        <v>extra-legal jury influences: prejudicial statements or evidence</v>
      </c>
    </row>
    <row r="1498" spans="1:11" ht="16" x14ac:dyDescent="0.2">
      <c r="A1498" t="s">
        <v>4460</v>
      </c>
      <c r="B1498" s="1">
        <v>21716</v>
      </c>
      <c r="C1498" t="s">
        <v>4461</v>
      </c>
      <c r="D1498" t="s">
        <v>2427</v>
      </c>
      <c r="E1498" t="s">
        <v>4462</v>
      </c>
      <c r="F1498">
        <v>1</v>
      </c>
      <c r="G1498">
        <v>10580</v>
      </c>
      <c r="H1498">
        <v>6</v>
      </c>
      <c r="I1498">
        <v>3</v>
      </c>
      <c r="J1498" t="str">
        <f t="shared" si="46"/>
        <v>Split</v>
      </c>
      <c r="K1498" s="13" t="str">
        <f t="shared" si="47"/>
        <v>jury trial (right to, as distinct from extra-legal jury influences)</v>
      </c>
    </row>
    <row r="1499" spans="1:11" ht="16" x14ac:dyDescent="0.2">
      <c r="A1499" t="s">
        <v>4463</v>
      </c>
      <c r="B1499" s="1">
        <v>21716</v>
      </c>
      <c r="C1499" t="s">
        <v>4464</v>
      </c>
      <c r="D1499" t="s">
        <v>2427</v>
      </c>
      <c r="E1499" t="s">
        <v>4465</v>
      </c>
      <c r="F1499">
        <v>0</v>
      </c>
      <c r="G1499">
        <v>10120</v>
      </c>
      <c r="H1499">
        <v>5</v>
      </c>
      <c r="I1499">
        <v>4</v>
      </c>
      <c r="J1499" t="str">
        <f t="shared" si="46"/>
        <v>Split</v>
      </c>
      <c r="K1499" s="13" t="str">
        <f t="shared" si="47"/>
        <v>right to counsel (cf. indigents appointment of counsel or inadequate representation)</v>
      </c>
    </row>
    <row r="1500" spans="1:11" ht="16" x14ac:dyDescent="0.2">
      <c r="A1500" t="s">
        <v>4466</v>
      </c>
      <c r="B1500" s="1">
        <v>21716</v>
      </c>
      <c r="C1500" t="s">
        <v>4467</v>
      </c>
      <c r="D1500" t="s">
        <v>2427</v>
      </c>
      <c r="E1500" t="s">
        <v>4468</v>
      </c>
      <c r="F1500">
        <v>1</v>
      </c>
      <c r="G1500">
        <v>70070</v>
      </c>
      <c r="H1500">
        <v>9</v>
      </c>
      <c r="I1500">
        <v>0</v>
      </c>
      <c r="J1500" t="str">
        <f t="shared" si="46"/>
        <v>Unanimous</v>
      </c>
      <c r="K1500" s="13" t="str">
        <f t="shared" si="47"/>
        <v>labor-management disputes: bargaining</v>
      </c>
    </row>
    <row r="1501" spans="1:11" ht="16" x14ac:dyDescent="0.2">
      <c r="A1501" t="s">
        <v>4469</v>
      </c>
      <c r="B1501" s="1">
        <v>21716</v>
      </c>
      <c r="C1501" t="s">
        <v>4470</v>
      </c>
      <c r="D1501" t="s">
        <v>2427</v>
      </c>
      <c r="E1501" t="s">
        <v>4471</v>
      </c>
      <c r="F1501">
        <v>1</v>
      </c>
      <c r="G1501">
        <v>10260</v>
      </c>
      <c r="H1501">
        <v>8</v>
      </c>
      <c r="I1501">
        <v>1</v>
      </c>
      <c r="J1501" t="str">
        <f t="shared" si="46"/>
        <v>Split</v>
      </c>
      <c r="K1501" s="13" t="str">
        <f t="shared" si="47"/>
        <v>extra-legal jury influences: pretrial publicity</v>
      </c>
    </row>
    <row r="1502" spans="1:11" ht="16" x14ac:dyDescent="0.2">
      <c r="A1502" t="s">
        <v>4472</v>
      </c>
      <c r="B1502" s="1">
        <v>21723</v>
      </c>
      <c r="C1502" t="s">
        <v>4473</v>
      </c>
      <c r="D1502" t="s">
        <v>2427</v>
      </c>
      <c r="E1502" t="s">
        <v>4474</v>
      </c>
      <c r="F1502">
        <v>1</v>
      </c>
      <c r="G1502">
        <v>10010</v>
      </c>
      <c r="H1502">
        <v>9</v>
      </c>
      <c r="I1502">
        <v>0</v>
      </c>
      <c r="J1502" t="str">
        <f t="shared" si="46"/>
        <v>Unanimous</v>
      </c>
      <c r="K1502" s="13" t="str">
        <f t="shared" si="47"/>
        <v>involuntary confession</v>
      </c>
    </row>
    <row r="1503" spans="1:11" ht="16" x14ac:dyDescent="0.2">
      <c r="A1503" t="s">
        <v>4475</v>
      </c>
      <c r="B1503" s="1">
        <v>21723</v>
      </c>
      <c r="C1503" t="s">
        <v>4476</v>
      </c>
      <c r="D1503" t="s">
        <v>2427</v>
      </c>
      <c r="E1503" t="s">
        <v>4477</v>
      </c>
      <c r="F1503">
        <v>1</v>
      </c>
      <c r="G1503">
        <v>80050</v>
      </c>
      <c r="H1503">
        <v>9</v>
      </c>
      <c r="I1503">
        <v>0</v>
      </c>
      <c r="J1503" t="str">
        <f t="shared" si="46"/>
        <v>Unanimous</v>
      </c>
      <c r="K1503" s="13" t="str">
        <f t="shared" si="47"/>
        <v>election of remedies: legal remedies available to injured persons or things</v>
      </c>
    </row>
    <row r="1504" spans="1:11" ht="32" x14ac:dyDescent="0.2">
      <c r="A1504" t="s">
        <v>4478</v>
      </c>
      <c r="B1504" s="1">
        <v>21723</v>
      </c>
      <c r="C1504" t="s">
        <v>4479</v>
      </c>
      <c r="D1504" t="s">
        <v>2427</v>
      </c>
      <c r="E1504" t="s">
        <v>4480</v>
      </c>
      <c r="F1504">
        <v>0</v>
      </c>
      <c r="G1504">
        <v>80110</v>
      </c>
      <c r="H1504">
        <v>8</v>
      </c>
      <c r="I1504">
        <v>0</v>
      </c>
      <c r="J1504" t="str">
        <f t="shared" si="46"/>
        <v>Unanimous</v>
      </c>
      <c r="K1504" s="13" t="str">
        <f t="shared" si="47"/>
        <v>state or local government regulation, especially of business (cf. federal pre-emption of state court jurisdiction, federal pre-emption of state legislation or regulation)</v>
      </c>
    </row>
    <row r="1505" spans="1:11" ht="32" x14ac:dyDescent="0.2">
      <c r="A1505" t="s">
        <v>4481</v>
      </c>
      <c r="B1505" s="1">
        <v>21723</v>
      </c>
      <c r="C1505" t="s">
        <v>4482</v>
      </c>
      <c r="D1505" t="s">
        <v>2427</v>
      </c>
      <c r="E1505" t="s">
        <v>4483</v>
      </c>
      <c r="F1505">
        <v>0</v>
      </c>
      <c r="G1505">
        <v>10160</v>
      </c>
      <c r="H1505">
        <v>9</v>
      </c>
      <c r="I1505">
        <v>0</v>
      </c>
      <c r="J1505" t="str">
        <f t="shared" si="46"/>
        <v>Unanimous</v>
      </c>
      <c r="K1505" s="13" t="str">
        <f t="shared" si="47"/>
        <v>discovery and inspection (in the context of criminal litigation only, otherwise Freedom of Information Act and related federal or state statutes or regulations)</v>
      </c>
    </row>
    <row r="1506" spans="1:11" ht="32" x14ac:dyDescent="0.2">
      <c r="A1506" t="s">
        <v>4484</v>
      </c>
      <c r="B1506" s="1">
        <v>21723</v>
      </c>
      <c r="C1506" t="s">
        <v>4485</v>
      </c>
      <c r="D1506" t="s">
        <v>2427</v>
      </c>
      <c r="E1506" t="s">
        <v>4486</v>
      </c>
      <c r="F1506">
        <v>0</v>
      </c>
      <c r="G1506">
        <v>10160</v>
      </c>
      <c r="H1506">
        <v>5</v>
      </c>
      <c r="I1506">
        <v>4</v>
      </c>
      <c r="J1506" t="str">
        <f t="shared" si="46"/>
        <v>Split</v>
      </c>
      <c r="K1506" s="13" t="str">
        <f t="shared" si="47"/>
        <v>discovery and inspection (in the context of criminal litigation only, otherwise Freedom of Information Act and related federal or state statutes or regulations)</v>
      </c>
    </row>
    <row r="1507" spans="1:11" ht="16" x14ac:dyDescent="0.2">
      <c r="A1507" t="s">
        <v>4487</v>
      </c>
      <c r="B1507" s="1">
        <v>21723</v>
      </c>
      <c r="C1507" t="s">
        <v>4488</v>
      </c>
      <c r="D1507" t="s">
        <v>2427</v>
      </c>
      <c r="E1507" t="s">
        <v>4489</v>
      </c>
      <c r="F1507">
        <v>0</v>
      </c>
      <c r="G1507">
        <v>80300</v>
      </c>
      <c r="H1507">
        <v>9</v>
      </c>
      <c r="I1507">
        <v>0</v>
      </c>
      <c r="J1507" t="str">
        <f t="shared" si="46"/>
        <v>Unanimous</v>
      </c>
      <c r="K1507" s="13" t="str">
        <f t="shared" si="47"/>
        <v>federal and some few state regulation of public utilities regulation: gas producer</v>
      </c>
    </row>
    <row r="1508" spans="1:11" ht="32" x14ac:dyDescent="0.2">
      <c r="A1508" t="s">
        <v>4490</v>
      </c>
      <c r="B1508" s="1">
        <v>21723</v>
      </c>
      <c r="C1508" t="s">
        <v>4491</v>
      </c>
      <c r="D1508" t="s">
        <v>2427</v>
      </c>
      <c r="E1508" t="s">
        <v>4492</v>
      </c>
      <c r="F1508">
        <v>0</v>
      </c>
      <c r="G1508">
        <v>10160</v>
      </c>
      <c r="H1508">
        <v>5</v>
      </c>
      <c r="I1508">
        <v>4</v>
      </c>
      <c r="J1508" t="str">
        <f t="shared" si="46"/>
        <v>Split</v>
      </c>
      <c r="K1508" s="13" t="str">
        <f t="shared" si="47"/>
        <v>discovery and inspection (in the context of criminal litigation only, otherwise Freedom of Information Act and related federal or state statutes or regulations)</v>
      </c>
    </row>
    <row r="1509" spans="1:11" ht="16" x14ac:dyDescent="0.2">
      <c r="A1509" t="s">
        <v>4493</v>
      </c>
      <c r="B1509" s="1">
        <v>21723</v>
      </c>
      <c r="C1509" t="s">
        <v>4494</v>
      </c>
      <c r="D1509" t="s">
        <v>2427</v>
      </c>
      <c r="E1509" t="s">
        <v>4495</v>
      </c>
      <c r="F1509">
        <v>1</v>
      </c>
      <c r="G1509">
        <v>80070</v>
      </c>
      <c r="H1509">
        <v>6</v>
      </c>
      <c r="I1509">
        <v>3</v>
      </c>
      <c r="J1509" t="str">
        <f t="shared" si="46"/>
        <v>Split</v>
      </c>
      <c r="K1509" s="13" t="str">
        <f t="shared" si="47"/>
        <v>liability, other than as in sufficiency of evidence, election of remedies, punitive damages</v>
      </c>
    </row>
    <row r="1510" spans="1:11" ht="16" x14ac:dyDescent="0.2">
      <c r="A1510" t="s">
        <v>4496</v>
      </c>
      <c r="B1510" s="1">
        <v>21723</v>
      </c>
      <c r="C1510" t="s">
        <v>4497</v>
      </c>
      <c r="D1510" t="s">
        <v>2427</v>
      </c>
      <c r="E1510" t="s">
        <v>4498</v>
      </c>
      <c r="F1510">
        <v>1</v>
      </c>
      <c r="G1510">
        <v>30050</v>
      </c>
      <c r="H1510">
        <v>8</v>
      </c>
      <c r="I1510">
        <v>0</v>
      </c>
      <c r="J1510" t="str">
        <f t="shared" si="46"/>
        <v>Unanimous</v>
      </c>
      <c r="K1510" s="13" t="str">
        <f t="shared" si="47"/>
        <v>legislative investigations: concerning internal security only</v>
      </c>
    </row>
    <row r="1511" spans="1:11" ht="16" x14ac:dyDescent="0.2">
      <c r="A1511" t="s">
        <v>4499</v>
      </c>
      <c r="B1511" s="1">
        <v>21723</v>
      </c>
      <c r="C1511" t="s">
        <v>4500</v>
      </c>
      <c r="D1511" t="s">
        <v>2427</v>
      </c>
      <c r="E1511" t="s">
        <v>4501</v>
      </c>
      <c r="F1511">
        <v>1</v>
      </c>
      <c r="G1511">
        <v>120010</v>
      </c>
      <c r="H1511">
        <v>7</v>
      </c>
      <c r="I1511">
        <v>1</v>
      </c>
      <c r="J1511" t="str">
        <f t="shared" si="46"/>
        <v>Split</v>
      </c>
      <c r="K1511" s="13" t="str">
        <f t="shared" si="47"/>
        <v xml:space="preserve">federal taxation, typically under provisions of the Internal Revenue Code </v>
      </c>
    </row>
    <row r="1512" spans="1:11" ht="16" x14ac:dyDescent="0.2">
      <c r="A1512" t="s">
        <v>4502</v>
      </c>
      <c r="B1512" s="1">
        <v>21723</v>
      </c>
      <c r="C1512" t="s">
        <v>4503</v>
      </c>
      <c r="D1512" t="s">
        <v>2427</v>
      </c>
      <c r="E1512" t="s">
        <v>4504</v>
      </c>
      <c r="F1512">
        <v>1</v>
      </c>
      <c r="G1512">
        <v>90010</v>
      </c>
      <c r="H1512">
        <v>6</v>
      </c>
      <c r="I1512">
        <v>3</v>
      </c>
      <c r="J1512" t="str">
        <f t="shared" si="46"/>
        <v>Split</v>
      </c>
      <c r="K1512" s="13" t="str">
        <f t="shared" si="47"/>
        <v xml:space="preserve">comity: civil rights </v>
      </c>
    </row>
    <row r="1513" spans="1:11" ht="32" x14ac:dyDescent="0.2">
      <c r="A1513" t="s">
        <v>4505</v>
      </c>
      <c r="B1513" s="1">
        <v>21730</v>
      </c>
      <c r="C1513" t="s">
        <v>4506</v>
      </c>
      <c r="D1513" t="s">
        <v>2427</v>
      </c>
      <c r="E1513" t="s">
        <v>4507</v>
      </c>
      <c r="F1513">
        <v>1</v>
      </c>
      <c r="G1513">
        <v>30120</v>
      </c>
      <c r="H1513">
        <v>8</v>
      </c>
      <c r="I1513">
        <v>1</v>
      </c>
      <c r="J1513" t="str">
        <f t="shared" si="46"/>
        <v>Split</v>
      </c>
      <c r="K1513" s="13" t="str">
        <f t="shared" si="47"/>
        <v>security risks: denial of benefits or dismissal of employees for reasons other than failure to meet loyalty oath requirements</v>
      </c>
    </row>
    <row r="1514" spans="1:11" ht="16" x14ac:dyDescent="0.2">
      <c r="A1514" t="s">
        <v>4508</v>
      </c>
      <c r="B1514" s="1">
        <v>21730</v>
      </c>
      <c r="C1514" t="s">
        <v>4509</v>
      </c>
      <c r="D1514" t="s">
        <v>2427</v>
      </c>
      <c r="E1514" t="s">
        <v>4510</v>
      </c>
      <c r="F1514">
        <v>0</v>
      </c>
      <c r="G1514">
        <v>30030</v>
      </c>
      <c r="H1514">
        <v>5</v>
      </c>
      <c r="I1514">
        <v>4</v>
      </c>
      <c r="J1514" t="str">
        <f t="shared" si="46"/>
        <v>Split</v>
      </c>
      <c r="K1514" s="13" t="str">
        <f t="shared" si="47"/>
        <v>libel, defamation: defamation of public officials and public and private persons</v>
      </c>
    </row>
    <row r="1515" spans="1:11" ht="16" x14ac:dyDescent="0.2">
      <c r="A1515" t="s">
        <v>4511</v>
      </c>
      <c r="B1515" s="1">
        <v>21730</v>
      </c>
      <c r="C1515" t="s">
        <v>4512</v>
      </c>
      <c r="D1515" t="s">
        <v>2427</v>
      </c>
      <c r="E1515" t="s">
        <v>4513</v>
      </c>
      <c r="F1515">
        <v>1</v>
      </c>
      <c r="G1515">
        <v>80050</v>
      </c>
      <c r="H1515">
        <v>6</v>
      </c>
      <c r="I1515">
        <v>3</v>
      </c>
      <c r="J1515" t="str">
        <f t="shared" si="46"/>
        <v>Split</v>
      </c>
      <c r="K1515" s="13" t="str">
        <f t="shared" si="47"/>
        <v>election of remedies: legal remedies available to injured persons or things</v>
      </c>
    </row>
    <row r="1516" spans="1:11" ht="16" x14ac:dyDescent="0.2">
      <c r="A1516" t="s">
        <v>4514</v>
      </c>
      <c r="B1516" s="1">
        <v>21730</v>
      </c>
      <c r="C1516" t="s">
        <v>4515</v>
      </c>
      <c r="D1516" t="s">
        <v>2427</v>
      </c>
      <c r="E1516" t="s">
        <v>3729</v>
      </c>
      <c r="F1516">
        <v>1</v>
      </c>
      <c r="G1516">
        <v>80140</v>
      </c>
      <c r="H1516">
        <v>5</v>
      </c>
      <c r="I1516">
        <v>4</v>
      </c>
      <c r="J1516" t="str">
        <f t="shared" si="46"/>
        <v>Split</v>
      </c>
      <c r="K1516" s="13" t="str">
        <f t="shared" si="47"/>
        <v>corruption, governmental or governmental regulation of other than as in campaign spending</v>
      </c>
    </row>
    <row r="1517" spans="1:11" ht="16" x14ac:dyDescent="0.2">
      <c r="A1517" t="s">
        <v>4516</v>
      </c>
      <c r="B1517" s="1">
        <v>21730</v>
      </c>
      <c r="C1517" t="s">
        <v>4517</v>
      </c>
      <c r="D1517" t="s">
        <v>2427</v>
      </c>
      <c r="E1517" t="s">
        <v>4518</v>
      </c>
      <c r="F1517">
        <v>1</v>
      </c>
      <c r="G1517">
        <v>80140</v>
      </c>
      <c r="H1517">
        <v>6</v>
      </c>
      <c r="I1517">
        <v>3</v>
      </c>
      <c r="J1517" t="str">
        <f t="shared" si="46"/>
        <v>Split</v>
      </c>
      <c r="K1517" s="13" t="str">
        <f t="shared" si="47"/>
        <v>corruption, governmental or governmental regulation of other than as in campaign spending</v>
      </c>
    </row>
    <row r="1518" spans="1:11" ht="16" x14ac:dyDescent="0.2">
      <c r="A1518" t="s">
        <v>4519</v>
      </c>
      <c r="B1518" s="1">
        <v>21730</v>
      </c>
      <c r="C1518" t="s">
        <v>4520</v>
      </c>
      <c r="D1518" t="s">
        <v>2427</v>
      </c>
      <c r="E1518" t="s">
        <v>4521</v>
      </c>
      <c r="F1518">
        <v>1</v>
      </c>
      <c r="G1518">
        <v>80050</v>
      </c>
      <c r="H1518">
        <v>6</v>
      </c>
      <c r="I1518">
        <v>3</v>
      </c>
      <c r="J1518" t="str">
        <f t="shared" si="46"/>
        <v>Split</v>
      </c>
      <c r="K1518" s="13" t="str">
        <f t="shared" si="47"/>
        <v>election of remedies: legal remedies available to injured persons or things</v>
      </c>
    </row>
    <row r="1519" spans="1:11" ht="16" x14ac:dyDescent="0.2">
      <c r="A1519" t="s">
        <v>4522</v>
      </c>
      <c r="B1519" s="1">
        <v>21730</v>
      </c>
      <c r="C1519" t="s">
        <v>4523</v>
      </c>
      <c r="D1519" t="s">
        <v>2427</v>
      </c>
      <c r="E1519" t="s">
        <v>4524</v>
      </c>
      <c r="F1519">
        <v>1</v>
      </c>
      <c r="G1519">
        <v>30010</v>
      </c>
      <c r="H1519">
        <v>5</v>
      </c>
      <c r="I1519">
        <v>4</v>
      </c>
      <c r="J1519" t="str">
        <f t="shared" si="46"/>
        <v>Split</v>
      </c>
      <c r="K1519" s="13" t="str">
        <f t="shared" si="47"/>
        <v>First Amendment, miscellaneous (cf. comity: First Amendment)</v>
      </c>
    </row>
    <row r="1520" spans="1:11" ht="16" x14ac:dyDescent="0.2">
      <c r="A1520" t="s">
        <v>4525</v>
      </c>
      <c r="B1520" s="1">
        <v>21730</v>
      </c>
      <c r="C1520" t="s">
        <v>4526</v>
      </c>
      <c r="D1520" t="s">
        <v>2427</v>
      </c>
      <c r="E1520" t="s">
        <v>4527</v>
      </c>
      <c r="F1520">
        <v>0</v>
      </c>
      <c r="G1520">
        <v>10490</v>
      </c>
      <c r="H1520">
        <v>5</v>
      </c>
      <c r="I1520">
        <v>3</v>
      </c>
      <c r="J1520" t="str">
        <f t="shared" si="46"/>
        <v>Split</v>
      </c>
      <c r="K1520" s="13" t="str">
        <f t="shared" si="47"/>
        <v xml:space="preserve">statutory construction of criminal laws: internal revenue (cf. Federal Taxation) </v>
      </c>
    </row>
    <row r="1521" spans="1:11" ht="16" x14ac:dyDescent="0.2">
      <c r="A1521" t="s">
        <v>4528</v>
      </c>
      <c r="B1521" s="1">
        <v>21730</v>
      </c>
      <c r="C1521" t="s">
        <v>4529</v>
      </c>
      <c r="D1521" t="s">
        <v>2427</v>
      </c>
      <c r="E1521" t="s">
        <v>4530</v>
      </c>
      <c r="F1521">
        <v>1</v>
      </c>
      <c r="G1521">
        <v>30190</v>
      </c>
      <c r="H1521">
        <v>9</v>
      </c>
      <c r="I1521">
        <v>0</v>
      </c>
      <c r="J1521" t="str">
        <f t="shared" si="46"/>
        <v>Unanimous</v>
      </c>
      <c r="K1521" s="13" t="str">
        <f t="shared" si="47"/>
        <v>obscenity, state (cf. comity: privacy): including the regulation of sexually explicit material under the 21st Amendment</v>
      </c>
    </row>
    <row r="1522" spans="1:11" ht="32" x14ac:dyDescent="0.2">
      <c r="A1522" t="s">
        <v>4531</v>
      </c>
      <c r="B1522" s="1">
        <v>21730</v>
      </c>
      <c r="C1522" t="s">
        <v>4532</v>
      </c>
      <c r="D1522" t="s">
        <v>2427</v>
      </c>
      <c r="E1522" t="s">
        <v>4533</v>
      </c>
      <c r="F1522">
        <v>0</v>
      </c>
      <c r="G1522">
        <v>30120</v>
      </c>
      <c r="H1522">
        <v>9</v>
      </c>
      <c r="I1522">
        <v>0</v>
      </c>
      <c r="J1522" t="str">
        <f t="shared" si="46"/>
        <v>Unanimous</v>
      </c>
      <c r="K1522" s="13" t="str">
        <f t="shared" si="47"/>
        <v>security risks: denial of benefits or dismissal of employees for reasons other than failure to meet loyalty oath requirements</v>
      </c>
    </row>
    <row r="1523" spans="1:11" ht="32" x14ac:dyDescent="0.2">
      <c r="A1523" t="s">
        <v>4534</v>
      </c>
      <c r="B1523" s="1">
        <v>21723</v>
      </c>
      <c r="C1523" t="s">
        <v>4535</v>
      </c>
      <c r="D1523" t="s">
        <v>2427</v>
      </c>
      <c r="E1523" t="s">
        <v>4536</v>
      </c>
      <c r="F1523">
        <v>0</v>
      </c>
      <c r="G1523">
        <v>10160</v>
      </c>
      <c r="H1523">
        <v>4</v>
      </c>
      <c r="I1523">
        <v>4</v>
      </c>
      <c r="J1523" t="str">
        <f t="shared" si="46"/>
        <v>per curiam</v>
      </c>
      <c r="K1523" s="13" t="str">
        <f t="shared" si="47"/>
        <v>discovery and inspection (in the context of criminal litigation only, otherwise Freedom of Information Act and related federal or state statutes or regulations)</v>
      </c>
    </row>
    <row r="1524" spans="1:11" ht="16" x14ac:dyDescent="0.2">
      <c r="A1524" t="s">
        <v>4537</v>
      </c>
      <c r="B1524" s="1">
        <v>21730</v>
      </c>
      <c r="C1524" t="s">
        <v>4538</v>
      </c>
      <c r="D1524" t="s">
        <v>2427</v>
      </c>
      <c r="E1524" t="s">
        <v>4539</v>
      </c>
      <c r="F1524">
        <v>0</v>
      </c>
      <c r="G1524">
        <v>110020</v>
      </c>
      <c r="H1524">
        <v>9</v>
      </c>
      <c r="I1524">
        <v>0</v>
      </c>
      <c r="J1524" t="str">
        <f t="shared" si="46"/>
        <v>Unanimous</v>
      </c>
      <c r="K1524" s="13" t="str">
        <f t="shared" si="47"/>
        <v>non-real property dispute between states</v>
      </c>
    </row>
    <row r="1525" spans="1:11" x14ac:dyDescent="0.2">
      <c r="A1525" t="s">
        <v>4540</v>
      </c>
      <c r="B1525" s="1">
        <v>21513</v>
      </c>
      <c r="C1525" t="s">
        <v>4541</v>
      </c>
      <c r="D1525" t="s">
        <v>2427</v>
      </c>
      <c r="E1525" t="s">
        <v>4542</v>
      </c>
      <c r="H1525">
        <v>4</v>
      </c>
      <c r="I1525">
        <v>4</v>
      </c>
      <c r="J1525" t="str">
        <f t="shared" si="46"/>
        <v>per curiam</v>
      </c>
      <c r="K1525" s="13" t="e">
        <f t="shared" si="47"/>
        <v>#N/A</v>
      </c>
    </row>
    <row r="1526" spans="1:11" ht="16" x14ac:dyDescent="0.2">
      <c r="A1526" t="s">
        <v>4543</v>
      </c>
      <c r="B1526" s="1">
        <v>21842</v>
      </c>
      <c r="C1526" t="s">
        <v>4544</v>
      </c>
      <c r="D1526" t="s">
        <v>2427</v>
      </c>
      <c r="E1526" t="s">
        <v>4545</v>
      </c>
      <c r="F1526">
        <v>1</v>
      </c>
      <c r="G1526">
        <v>80040</v>
      </c>
      <c r="H1526">
        <v>5</v>
      </c>
      <c r="I1526">
        <v>3</v>
      </c>
      <c r="J1526" t="str">
        <f t="shared" si="46"/>
        <v>Split</v>
      </c>
      <c r="K1526" s="13" t="str">
        <f t="shared" si="47"/>
        <v>sufficiency of evidence: typically in the context of a jury's determination of compensation for injury or death</v>
      </c>
    </row>
    <row r="1527" spans="1:11" ht="16" x14ac:dyDescent="0.2">
      <c r="A1527" t="s">
        <v>4546</v>
      </c>
      <c r="B1527" s="1">
        <v>21842</v>
      </c>
      <c r="C1527" t="s">
        <v>4547</v>
      </c>
      <c r="D1527" t="s">
        <v>2427</v>
      </c>
      <c r="E1527" t="s">
        <v>4548</v>
      </c>
      <c r="F1527">
        <v>1</v>
      </c>
      <c r="G1527">
        <v>80040</v>
      </c>
      <c r="H1527">
        <v>8</v>
      </c>
      <c r="I1527">
        <v>1</v>
      </c>
      <c r="J1527" t="str">
        <f t="shared" si="46"/>
        <v>Split</v>
      </c>
      <c r="K1527" s="13" t="str">
        <f t="shared" si="47"/>
        <v>sufficiency of evidence: typically in the context of a jury's determination of compensation for injury or death</v>
      </c>
    </row>
    <row r="1528" spans="1:11" ht="16" x14ac:dyDescent="0.2">
      <c r="A1528" t="s">
        <v>4549</v>
      </c>
      <c r="B1528" s="1">
        <v>21861</v>
      </c>
      <c r="C1528" t="s">
        <v>4550</v>
      </c>
      <c r="D1528" t="s">
        <v>2427</v>
      </c>
      <c r="E1528" t="s">
        <v>4551</v>
      </c>
      <c r="F1528">
        <v>0</v>
      </c>
      <c r="G1528">
        <v>70110</v>
      </c>
      <c r="H1528">
        <v>8</v>
      </c>
      <c r="I1528">
        <v>1</v>
      </c>
      <c r="J1528" t="str">
        <f t="shared" si="46"/>
        <v>Split</v>
      </c>
      <c r="K1528" s="13" t="str">
        <f t="shared" si="47"/>
        <v>labor-management disputes: antistrike injunction</v>
      </c>
    </row>
    <row r="1529" spans="1:11" ht="16" x14ac:dyDescent="0.2">
      <c r="A1529" t="s">
        <v>4552</v>
      </c>
      <c r="B1529" s="1">
        <v>21863</v>
      </c>
      <c r="C1529" t="s">
        <v>4553</v>
      </c>
      <c r="D1529" t="s">
        <v>2427</v>
      </c>
      <c r="E1529" t="s">
        <v>4554</v>
      </c>
      <c r="F1529">
        <v>1</v>
      </c>
      <c r="G1529">
        <v>80220</v>
      </c>
      <c r="H1529">
        <v>9</v>
      </c>
      <c r="I1529">
        <v>0</v>
      </c>
      <c r="J1529" t="str">
        <f t="shared" si="46"/>
        <v>Unanimous</v>
      </c>
      <c r="K1529" s="13" t="str">
        <f t="shared" si="47"/>
        <v>federal or state regulation of transportation regulation: railroad</v>
      </c>
    </row>
    <row r="1530" spans="1:11" ht="16" x14ac:dyDescent="0.2">
      <c r="A1530" t="s">
        <v>4555</v>
      </c>
      <c r="B1530" s="1">
        <v>21870</v>
      </c>
      <c r="C1530" t="s">
        <v>4556</v>
      </c>
      <c r="D1530" t="s">
        <v>2427</v>
      </c>
      <c r="E1530" t="s">
        <v>4557</v>
      </c>
      <c r="F1530">
        <v>0</v>
      </c>
      <c r="G1530">
        <v>120010</v>
      </c>
      <c r="H1530">
        <v>6</v>
      </c>
      <c r="I1530">
        <v>3</v>
      </c>
      <c r="J1530" t="str">
        <f t="shared" si="46"/>
        <v>Split</v>
      </c>
      <c r="K1530" s="13" t="str">
        <f t="shared" si="47"/>
        <v xml:space="preserve">federal taxation, typically under provisions of the Internal Revenue Code </v>
      </c>
    </row>
    <row r="1531" spans="1:11" ht="16" x14ac:dyDescent="0.2">
      <c r="A1531" t="s">
        <v>4558</v>
      </c>
      <c r="B1531" s="1">
        <v>21877</v>
      </c>
      <c r="C1531" t="s">
        <v>4559</v>
      </c>
      <c r="D1531" t="s">
        <v>2427</v>
      </c>
      <c r="E1531" t="s">
        <v>4560</v>
      </c>
      <c r="F1531">
        <v>1</v>
      </c>
      <c r="G1531">
        <v>10050</v>
      </c>
      <c r="H1531">
        <v>7</v>
      </c>
      <c r="I1531">
        <v>2</v>
      </c>
      <c r="J1531" t="str">
        <f t="shared" si="46"/>
        <v>Split</v>
      </c>
      <c r="K1531" s="13" t="str">
        <f t="shared" si="47"/>
        <v>search and seizure (other than as pertains to vehicles or Crime Control Act)</v>
      </c>
    </row>
    <row r="1532" spans="1:11" ht="16" x14ac:dyDescent="0.2">
      <c r="A1532" t="s">
        <v>4561</v>
      </c>
      <c r="B1532" s="1">
        <v>21877</v>
      </c>
      <c r="C1532" t="s">
        <v>4562</v>
      </c>
      <c r="D1532" t="s">
        <v>2427</v>
      </c>
      <c r="E1532" t="s">
        <v>4563</v>
      </c>
      <c r="F1532">
        <v>1</v>
      </c>
      <c r="G1532">
        <v>80040</v>
      </c>
      <c r="H1532">
        <v>8</v>
      </c>
      <c r="I1532">
        <v>1</v>
      </c>
      <c r="J1532" t="str">
        <f t="shared" si="46"/>
        <v>Split</v>
      </c>
      <c r="K1532" s="13" t="str">
        <f t="shared" si="47"/>
        <v>sufficiency of evidence: typically in the context of a jury's determination of compensation for injury or death</v>
      </c>
    </row>
    <row r="1533" spans="1:11" ht="16" x14ac:dyDescent="0.2">
      <c r="A1533" t="s">
        <v>4564</v>
      </c>
      <c r="B1533" s="1">
        <v>21877</v>
      </c>
      <c r="C1533" t="s">
        <v>4565</v>
      </c>
      <c r="D1533" t="s">
        <v>2427</v>
      </c>
      <c r="E1533" t="s">
        <v>4566</v>
      </c>
      <c r="F1533">
        <v>1</v>
      </c>
      <c r="G1533">
        <v>90130</v>
      </c>
      <c r="H1533">
        <v>9</v>
      </c>
      <c r="I1533">
        <v>0</v>
      </c>
      <c r="J1533" t="str">
        <f t="shared" si="46"/>
        <v>Unanimous</v>
      </c>
      <c r="K1533" s="13" t="str">
        <f t="shared" si="47"/>
        <v>mootness (cf. standing to sue: live dispute)</v>
      </c>
    </row>
    <row r="1534" spans="1:11" ht="32" x14ac:dyDescent="0.2">
      <c r="A1534" t="s">
        <v>4567</v>
      </c>
      <c r="B1534" s="1">
        <v>21891</v>
      </c>
      <c r="C1534" t="s">
        <v>4568</v>
      </c>
      <c r="D1534" t="s">
        <v>2427</v>
      </c>
      <c r="E1534" t="s">
        <v>4569</v>
      </c>
      <c r="F1534">
        <v>0</v>
      </c>
      <c r="G1534">
        <v>80060</v>
      </c>
      <c r="H1534">
        <v>9</v>
      </c>
      <c r="I1534">
        <v>0</v>
      </c>
      <c r="J1534" t="str">
        <f t="shared" si="46"/>
        <v>Unanimous</v>
      </c>
      <c r="K1534" s="13" t="str">
        <f t="shared" si="47"/>
        <v>liability, governmental: tort or contract actions by or against government or governmental officials other than defense of criminal actions brought under a civil rights action.</v>
      </c>
    </row>
    <row r="1535" spans="1:11" ht="16" x14ac:dyDescent="0.2">
      <c r="A1535" t="s">
        <v>4570</v>
      </c>
      <c r="B1535" s="1">
        <v>21891</v>
      </c>
      <c r="C1535" t="s">
        <v>4571</v>
      </c>
      <c r="D1535" t="s">
        <v>2427</v>
      </c>
      <c r="E1535" t="s">
        <v>4572</v>
      </c>
      <c r="F1535">
        <v>0</v>
      </c>
      <c r="G1535">
        <v>90130</v>
      </c>
      <c r="H1535">
        <v>9</v>
      </c>
      <c r="I1535">
        <v>0</v>
      </c>
      <c r="J1535" t="str">
        <f t="shared" si="46"/>
        <v>Unanimous</v>
      </c>
      <c r="K1535" s="13" t="str">
        <f t="shared" si="47"/>
        <v>mootness (cf. standing to sue: live dispute)</v>
      </c>
    </row>
    <row r="1536" spans="1:11" ht="16" x14ac:dyDescent="0.2">
      <c r="A1536" t="s">
        <v>4573</v>
      </c>
      <c r="B1536" s="1">
        <v>21898</v>
      </c>
      <c r="C1536" t="s">
        <v>4574</v>
      </c>
      <c r="D1536" t="s">
        <v>2427</v>
      </c>
      <c r="E1536" t="s">
        <v>4575</v>
      </c>
      <c r="F1536">
        <v>1</v>
      </c>
      <c r="G1536">
        <v>80070</v>
      </c>
      <c r="H1536">
        <v>6</v>
      </c>
      <c r="I1536">
        <v>3</v>
      </c>
      <c r="J1536" t="str">
        <f t="shared" si="46"/>
        <v>Split</v>
      </c>
      <c r="K1536" s="13" t="str">
        <f t="shared" si="47"/>
        <v>liability, other than as in sufficiency of evidence, election of remedies, punitive damages</v>
      </c>
    </row>
    <row r="1537" spans="1:11" ht="16" x14ac:dyDescent="0.2">
      <c r="A1537" t="s">
        <v>4576</v>
      </c>
      <c r="B1537" s="1">
        <v>21898</v>
      </c>
      <c r="C1537" t="s">
        <v>4577</v>
      </c>
      <c r="D1537" t="s">
        <v>2427</v>
      </c>
      <c r="E1537" t="s">
        <v>4578</v>
      </c>
      <c r="F1537">
        <v>0</v>
      </c>
      <c r="G1537">
        <v>80040</v>
      </c>
      <c r="H1537">
        <v>5</v>
      </c>
      <c r="I1537">
        <v>4</v>
      </c>
      <c r="J1537" t="str">
        <f t="shared" si="46"/>
        <v>Split</v>
      </c>
      <c r="K1537" s="13" t="str">
        <f t="shared" si="47"/>
        <v>sufficiency of evidence: typically in the context of a jury's determination of compensation for injury or death</v>
      </c>
    </row>
    <row r="1538" spans="1:11" ht="16" x14ac:dyDescent="0.2">
      <c r="A1538" t="s">
        <v>4579</v>
      </c>
      <c r="B1538" s="1">
        <v>21898</v>
      </c>
      <c r="C1538" t="s">
        <v>4580</v>
      </c>
      <c r="D1538" t="s">
        <v>2427</v>
      </c>
      <c r="E1538" t="s">
        <v>4581</v>
      </c>
      <c r="F1538">
        <v>1</v>
      </c>
      <c r="G1538">
        <v>30190</v>
      </c>
      <c r="H1538">
        <v>9</v>
      </c>
      <c r="I1538">
        <v>0</v>
      </c>
      <c r="J1538" t="str">
        <f t="shared" si="46"/>
        <v>Unanimous</v>
      </c>
      <c r="K1538" s="13" t="str">
        <f t="shared" si="47"/>
        <v>obscenity, state (cf. comity: privacy): including the regulation of sexually explicit material under the 21st Amendment</v>
      </c>
    </row>
    <row r="1539" spans="1:11" ht="16" x14ac:dyDescent="0.2">
      <c r="A1539" t="s">
        <v>4582</v>
      </c>
      <c r="B1539" s="1">
        <v>21898</v>
      </c>
      <c r="C1539" t="s">
        <v>4583</v>
      </c>
      <c r="D1539" t="s">
        <v>2427</v>
      </c>
      <c r="E1539" t="s">
        <v>4584</v>
      </c>
      <c r="F1539">
        <v>0</v>
      </c>
      <c r="G1539">
        <v>80020</v>
      </c>
      <c r="H1539">
        <v>8</v>
      </c>
      <c r="I1539">
        <v>1</v>
      </c>
      <c r="J1539" t="str">
        <f t="shared" ref="J1539:J1602" si="48">IF(H1539=I1539,"per curiam",IF(I1539=0,"Unanimous","Split"))</f>
        <v>Split</v>
      </c>
      <c r="K1539" s="13" t="str">
        <f t="shared" ref="K1539:K1602" si="49">VLOOKUP(G1539,L$10:M$393,2,FALSE)</f>
        <v>mergers</v>
      </c>
    </row>
    <row r="1540" spans="1:11" ht="16" x14ac:dyDescent="0.2">
      <c r="A1540" t="s">
        <v>4585</v>
      </c>
      <c r="B1540" s="1">
        <v>21898</v>
      </c>
      <c r="C1540" t="s">
        <v>4586</v>
      </c>
      <c r="D1540" t="s">
        <v>2427</v>
      </c>
      <c r="E1540" t="s">
        <v>4587</v>
      </c>
      <c r="F1540">
        <v>1</v>
      </c>
      <c r="G1540">
        <v>80300</v>
      </c>
      <c r="H1540">
        <v>8</v>
      </c>
      <c r="I1540">
        <v>1</v>
      </c>
      <c r="J1540" t="str">
        <f t="shared" si="48"/>
        <v>Split</v>
      </c>
      <c r="K1540" s="13" t="str">
        <f t="shared" si="49"/>
        <v>federal and some few state regulation of public utilities regulation: gas producer</v>
      </c>
    </row>
    <row r="1541" spans="1:11" ht="16" x14ac:dyDescent="0.2">
      <c r="A1541" t="s">
        <v>4588</v>
      </c>
      <c r="B1541" s="1">
        <v>21926</v>
      </c>
      <c r="C1541" t="s">
        <v>4589</v>
      </c>
      <c r="D1541" t="s">
        <v>2427</v>
      </c>
      <c r="E1541" t="s">
        <v>3639</v>
      </c>
      <c r="F1541">
        <v>1</v>
      </c>
      <c r="G1541">
        <v>10010</v>
      </c>
      <c r="H1541">
        <v>9</v>
      </c>
      <c r="I1541">
        <v>0</v>
      </c>
      <c r="J1541" t="str">
        <f t="shared" si="48"/>
        <v>Unanimous</v>
      </c>
      <c r="K1541" s="13" t="str">
        <f t="shared" si="49"/>
        <v>involuntary confession</v>
      </c>
    </row>
    <row r="1542" spans="1:11" ht="32" x14ac:dyDescent="0.2">
      <c r="A1542" t="s">
        <v>4590</v>
      </c>
      <c r="B1542" s="1">
        <v>21926</v>
      </c>
      <c r="C1542" t="s">
        <v>4591</v>
      </c>
      <c r="D1542" t="s">
        <v>2427</v>
      </c>
      <c r="E1542" t="s">
        <v>4592</v>
      </c>
      <c r="F1542">
        <v>1</v>
      </c>
      <c r="G1542">
        <v>10330</v>
      </c>
      <c r="H1542">
        <v>9</v>
      </c>
      <c r="I1542">
        <v>0</v>
      </c>
      <c r="J1542" t="str">
        <f t="shared" si="48"/>
        <v>Unanimous</v>
      </c>
      <c r="K1542" s="13" t="str">
        <f t="shared" si="49"/>
        <v xml:space="preserve">subconstitutional fair procedure: presentation, admissibility, or sufficiency of evidence (not necessarily a criminal case) </v>
      </c>
    </row>
    <row r="1543" spans="1:11" ht="16" x14ac:dyDescent="0.2">
      <c r="A1543" t="s">
        <v>4593</v>
      </c>
      <c r="B1543" s="1">
        <v>21926</v>
      </c>
      <c r="C1543" t="s">
        <v>4594</v>
      </c>
      <c r="D1543" t="s">
        <v>2427</v>
      </c>
      <c r="E1543" t="s">
        <v>4595</v>
      </c>
      <c r="F1543">
        <v>1</v>
      </c>
      <c r="G1543">
        <v>10370</v>
      </c>
      <c r="H1543">
        <v>7</v>
      </c>
      <c r="I1543">
        <v>2</v>
      </c>
      <c r="J1543" t="str">
        <f t="shared" si="48"/>
        <v>Split</v>
      </c>
      <c r="K1543" s="13" t="str">
        <f t="shared" si="49"/>
        <v xml:space="preserve">Federal Rules of Criminal Procedure </v>
      </c>
    </row>
    <row r="1544" spans="1:11" ht="16" x14ac:dyDescent="0.2">
      <c r="A1544" t="s">
        <v>4596</v>
      </c>
      <c r="B1544" s="1">
        <v>21926</v>
      </c>
      <c r="C1544" t="s">
        <v>4597</v>
      </c>
      <c r="D1544" t="s">
        <v>2427</v>
      </c>
      <c r="E1544" t="s">
        <v>4598</v>
      </c>
      <c r="F1544">
        <v>0</v>
      </c>
      <c r="G1544">
        <v>90150</v>
      </c>
      <c r="H1544">
        <v>8</v>
      </c>
      <c r="I1544">
        <v>0</v>
      </c>
      <c r="J1544" t="str">
        <f t="shared" si="48"/>
        <v>Unanimous</v>
      </c>
      <c r="K1544" s="13" t="str">
        <f t="shared" si="49"/>
        <v xml:space="preserve">no merits: writ improvidently granted </v>
      </c>
    </row>
    <row r="1545" spans="1:11" ht="16" x14ac:dyDescent="0.2">
      <c r="A1545" t="s">
        <v>4599</v>
      </c>
      <c r="B1545" s="1">
        <v>21933</v>
      </c>
      <c r="C1545" t="s">
        <v>4600</v>
      </c>
      <c r="D1545" t="s">
        <v>2427</v>
      </c>
      <c r="E1545" t="s">
        <v>4601</v>
      </c>
      <c r="F1545">
        <v>0</v>
      </c>
      <c r="G1545">
        <v>20240</v>
      </c>
      <c r="H1545">
        <v>7</v>
      </c>
      <c r="I1545">
        <v>2</v>
      </c>
      <c r="J1545" t="str">
        <f t="shared" si="48"/>
        <v>Split</v>
      </c>
      <c r="K1545" s="13" t="str">
        <f t="shared" si="49"/>
        <v xml:space="preserve">military: active duty </v>
      </c>
    </row>
    <row r="1546" spans="1:11" ht="16" x14ac:dyDescent="0.2">
      <c r="A1546" t="s">
        <v>4602</v>
      </c>
      <c r="B1546" s="1">
        <v>21933</v>
      </c>
      <c r="C1546" t="s">
        <v>4603</v>
      </c>
      <c r="D1546" t="s">
        <v>2427</v>
      </c>
      <c r="E1546" t="s">
        <v>4604</v>
      </c>
      <c r="F1546">
        <v>1</v>
      </c>
      <c r="G1546">
        <v>20240</v>
      </c>
      <c r="H1546">
        <v>7</v>
      </c>
      <c r="I1546">
        <v>2</v>
      </c>
      <c r="J1546" t="str">
        <f t="shared" si="48"/>
        <v>Split</v>
      </c>
      <c r="K1546" s="13" t="str">
        <f t="shared" si="49"/>
        <v xml:space="preserve">military: active duty </v>
      </c>
    </row>
    <row r="1547" spans="1:11" ht="16" x14ac:dyDescent="0.2">
      <c r="A1547" t="s">
        <v>4605</v>
      </c>
      <c r="B1547" s="1">
        <v>21933</v>
      </c>
      <c r="C1547" t="s">
        <v>4606</v>
      </c>
      <c r="D1547" t="s">
        <v>2427</v>
      </c>
      <c r="E1547" t="s">
        <v>4607</v>
      </c>
      <c r="F1547">
        <v>0</v>
      </c>
      <c r="G1547">
        <v>20240</v>
      </c>
      <c r="H1547">
        <v>5</v>
      </c>
      <c r="I1547">
        <v>4</v>
      </c>
      <c r="J1547" t="str">
        <f t="shared" si="48"/>
        <v>Split</v>
      </c>
      <c r="K1547" s="13" t="str">
        <f t="shared" si="49"/>
        <v xml:space="preserve">military: active duty </v>
      </c>
    </row>
    <row r="1548" spans="1:11" ht="16" x14ac:dyDescent="0.2">
      <c r="A1548" t="s">
        <v>4608</v>
      </c>
      <c r="B1548" s="1">
        <v>21933</v>
      </c>
      <c r="C1548" t="s">
        <v>4609</v>
      </c>
      <c r="D1548" t="s">
        <v>2427</v>
      </c>
      <c r="E1548" t="s">
        <v>4610</v>
      </c>
      <c r="F1548">
        <v>1</v>
      </c>
      <c r="G1548">
        <v>80050</v>
      </c>
      <c r="H1548">
        <v>6</v>
      </c>
      <c r="I1548">
        <v>3</v>
      </c>
      <c r="J1548" t="str">
        <f t="shared" si="48"/>
        <v>Split</v>
      </c>
      <c r="K1548" s="13" t="str">
        <f t="shared" si="49"/>
        <v>election of remedies: legal remedies available to injured persons or things</v>
      </c>
    </row>
    <row r="1549" spans="1:11" ht="16" x14ac:dyDescent="0.2">
      <c r="A1549" t="s">
        <v>4611</v>
      </c>
      <c r="B1549" s="1">
        <v>21933</v>
      </c>
      <c r="C1549" t="s">
        <v>4612</v>
      </c>
      <c r="D1549" t="s">
        <v>2427</v>
      </c>
      <c r="E1549" t="s">
        <v>4613</v>
      </c>
      <c r="F1549">
        <v>1</v>
      </c>
      <c r="G1549">
        <v>70040</v>
      </c>
      <c r="H1549">
        <v>6</v>
      </c>
      <c r="I1549">
        <v>3</v>
      </c>
      <c r="J1549" t="str">
        <f t="shared" si="48"/>
        <v>Split</v>
      </c>
      <c r="K1549" s="13" t="str">
        <f t="shared" si="49"/>
        <v>Fair Labor Standards Act</v>
      </c>
    </row>
    <row r="1550" spans="1:11" ht="16" x14ac:dyDescent="0.2">
      <c r="A1550" t="s">
        <v>4614</v>
      </c>
      <c r="B1550" s="1">
        <v>21933</v>
      </c>
      <c r="C1550" t="s">
        <v>4615</v>
      </c>
      <c r="D1550" t="s">
        <v>2427</v>
      </c>
      <c r="E1550" t="s">
        <v>4616</v>
      </c>
      <c r="F1550">
        <v>1</v>
      </c>
      <c r="G1550">
        <v>120010</v>
      </c>
      <c r="H1550">
        <v>7</v>
      </c>
      <c r="I1550">
        <v>2</v>
      </c>
      <c r="J1550" t="str">
        <f t="shared" si="48"/>
        <v>Split</v>
      </c>
      <c r="K1550" s="13" t="str">
        <f t="shared" si="49"/>
        <v xml:space="preserve">federal taxation, typically under provisions of the Internal Revenue Code </v>
      </c>
    </row>
    <row r="1551" spans="1:11" ht="16" x14ac:dyDescent="0.2">
      <c r="A1551" t="s">
        <v>4617</v>
      </c>
      <c r="B1551" s="1">
        <v>21933</v>
      </c>
      <c r="C1551" t="s">
        <v>4618</v>
      </c>
      <c r="D1551" t="s">
        <v>2427</v>
      </c>
      <c r="E1551" t="s">
        <v>4619</v>
      </c>
      <c r="F1551">
        <v>1</v>
      </c>
      <c r="G1551">
        <v>80050</v>
      </c>
      <c r="H1551">
        <v>5</v>
      </c>
      <c r="I1551">
        <v>4</v>
      </c>
      <c r="J1551" t="str">
        <f t="shared" si="48"/>
        <v>Split</v>
      </c>
      <c r="K1551" s="13" t="str">
        <f t="shared" si="49"/>
        <v>election of remedies: legal remedies available to injured persons or things</v>
      </c>
    </row>
    <row r="1552" spans="1:11" ht="16" x14ac:dyDescent="0.2">
      <c r="A1552" t="s">
        <v>4620</v>
      </c>
      <c r="B1552" s="1">
        <v>21940</v>
      </c>
      <c r="C1552" t="s">
        <v>4621</v>
      </c>
      <c r="D1552" t="s">
        <v>2427</v>
      </c>
      <c r="E1552" t="s">
        <v>4622</v>
      </c>
      <c r="F1552">
        <v>1</v>
      </c>
      <c r="G1552">
        <v>80040</v>
      </c>
      <c r="H1552">
        <v>6</v>
      </c>
      <c r="I1552">
        <v>3</v>
      </c>
      <c r="J1552" t="str">
        <f t="shared" si="48"/>
        <v>Split</v>
      </c>
      <c r="K1552" s="13" t="str">
        <f t="shared" si="49"/>
        <v>sufficiency of evidence: typically in the context of a jury's determination of compensation for injury or death</v>
      </c>
    </row>
    <row r="1553" spans="1:11" ht="16" x14ac:dyDescent="0.2">
      <c r="A1553" t="s">
        <v>4623</v>
      </c>
      <c r="B1553" s="1">
        <v>21940</v>
      </c>
      <c r="C1553" t="s">
        <v>4624</v>
      </c>
      <c r="D1553" t="s">
        <v>2427</v>
      </c>
      <c r="E1553" t="s">
        <v>4625</v>
      </c>
      <c r="F1553">
        <v>1</v>
      </c>
      <c r="G1553">
        <v>90130</v>
      </c>
      <c r="H1553">
        <v>6</v>
      </c>
      <c r="I1553">
        <v>3</v>
      </c>
      <c r="J1553" t="str">
        <f t="shared" si="48"/>
        <v>Split</v>
      </c>
      <c r="K1553" s="13" t="str">
        <f t="shared" si="49"/>
        <v>mootness (cf. standing to sue: live dispute)</v>
      </c>
    </row>
    <row r="1554" spans="1:11" ht="16" x14ac:dyDescent="0.2">
      <c r="A1554" t="s">
        <v>4626</v>
      </c>
      <c r="B1554" s="1">
        <v>21940</v>
      </c>
      <c r="C1554" t="s">
        <v>4627</v>
      </c>
      <c r="D1554" t="s">
        <v>2427</v>
      </c>
      <c r="E1554" t="s">
        <v>4628</v>
      </c>
      <c r="F1554">
        <v>1</v>
      </c>
      <c r="G1554">
        <v>100020</v>
      </c>
      <c r="H1554">
        <v>9</v>
      </c>
      <c r="I1554">
        <v>0</v>
      </c>
      <c r="J1554" t="str">
        <f t="shared" si="48"/>
        <v>Unanimous</v>
      </c>
      <c r="K1554" s="13" t="str">
        <f t="shared" si="49"/>
        <v xml:space="preserve">federal pre-emption of state court jurisdiction </v>
      </c>
    </row>
    <row r="1555" spans="1:11" ht="16" x14ac:dyDescent="0.2">
      <c r="A1555" t="s">
        <v>4629</v>
      </c>
      <c r="B1555" s="1">
        <v>21969</v>
      </c>
      <c r="C1555" t="s">
        <v>4630</v>
      </c>
      <c r="D1555" t="s">
        <v>2427</v>
      </c>
      <c r="E1555" t="s">
        <v>4631</v>
      </c>
      <c r="F1555">
        <v>1</v>
      </c>
      <c r="G1555">
        <v>100110</v>
      </c>
      <c r="H1555">
        <v>9</v>
      </c>
      <c r="I1555">
        <v>0</v>
      </c>
      <c r="J1555" t="str">
        <f t="shared" si="48"/>
        <v>Unanimous</v>
      </c>
      <c r="K1555" s="13" t="str">
        <f t="shared" si="49"/>
        <v xml:space="preserve">national supremacy: state tax (cf. state tax) </v>
      </c>
    </row>
    <row r="1556" spans="1:11" ht="16" x14ac:dyDescent="0.2">
      <c r="A1556" t="s">
        <v>4632</v>
      </c>
      <c r="B1556" s="1">
        <v>21969</v>
      </c>
      <c r="C1556" t="s">
        <v>4633</v>
      </c>
      <c r="D1556" t="s">
        <v>2427</v>
      </c>
      <c r="E1556" t="s">
        <v>4634</v>
      </c>
      <c r="F1556">
        <v>1</v>
      </c>
      <c r="G1556">
        <v>70040</v>
      </c>
      <c r="H1556">
        <v>8</v>
      </c>
      <c r="I1556">
        <v>1</v>
      </c>
      <c r="J1556" t="str">
        <f t="shared" si="48"/>
        <v>Split</v>
      </c>
      <c r="K1556" s="13" t="str">
        <f t="shared" si="49"/>
        <v>Fair Labor Standards Act</v>
      </c>
    </row>
    <row r="1557" spans="1:11" ht="16" x14ac:dyDescent="0.2">
      <c r="A1557" t="s">
        <v>4635</v>
      </c>
      <c r="B1557" s="1">
        <v>21969</v>
      </c>
      <c r="C1557" t="s">
        <v>4636</v>
      </c>
      <c r="D1557" t="s">
        <v>2427</v>
      </c>
      <c r="E1557" t="s">
        <v>4637</v>
      </c>
      <c r="F1557">
        <v>1</v>
      </c>
      <c r="G1557">
        <v>80070</v>
      </c>
      <c r="H1557">
        <v>8</v>
      </c>
      <c r="I1557">
        <v>0</v>
      </c>
      <c r="J1557" t="str">
        <f t="shared" si="48"/>
        <v>Unanimous</v>
      </c>
      <c r="K1557" s="13" t="str">
        <f t="shared" si="49"/>
        <v>liability, other than as in sufficiency of evidence, election of remedies, punitive damages</v>
      </c>
    </row>
    <row r="1558" spans="1:11" ht="16" x14ac:dyDescent="0.2">
      <c r="A1558" t="s">
        <v>4638</v>
      </c>
      <c r="B1558" s="1">
        <v>21969</v>
      </c>
      <c r="C1558" t="s">
        <v>4639</v>
      </c>
      <c r="D1558" t="s">
        <v>2427</v>
      </c>
      <c r="E1558" t="s">
        <v>4640</v>
      </c>
      <c r="F1558">
        <v>0</v>
      </c>
      <c r="G1558">
        <v>10170</v>
      </c>
      <c r="H1558">
        <v>9</v>
      </c>
      <c r="I1558">
        <v>0</v>
      </c>
      <c r="J1558" t="str">
        <f t="shared" si="48"/>
        <v>Unanimous</v>
      </c>
      <c r="K1558" s="13" t="str">
        <f t="shared" si="49"/>
        <v>double jeopardy</v>
      </c>
    </row>
    <row r="1559" spans="1:11" ht="16" x14ac:dyDescent="0.2">
      <c r="A1559" t="s">
        <v>4641</v>
      </c>
      <c r="B1559" s="1">
        <v>21969</v>
      </c>
      <c r="C1559" t="s">
        <v>4642</v>
      </c>
      <c r="D1559" t="s">
        <v>2427</v>
      </c>
      <c r="E1559" t="s">
        <v>4643</v>
      </c>
      <c r="F1559">
        <v>0</v>
      </c>
      <c r="G1559">
        <v>90430</v>
      </c>
      <c r="H1559">
        <v>6</v>
      </c>
      <c r="I1559">
        <v>3</v>
      </c>
      <c r="J1559" t="str">
        <f t="shared" si="48"/>
        <v>Split</v>
      </c>
      <c r="K1559" s="13" t="str">
        <f t="shared" si="49"/>
        <v xml:space="preserve">judicial administration: certification (cf. objection to reason for denial of certiorari or appeal) </v>
      </c>
    </row>
    <row r="1560" spans="1:11" ht="16" x14ac:dyDescent="0.2">
      <c r="A1560" t="s">
        <v>4644</v>
      </c>
      <c r="B1560" s="1">
        <v>21969</v>
      </c>
      <c r="C1560" t="s">
        <v>4645</v>
      </c>
      <c r="D1560" t="s">
        <v>2427</v>
      </c>
      <c r="E1560" t="s">
        <v>4646</v>
      </c>
      <c r="F1560">
        <v>1</v>
      </c>
      <c r="G1560">
        <v>80070</v>
      </c>
      <c r="H1560">
        <v>7</v>
      </c>
      <c r="I1560">
        <v>1</v>
      </c>
      <c r="J1560" t="str">
        <f t="shared" si="48"/>
        <v>Split</v>
      </c>
      <c r="K1560" s="13" t="str">
        <f t="shared" si="49"/>
        <v>liability, other than as in sufficiency of evidence, election of remedies, punitive damages</v>
      </c>
    </row>
    <row r="1561" spans="1:11" ht="16" x14ac:dyDescent="0.2">
      <c r="A1561" t="s">
        <v>4647</v>
      </c>
      <c r="B1561" s="1">
        <v>21969</v>
      </c>
      <c r="C1561" t="s">
        <v>4648</v>
      </c>
      <c r="D1561" t="s">
        <v>2427</v>
      </c>
      <c r="E1561" t="s">
        <v>4649</v>
      </c>
      <c r="F1561">
        <v>0</v>
      </c>
      <c r="G1561">
        <v>70070</v>
      </c>
      <c r="H1561">
        <v>6</v>
      </c>
      <c r="I1561">
        <v>3</v>
      </c>
      <c r="J1561" t="str">
        <f t="shared" si="48"/>
        <v>Split</v>
      </c>
      <c r="K1561" s="13" t="str">
        <f t="shared" si="49"/>
        <v>labor-management disputes: bargaining</v>
      </c>
    </row>
    <row r="1562" spans="1:11" ht="16" x14ac:dyDescent="0.2">
      <c r="A1562" t="s">
        <v>4650</v>
      </c>
      <c r="B1562" s="1">
        <v>21969</v>
      </c>
      <c r="C1562" t="s">
        <v>4651</v>
      </c>
      <c r="D1562" t="s">
        <v>2427</v>
      </c>
      <c r="E1562" t="s">
        <v>4652</v>
      </c>
      <c r="F1562">
        <v>1</v>
      </c>
      <c r="G1562">
        <v>30010</v>
      </c>
      <c r="H1562">
        <v>9</v>
      </c>
      <c r="I1562">
        <v>0</v>
      </c>
      <c r="J1562" t="str">
        <f t="shared" si="48"/>
        <v>Unanimous</v>
      </c>
      <c r="K1562" s="13" t="str">
        <f t="shared" si="49"/>
        <v>First Amendment, miscellaneous (cf. comity: First Amendment)</v>
      </c>
    </row>
    <row r="1563" spans="1:11" ht="16" x14ac:dyDescent="0.2">
      <c r="A1563" t="s">
        <v>4653</v>
      </c>
      <c r="B1563" s="1">
        <v>21969</v>
      </c>
      <c r="C1563" t="s">
        <v>4654</v>
      </c>
      <c r="D1563" t="s">
        <v>2427</v>
      </c>
      <c r="E1563" t="s">
        <v>4655</v>
      </c>
      <c r="F1563">
        <v>1</v>
      </c>
      <c r="G1563">
        <v>10170</v>
      </c>
      <c r="H1563">
        <v>9</v>
      </c>
      <c r="I1563">
        <v>0</v>
      </c>
      <c r="J1563" t="str">
        <f t="shared" si="48"/>
        <v>Unanimous</v>
      </c>
      <c r="K1563" s="13" t="str">
        <f t="shared" si="49"/>
        <v>double jeopardy</v>
      </c>
    </row>
    <row r="1564" spans="1:11" ht="32" x14ac:dyDescent="0.2">
      <c r="A1564" t="s">
        <v>4656</v>
      </c>
      <c r="B1564" s="1">
        <v>21975</v>
      </c>
      <c r="C1564" t="s">
        <v>4657</v>
      </c>
      <c r="D1564" t="s">
        <v>2427</v>
      </c>
      <c r="E1564" t="s">
        <v>4658</v>
      </c>
      <c r="F1564">
        <v>0</v>
      </c>
      <c r="G1564">
        <v>30120</v>
      </c>
      <c r="H1564">
        <v>5</v>
      </c>
      <c r="I1564">
        <v>3</v>
      </c>
      <c r="J1564" t="str">
        <f t="shared" si="48"/>
        <v>Split</v>
      </c>
      <c r="K1564" s="13" t="str">
        <f t="shared" si="49"/>
        <v>security risks: denial of benefits or dismissal of employees for reasons other than failure to meet loyalty oath requirements</v>
      </c>
    </row>
    <row r="1565" spans="1:11" ht="16" x14ac:dyDescent="0.2">
      <c r="A1565" t="s">
        <v>4659</v>
      </c>
      <c r="B1565" s="1">
        <v>21975</v>
      </c>
      <c r="C1565" t="s">
        <v>4660</v>
      </c>
      <c r="D1565" t="s">
        <v>2427</v>
      </c>
      <c r="E1565" t="s">
        <v>4661</v>
      </c>
      <c r="F1565">
        <v>1</v>
      </c>
      <c r="G1565">
        <v>80010</v>
      </c>
      <c r="H1565">
        <v>6</v>
      </c>
      <c r="I1565">
        <v>3</v>
      </c>
      <c r="J1565" t="str">
        <f t="shared" si="48"/>
        <v>Split</v>
      </c>
      <c r="K1565" s="13" t="str">
        <f t="shared" si="49"/>
        <v>antitrust (except in the context of mergers and union antitrust)</v>
      </c>
    </row>
    <row r="1566" spans="1:11" ht="16" x14ac:dyDescent="0.2">
      <c r="A1566" t="s">
        <v>4662</v>
      </c>
      <c r="B1566" s="1">
        <v>21975</v>
      </c>
      <c r="C1566" t="s">
        <v>4663</v>
      </c>
      <c r="D1566" t="s">
        <v>2427</v>
      </c>
      <c r="E1566" t="s">
        <v>4664</v>
      </c>
      <c r="F1566">
        <v>1</v>
      </c>
      <c r="G1566">
        <v>20010</v>
      </c>
      <c r="H1566">
        <v>9</v>
      </c>
      <c r="I1566">
        <v>0</v>
      </c>
      <c r="J1566" t="str">
        <f t="shared" si="48"/>
        <v>Unanimous</v>
      </c>
      <c r="K1566" s="13" t="str">
        <f t="shared" si="49"/>
        <v>voting</v>
      </c>
    </row>
    <row r="1567" spans="1:11" ht="16" x14ac:dyDescent="0.2">
      <c r="A1567" t="s">
        <v>4665</v>
      </c>
      <c r="B1567" s="1">
        <v>21975</v>
      </c>
      <c r="C1567" t="s">
        <v>4666</v>
      </c>
      <c r="D1567" t="s">
        <v>2427</v>
      </c>
      <c r="E1567" t="s">
        <v>4667</v>
      </c>
      <c r="F1567">
        <v>1</v>
      </c>
      <c r="G1567">
        <v>20010</v>
      </c>
      <c r="H1567">
        <v>9</v>
      </c>
      <c r="I1567">
        <v>0</v>
      </c>
      <c r="J1567" t="str">
        <f t="shared" si="48"/>
        <v>Unanimous</v>
      </c>
      <c r="K1567" s="13" t="str">
        <f t="shared" si="49"/>
        <v>voting</v>
      </c>
    </row>
    <row r="1568" spans="1:11" ht="16" x14ac:dyDescent="0.2">
      <c r="A1568" t="s">
        <v>4668</v>
      </c>
      <c r="B1568" s="1">
        <v>21982</v>
      </c>
      <c r="C1568" t="s">
        <v>4669</v>
      </c>
      <c r="D1568" t="s">
        <v>2427</v>
      </c>
      <c r="E1568" t="s">
        <v>4670</v>
      </c>
      <c r="F1568">
        <v>1</v>
      </c>
      <c r="G1568">
        <v>30010</v>
      </c>
      <c r="H1568">
        <v>6</v>
      </c>
      <c r="I1568">
        <v>3</v>
      </c>
      <c r="J1568" t="str">
        <f t="shared" si="48"/>
        <v>Split</v>
      </c>
      <c r="K1568" s="13" t="str">
        <f t="shared" si="49"/>
        <v>First Amendment, miscellaneous (cf. comity: First Amendment)</v>
      </c>
    </row>
    <row r="1569" spans="1:11" ht="32" x14ac:dyDescent="0.2">
      <c r="A1569" t="s">
        <v>4671</v>
      </c>
      <c r="B1569" s="1">
        <v>21982</v>
      </c>
      <c r="C1569" t="s">
        <v>4672</v>
      </c>
      <c r="D1569" t="s">
        <v>2427</v>
      </c>
      <c r="E1569" t="s">
        <v>4673</v>
      </c>
      <c r="F1569">
        <v>1</v>
      </c>
      <c r="G1569">
        <v>90340</v>
      </c>
      <c r="H1569">
        <v>7</v>
      </c>
      <c r="I1569">
        <v>2</v>
      </c>
      <c r="J1569" t="str">
        <f t="shared" si="48"/>
        <v>Split</v>
      </c>
      <c r="K1569" s="13" t="str">
        <f t="shared" si="49"/>
        <v xml:space="preserve">judicial administration: Supreme Court jurisdiction or authority on appeal or writ of error, from federal district courts or courts of appeals (cf. 753) </v>
      </c>
    </row>
    <row r="1570" spans="1:11" ht="16" x14ac:dyDescent="0.2">
      <c r="A1570" t="s">
        <v>4674</v>
      </c>
      <c r="B1570" s="1">
        <v>21982</v>
      </c>
      <c r="C1570" t="s">
        <v>4675</v>
      </c>
      <c r="D1570" t="s">
        <v>2427</v>
      </c>
      <c r="E1570" t="s">
        <v>4676</v>
      </c>
      <c r="F1570">
        <v>1</v>
      </c>
      <c r="G1570">
        <v>80270</v>
      </c>
      <c r="H1570">
        <v>6</v>
      </c>
      <c r="I1570">
        <v>3</v>
      </c>
      <c r="J1570" t="str">
        <f t="shared" si="48"/>
        <v>Split</v>
      </c>
      <c r="K1570" s="13" t="str">
        <f t="shared" si="49"/>
        <v>federal and some few state regulation of public utilities regulation: electric power</v>
      </c>
    </row>
    <row r="1571" spans="1:11" ht="16" x14ac:dyDescent="0.2">
      <c r="A1571" t="s">
        <v>4677</v>
      </c>
      <c r="B1571" s="1">
        <v>21982</v>
      </c>
      <c r="C1571" t="s">
        <v>4678</v>
      </c>
      <c r="D1571" t="s">
        <v>2427</v>
      </c>
      <c r="E1571" t="s">
        <v>4679</v>
      </c>
      <c r="F1571">
        <v>1</v>
      </c>
      <c r="G1571">
        <v>40020</v>
      </c>
      <c r="H1571">
        <v>8</v>
      </c>
      <c r="I1571">
        <v>0</v>
      </c>
      <c r="J1571" t="str">
        <f t="shared" si="48"/>
        <v>Unanimous</v>
      </c>
      <c r="K1571" s="13" t="str">
        <f t="shared" si="49"/>
        <v xml:space="preserve">due process: hearing or notice (other than as pertains to government employees or prisoners' rights) </v>
      </c>
    </row>
    <row r="1572" spans="1:11" ht="16" x14ac:dyDescent="0.2">
      <c r="A1572" t="s">
        <v>4680</v>
      </c>
      <c r="B1572" s="1">
        <v>21996</v>
      </c>
      <c r="C1572" t="s">
        <v>4681</v>
      </c>
      <c r="D1572" t="s">
        <v>2427</v>
      </c>
      <c r="E1572" t="s">
        <v>4021</v>
      </c>
      <c r="F1572">
        <v>0</v>
      </c>
      <c r="G1572">
        <v>120010</v>
      </c>
      <c r="H1572">
        <v>5</v>
      </c>
      <c r="I1572">
        <v>4</v>
      </c>
      <c r="J1572" t="str">
        <f t="shared" si="48"/>
        <v>Split</v>
      </c>
      <c r="K1572" s="13" t="str">
        <f t="shared" si="49"/>
        <v xml:space="preserve">federal taxation, typically under provisions of the Internal Revenue Code </v>
      </c>
    </row>
    <row r="1573" spans="1:11" ht="16" x14ac:dyDescent="0.2">
      <c r="A1573" t="s">
        <v>4682</v>
      </c>
      <c r="B1573" s="1">
        <v>21996</v>
      </c>
      <c r="C1573" t="s">
        <v>4683</v>
      </c>
      <c r="D1573" t="s">
        <v>2427</v>
      </c>
      <c r="E1573" t="s">
        <v>4684</v>
      </c>
      <c r="F1573">
        <v>1</v>
      </c>
      <c r="G1573">
        <v>40010</v>
      </c>
      <c r="H1573">
        <v>9</v>
      </c>
      <c r="I1573">
        <v>0</v>
      </c>
      <c r="J1573" t="str">
        <f t="shared" si="48"/>
        <v>Unanimous</v>
      </c>
      <c r="K1573" s="13" t="str">
        <f t="shared" si="49"/>
        <v>due process: miscellaneous (cf. loyalty oath), the residual code</v>
      </c>
    </row>
    <row r="1574" spans="1:11" ht="16" x14ac:dyDescent="0.2">
      <c r="A1574" t="s">
        <v>4685</v>
      </c>
      <c r="B1574" s="1">
        <v>21996</v>
      </c>
      <c r="C1574" t="s">
        <v>4686</v>
      </c>
      <c r="D1574" t="s">
        <v>2427</v>
      </c>
      <c r="E1574" t="s">
        <v>4687</v>
      </c>
      <c r="F1574">
        <v>0</v>
      </c>
      <c r="G1574">
        <v>80100</v>
      </c>
      <c r="H1574">
        <v>8</v>
      </c>
      <c r="I1574">
        <v>1</v>
      </c>
      <c r="J1574" t="str">
        <f t="shared" si="48"/>
        <v>Split</v>
      </c>
      <c r="K1574" s="13" t="str">
        <f t="shared" si="49"/>
        <v xml:space="preserve">state or local government tax </v>
      </c>
    </row>
    <row r="1575" spans="1:11" ht="16" x14ac:dyDescent="0.2">
      <c r="A1575" t="s">
        <v>4688</v>
      </c>
      <c r="B1575" s="1">
        <v>21996</v>
      </c>
      <c r="C1575" t="s">
        <v>4689</v>
      </c>
      <c r="D1575" t="s">
        <v>2427</v>
      </c>
      <c r="E1575" t="s">
        <v>4690</v>
      </c>
      <c r="F1575">
        <v>0</v>
      </c>
      <c r="G1575">
        <v>90150</v>
      </c>
      <c r="H1575">
        <v>9</v>
      </c>
      <c r="I1575">
        <v>0</v>
      </c>
      <c r="J1575" t="str">
        <f t="shared" si="48"/>
        <v>Unanimous</v>
      </c>
      <c r="K1575" s="13" t="str">
        <f t="shared" si="49"/>
        <v xml:space="preserve">no merits: writ improvidently granted </v>
      </c>
    </row>
    <row r="1576" spans="1:11" ht="16" x14ac:dyDescent="0.2">
      <c r="A1576" t="s">
        <v>4691</v>
      </c>
      <c r="B1576" s="1">
        <v>21996</v>
      </c>
      <c r="C1576" t="s">
        <v>4692</v>
      </c>
      <c r="D1576" t="s">
        <v>2427</v>
      </c>
      <c r="E1576" t="s">
        <v>4693</v>
      </c>
      <c r="F1576">
        <v>1</v>
      </c>
      <c r="G1576">
        <v>20320</v>
      </c>
      <c r="H1576">
        <v>9</v>
      </c>
      <c r="I1576">
        <v>0</v>
      </c>
      <c r="J1576" t="str">
        <f t="shared" si="48"/>
        <v>Unanimous</v>
      </c>
      <c r="K1576" s="13" t="str">
        <f t="shared" si="49"/>
        <v xml:space="preserve">indigents: appointment of counsel (cf. right to counsel) </v>
      </c>
    </row>
    <row r="1577" spans="1:11" ht="16" x14ac:dyDescent="0.2">
      <c r="A1577" t="s">
        <v>4694</v>
      </c>
      <c r="B1577" s="1">
        <v>22003</v>
      </c>
      <c r="C1577" t="s">
        <v>4695</v>
      </c>
      <c r="D1577" t="s">
        <v>2427</v>
      </c>
      <c r="E1577" t="s">
        <v>4696</v>
      </c>
      <c r="F1577">
        <v>0</v>
      </c>
      <c r="G1577">
        <v>10050</v>
      </c>
      <c r="H1577">
        <v>5</v>
      </c>
      <c r="I1577">
        <v>4</v>
      </c>
      <c r="J1577" t="str">
        <f t="shared" si="48"/>
        <v>Split</v>
      </c>
      <c r="K1577" s="13" t="str">
        <f t="shared" si="49"/>
        <v>search and seizure (other than as pertains to vehicles or Crime Control Act)</v>
      </c>
    </row>
    <row r="1578" spans="1:11" ht="16" x14ac:dyDescent="0.2">
      <c r="A1578" t="s">
        <v>4697</v>
      </c>
      <c r="B1578" s="1">
        <v>22003</v>
      </c>
      <c r="C1578" t="s">
        <v>4698</v>
      </c>
      <c r="D1578" t="s">
        <v>2427</v>
      </c>
      <c r="E1578" t="s">
        <v>4111</v>
      </c>
      <c r="F1578">
        <v>1</v>
      </c>
      <c r="G1578">
        <v>10050</v>
      </c>
      <c r="H1578">
        <v>8</v>
      </c>
      <c r="I1578">
        <v>1</v>
      </c>
      <c r="J1578" t="str">
        <f t="shared" si="48"/>
        <v>Split</v>
      </c>
      <c r="K1578" s="13" t="str">
        <f t="shared" si="49"/>
        <v>search and seizure (other than as pertains to vehicles or Crime Control Act)</v>
      </c>
    </row>
    <row r="1579" spans="1:11" ht="16" x14ac:dyDescent="0.2">
      <c r="A1579" t="s">
        <v>4699</v>
      </c>
      <c r="B1579" s="1">
        <v>22003</v>
      </c>
      <c r="C1579" t="s">
        <v>4700</v>
      </c>
      <c r="D1579" t="s">
        <v>2427</v>
      </c>
      <c r="E1579" t="s">
        <v>4701</v>
      </c>
      <c r="F1579">
        <v>0</v>
      </c>
      <c r="G1579">
        <v>70140</v>
      </c>
      <c r="H1579">
        <v>6</v>
      </c>
      <c r="I1579">
        <v>3</v>
      </c>
      <c r="J1579" t="str">
        <f t="shared" si="48"/>
        <v>Split</v>
      </c>
      <c r="K1579" s="13" t="str">
        <f t="shared" si="49"/>
        <v>labor-management disputes: picketing</v>
      </c>
    </row>
    <row r="1580" spans="1:11" ht="16" x14ac:dyDescent="0.2">
      <c r="A1580" t="s">
        <v>4702</v>
      </c>
      <c r="B1580" s="1">
        <v>22003</v>
      </c>
      <c r="C1580" t="s">
        <v>4703</v>
      </c>
      <c r="D1580" t="s">
        <v>2427</v>
      </c>
      <c r="E1580" t="s">
        <v>4704</v>
      </c>
      <c r="F1580">
        <v>1</v>
      </c>
      <c r="G1580">
        <v>80120</v>
      </c>
      <c r="H1580">
        <v>6</v>
      </c>
      <c r="I1580">
        <v>3</v>
      </c>
      <c r="J1580" t="str">
        <f t="shared" si="48"/>
        <v>Split</v>
      </c>
      <c r="K1580" s="13" t="str">
        <f t="shared" si="49"/>
        <v>federal or state regulation of securities</v>
      </c>
    </row>
    <row r="1581" spans="1:11" ht="16" x14ac:dyDescent="0.2">
      <c r="A1581" t="s">
        <v>4705</v>
      </c>
      <c r="B1581" s="1">
        <v>22003</v>
      </c>
      <c r="C1581" t="s">
        <v>4706</v>
      </c>
      <c r="D1581" t="s">
        <v>2427</v>
      </c>
      <c r="E1581" t="s">
        <v>4707</v>
      </c>
      <c r="F1581">
        <v>1</v>
      </c>
      <c r="G1581">
        <v>90130</v>
      </c>
      <c r="H1581">
        <v>9</v>
      </c>
      <c r="I1581">
        <v>0</v>
      </c>
      <c r="J1581" t="str">
        <f t="shared" si="48"/>
        <v>Unanimous</v>
      </c>
      <c r="K1581" s="13" t="str">
        <f t="shared" si="49"/>
        <v>mootness (cf. standing to sue: live dispute)</v>
      </c>
    </row>
    <row r="1582" spans="1:11" ht="16" x14ac:dyDescent="0.2">
      <c r="A1582" t="s">
        <v>4708</v>
      </c>
      <c r="B1582" s="1">
        <v>22003</v>
      </c>
      <c r="C1582" t="s">
        <v>4709</v>
      </c>
      <c r="D1582" t="s">
        <v>2427</v>
      </c>
      <c r="E1582" t="s">
        <v>4690</v>
      </c>
      <c r="F1582">
        <v>1</v>
      </c>
      <c r="G1582">
        <v>90330</v>
      </c>
      <c r="H1582">
        <v>9</v>
      </c>
      <c r="I1582">
        <v>0</v>
      </c>
      <c r="J1582" t="str">
        <f t="shared" si="48"/>
        <v>Unanimous</v>
      </c>
      <c r="K1582" s="13" t="str">
        <f t="shared" si="49"/>
        <v xml:space="preserve">judicial administration: jurisdiction or authority of federal courts of appeals </v>
      </c>
    </row>
    <row r="1583" spans="1:11" ht="16" x14ac:dyDescent="0.2">
      <c r="A1583" t="s">
        <v>4710</v>
      </c>
      <c r="B1583" s="1">
        <v>22010</v>
      </c>
      <c r="C1583" t="s">
        <v>4711</v>
      </c>
      <c r="D1583" t="s">
        <v>2427</v>
      </c>
      <c r="E1583" t="s">
        <v>4712</v>
      </c>
      <c r="F1583">
        <v>0</v>
      </c>
      <c r="G1583">
        <v>70040</v>
      </c>
      <c r="H1583">
        <v>5</v>
      </c>
      <c r="I1583">
        <v>4</v>
      </c>
      <c r="J1583" t="str">
        <f t="shared" si="48"/>
        <v>Split</v>
      </c>
      <c r="K1583" s="13" t="str">
        <f t="shared" si="49"/>
        <v>Fair Labor Standards Act</v>
      </c>
    </row>
    <row r="1584" spans="1:11" ht="16" x14ac:dyDescent="0.2">
      <c r="A1584" t="s">
        <v>4713</v>
      </c>
      <c r="B1584" s="1">
        <v>22010</v>
      </c>
      <c r="C1584" t="s">
        <v>4714</v>
      </c>
      <c r="D1584" t="s">
        <v>2427</v>
      </c>
      <c r="E1584" t="s">
        <v>4715</v>
      </c>
      <c r="F1584">
        <v>0</v>
      </c>
      <c r="G1584">
        <v>80220</v>
      </c>
      <c r="H1584">
        <v>9</v>
      </c>
      <c r="I1584">
        <v>0</v>
      </c>
      <c r="J1584" t="str">
        <f t="shared" si="48"/>
        <v>Unanimous</v>
      </c>
      <c r="K1584" s="13" t="str">
        <f t="shared" si="49"/>
        <v>federal or state regulation of transportation regulation: railroad</v>
      </c>
    </row>
    <row r="1585" spans="1:11" ht="16" x14ac:dyDescent="0.2">
      <c r="A1585" t="s">
        <v>4716</v>
      </c>
      <c r="B1585" s="1">
        <v>22024</v>
      </c>
      <c r="C1585" t="s">
        <v>4717</v>
      </c>
      <c r="D1585" t="s">
        <v>2427</v>
      </c>
      <c r="E1585" t="s">
        <v>4718</v>
      </c>
      <c r="F1585">
        <v>1</v>
      </c>
      <c r="G1585">
        <v>70110</v>
      </c>
      <c r="H1585">
        <v>5</v>
      </c>
      <c r="I1585">
        <v>4</v>
      </c>
      <c r="J1585" t="str">
        <f t="shared" si="48"/>
        <v>Split</v>
      </c>
      <c r="K1585" s="13" t="str">
        <f t="shared" si="49"/>
        <v>labor-management disputes: antistrike injunction</v>
      </c>
    </row>
    <row r="1586" spans="1:11" ht="16" x14ac:dyDescent="0.2">
      <c r="A1586" t="s">
        <v>4719</v>
      </c>
      <c r="B1586" s="1">
        <v>22024</v>
      </c>
      <c r="C1586" t="s">
        <v>4720</v>
      </c>
      <c r="D1586" t="s">
        <v>2427</v>
      </c>
      <c r="E1586" t="s">
        <v>4721</v>
      </c>
      <c r="F1586">
        <v>1</v>
      </c>
      <c r="G1586">
        <v>70110</v>
      </c>
      <c r="H1586">
        <v>8</v>
      </c>
      <c r="I1586">
        <v>1</v>
      </c>
      <c r="J1586" t="str">
        <f t="shared" si="48"/>
        <v>Split</v>
      </c>
      <c r="K1586" s="13" t="str">
        <f t="shared" si="49"/>
        <v>labor-management disputes: antistrike injunction</v>
      </c>
    </row>
    <row r="1587" spans="1:11" ht="16" x14ac:dyDescent="0.2">
      <c r="A1587" t="s">
        <v>4722</v>
      </c>
      <c r="B1587" s="1">
        <v>22024</v>
      </c>
      <c r="C1587" t="s">
        <v>4723</v>
      </c>
      <c r="D1587" t="s">
        <v>2427</v>
      </c>
      <c r="E1587" t="s">
        <v>4724</v>
      </c>
      <c r="F1587">
        <v>0</v>
      </c>
      <c r="G1587">
        <v>80190</v>
      </c>
      <c r="H1587">
        <v>5</v>
      </c>
      <c r="I1587">
        <v>4</v>
      </c>
      <c r="J1587" t="str">
        <f t="shared" si="48"/>
        <v>Split</v>
      </c>
      <c r="K1587" s="13" t="str">
        <f t="shared" si="49"/>
        <v>patents and copyrights: copyright</v>
      </c>
    </row>
    <row r="1588" spans="1:11" ht="16" x14ac:dyDescent="0.2">
      <c r="A1588" t="s">
        <v>4725</v>
      </c>
      <c r="B1588" s="1">
        <v>22024</v>
      </c>
      <c r="C1588" t="s">
        <v>4726</v>
      </c>
      <c r="D1588" t="s">
        <v>2427</v>
      </c>
      <c r="E1588" t="s">
        <v>4727</v>
      </c>
      <c r="F1588">
        <v>0</v>
      </c>
      <c r="G1588">
        <v>20270</v>
      </c>
      <c r="H1588">
        <v>6</v>
      </c>
      <c r="I1588">
        <v>3</v>
      </c>
      <c r="J1588" t="str">
        <f t="shared" si="48"/>
        <v>Split</v>
      </c>
      <c r="K1588" s="13" t="str">
        <f t="shared" si="49"/>
        <v xml:space="preserve">immigration and naturalization: citizenship </v>
      </c>
    </row>
    <row r="1589" spans="1:11" ht="16" x14ac:dyDescent="0.2">
      <c r="A1589" t="s">
        <v>4728</v>
      </c>
      <c r="B1589" s="1">
        <v>22024</v>
      </c>
      <c r="C1589" t="s">
        <v>4729</v>
      </c>
      <c r="D1589" t="s">
        <v>2427</v>
      </c>
      <c r="E1589" t="s">
        <v>4730</v>
      </c>
      <c r="F1589">
        <v>0</v>
      </c>
      <c r="G1589">
        <v>20110</v>
      </c>
      <c r="H1589">
        <v>5</v>
      </c>
      <c r="I1589">
        <v>4</v>
      </c>
      <c r="J1589" t="str">
        <f t="shared" si="48"/>
        <v>Split</v>
      </c>
      <c r="K1589" s="13" t="str">
        <f t="shared" si="49"/>
        <v>deportation (cf. immigration and naturalization)</v>
      </c>
    </row>
    <row r="1590" spans="1:11" ht="16" x14ac:dyDescent="0.2">
      <c r="A1590" t="s">
        <v>4731</v>
      </c>
      <c r="B1590" s="1">
        <v>22024</v>
      </c>
      <c r="C1590" t="s">
        <v>4732</v>
      </c>
      <c r="D1590" t="s">
        <v>2427</v>
      </c>
      <c r="E1590" t="s">
        <v>4733</v>
      </c>
      <c r="F1590">
        <v>1</v>
      </c>
      <c r="G1590">
        <v>80040</v>
      </c>
      <c r="H1590">
        <v>6</v>
      </c>
      <c r="I1590">
        <v>3</v>
      </c>
      <c r="J1590" t="str">
        <f t="shared" si="48"/>
        <v>Split</v>
      </c>
      <c r="K1590" s="13" t="str">
        <f t="shared" si="49"/>
        <v>sufficiency of evidence: typically in the context of a jury's determination of compensation for injury or death</v>
      </c>
    </row>
    <row r="1591" spans="1:11" ht="16" x14ac:dyDescent="0.2">
      <c r="A1591" t="s">
        <v>4734</v>
      </c>
      <c r="B1591" s="1">
        <v>22024</v>
      </c>
      <c r="C1591" t="s">
        <v>4735</v>
      </c>
      <c r="D1591" t="s">
        <v>2427</v>
      </c>
      <c r="E1591" t="s">
        <v>4736</v>
      </c>
      <c r="F1591">
        <v>1</v>
      </c>
      <c r="G1591">
        <v>40020</v>
      </c>
      <c r="H1591">
        <v>9</v>
      </c>
      <c r="I1591">
        <v>0</v>
      </c>
      <c r="J1591" t="str">
        <f t="shared" si="48"/>
        <v>Unanimous</v>
      </c>
      <c r="K1591" s="13" t="str">
        <f t="shared" si="49"/>
        <v xml:space="preserve">due process: hearing or notice (other than as pertains to government employees or prisoners' rights) </v>
      </c>
    </row>
    <row r="1592" spans="1:11" ht="16" x14ac:dyDescent="0.2">
      <c r="A1592" t="s">
        <v>4737</v>
      </c>
      <c r="B1592" s="1">
        <v>22031</v>
      </c>
      <c r="C1592" t="s">
        <v>4738</v>
      </c>
      <c r="D1592" t="s">
        <v>2427</v>
      </c>
      <c r="E1592" t="s">
        <v>4739</v>
      </c>
      <c r="F1592">
        <v>0</v>
      </c>
      <c r="G1592">
        <v>90320</v>
      </c>
      <c r="H1592">
        <v>9</v>
      </c>
      <c r="I1592">
        <v>0</v>
      </c>
      <c r="J1592" t="str">
        <f t="shared" si="48"/>
        <v>Unanimous</v>
      </c>
      <c r="K1592" s="13" t="str">
        <f t="shared" si="49"/>
        <v xml:space="preserve">judicial administration: jurisdiction or authority of federal district courts or territorial courts </v>
      </c>
    </row>
    <row r="1593" spans="1:11" ht="16" x14ac:dyDescent="0.2">
      <c r="A1593" t="s">
        <v>4740</v>
      </c>
      <c r="B1593" s="1">
        <v>22031</v>
      </c>
      <c r="C1593" t="s">
        <v>4741</v>
      </c>
      <c r="D1593" t="s">
        <v>2427</v>
      </c>
      <c r="E1593" t="s">
        <v>4742</v>
      </c>
      <c r="F1593">
        <v>1</v>
      </c>
      <c r="G1593">
        <v>70030</v>
      </c>
      <c r="H1593">
        <v>7</v>
      </c>
      <c r="I1593">
        <v>2</v>
      </c>
      <c r="J1593" t="str">
        <f t="shared" si="48"/>
        <v>Split</v>
      </c>
      <c r="K1593" s="13" t="str">
        <f t="shared" si="49"/>
        <v>union or closed shop: includes agency shop litigation</v>
      </c>
    </row>
    <row r="1594" spans="1:11" ht="16" x14ac:dyDescent="0.2">
      <c r="A1594" t="s">
        <v>4743</v>
      </c>
      <c r="B1594" s="1">
        <v>22031</v>
      </c>
      <c r="C1594" t="s">
        <v>4744</v>
      </c>
      <c r="D1594" t="s">
        <v>2427</v>
      </c>
      <c r="E1594" t="s">
        <v>4745</v>
      </c>
      <c r="F1594">
        <v>0</v>
      </c>
      <c r="G1594">
        <v>100090</v>
      </c>
      <c r="H1594">
        <v>7</v>
      </c>
      <c r="I1594">
        <v>2</v>
      </c>
      <c r="J1594" t="str">
        <f t="shared" si="48"/>
        <v>Split</v>
      </c>
      <c r="K1594" s="13" t="str">
        <f t="shared" si="49"/>
        <v xml:space="preserve">national supremacy: pollution, air or water (cf. natural resources - environmental protection) </v>
      </c>
    </row>
    <row r="1595" spans="1:11" x14ac:dyDescent="0.2">
      <c r="A1595" t="s">
        <v>4746</v>
      </c>
      <c r="B1595" s="1">
        <v>22024</v>
      </c>
      <c r="C1595" t="s">
        <v>4747</v>
      </c>
      <c r="D1595" t="s">
        <v>2427</v>
      </c>
      <c r="E1595" t="s">
        <v>4748</v>
      </c>
      <c r="F1595">
        <v>0</v>
      </c>
      <c r="H1595">
        <v>4</v>
      </c>
      <c r="I1595">
        <v>4</v>
      </c>
      <c r="J1595" t="str">
        <f t="shared" si="48"/>
        <v>per curiam</v>
      </c>
      <c r="K1595" s="13" t="e">
        <f t="shared" si="49"/>
        <v>#N/A</v>
      </c>
    </row>
    <row r="1596" spans="1:11" ht="16" x14ac:dyDescent="0.2">
      <c r="A1596" t="s">
        <v>4749</v>
      </c>
      <c r="B1596" s="1">
        <v>22031</v>
      </c>
      <c r="C1596" t="s">
        <v>4750</v>
      </c>
      <c r="D1596" t="s">
        <v>2427</v>
      </c>
      <c r="E1596" t="s">
        <v>4751</v>
      </c>
      <c r="F1596">
        <v>0</v>
      </c>
      <c r="G1596">
        <v>90150</v>
      </c>
      <c r="H1596">
        <v>9</v>
      </c>
      <c r="I1596">
        <v>0</v>
      </c>
      <c r="J1596" t="str">
        <f t="shared" si="48"/>
        <v>Unanimous</v>
      </c>
      <c r="K1596" s="13" t="str">
        <f t="shared" si="49"/>
        <v xml:space="preserve">no merits: writ improvidently granted </v>
      </c>
    </row>
    <row r="1597" spans="1:11" ht="16" x14ac:dyDescent="0.2">
      <c r="A1597" t="s">
        <v>4752</v>
      </c>
      <c r="B1597" s="1">
        <v>22038</v>
      </c>
      <c r="C1597" t="s">
        <v>4753</v>
      </c>
      <c r="D1597" t="s">
        <v>2427</v>
      </c>
      <c r="E1597" t="s">
        <v>4754</v>
      </c>
      <c r="F1597">
        <v>0</v>
      </c>
      <c r="G1597">
        <v>80020</v>
      </c>
      <c r="H1597">
        <v>9</v>
      </c>
      <c r="I1597">
        <v>0</v>
      </c>
      <c r="J1597" t="str">
        <f t="shared" si="48"/>
        <v>Unanimous</v>
      </c>
      <c r="K1597" s="13" t="str">
        <f t="shared" si="49"/>
        <v>mergers</v>
      </c>
    </row>
    <row r="1598" spans="1:11" ht="16" x14ac:dyDescent="0.2">
      <c r="A1598" t="s">
        <v>4755</v>
      </c>
      <c r="B1598" s="1">
        <v>22038</v>
      </c>
      <c r="C1598" t="s">
        <v>4756</v>
      </c>
      <c r="D1598" t="s">
        <v>2427</v>
      </c>
      <c r="E1598" t="s">
        <v>4757</v>
      </c>
      <c r="F1598">
        <v>1</v>
      </c>
      <c r="G1598">
        <v>30090</v>
      </c>
      <c r="H1598">
        <v>7</v>
      </c>
      <c r="I1598">
        <v>2</v>
      </c>
      <c r="J1598" t="str">
        <f t="shared" si="48"/>
        <v>Split</v>
      </c>
      <c r="K1598" s="13" t="str">
        <f t="shared" si="49"/>
        <v>loyalty oath: government employees</v>
      </c>
    </row>
    <row r="1599" spans="1:11" ht="16" x14ac:dyDescent="0.2">
      <c r="A1599" t="s">
        <v>4758</v>
      </c>
      <c r="B1599" s="1">
        <v>22038</v>
      </c>
      <c r="C1599" t="s">
        <v>4759</v>
      </c>
      <c r="D1599" t="s">
        <v>2427</v>
      </c>
      <c r="E1599" t="s">
        <v>4760</v>
      </c>
      <c r="F1599">
        <v>0</v>
      </c>
      <c r="G1599">
        <v>70200</v>
      </c>
      <c r="H1599">
        <v>9</v>
      </c>
      <c r="I1599">
        <v>0</v>
      </c>
      <c r="J1599" t="str">
        <f t="shared" si="48"/>
        <v>Unanimous</v>
      </c>
      <c r="K1599" s="13" t="str">
        <f t="shared" si="49"/>
        <v>labor-management disputes: miscellaneous dispute</v>
      </c>
    </row>
    <row r="1600" spans="1:11" ht="32" x14ac:dyDescent="0.2">
      <c r="A1600" t="s">
        <v>4761</v>
      </c>
      <c r="B1600" s="1">
        <v>22052</v>
      </c>
      <c r="C1600" t="s">
        <v>4762</v>
      </c>
      <c r="D1600" t="s">
        <v>2427</v>
      </c>
      <c r="E1600" t="s">
        <v>4763</v>
      </c>
      <c r="F1600">
        <v>1</v>
      </c>
      <c r="G1600">
        <v>80130</v>
      </c>
      <c r="H1600">
        <v>5</v>
      </c>
      <c r="I1600">
        <v>4</v>
      </c>
      <c r="J1600" t="str">
        <f t="shared" si="48"/>
        <v>Split</v>
      </c>
      <c r="K1600" s="13" t="str">
        <f t="shared" si="49"/>
        <v>natural resources - environmental protection (cf. national supremacy: natural resources, national supremacy: pollution)</v>
      </c>
    </row>
    <row r="1601" spans="1:11" ht="16" x14ac:dyDescent="0.2">
      <c r="A1601" t="s">
        <v>4764</v>
      </c>
      <c r="B1601" s="1">
        <v>22052</v>
      </c>
      <c r="C1601" t="s">
        <v>4765</v>
      </c>
      <c r="D1601" t="s">
        <v>2427</v>
      </c>
      <c r="E1601" t="s">
        <v>4766</v>
      </c>
      <c r="F1601">
        <v>0</v>
      </c>
      <c r="G1601">
        <v>10370</v>
      </c>
      <c r="H1601">
        <v>5</v>
      </c>
      <c r="I1601">
        <v>4</v>
      </c>
      <c r="J1601" t="str">
        <f t="shared" si="48"/>
        <v>Split</v>
      </c>
      <c r="K1601" s="13" t="str">
        <f t="shared" si="49"/>
        <v xml:space="preserve">Federal Rules of Criminal Procedure </v>
      </c>
    </row>
    <row r="1602" spans="1:11" ht="16" x14ac:dyDescent="0.2">
      <c r="A1602" t="s">
        <v>4767</v>
      </c>
      <c r="B1602" s="1">
        <v>22052</v>
      </c>
      <c r="C1602" t="s">
        <v>4768</v>
      </c>
      <c r="D1602" t="s">
        <v>2427</v>
      </c>
      <c r="E1602" t="s">
        <v>4769</v>
      </c>
      <c r="F1602">
        <v>0</v>
      </c>
      <c r="G1602">
        <v>10500</v>
      </c>
      <c r="H1602">
        <v>6</v>
      </c>
      <c r="I1602">
        <v>3</v>
      </c>
      <c r="J1602" t="str">
        <f t="shared" si="48"/>
        <v>Split</v>
      </c>
      <c r="K1602" s="13" t="str">
        <f t="shared" si="49"/>
        <v xml:space="preserve">statutory construction of criminal laws: Mann Act and related statutes </v>
      </c>
    </row>
    <row r="1603" spans="1:11" ht="16" x14ac:dyDescent="0.2">
      <c r="A1603" t="s">
        <v>4770</v>
      </c>
      <c r="B1603" s="1">
        <v>22052</v>
      </c>
      <c r="C1603" t="s">
        <v>4771</v>
      </c>
      <c r="D1603" t="s">
        <v>2427</v>
      </c>
      <c r="E1603" t="s">
        <v>4772</v>
      </c>
      <c r="F1603">
        <v>1</v>
      </c>
      <c r="G1603">
        <v>80070</v>
      </c>
      <c r="H1603">
        <v>6</v>
      </c>
      <c r="I1603">
        <v>3</v>
      </c>
      <c r="J1603" t="str">
        <f t="shared" ref="J1603:J1666" si="50">IF(H1603=I1603,"per curiam",IF(I1603=0,"Unanimous","Split"))</f>
        <v>Split</v>
      </c>
      <c r="K1603" s="13" t="str">
        <f t="shared" ref="K1603:K1666" si="51">VLOOKUP(G1603,L$10:M$393,2,FALSE)</f>
        <v>liability, other than as in sufficiency of evidence, election of remedies, punitive damages</v>
      </c>
    </row>
    <row r="1604" spans="1:11" ht="32" x14ac:dyDescent="0.2">
      <c r="A1604" t="s">
        <v>4773</v>
      </c>
      <c r="B1604" s="1">
        <v>22052</v>
      </c>
      <c r="C1604" t="s">
        <v>4774</v>
      </c>
      <c r="D1604" t="s">
        <v>2427</v>
      </c>
      <c r="E1604" t="s">
        <v>4775</v>
      </c>
      <c r="F1604">
        <v>0</v>
      </c>
      <c r="G1604">
        <v>90170</v>
      </c>
      <c r="H1604">
        <v>5</v>
      </c>
      <c r="I1604">
        <v>4</v>
      </c>
      <c r="J1604" t="str">
        <f t="shared" si="50"/>
        <v>Split</v>
      </c>
      <c r="K1604" s="13" t="str">
        <f t="shared" si="51"/>
        <v xml:space="preserve">no merits: dismissed or affirmed for want of jurisdiction (cf. judicial administration: Supreme Court jurisdiction or authority on appeal from federal district courts or courts of appeals) </v>
      </c>
    </row>
    <row r="1605" spans="1:11" ht="16" x14ac:dyDescent="0.2">
      <c r="A1605" t="s">
        <v>4776</v>
      </c>
      <c r="B1605" s="1">
        <v>22052</v>
      </c>
      <c r="C1605" t="s">
        <v>4777</v>
      </c>
      <c r="D1605" t="s">
        <v>2427</v>
      </c>
      <c r="E1605" t="s">
        <v>4778</v>
      </c>
      <c r="F1605">
        <v>0</v>
      </c>
      <c r="G1605">
        <v>90150</v>
      </c>
      <c r="H1605">
        <v>6</v>
      </c>
      <c r="I1605">
        <v>3</v>
      </c>
      <c r="J1605" t="str">
        <f t="shared" si="50"/>
        <v>Split</v>
      </c>
      <c r="K1605" s="13" t="str">
        <f t="shared" si="51"/>
        <v xml:space="preserve">no merits: writ improvidently granted </v>
      </c>
    </row>
    <row r="1606" spans="1:11" ht="16" x14ac:dyDescent="0.2">
      <c r="A1606" t="s">
        <v>4779</v>
      </c>
      <c r="B1606" s="1">
        <v>22052</v>
      </c>
      <c r="C1606" t="s">
        <v>4780</v>
      </c>
      <c r="D1606" t="s">
        <v>2427</v>
      </c>
      <c r="E1606" t="s">
        <v>4781</v>
      </c>
      <c r="F1606">
        <v>1</v>
      </c>
      <c r="G1606">
        <v>20010</v>
      </c>
      <c r="H1606">
        <v>9</v>
      </c>
      <c r="I1606">
        <v>0</v>
      </c>
      <c r="J1606" t="str">
        <f t="shared" si="50"/>
        <v>Unanimous</v>
      </c>
      <c r="K1606" s="13" t="str">
        <f t="shared" si="51"/>
        <v>voting</v>
      </c>
    </row>
    <row r="1607" spans="1:11" ht="16" x14ac:dyDescent="0.2">
      <c r="A1607" t="s">
        <v>4782</v>
      </c>
      <c r="B1607" s="1">
        <v>22052</v>
      </c>
      <c r="C1607" t="s">
        <v>4783</v>
      </c>
      <c r="D1607" t="s">
        <v>2427</v>
      </c>
      <c r="E1607" t="s">
        <v>4784</v>
      </c>
      <c r="F1607">
        <v>1</v>
      </c>
      <c r="G1607">
        <v>20320</v>
      </c>
      <c r="H1607">
        <v>9</v>
      </c>
      <c r="I1607">
        <v>0</v>
      </c>
      <c r="J1607" t="str">
        <f t="shared" si="50"/>
        <v>Unanimous</v>
      </c>
      <c r="K1607" s="13" t="str">
        <f t="shared" si="51"/>
        <v xml:space="preserve">indigents: appointment of counsel (cf. right to counsel) </v>
      </c>
    </row>
    <row r="1608" spans="1:11" ht="16" x14ac:dyDescent="0.2">
      <c r="A1608" t="s">
        <v>4785</v>
      </c>
      <c r="B1608" s="1">
        <v>22052</v>
      </c>
      <c r="C1608" t="s">
        <v>4786</v>
      </c>
      <c r="D1608" t="s">
        <v>2427</v>
      </c>
      <c r="E1608" t="s">
        <v>4787</v>
      </c>
      <c r="F1608">
        <v>1</v>
      </c>
      <c r="G1608">
        <v>100020</v>
      </c>
      <c r="H1608">
        <v>6</v>
      </c>
      <c r="I1608">
        <v>1</v>
      </c>
      <c r="J1608" t="str">
        <f t="shared" si="50"/>
        <v>Split</v>
      </c>
      <c r="K1608" s="13" t="str">
        <f t="shared" si="51"/>
        <v xml:space="preserve">federal pre-emption of state court jurisdiction </v>
      </c>
    </row>
    <row r="1609" spans="1:11" ht="16" x14ac:dyDescent="0.2">
      <c r="A1609" t="s">
        <v>4788</v>
      </c>
      <c r="B1609" s="1">
        <v>22059</v>
      </c>
      <c r="C1609" t="s">
        <v>4789</v>
      </c>
      <c r="D1609" t="s">
        <v>2427</v>
      </c>
      <c r="E1609" t="s">
        <v>4790</v>
      </c>
      <c r="F1609">
        <v>0</v>
      </c>
      <c r="G1609">
        <v>10080</v>
      </c>
      <c r="H1609">
        <v>5</v>
      </c>
      <c r="I1609">
        <v>4</v>
      </c>
      <c r="J1609" t="str">
        <f t="shared" si="50"/>
        <v>Split</v>
      </c>
      <c r="K1609" s="13" t="str">
        <f t="shared" si="51"/>
        <v>contempt of court or congress</v>
      </c>
    </row>
    <row r="1610" spans="1:11" ht="32" x14ac:dyDescent="0.2">
      <c r="A1610" t="s">
        <v>4791</v>
      </c>
      <c r="B1610" s="1">
        <v>22059</v>
      </c>
      <c r="C1610" t="s">
        <v>4792</v>
      </c>
      <c r="D1610" t="s">
        <v>2427</v>
      </c>
      <c r="E1610" t="s">
        <v>4793</v>
      </c>
      <c r="F1610">
        <v>1</v>
      </c>
      <c r="G1610">
        <v>90340</v>
      </c>
      <c r="H1610">
        <v>7</v>
      </c>
      <c r="I1610">
        <v>2</v>
      </c>
      <c r="J1610" t="str">
        <f t="shared" si="50"/>
        <v>Split</v>
      </c>
      <c r="K1610" s="13" t="str">
        <f t="shared" si="51"/>
        <v xml:space="preserve">judicial administration: Supreme Court jurisdiction or authority on appeal or writ of error, from federal district courts or courts of appeals (cf. 753) </v>
      </c>
    </row>
    <row r="1611" spans="1:11" ht="16" x14ac:dyDescent="0.2">
      <c r="A1611" t="s">
        <v>4794</v>
      </c>
      <c r="B1611" s="1">
        <v>22067</v>
      </c>
      <c r="C1611" t="s">
        <v>4795</v>
      </c>
      <c r="D1611" t="s">
        <v>2427</v>
      </c>
      <c r="E1611" t="s">
        <v>4796</v>
      </c>
      <c r="F1611">
        <v>1</v>
      </c>
      <c r="G1611">
        <v>100040</v>
      </c>
      <c r="H1611">
        <v>6</v>
      </c>
      <c r="I1611">
        <v>1</v>
      </c>
      <c r="J1611" t="str">
        <f t="shared" si="50"/>
        <v>Split</v>
      </c>
      <c r="K1611" s="13" t="str">
        <f t="shared" si="51"/>
        <v>Submerged Lands Act (cf. federal-state ownership dispute)</v>
      </c>
    </row>
    <row r="1612" spans="1:11" ht="16" x14ac:dyDescent="0.2">
      <c r="A1612" t="s">
        <v>4797</v>
      </c>
      <c r="B1612" s="1">
        <v>22067</v>
      </c>
      <c r="C1612" t="s">
        <v>4798</v>
      </c>
      <c r="D1612" t="s">
        <v>2427</v>
      </c>
      <c r="E1612" t="s">
        <v>4799</v>
      </c>
      <c r="F1612">
        <v>0</v>
      </c>
      <c r="G1612">
        <v>100040</v>
      </c>
      <c r="H1612">
        <v>6</v>
      </c>
      <c r="I1612">
        <v>1</v>
      </c>
      <c r="J1612" t="str">
        <f t="shared" si="50"/>
        <v>Split</v>
      </c>
      <c r="K1612" s="13" t="str">
        <f t="shared" si="51"/>
        <v>Submerged Lands Act (cf. federal-state ownership dispute)</v>
      </c>
    </row>
    <row r="1613" spans="1:11" ht="32" x14ac:dyDescent="0.2">
      <c r="A1613" t="s">
        <v>4800</v>
      </c>
      <c r="B1613" s="1">
        <v>22073</v>
      </c>
      <c r="C1613" t="s">
        <v>4801</v>
      </c>
      <c r="D1613" t="s">
        <v>2427</v>
      </c>
      <c r="E1613" t="s">
        <v>4802</v>
      </c>
      <c r="F1613">
        <v>0</v>
      </c>
      <c r="G1613">
        <v>100030</v>
      </c>
      <c r="H1613">
        <v>5</v>
      </c>
      <c r="I1613">
        <v>3</v>
      </c>
      <c r="J1613" t="str">
        <f t="shared" si="50"/>
        <v>Split</v>
      </c>
      <c r="K1613" s="13" t="str">
        <f t="shared" si="51"/>
        <v>federal pre-emption of state legislation or regulation. cf. state regulation of business. rarely involves union activity. Does not involve constitutional interpretation unless the Court says it does.</v>
      </c>
    </row>
    <row r="1614" spans="1:11" ht="16" x14ac:dyDescent="0.2">
      <c r="A1614" t="s">
        <v>4803</v>
      </c>
      <c r="B1614" s="1">
        <v>22073</v>
      </c>
      <c r="C1614" t="s">
        <v>4804</v>
      </c>
      <c r="D1614" t="s">
        <v>2427</v>
      </c>
      <c r="E1614" t="s">
        <v>4805</v>
      </c>
      <c r="F1614">
        <v>1</v>
      </c>
      <c r="G1614">
        <v>80010</v>
      </c>
      <c r="H1614">
        <v>5</v>
      </c>
      <c r="I1614">
        <v>4</v>
      </c>
      <c r="J1614" t="str">
        <f t="shared" si="50"/>
        <v>Split</v>
      </c>
      <c r="K1614" s="13" t="str">
        <f t="shared" si="51"/>
        <v>antitrust (except in the context of mergers and union antitrust)</v>
      </c>
    </row>
    <row r="1615" spans="1:11" ht="16" x14ac:dyDescent="0.2">
      <c r="A1615" t="s">
        <v>4806</v>
      </c>
      <c r="B1615" s="1">
        <v>22073</v>
      </c>
      <c r="C1615" t="s">
        <v>4807</v>
      </c>
      <c r="D1615" t="s">
        <v>2427</v>
      </c>
      <c r="E1615" t="s">
        <v>4808</v>
      </c>
      <c r="F1615">
        <v>1</v>
      </c>
      <c r="G1615">
        <v>30160</v>
      </c>
      <c r="H1615">
        <v>9</v>
      </c>
      <c r="I1615">
        <v>0</v>
      </c>
      <c r="J1615" t="str">
        <f t="shared" si="50"/>
        <v>Unanimous</v>
      </c>
      <c r="K1615" s="13" t="str">
        <f t="shared" si="51"/>
        <v>free exercise of religion</v>
      </c>
    </row>
    <row r="1616" spans="1:11" ht="16" x14ac:dyDescent="0.2">
      <c r="A1616" t="s">
        <v>4809</v>
      </c>
      <c r="B1616" s="1">
        <v>22073</v>
      </c>
      <c r="C1616" t="s">
        <v>4810</v>
      </c>
      <c r="D1616" t="s">
        <v>2427</v>
      </c>
      <c r="E1616" t="s">
        <v>4811</v>
      </c>
      <c r="F1616">
        <v>1</v>
      </c>
      <c r="G1616">
        <v>20350</v>
      </c>
      <c r="H1616">
        <v>9</v>
      </c>
      <c r="I1616">
        <v>0</v>
      </c>
      <c r="J1616" t="str">
        <f t="shared" si="50"/>
        <v>Unanimous</v>
      </c>
      <c r="K1616" s="13" t="str">
        <f t="shared" si="51"/>
        <v xml:space="preserve">indigents: costs or filing fees </v>
      </c>
    </row>
    <row r="1617" spans="1:11" ht="16" x14ac:dyDescent="0.2">
      <c r="A1617" t="s">
        <v>4812</v>
      </c>
      <c r="B1617" s="1">
        <v>22080</v>
      </c>
      <c r="C1617" t="s">
        <v>4813</v>
      </c>
      <c r="D1617" t="s">
        <v>2427</v>
      </c>
      <c r="E1617" t="s">
        <v>4814</v>
      </c>
      <c r="F1617">
        <v>1</v>
      </c>
      <c r="G1617">
        <v>120010</v>
      </c>
      <c r="H1617">
        <v>8</v>
      </c>
      <c r="I1617">
        <v>0</v>
      </c>
      <c r="J1617" t="str">
        <f t="shared" si="50"/>
        <v>Unanimous</v>
      </c>
      <c r="K1617" s="13" t="str">
        <f t="shared" si="51"/>
        <v xml:space="preserve">federal taxation, typically under provisions of the Internal Revenue Code </v>
      </c>
    </row>
    <row r="1618" spans="1:11" ht="16" x14ac:dyDescent="0.2">
      <c r="A1618" t="s">
        <v>4815</v>
      </c>
      <c r="B1618" s="1">
        <v>22080</v>
      </c>
      <c r="C1618" t="s">
        <v>4816</v>
      </c>
      <c r="D1618" t="s">
        <v>2427</v>
      </c>
      <c r="E1618" t="s">
        <v>4817</v>
      </c>
      <c r="F1618">
        <v>1</v>
      </c>
      <c r="G1618">
        <v>90120</v>
      </c>
      <c r="H1618">
        <v>9</v>
      </c>
      <c r="I1618">
        <v>0</v>
      </c>
      <c r="J1618" t="str">
        <f t="shared" si="50"/>
        <v>Unanimous</v>
      </c>
      <c r="K1618" s="13" t="str">
        <f t="shared" si="51"/>
        <v>judicial review of administrative agency's or administrative official's actions and procedures</v>
      </c>
    </row>
    <row r="1619" spans="1:11" ht="16" x14ac:dyDescent="0.2">
      <c r="A1619" t="s">
        <v>4818</v>
      </c>
      <c r="B1619" s="1">
        <v>22080</v>
      </c>
      <c r="C1619" t="s">
        <v>4819</v>
      </c>
      <c r="D1619" t="s">
        <v>2427</v>
      </c>
      <c r="E1619" t="s">
        <v>4820</v>
      </c>
      <c r="F1619">
        <v>1</v>
      </c>
      <c r="G1619">
        <v>90190</v>
      </c>
      <c r="H1619">
        <v>6</v>
      </c>
      <c r="I1619">
        <v>3</v>
      </c>
      <c r="J1619" t="str">
        <f t="shared" si="50"/>
        <v>Split</v>
      </c>
      <c r="K1619" s="13" t="str">
        <f t="shared" si="51"/>
        <v xml:space="preserve">no merits: remand to determine basis of state or federal court decision (cf. judicial administration: state law) </v>
      </c>
    </row>
    <row r="1620" spans="1:11" ht="16" x14ac:dyDescent="0.2">
      <c r="A1620" t="s">
        <v>4821</v>
      </c>
      <c r="B1620" s="1">
        <v>22080</v>
      </c>
      <c r="C1620" t="s">
        <v>4822</v>
      </c>
      <c r="D1620" t="s">
        <v>2427</v>
      </c>
      <c r="E1620" t="s">
        <v>4823</v>
      </c>
      <c r="F1620">
        <v>1</v>
      </c>
      <c r="G1620">
        <v>100080</v>
      </c>
      <c r="H1620">
        <v>9</v>
      </c>
      <c r="I1620">
        <v>0</v>
      </c>
      <c r="J1620" t="str">
        <f t="shared" si="50"/>
        <v>Unanimous</v>
      </c>
      <c r="K1620" s="13" t="str">
        <f t="shared" si="51"/>
        <v xml:space="preserve">national supremacy: natural resources (cf. natural resources - environmental protection) </v>
      </c>
    </row>
    <row r="1621" spans="1:11" ht="16" x14ac:dyDescent="0.2">
      <c r="A1621" t="s">
        <v>4824</v>
      </c>
      <c r="B1621" s="1">
        <v>22080</v>
      </c>
      <c r="C1621" t="s">
        <v>4825</v>
      </c>
      <c r="D1621" t="s">
        <v>2427</v>
      </c>
      <c r="E1621" t="s">
        <v>4826</v>
      </c>
      <c r="F1621">
        <v>0</v>
      </c>
      <c r="G1621">
        <v>120030</v>
      </c>
      <c r="H1621">
        <v>5</v>
      </c>
      <c r="I1621">
        <v>4</v>
      </c>
      <c r="J1621" t="str">
        <f t="shared" si="50"/>
        <v>Split</v>
      </c>
      <c r="K1621" s="13" t="str">
        <f t="shared" si="51"/>
        <v>priority of federal fiscal claims: over those of the states or private entities</v>
      </c>
    </row>
    <row r="1622" spans="1:11" ht="16" x14ac:dyDescent="0.2">
      <c r="A1622" t="s">
        <v>4827</v>
      </c>
      <c r="B1622" s="1">
        <v>22080</v>
      </c>
      <c r="C1622" t="s">
        <v>4828</v>
      </c>
      <c r="D1622" t="s">
        <v>2427</v>
      </c>
      <c r="E1622" t="s">
        <v>4829</v>
      </c>
      <c r="F1622">
        <v>1</v>
      </c>
      <c r="G1622">
        <v>90120</v>
      </c>
      <c r="H1622">
        <v>9</v>
      </c>
      <c r="I1622">
        <v>0</v>
      </c>
      <c r="J1622" t="str">
        <f t="shared" si="50"/>
        <v>Unanimous</v>
      </c>
      <c r="K1622" s="13" t="str">
        <f t="shared" si="51"/>
        <v>judicial review of administrative agency's or administrative official's actions and procedures</v>
      </c>
    </row>
    <row r="1623" spans="1:11" ht="16" x14ac:dyDescent="0.2">
      <c r="A1623" t="s">
        <v>4830</v>
      </c>
      <c r="B1623" s="1">
        <v>22080</v>
      </c>
      <c r="C1623" t="s">
        <v>4831</v>
      </c>
      <c r="D1623" t="s">
        <v>2427</v>
      </c>
      <c r="E1623" t="s">
        <v>4832</v>
      </c>
      <c r="F1623">
        <v>1</v>
      </c>
      <c r="G1623">
        <v>120020</v>
      </c>
      <c r="H1623">
        <v>8</v>
      </c>
      <c r="I1623">
        <v>1</v>
      </c>
      <c r="J1623" t="str">
        <f t="shared" si="50"/>
        <v>Split</v>
      </c>
      <c r="K1623" s="13" t="str">
        <f t="shared" si="51"/>
        <v>federal taxation of gifts, personal, business, or professional expenses</v>
      </c>
    </row>
    <row r="1624" spans="1:11" ht="16" x14ac:dyDescent="0.2">
      <c r="A1624" t="s">
        <v>4833</v>
      </c>
      <c r="B1624" s="1">
        <v>22080</v>
      </c>
      <c r="C1624" t="s">
        <v>4834</v>
      </c>
      <c r="D1624" t="s">
        <v>2427</v>
      </c>
      <c r="E1624" t="s">
        <v>4835</v>
      </c>
      <c r="F1624">
        <v>0</v>
      </c>
      <c r="G1624">
        <v>120020</v>
      </c>
      <c r="H1624">
        <v>6</v>
      </c>
      <c r="I1624">
        <v>3</v>
      </c>
      <c r="J1624" t="str">
        <f t="shared" si="50"/>
        <v>Split</v>
      </c>
      <c r="K1624" s="13" t="str">
        <f t="shared" si="51"/>
        <v>federal taxation of gifts, personal, business, or professional expenses</v>
      </c>
    </row>
    <row r="1625" spans="1:11" ht="16" x14ac:dyDescent="0.2">
      <c r="A1625" t="s">
        <v>4836</v>
      </c>
      <c r="B1625" s="1">
        <v>22080</v>
      </c>
      <c r="C1625" t="s">
        <v>4837</v>
      </c>
      <c r="D1625" t="s">
        <v>2427</v>
      </c>
      <c r="E1625" t="s">
        <v>4838</v>
      </c>
      <c r="F1625">
        <v>0</v>
      </c>
      <c r="G1625">
        <v>90140</v>
      </c>
      <c r="H1625">
        <v>6</v>
      </c>
      <c r="I1625">
        <v>3</v>
      </c>
      <c r="J1625" t="str">
        <f t="shared" si="50"/>
        <v>Split</v>
      </c>
      <c r="K1625" s="13" t="str">
        <f t="shared" si="51"/>
        <v>venue</v>
      </c>
    </row>
    <row r="1626" spans="1:11" ht="16" x14ac:dyDescent="0.2">
      <c r="A1626" t="s">
        <v>4839</v>
      </c>
      <c r="B1626" s="1">
        <v>22080</v>
      </c>
      <c r="C1626" t="s">
        <v>4840</v>
      </c>
      <c r="D1626" t="s">
        <v>2427</v>
      </c>
      <c r="E1626" t="s">
        <v>4841</v>
      </c>
      <c r="F1626">
        <v>1</v>
      </c>
      <c r="G1626">
        <v>10450</v>
      </c>
      <c r="H1626">
        <v>6</v>
      </c>
      <c r="I1626">
        <v>3</v>
      </c>
      <c r="J1626" t="str">
        <f t="shared" si="50"/>
        <v>Split</v>
      </c>
      <c r="K1626" s="13" t="str">
        <f t="shared" si="51"/>
        <v xml:space="preserve">statutory construction of criminal laws: fraud </v>
      </c>
    </row>
    <row r="1627" spans="1:11" ht="16" x14ac:dyDescent="0.2">
      <c r="A1627" t="s">
        <v>4842</v>
      </c>
      <c r="B1627" s="1">
        <v>22080</v>
      </c>
      <c r="C1627" t="s">
        <v>4843</v>
      </c>
      <c r="D1627" t="s">
        <v>2427</v>
      </c>
      <c r="E1627" t="s">
        <v>4844</v>
      </c>
      <c r="F1627">
        <v>0</v>
      </c>
      <c r="G1627">
        <v>20110</v>
      </c>
      <c r="H1627">
        <v>5</v>
      </c>
      <c r="I1627">
        <v>4</v>
      </c>
      <c r="J1627" t="str">
        <f t="shared" si="50"/>
        <v>Split</v>
      </c>
      <c r="K1627" s="13" t="str">
        <f t="shared" si="51"/>
        <v>deportation (cf. immigration and naturalization)</v>
      </c>
    </row>
    <row r="1628" spans="1:11" ht="16" x14ac:dyDescent="0.2">
      <c r="A1628" t="s">
        <v>4845</v>
      </c>
      <c r="B1628" s="1">
        <v>22087</v>
      </c>
      <c r="C1628" t="s">
        <v>4846</v>
      </c>
      <c r="D1628" t="s">
        <v>2427</v>
      </c>
      <c r="E1628" t="s">
        <v>4847</v>
      </c>
      <c r="F1628">
        <v>1</v>
      </c>
      <c r="G1628">
        <v>40010</v>
      </c>
      <c r="H1628">
        <v>7</v>
      </c>
      <c r="I1628">
        <v>2</v>
      </c>
      <c r="J1628" t="str">
        <f t="shared" si="50"/>
        <v>Split</v>
      </c>
      <c r="K1628" s="13" t="str">
        <f t="shared" si="51"/>
        <v>due process: miscellaneous (cf. loyalty oath), the residual code</v>
      </c>
    </row>
    <row r="1629" spans="1:11" ht="16" x14ac:dyDescent="0.2">
      <c r="A1629" t="s">
        <v>4848</v>
      </c>
      <c r="B1629" s="1">
        <v>22087</v>
      </c>
      <c r="C1629" t="s">
        <v>4849</v>
      </c>
      <c r="D1629" t="s">
        <v>2427</v>
      </c>
      <c r="E1629" t="s">
        <v>4850</v>
      </c>
      <c r="F1629">
        <v>1</v>
      </c>
      <c r="G1629">
        <v>120030</v>
      </c>
      <c r="H1629">
        <v>7</v>
      </c>
      <c r="I1629">
        <v>2</v>
      </c>
      <c r="J1629" t="str">
        <f t="shared" si="50"/>
        <v>Split</v>
      </c>
      <c r="K1629" s="13" t="str">
        <f t="shared" si="51"/>
        <v>priority of federal fiscal claims: over those of the states or private entities</v>
      </c>
    </row>
    <row r="1630" spans="1:11" ht="16" x14ac:dyDescent="0.2">
      <c r="A1630" t="s">
        <v>4851</v>
      </c>
      <c r="B1630" s="1">
        <v>22087</v>
      </c>
      <c r="C1630" t="s">
        <v>4852</v>
      </c>
      <c r="D1630" t="s">
        <v>2427</v>
      </c>
      <c r="E1630" t="s">
        <v>4853</v>
      </c>
      <c r="F1630">
        <v>0</v>
      </c>
      <c r="G1630">
        <v>120030</v>
      </c>
      <c r="H1630">
        <v>7</v>
      </c>
      <c r="I1630">
        <v>2</v>
      </c>
      <c r="J1630" t="str">
        <f t="shared" si="50"/>
        <v>Split</v>
      </c>
      <c r="K1630" s="13" t="str">
        <f t="shared" si="51"/>
        <v>priority of federal fiscal claims: over those of the states or private entities</v>
      </c>
    </row>
    <row r="1631" spans="1:11" ht="16" x14ac:dyDescent="0.2">
      <c r="A1631" t="s">
        <v>4854</v>
      </c>
      <c r="B1631" s="1">
        <v>22087</v>
      </c>
      <c r="C1631" t="s">
        <v>4855</v>
      </c>
      <c r="D1631" t="s">
        <v>2427</v>
      </c>
      <c r="E1631" t="s">
        <v>4856</v>
      </c>
      <c r="F1631">
        <v>1</v>
      </c>
      <c r="G1631">
        <v>70190</v>
      </c>
      <c r="H1631">
        <v>7</v>
      </c>
      <c r="I1631">
        <v>2</v>
      </c>
      <c r="J1631" t="str">
        <f t="shared" si="50"/>
        <v>Split</v>
      </c>
      <c r="K1631" s="13" t="str">
        <f t="shared" si="51"/>
        <v>labor-management disputes: working conditions</v>
      </c>
    </row>
    <row r="1632" spans="1:11" ht="16" x14ac:dyDescent="0.2">
      <c r="A1632" t="s">
        <v>4857</v>
      </c>
      <c r="B1632" s="1">
        <v>22087</v>
      </c>
      <c r="C1632" t="s">
        <v>4858</v>
      </c>
      <c r="D1632" t="s">
        <v>2427</v>
      </c>
      <c r="E1632" t="s">
        <v>4859</v>
      </c>
      <c r="F1632">
        <v>1</v>
      </c>
      <c r="G1632">
        <v>80010</v>
      </c>
      <c r="H1632">
        <v>9</v>
      </c>
      <c r="I1632">
        <v>0</v>
      </c>
      <c r="J1632" t="str">
        <f t="shared" si="50"/>
        <v>Unanimous</v>
      </c>
      <c r="K1632" s="13" t="str">
        <f t="shared" si="51"/>
        <v>antitrust (except in the context of mergers and union antitrust)</v>
      </c>
    </row>
    <row r="1633" spans="1:11" ht="32" x14ac:dyDescent="0.2">
      <c r="A1633" t="s">
        <v>4860</v>
      </c>
      <c r="B1633" s="1">
        <v>22087</v>
      </c>
      <c r="C1633" t="s">
        <v>4861</v>
      </c>
      <c r="D1633" t="s">
        <v>2427</v>
      </c>
      <c r="E1633" t="s">
        <v>4862</v>
      </c>
      <c r="F1633">
        <v>1</v>
      </c>
      <c r="G1633">
        <v>90090</v>
      </c>
      <c r="H1633">
        <v>6</v>
      </c>
      <c r="I1633">
        <v>3</v>
      </c>
      <c r="J1633" t="str">
        <f t="shared" si="50"/>
        <v>Split</v>
      </c>
      <c r="K1633" s="13" t="str">
        <f t="shared" si="51"/>
        <v xml:space="preserve">comity primarily removal cases, civil procedure (cf. comity, criminal and First Amendment); deference to foreign judicial tribunals </v>
      </c>
    </row>
    <row r="1634" spans="1:11" ht="16" x14ac:dyDescent="0.2">
      <c r="A1634" t="s">
        <v>4863</v>
      </c>
      <c r="B1634" s="1">
        <v>22087</v>
      </c>
      <c r="C1634" t="s">
        <v>4864</v>
      </c>
      <c r="D1634" t="s">
        <v>2427</v>
      </c>
      <c r="E1634" t="s">
        <v>4865</v>
      </c>
      <c r="F1634">
        <v>1</v>
      </c>
      <c r="G1634">
        <v>70010</v>
      </c>
      <c r="H1634">
        <v>8</v>
      </c>
      <c r="I1634">
        <v>0</v>
      </c>
      <c r="J1634" t="str">
        <f t="shared" si="50"/>
        <v>Unanimous</v>
      </c>
      <c r="K1634" s="13" t="str">
        <f t="shared" si="51"/>
        <v>arbitration (in the context of labor-management or employer-employee relations) (cf. arbitration)</v>
      </c>
    </row>
    <row r="1635" spans="1:11" ht="16" x14ac:dyDescent="0.2">
      <c r="A1635" t="s">
        <v>4866</v>
      </c>
      <c r="B1635" s="1">
        <v>22087</v>
      </c>
      <c r="C1635" t="s">
        <v>4867</v>
      </c>
      <c r="D1635" t="s">
        <v>2427</v>
      </c>
      <c r="E1635" t="s">
        <v>4868</v>
      </c>
      <c r="F1635">
        <v>1</v>
      </c>
      <c r="G1635">
        <v>70010</v>
      </c>
      <c r="H1635">
        <v>7</v>
      </c>
      <c r="I1635">
        <v>1</v>
      </c>
      <c r="J1635" t="str">
        <f t="shared" si="50"/>
        <v>Split</v>
      </c>
      <c r="K1635" s="13" t="str">
        <f t="shared" si="51"/>
        <v>arbitration (in the context of labor-management or employer-employee relations) (cf. arbitration)</v>
      </c>
    </row>
    <row r="1636" spans="1:11" ht="16" x14ac:dyDescent="0.2">
      <c r="A1636" t="s">
        <v>4869</v>
      </c>
      <c r="B1636" s="1">
        <v>22087</v>
      </c>
      <c r="C1636" t="s">
        <v>4870</v>
      </c>
      <c r="D1636" t="s">
        <v>2427</v>
      </c>
      <c r="E1636" t="s">
        <v>4871</v>
      </c>
      <c r="F1636">
        <v>1</v>
      </c>
      <c r="G1636">
        <v>70010</v>
      </c>
      <c r="H1636">
        <v>7</v>
      </c>
      <c r="I1636">
        <v>1</v>
      </c>
      <c r="J1636" t="str">
        <f t="shared" si="50"/>
        <v>Split</v>
      </c>
      <c r="K1636" s="13" t="str">
        <f t="shared" si="51"/>
        <v>arbitration (in the context of labor-management or employer-employee relations) (cf. arbitration)</v>
      </c>
    </row>
    <row r="1637" spans="1:11" ht="32" x14ac:dyDescent="0.2">
      <c r="A1637" t="s">
        <v>4872</v>
      </c>
      <c r="B1637" s="1">
        <v>22087</v>
      </c>
      <c r="C1637" t="s">
        <v>4873</v>
      </c>
      <c r="D1637" t="s">
        <v>2427</v>
      </c>
      <c r="E1637" t="s">
        <v>4874</v>
      </c>
      <c r="F1637">
        <v>1</v>
      </c>
      <c r="G1637">
        <v>30120</v>
      </c>
      <c r="H1637">
        <v>5</v>
      </c>
      <c r="I1637">
        <v>4</v>
      </c>
      <c r="J1637" t="str">
        <f t="shared" si="50"/>
        <v>Split</v>
      </c>
      <c r="K1637" s="13" t="str">
        <f t="shared" si="51"/>
        <v>security risks: denial of benefits or dismissal of employees for reasons other than failure to meet loyalty oath requirements</v>
      </c>
    </row>
    <row r="1638" spans="1:11" ht="16" x14ac:dyDescent="0.2">
      <c r="A1638" t="s">
        <v>4875</v>
      </c>
      <c r="B1638" s="1">
        <v>22087</v>
      </c>
      <c r="C1638" t="s">
        <v>4876</v>
      </c>
      <c r="D1638" t="s">
        <v>2427</v>
      </c>
      <c r="E1638" t="s">
        <v>4877</v>
      </c>
      <c r="F1638">
        <v>0</v>
      </c>
      <c r="G1638">
        <v>90320</v>
      </c>
      <c r="H1638">
        <v>6</v>
      </c>
      <c r="I1638">
        <v>3</v>
      </c>
      <c r="J1638" t="str">
        <f t="shared" si="50"/>
        <v>Split</v>
      </c>
      <c r="K1638" s="13" t="str">
        <f t="shared" si="51"/>
        <v xml:space="preserve">judicial administration: jurisdiction or authority of federal district courts or territorial courts </v>
      </c>
    </row>
    <row r="1639" spans="1:11" ht="16" x14ac:dyDescent="0.2">
      <c r="A1639" t="s">
        <v>4878</v>
      </c>
      <c r="B1639" s="1">
        <v>22087</v>
      </c>
      <c r="C1639" t="s">
        <v>4879</v>
      </c>
      <c r="D1639" t="s">
        <v>2427</v>
      </c>
      <c r="E1639" t="s">
        <v>4880</v>
      </c>
      <c r="F1639">
        <v>0</v>
      </c>
      <c r="G1639">
        <v>80050</v>
      </c>
      <c r="H1639">
        <v>5</v>
      </c>
      <c r="I1639">
        <v>4</v>
      </c>
      <c r="J1639" t="str">
        <f t="shared" si="50"/>
        <v>Split</v>
      </c>
      <c r="K1639" s="13" t="str">
        <f t="shared" si="51"/>
        <v>election of remedies: legal remedies available to injured persons or things</v>
      </c>
    </row>
    <row r="1640" spans="1:11" ht="16" x14ac:dyDescent="0.2">
      <c r="A1640" t="s">
        <v>4881</v>
      </c>
      <c r="B1640" s="1">
        <v>22087</v>
      </c>
      <c r="C1640" t="s">
        <v>4882</v>
      </c>
      <c r="D1640" t="s">
        <v>2427</v>
      </c>
      <c r="E1640" t="s">
        <v>4883</v>
      </c>
      <c r="F1640">
        <v>1</v>
      </c>
      <c r="G1640">
        <v>90500</v>
      </c>
      <c r="H1640">
        <v>6</v>
      </c>
      <c r="I1640">
        <v>3</v>
      </c>
      <c r="J1640" t="str">
        <f t="shared" si="50"/>
        <v>Split</v>
      </c>
      <c r="K1640" s="13" t="str">
        <f t="shared" si="51"/>
        <v xml:space="preserve">judicial administration: miscellaneous </v>
      </c>
    </row>
    <row r="1641" spans="1:11" ht="16" x14ac:dyDescent="0.2">
      <c r="A1641" t="s">
        <v>4884</v>
      </c>
      <c r="B1641" s="1">
        <v>22087</v>
      </c>
      <c r="C1641" t="s">
        <v>4885</v>
      </c>
      <c r="D1641" t="s">
        <v>2427</v>
      </c>
      <c r="E1641" t="s">
        <v>4886</v>
      </c>
      <c r="F1641">
        <v>1</v>
      </c>
      <c r="G1641">
        <v>10120</v>
      </c>
      <c r="H1641">
        <v>7</v>
      </c>
      <c r="I1641">
        <v>2</v>
      </c>
      <c r="J1641" t="str">
        <f t="shared" si="50"/>
        <v>Split</v>
      </c>
      <c r="K1641" s="13" t="str">
        <f t="shared" si="51"/>
        <v>right to counsel (cf. indigents appointment of counsel or inadequate representation)</v>
      </c>
    </row>
    <row r="1642" spans="1:11" ht="16" x14ac:dyDescent="0.2">
      <c r="A1642" t="s">
        <v>4887</v>
      </c>
      <c r="B1642" s="1">
        <v>22087</v>
      </c>
      <c r="C1642" t="s">
        <v>4888</v>
      </c>
      <c r="D1642" t="s">
        <v>2427</v>
      </c>
      <c r="E1642" t="s">
        <v>4889</v>
      </c>
      <c r="F1642">
        <v>1</v>
      </c>
      <c r="G1642">
        <v>120010</v>
      </c>
      <c r="H1642">
        <v>5</v>
      </c>
      <c r="I1642">
        <v>4</v>
      </c>
      <c r="J1642" t="str">
        <f t="shared" si="50"/>
        <v>Split</v>
      </c>
      <c r="K1642" s="13" t="str">
        <f t="shared" si="51"/>
        <v xml:space="preserve">federal taxation, typically under provisions of the Internal Revenue Code </v>
      </c>
    </row>
    <row r="1643" spans="1:11" ht="16" x14ac:dyDescent="0.2">
      <c r="A1643" t="s">
        <v>4890</v>
      </c>
      <c r="B1643" s="1">
        <v>22094</v>
      </c>
      <c r="C1643" t="s">
        <v>4891</v>
      </c>
      <c r="D1643" t="s">
        <v>2427</v>
      </c>
      <c r="E1643" t="s">
        <v>3720</v>
      </c>
      <c r="F1643">
        <v>1</v>
      </c>
      <c r="G1643">
        <v>80240</v>
      </c>
      <c r="H1643">
        <v>9</v>
      </c>
      <c r="I1643">
        <v>0</v>
      </c>
      <c r="J1643" t="str">
        <f t="shared" si="50"/>
        <v>Unanimous</v>
      </c>
      <c r="K1643" s="13" t="str">
        <f t="shared" si="51"/>
        <v>federal and some few state regulation of transportation regulation:truck, or motor carrier</v>
      </c>
    </row>
    <row r="1644" spans="1:11" ht="16" x14ac:dyDescent="0.2">
      <c r="A1644" t="s">
        <v>4892</v>
      </c>
      <c r="B1644" s="1">
        <v>22094</v>
      </c>
      <c r="C1644" t="s">
        <v>4893</v>
      </c>
      <c r="D1644" t="s">
        <v>2427</v>
      </c>
      <c r="E1644" t="s">
        <v>4894</v>
      </c>
      <c r="F1644">
        <v>0</v>
      </c>
      <c r="G1644">
        <v>90140</v>
      </c>
      <c r="H1644">
        <v>7</v>
      </c>
      <c r="I1644">
        <v>2</v>
      </c>
      <c r="J1644" t="str">
        <f t="shared" si="50"/>
        <v>Split</v>
      </c>
      <c r="K1644" s="13" t="str">
        <f t="shared" si="51"/>
        <v>venue</v>
      </c>
    </row>
    <row r="1645" spans="1:11" ht="16" x14ac:dyDescent="0.2">
      <c r="A1645" t="s">
        <v>4895</v>
      </c>
      <c r="B1645" s="1">
        <v>22094</v>
      </c>
      <c r="C1645" t="s">
        <v>4896</v>
      </c>
      <c r="D1645" t="s">
        <v>2427</v>
      </c>
      <c r="E1645" t="s">
        <v>4897</v>
      </c>
      <c r="F1645">
        <v>1</v>
      </c>
      <c r="G1645">
        <v>40070</v>
      </c>
      <c r="H1645">
        <v>6</v>
      </c>
      <c r="I1645">
        <v>3</v>
      </c>
      <c r="J1645" t="str">
        <f t="shared" si="50"/>
        <v>Split</v>
      </c>
      <c r="K1645" s="13" t="str">
        <f t="shared" si="51"/>
        <v>due process: takings clause, or other non-constitutional governmental taking of property</v>
      </c>
    </row>
    <row r="1646" spans="1:11" ht="16" x14ac:dyDescent="0.2">
      <c r="A1646" t="s">
        <v>4898</v>
      </c>
      <c r="B1646" s="1">
        <v>22094</v>
      </c>
      <c r="C1646" t="s">
        <v>4899</v>
      </c>
      <c r="D1646" t="s">
        <v>2427</v>
      </c>
      <c r="E1646" t="s">
        <v>4900</v>
      </c>
      <c r="F1646">
        <v>1</v>
      </c>
      <c r="G1646">
        <v>10400</v>
      </c>
      <c r="H1646">
        <v>6</v>
      </c>
      <c r="I1646">
        <v>3</v>
      </c>
      <c r="J1646" t="str">
        <f t="shared" si="50"/>
        <v>Split</v>
      </c>
      <c r="K1646" s="13" t="str">
        <f t="shared" si="51"/>
        <v xml:space="preserve">statutory construction of criminal laws: conspiracy (cf. subconstitutional fair procedure: conspiracy) </v>
      </c>
    </row>
    <row r="1647" spans="1:11" ht="16" x14ac:dyDescent="0.2">
      <c r="A1647" t="s">
        <v>4901</v>
      </c>
      <c r="B1647" s="1">
        <v>22094</v>
      </c>
      <c r="C1647" t="s">
        <v>4902</v>
      </c>
      <c r="D1647" t="s">
        <v>2427</v>
      </c>
      <c r="E1647" t="s">
        <v>2804</v>
      </c>
      <c r="F1647">
        <v>0</v>
      </c>
      <c r="G1647">
        <v>30130</v>
      </c>
      <c r="H1647">
        <v>5</v>
      </c>
      <c r="I1647">
        <v>4</v>
      </c>
      <c r="J1647" t="str">
        <f t="shared" si="50"/>
        <v>Split</v>
      </c>
      <c r="K1647" s="13" t="str">
        <f t="shared" si="51"/>
        <v>conscientious objectors (cf. military draftee or military active duty) to military service</v>
      </c>
    </row>
    <row r="1648" spans="1:11" ht="16" x14ac:dyDescent="0.2">
      <c r="A1648" t="s">
        <v>4903</v>
      </c>
      <c r="B1648" s="1">
        <v>22094</v>
      </c>
      <c r="C1648" t="s">
        <v>4904</v>
      </c>
      <c r="D1648" t="s">
        <v>2427</v>
      </c>
      <c r="E1648" t="s">
        <v>4905</v>
      </c>
      <c r="F1648">
        <v>1</v>
      </c>
      <c r="G1648">
        <v>120010</v>
      </c>
      <c r="H1648">
        <v>9</v>
      </c>
      <c r="I1648">
        <v>0</v>
      </c>
      <c r="J1648" t="str">
        <f t="shared" si="50"/>
        <v>Unanimous</v>
      </c>
      <c r="K1648" s="13" t="str">
        <f t="shared" si="51"/>
        <v xml:space="preserve">federal taxation, typically under provisions of the Internal Revenue Code </v>
      </c>
    </row>
    <row r="1649" spans="1:11" ht="16" x14ac:dyDescent="0.2">
      <c r="A1649" t="s">
        <v>4906</v>
      </c>
      <c r="B1649" s="1">
        <v>22094</v>
      </c>
      <c r="C1649" t="s">
        <v>4907</v>
      </c>
      <c r="D1649" t="s">
        <v>2427</v>
      </c>
      <c r="E1649" t="s">
        <v>4908</v>
      </c>
      <c r="F1649">
        <v>0</v>
      </c>
      <c r="G1649">
        <v>120010</v>
      </c>
      <c r="H1649">
        <v>5</v>
      </c>
      <c r="I1649">
        <v>4</v>
      </c>
      <c r="J1649" t="str">
        <f t="shared" si="50"/>
        <v>Split</v>
      </c>
      <c r="K1649" s="13" t="str">
        <f t="shared" si="51"/>
        <v xml:space="preserve">federal taxation, typically under provisions of the Internal Revenue Code </v>
      </c>
    </row>
    <row r="1650" spans="1:11" ht="16" x14ac:dyDescent="0.2">
      <c r="A1650" t="s">
        <v>4909</v>
      </c>
      <c r="B1650" s="1">
        <v>22094</v>
      </c>
      <c r="C1650" t="s">
        <v>4910</v>
      </c>
      <c r="D1650" t="s">
        <v>2427</v>
      </c>
      <c r="E1650" t="s">
        <v>4911</v>
      </c>
      <c r="F1650">
        <v>0</v>
      </c>
      <c r="G1650">
        <v>120010</v>
      </c>
      <c r="H1650">
        <v>8</v>
      </c>
      <c r="I1650">
        <v>1</v>
      </c>
      <c r="J1650" t="str">
        <f t="shared" si="50"/>
        <v>Split</v>
      </c>
      <c r="K1650" s="13" t="str">
        <f t="shared" si="51"/>
        <v xml:space="preserve">federal taxation, typically under provisions of the Internal Revenue Code </v>
      </c>
    </row>
    <row r="1651" spans="1:11" ht="16" x14ac:dyDescent="0.2">
      <c r="A1651" t="s">
        <v>4912</v>
      </c>
      <c r="B1651" s="1">
        <v>22094</v>
      </c>
      <c r="C1651" t="s">
        <v>4913</v>
      </c>
      <c r="D1651" t="s">
        <v>2427</v>
      </c>
      <c r="E1651" t="s">
        <v>4914</v>
      </c>
      <c r="F1651">
        <v>1</v>
      </c>
      <c r="G1651">
        <v>120010</v>
      </c>
      <c r="H1651">
        <v>8</v>
      </c>
      <c r="I1651">
        <v>1</v>
      </c>
      <c r="J1651" t="str">
        <f t="shared" si="50"/>
        <v>Split</v>
      </c>
      <c r="K1651" s="13" t="str">
        <f t="shared" si="51"/>
        <v xml:space="preserve">federal taxation, typically under provisions of the Internal Revenue Code </v>
      </c>
    </row>
    <row r="1652" spans="1:11" ht="16" x14ac:dyDescent="0.2">
      <c r="A1652" t="s">
        <v>4915</v>
      </c>
      <c r="B1652" s="1">
        <v>22094</v>
      </c>
      <c r="C1652" t="s">
        <v>4916</v>
      </c>
      <c r="D1652" t="s">
        <v>2427</v>
      </c>
      <c r="E1652" t="s">
        <v>4917</v>
      </c>
      <c r="F1652">
        <v>0</v>
      </c>
      <c r="G1652">
        <v>80300</v>
      </c>
      <c r="H1652">
        <v>5</v>
      </c>
      <c r="I1652">
        <v>4</v>
      </c>
      <c r="J1652" t="str">
        <f t="shared" si="50"/>
        <v>Split</v>
      </c>
      <c r="K1652" s="13" t="str">
        <f t="shared" si="51"/>
        <v>federal and some few state regulation of public utilities regulation: gas producer</v>
      </c>
    </row>
    <row r="1653" spans="1:11" ht="16" x14ac:dyDescent="0.2">
      <c r="A1653" t="s">
        <v>4918</v>
      </c>
      <c r="B1653" s="1">
        <v>22094</v>
      </c>
      <c r="C1653" t="s">
        <v>4919</v>
      </c>
      <c r="D1653" t="s">
        <v>2427</v>
      </c>
      <c r="E1653" t="s">
        <v>4920</v>
      </c>
      <c r="F1653">
        <v>0</v>
      </c>
      <c r="G1653">
        <v>80300</v>
      </c>
      <c r="H1653">
        <v>5</v>
      </c>
      <c r="I1653">
        <v>4</v>
      </c>
      <c r="J1653" t="str">
        <f t="shared" si="50"/>
        <v>Split</v>
      </c>
      <c r="K1653" s="13" t="str">
        <f t="shared" si="51"/>
        <v>federal and some few state regulation of public utilities regulation: gas producer</v>
      </c>
    </row>
    <row r="1654" spans="1:11" ht="16" x14ac:dyDescent="0.2">
      <c r="A1654" t="s">
        <v>4921</v>
      </c>
      <c r="B1654" s="1">
        <v>22094</v>
      </c>
      <c r="C1654" t="s">
        <v>4922</v>
      </c>
      <c r="D1654" t="s">
        <v>2427</v>
      </c>
      <c r="E1654" t="s">
        <v>4923</v>
      </c>
      <c r="F1654">
        <v>0</v>
      </c>
      <c r="G1654">
        <v>20040</v>
      </c>
      <c r="H1654">
        <v>5</v>
      </c>
      <c r="I1654">
        <v>4</v>
      </c>
      <c r="J1654" t="str">
        <f t="shared" si="50"/>
        <v>Split</v>
      </c>
      <c r="K1654" s="13" t="str">
        <f t="shared" si="51"/>
        <v>desegregation (other than as pertains to school desegregation, employment discrimination, and affirmative action)</v>
      </c>
    </row>
    <row r="1655" spans="1:11" ht="16" x14ac:dyDescent="0.2">
      <c r="A1655" t="s">
        <v>4924</v>
      </c>
      <c r="B1655" s="1">
        <v>22094</v>
      </c>
      <c r="C1655" t="s">
        <v>4925</v>
      </c>
      <c r="D1655" t="s">
        <v>2427</v>
      </c>
      <c r="E1655" t="s">
        <v>4926</v>
      </c>
      <c r="F1655">
        <v>1</v>
      </c>
      <c r="G1655">
        <v>10050</v>
      </c>
      <c r="H1655">
        <v>5</v>
      </c>
      <c r="I1655">
        <v>4</v>
      </c>
      <c r="J1655" t="str">
        <f t="shared" si="50"/>
        <v>Split</v>
      </c>
      <c r="K1655" s="13" t="str">
        <f t="shared" si="51"/>
        <v>search and seizure (other than as pertains to vehicles or Crime Control Act)</v>
      </c>
    </row>
    <row r="1656" spans="1:11" ht="16" x14ac:dyDescent="0.2">
      <c r="A1656" t="s">
        <v>4927</v>
      </c>
      <c r="B1656" s="1">
        <v>22094</v>
      </c>
      <c r="C1656" t="s">
        <v>4928</v>
      </c>
      <c r="D1656" t="s">
        <v>2427</v>
      </c>
      <c r="E1656" t="s">
        <v>4929</v>
      </c>
      <c r="F1656">
        <v>1</v>
      </c>
      <c r="G1656">
        <v>10060</v>
      </c>
      <c r="H1656">
        <v>5</v>
      </c>
      <c r="I1656">
        <v>4</v>
      </c>
      <c r="J1656" t="str">
        <f t="shared" si="50"/>
        <v>Split</v>
      </c>
      <c r="K1656" s="13" t="str">
        <f t="shared" si="51"/>
        <v>search and seizure, vehicles</v>
      </c>
    </row>
    <row r="1657" spans="1:11" ht="16" x14ac:dyDescent="0.2">
      <c r="A1657" t="s">
        <v>4930</v>
      </c>
      <c r="B1657" s="1">
        <v>22094</v>
      </c>
      <c r="C1657" t="s">
        <v>4931</v>
      </c>
      <c r="D1657" t="s">
        <v>2427</v>
      </c>
      <c r="E1657" t="s">
        <v>4932</v>
      </c>
      <c r="F1657">
        <v>1</v>
      </c>
      <c r="G1657">
        <v>20370</v>
      </c>
      <c r="H1657">
        <v>9</v>
      </c>
      <c r="I1657">
        <v>0</v>
      </c>
      <c r="J1657" t="str">
        <f t="shared" si="50"/>
        <v>Unanimous</v>
      </c>
      <c r="K1657" s="13" t="str">
        <f t="shared" si="51"/>
        <v xml:space="preserve">indigents: transcript </v>
      </c>
    </row>
    <row r="1658" spans="1:11" ht="16" x14ac:dyDescent="0.2">
      <c r="A1658" t="s">
        <v>4933</v>
      </c>
      <c r="B1658" s="1">
        <v>22094</v>
      </c>
      <c r="C1658" t="s">
        <v>4934</v>
      </c>
      <c r="D1658" t="s">
        <v>2427</v>
      </c>
      <c r="E1658" t="s">
        <v>4450</v>
      </c>
      <c r="F1658">
        <v>0</v>
      </c>
      <c r="G1658">
        <v>10050</v>
      </c>
      <c r="H1658">
        <v>4</v>
      </c>
      <c r="I1658">
        <v>4</v>
      </c>
      <c r="J1658" t="str">
        <f t="shared" si="50"/>
        <v>per curiam</v>
      </c>
      <c r="K1658" s="13" t="str">
        <f t="shared" si="51"/>
        <v>search and seizure (other than as pertains to vehicles or Crime Control Act)</v>
      </c>
    </row>
    <row r="1659" spans="1:11" ht="16" x14ac:dyDescent="0.2">
      <c r="A1659" t="s">
        <v>4935</v>
      </c>
      <c r="B1659" s="1">
        <v>22087</v>
      </c>
      <c r="C1659" t="s">
        <v>4936</v>
      </c>
      <c r="D1659" t="s">
        <v>2427</v>
      </c>
      <c r="E1659" t="s">
        <v>4937</v>
      </c>
      <c r="F1659">
        <v>0</v>
      </c>
      <c r="G1659">
        <v>80010</v>
      </c>
      <c r="H1659">
        <v>7</v>
      </c>
      <c r="I1659">
        <v>2</v>
      </c>
      <c r="J1659" t="str">
        <f t="shared" si="50"/>
        <v>Split</v>
      </c>
      <c r="K1659" s="13" t="str">
        <f t="shared" si="51"/>
        <v>antitrust (except in the context of mergers and union antitrust)</v>
      </c>
    </row>
    <row r="1660" spans="1:11" ht="16" x14ac:dyDescent="0.2">
      <c r="A1660" t="s">
        <v>4938</v>
      </c>
      <c r="B1660" s="1">
        <v>22094</v>
      </c>
      <c r="C1660" t="s">
        <v>4939</v>
      </c>
      <c r="D1660" t="s">
        <v>2427</v>
      </c>
      <c r="E1660" t="s">
        <v>4940</v>
      </c>
      <c r="F1660">
        <v>1</v>
      </c>
      <c r="G1660">
        <v>10050</v>
      </c>
      <c r="H1660">
        <v>8</v>
      </c>
      <c r="I1660">
        <v>1</v>
      </c>
      <c r="J1660" t="str">
        <f t="shared" si="50"/>
        <v>Split</v>
      </c>
      <c r="K1660" s="13" t="str">
        <f t="shared" si="51"/>
        <v>search and seizure (other than as pertains to vehicles or Crime Control Act)</v>
      </c>
    </row>
    <row r="1661" spans="1:11" ht="16" x14ac:dyDescent="0.2">
      <c r="A1661" t="s">
        <v>4941</v>
      </c>
      <c r="B1661" s="1">
        <v>22094</v>
      </c>
      <c r="C1661" t="s">
        <v>4942</v>
      </c>
      <c r="D1661" t="s">
        <v>2427</v>
      </c>
      <c r="E1661" t="s">
        <v>4943</v>
      </c>
      <c r="F1661">
        <v>1</v>
      </c>
      <c r="G1661">
        <v>10050</v>
      </c>
      <c r="H1661">
        <v>8</v>
      </c>
      <c r="I1661">
        <v>1</v>
      </c>
      <c r="J1661" t="str">
        <f t="shared" si="50"/>
        <v>Split</v>
      </c>
      <c r="K1661" s="13" t="str">
        <f t="shared" si="51"/>
        <v>search and seizure (other than as pertains to vehicles or Crime Control Act)</v>
      </c>
    </row>
    <row r="1662" spans="1:11" ht="16" x14ac:dyDescent="0.2">
      <c r="A1662" t="s">
        <v>4944</v>
      </c>
      <c r="B1662" s="1">
        <v>22227</v>
      </c>
      <c r="C1662" t="s">
        <v>4945</v>
      </c>
      <c r="D1662" t="s">
        <v>2427</v>
      </c>
      <c r="E1662" t="s">
        <v>4946</v>
      </c>
      <c r="F1662">
        <v>1</v>
      </c>
      <c r="G1662">
        <v>120030</v>
      </c>
      <c r="H1662">
        <v>9</v>
      </c>
      <c r="I1662">
        <v>0</v>
      </c>
      <c r="J1662" t="str">
        <f t="shared" si="50"/>
        <v>Unanimous</v>
      </c>
      <c r="K1662" s="13" t="str">
        <f t="shared" si="51"/>
        <v>priority of federal fiscal claims: over those of the states or private entities</v>
      </c>
    </row>
    <row r="1663" spans="1:11" ht="16" x14ac:dyDescent="0.2">
      <c r="A1663" t="s">
        <v>4947</v>
      </c>
      <c r="B1663" s="1">
        <v>22227</v>
      </c>
      <c r="C1663" t="s">
        <v>4948</v>
      </c>
      <c r="D1663" t="s">
        <v>2427</v>
      </c>
      <c r="E1663" t="s">
        <v>4949</v>
      </c>
      <c r="F1663">
        <v>1</v>
      </c>
      <c r="G1663">
        <v>120030</v>
      </c>
      <c r="H1663">
        <v>7</v>
      </c>
      <c r="I1663">
        <v>2</v>
      </c>
      <c r="J1663" t="str">
        <f t="shared" si="50"/>
        <v>Split</v>
      </c>
      <c r="K1663" s="13" t="str">
        <f t="shared" si="51"/>
        <v>priority of federal fiscal claims: over those of the states or private entities</v>
      </c>
    </row>
    <row r="1664" spans="1:11" ht="16" x14ac:dyDescent="0.2">
      <c r="A1664" t="s">
        <v>4950</v>
      </c>
      <c r="B1664" s="1">
        <v>22227</v>
      </c>
      <c r="C1664" t="s">
        <v>4951</v>
      </c>
      <c r="D1664" t="s">
        <v>2427</v>
      </c>
      <c r="E1664" t="s">
        <v>4952</v>
      </c>
      <c r="F1664">
        <v>1</v>
      </c>
      <c r="G1664">
        <v>80040</v>
      </c>
      <c r="H1664">
        <v>5</v>
      </c>
      <c r="I1664">
        <v>4</v>
      </c>
      <c r="J1664" t="str">
        <f t="shared" si="50"/>
        <v>Split</v>
      </c>
      <c r="K1664" s="13" t="str">
        <f t="shared" si="51"/>
        <v>sufficiency of evidence: typically in the context of a jury's determination of compensation for injury or death</v>
      </c>
    </row>
    <row r="1665" spans="1:11" ht="16" x14ac:dyDescent="0.2">
      <c r="A1665" t="s">
        <v>4953</v>
      </c>
      <c r="B1665" s="1">
        <v>22213</v>
      </c>
      <c r="C1665" t="s">
        <v>4954</v>
      </c>
      <c r="D1665" t="s">
        <v>2427</v>
      </c>
      <c r="E1665" t="s">
        <v>4955</v>
      </c>
      <c r="F1665">
        <v>1</v>
      </c>
      <c r="G1665">
        <v>120020</v>
      </c>
      <c r="H1665">
        <v>8</v>
      </c>
      <c r="I1665">
        <v>1</v>
      </c>
      <c r="J1665" t="str">
        <f t="shared" si="50"/>
        <v>Split</v>
      </c>
      <c r="K1665" s="13" t="str">
        <f t="shared" si="51"/>
        <v>federal taxation of gifts, personal, business, or professional expenses</v>
      </c>
    </row>
    <row r="1666" spans="1:11" ht="16" x14ac:dyDescent="0.2">
      <c r="A1666" t="s">
        <v>4956</v>
      </c>
      <c r="B1666" s="1">
        <v>22234</v>
      </c>
      <c r="C1666" t="s">
        <v>4957</v>
      </c>
      <c r="D1666" t="s">
        <v>2427</v>
      </c>
      <c r="E1666" t="s">
        <v>4958</v>
      </c>
      <c r="F1666">
        <v>1</v>
      </c>
      <c r="G1666">
        <v>20010</v>
      </c>
      <c r="H1666">
        <v>9</v>
      </c>
      <c r="I1666">
        <v>0</v>
      </c>
      <c r="J1666" t="str">
        <f t="shared" si="50"/>
        <v>Unanimous</v>
      </c>
      <c r="K1666" s="13" t="str">
        <f t="shared" si="51"/>
        <v>voting</v>
      </c>
    </row>
    <row r="1667" spans="1:11" ht="16" x14ac:dyDescent="0.2">
      <c r="A1667" t="s">
        <v>4959</v>
      </c>
      <c r="B1667" s="1">
        <v>22234</v>
      </c>
      <c r="C1667" t="s">
        <v>4960</v>
      </c>
      <c r="D1667" t="s">
        <v>2427</v>
      </c>
      <c r="E1667" t="s">
        <v>4961</v>
      </c>
      <c r="F1667">
        <v>1</v>
      </c>
      <c r="G1667">
        <v>20280</v>
      </c>
      <c r="H1667">
        <v>6</v>
      </c>
      <c r="I1667">
        <v>3</v>
      </c>
      <c r="J1667" t="str">
        <f t="shared" ref="J1667:J1730" si="52">IF(H1667=I1667,"per curiam",IF(I1667=0,"Unanimous","Split"))</f>
        <v>Split</v>
      </c>
      <c r="K1667" s="13" t="str">
        <f t="shared" ref="K1667:K1730" si="53">VLOOKUP(G1667,L$10:M$393,2,FALSE)</f>
        <v xml:space="preserve">immigration and naturalization: loss of citizenship, denaturalization </v>
      </c>
    </row>
    <row r="1668" spans="1:11" ht="16" x14ac:dyDescent="0.2">
      <c r="A1668" t="s">
        <v>4962</v>
      </c>
      <c r="B1668" s="1">
        <v>22234</v>
      </c>
      <c r="C1668" t="s">
        <v>4963</v>
      </c>
      <c r="D1668" t="s">
        <v>2427</v>
      </c>
      <c r="E1668" t="s">
        <v>4964</v>
      </c>
      <c r="F1668">
        <v>0</v>
      </c>
      <c r="G1668">
        <v>120010</v>
      </c>
      <c r="H1668">
        <v>6</v>
      </c>
      <c r="I1668">
        <v>3</v>
      </c>
      <c r="J1668" t="str">
        <f t="shared" si="52"/>
        <v>Split</v>
      </c>
      <c r="K1668" s="13" t="str">
        <f t="shared" si="53"/>
        <v xml:space="preserve">federal taxation, typically under provisions of the Internal Revenue Code </v>
      </c>
    </row>
    <row r="1669" spans="1:11" ht="16" x14ac:dyDescent="0.2">
      <c r="A1669" t="s">
        <v>4965</v>
      </c>
      <c r="B1669" s="1">
        <v>22234</v>
      </c>
      <c r="C1669" t="s">
        <v>4966</v>
      </c>
      <c r="D1669" t="s">
        <v>2427</v>
      </c>
      <c r="E1669" t="s">
        <v>4967</v>
      </c>
      <c r="F1669">
        <v>0</v>
      </c>
      <c r="G1669">
        <v>30050</v>
      </c>
      <c r="H1669">
        <v>5</v>
      </c>
      <c r="I1669">
        <v>4</v>
      </c>
      <c r="J1669" t="str">
        <f t="shared" si="52"/>
        <v>Split</v>
      </c>
      <c r="K1669" s="13" t="str">
        <f t="shared" si="53"/>
        <v>legislative investigations: concerning internal security only</v>
      </c>
    </row>
    <row r="1670" spans="1:11" ht="16" x14ac:dyDescent="0.2">
      <c r="A1670" t="s">
        <v>4968</v>
      </c>
      <c r="B1670" s="1">
        <v>22234</v>
      </c>
      <c r="C1670" t="s">
        <v>4969</v>
      </c>
      <c r="D1670" t="s">
        <v>2427</v>
      </c>
      <c r="E1670" t="s">
        <v>4429</v>
      </c>
      <c r="F1670">
        <v>0</v>
      </c>
      <c r="G1670">
        <v>30050</v>
      </c>
      <c r="H1670">
        <v>6</v>
      </c>
      <c r="I1670">
        <v>3</v>
      </c>
      <c r="J1670" t="str">
        <f t="shared" si="52"/>
        <v>Split</v>
      </c>
      <c r="K1670" s="13" t="str">
        <f t="shared" si="53"/>
        <v>legislative investigations: concerning internal security only</v>
      </c>
    </row>
    <row r="1671" spans="1:11" ht="16" x14ac:dyDescent="0.2">
      <c r="A1671" t="s">
        <v>4970</v>
      </c>
      <c r="B1671" s="1">
        <v>22241</v>
      </c>
      <c r="C1671" t="s">
        <v>4971</v>
      </c>
      <c r="D1671" t="s">
        <v>2427</v>
      </c>
      <c r="E1671" t="s">
        <v>4972</v>
      </c>
      <c r="F1671">
        <v>0</v>
      </c>
      <c r="G1671">
        <v>120010</v>
      </c>
      <c r="H1671">
        <v>6</v>
      </c>
      <c r="I1671">
        <v>3</v>
      </c>
      <c r="J1671" t="str">
        <f t="shared" si="52"/>
        <v>Split</v>
      </c>
      <c r="K1671" s="13" t="str">
        <f t="shared" si="53"/>
        <v xml:space="preserve">federal taxation, typically under provisions of the Internal Revenue Code </v>
      </c>
    </row>
    <row r="1672" spans="1:11" ht="16" x14ac:dyDescent="0.2">
      <c r="A1672" t="s">
        <v>4973</v>
      </c>
      <c r="B1672" s="1">
        <v>22241</v>
      </c>
      <c r="C1672" t="s">
        <v>4974</v>
      </c>
      <c r="D1672" t="s">
        <v>2427</v>
      </c>
      <c r="E1672" t="s">
        <v>4975</v>
      </c>
      <c r="F1672">
        <v>1</v>
      </c>
      <c r="G1672">
        <v>80070</v>
      </c>
      <c r="H1672">
        <v>9</v>
      </c>
      <c r="I1672">
        <v>0</v>
      </c>
      <c r="J1672" t="str">
        <f t="shared" si="52"/>
        <v>Unanimous</v>
      </c>
      <c r="K1672" s="13" t="str">
        <f t="shared" si="53"/>
        <v>liability, other than as in sufficiency of evidence, election of remedies, punitive damages</v>
      </c>
    </row>
    <row r="1673" spans="1:11" ht="16" x14ac:dyDescent="0.2">
      <c r="A1673" t="s">
        <v>4976</v>
      </c>
      <c r="B1673" s="1">
        <v>22241</v>
      </c>
      <c r="C1673" t="s">
        <v>4977</v>
      </c>
      <c r="D1673" t="s">
        <v>2427</v>
      </c>
      <c r="E1673" t="s">
        <v>4978</v>
      </c>
      <c r="F1673">
        <v>0</v>
      </c>
      <c r="G1673">
        <v>20280</v>
      </c>
      <c r="H1673">
        <v>5</v>
      </c>
      <c r="I1673">
        <v>4</v>
      </c>
      <c r="J1673" t="str">
        <f t="shared" si="52"/>
        <v>Split</v>
      </c>
      <c r="K1673" s="13" t="str">
        <f t="shared" si="53"/>
        <v xml:space="preserve">immigration and naturalization: loss of citizenship, denaturalization </v>
      </c>
    </row>
    <row r="1674" spans="1:11" ht="16" x14ac:dyDescent="0.2">
      <c r="A1674" t="s">
        <v>4979</v>
      </c>
      <c r="B1674" s="1">
        <v>22241</v>
      </c>
      <c r="C1674" t="s">
        <v>4980</v>
      </c>
      <c r="D1674" t="s">
        <v>2427</v>
      </c>
      <c r="E1674" t="s">
        <v>4981</v>
      </c>
      <c r="F1674">
        <v>1</v>
      </c>
      <c r="G1674">
        <v>80040</v>
      </c>
      <c r="H1674">
        <v>6</v>
      </c>
      <c r="I1674">
        <v>3</v>
      </c>
      <c r="J1674" t="str">
        <f t="shared" si="52"/>
        <v>Split</v>
      </c>
      <c r="K1674" s="13" t="str">
        <f t="shared" si="53"/>
        <v>sufficiency of evidence: typically in the context of a jury's determination of compensation for injury or death</v>
      </c>
    </row>
    <row r="1675" spans="1:11" ht="16" x14ac:dyDescent="0.2">
      <c r="A1675" t="s">
        <v>4982</v>
      </c>
      <c r="B1675" s="1">
        <v>22241</v>
      </c>
      <c r="C1675" t="s">
        <v>4983</v>
      </c>
      <c r="D1675" t="s">
        <v>2427</v>
      </c>
      <c r="E1675" t="s">
        <v>4984</v>
      </c>
      <c r="F1675">
        <v>1</v>
      </c>
      <c r="G1675">
        <v>80100</v>
      </c>
      <c r="H1675">
        <v>8</v>
      </c>
      <c r="I1675">
        <v>1</v>
      </c>
      <c r="J1675" t="str">
        <f t="shared" si="52"/>
        <v>Split</v>
      </c>
      <c r="K1675" s="13" t="str">
        <f t="shared" si="53"/>
        <v xml:space="preserve">state or local government tax </v>
      </c>
    </row>
    <row r="1676" spans="1:11" ht="16" x14ac:dyDescent="0.2">
      <c r="A1676" t="s">
        <v>4985</v>
      </c>
      <c r="B1676" s="1">
        <v>22255</v>
      </c>
      <c r="C1676" t="s">
        <v>4986</v>
      </c>
      <c r="D1676" t="s">
        <v>2427</v>
      </c>
      <c r="E1676" t="s">
        <v>4987</v>
      </c>
      <c r="F1676">
        <v>1</v>
      </c>
      <c r="G1676">
        <v>120030</v>
      </c>
      <c r="H1676">
        <v>8</v>
      </c>
      <c r="I1676">
        <v>1</v>
      </c>
      <c r="J1676" t="str">
        <f t="shared" si="52"/>
        <v>Split</v>
      </c>
      <c r="K1676" s="13" t="str">
        <f t="shared" si="53"/>
        <v>priority of federal fiscal claims: over those of the states or private entities</v>
      </c>
    </row>
    <row r="1677" spans="1:11" ht="16" x14ac:dyDescent="0.2">
      <c r="A1677" t="s">
        <v>4988</v>
      </c>
      <c r="B1677" s="1">
        <v>22255</v>
      </c>
      <c r="C1677" t="s">
        <v>4989</v>
      </c>
      <c r="D1677" t="s">
        <v>2427</v>
      </c>
      <c r="E1677" t="s">
        <v>4990</v>
      </c>
      <c r="F1677">
        <v>1</v>
      </c>
      <c r="G1677">
        <v>20080</v>
      </c>
      <c r="H1677">
        <v>7</v>
      </c>
      <c r="I1677">
        <v>2</v>
      </c>
      <c r="J1677" t="str">
        <f t="shared" si="52"/>
        <v>Split</v>
      </c>
      <c r="K1677" s="13" t="str">
        <f t="shared" si="53"/>
        <v xml:space="preserve">sit-in demonstrations (protests against racial discrimination in places of public accommodation) </v>
      </c>
    </row>
    <row r="1678" spans="1:11" ht="16" x14ac:dyDescent="0.2">
      <c r="A1678" t="s">
        <v>4991</v>
      </c>
      <c r="B1678" s="1">
        <v>22255</v>
      </c>
      <c r="C1678" t="s">
        <v>4992</v>
      </c>
      <c r="D1678" t="s">
        <v>2427</v>
      </c>
      <c r="E1678" t="s">
        <v>4993</v>
      </c>
      <c r="F1678">
        <v>0</v>
      </c>
      <c r="G1678">
        <v>10090</v>
      </c>
      <c r="H1678">
        <v>8</v>
      </c>
      <c r="I1678">
        <v>1</v>
      </c>
      <c r="J1678" t="str">
        <f t="shared" si="52"/>
        <v>Split</v>
      </c>
      <c r="K1678" s="13" t="str">
        <f t="shared" si="53"/>
        <v>self-incrimination (other than as pertains to Miranda or immunity from prosecution)</v>
      </c>
    </row>
    <row r="1679" spans="1:11" ht="16" x14ac:dyDescent="0.2">
      <c r="A1679" t="s">
        <v>4994</v>
      </c>
      <c r="B1679" s="1">
        <v>22255</v>
      </c>
      <c r="C1679" t="s">
        <v>4995</v>
      </c>
      <c r="D1679" t="s">
        <v>2427</v>
      </c>
      <c r="E1679" t="s">
        <v>4996</v>
      </c>
      <c r="F1679">
        <v>0</v>
      </c>
      <c r="G1679">
        <v>100110</v>
      </c>
      <c r="H1679">
        <v>7</v>
      </c>
      <c r="I1679">
        <v>2</v>
      </c>
      <c r="J1679" t="str">
        <f t="shared" si="52"/>
        <v>Split</v>
      </c>
      <c r="K1679" s="13" t="str">
        <f t="shared" si="53"/>
        <v xml:space="preserve">national supremacy: state tax (cf. state tax) </v>
      </c>
    </row>
    <row r="1680" spans="1:11" ht="16" x14ac:dyDescent="0.2">
      <c r="A1680" t="s">
        <v>4997</v>
      </c>
      <c r="B1680" s="1">
        <v>22262</v>
      </c>
      <c r="C1680" t="s">
        <v>4998</v>
      </c>
      <c r="D1680" t="s">
        <v>2427</v>
      </c>
      <c r="E1680" t="s">
        <v>4999</v>
      </c>
      <c r="F1680">
        <v>1</v>
      </c>
      <c r="G1680">
        <v>30010</v>
      </c>
      <c r="H1680">
        <v>5</v>
      </c>
      <c r="I1680">
        <v>4</v>
      </c>
      <c r="J1680" t="str">
        <f t="shared" si="52"/>
        <v>Split</v>
      </c>
      <c r="K1680" s="13" t="str">
        <f t="shared" si="53"/>
        <v>First Amendment, miscellaneous (cf. comity: First Amendment)</v>
      </c>
    </row>
    <row r="1681" spans="1:11" ht="16" x14ac:dyDescent="0.2">
      <c r="A1681" t="s">
        <v>5000</v>
      </c>
      <c r="B1681" s="1">
        <v>22262</v>
      </c>
      <c r="C1681" t="s">
        <v>5001</v>
      </c>
      <c r="D1681" t="s">
        <v>2427</v>
      </c>
      <c r="E1681" t="s">
        <v>5002</v>
      </c>
      <c r="F1681">
        <v>0</v>
      </c>
      <c r="G1681">
        <v>20050</v>
      </c>
      <c r="H1681">
        <v>9</v>
      </c>
      <c r="I1681">
        <v>0</v>
      </c>
      <c r="J1681" t="str">
        <f t="shared" si="52"/>
        <v>Unanimous</v>
      </c>
      <c r="K1681" s="13" t="str">
        <f t="shared" si="53"/>
        <v>desegregation, schools</v>
      </c>
    </row>
    <row r="1682" spans="1:11" ht="16" x14ac:dyDescent="0.2">
      <c r="A1682" t="s">
        <v>5003</v>
      </c>
      <c r="B1682" s="1">
        <v>22262</v>
      </c>
      <c r="C1682" t="s">
        <v>5004</v>
      </c>
      <c r="D1682" t="s">
        <v>2427</v>
      </c>
      <c r="E1682" t="s">
        <v>4796</v>
      </c>
      <c r="F1682">
        <v>1</v>
      </c>
      <c r="G1682">
        <v>100040</v>
      </c>
      <c r="H1682">
        <v>7</v>
      </c>
      <c r="I1682">
        <v>0</v>
      </c>
      <c r="J1682" t="str">
        <f t="shared" si="52"/>
        <v>Unanimous</v>
      </c>
      <c r="K1682" s="13" t="str">
        <f t="shared" si="53"/>
        <v>Submerged Lands Act (cf. federal-state ownership dispute)</v>
      </c>
    </row>
    <row r="1683" spans="1:11" ht="16" x14ac:dyDescent="0.2">
      <c r="A1683" t="s">
        <v>5005</v>
      </c>
      <c r="B1683" s="1">
        <v>22259</v>
      </c>
      <c r="C1683" t="s">
        <v>5006</v>
      </c>
      <c r="D1683" t="s">
        <v>2427</v>
      </c>
      <c r="E1683" t="s">
        <v>5007</v>
      </c>
      <c r="F1683">
        <v>0</v>
      </c>
      <c r="G1683">
        <v>10110</v>
      </c>
      <c r="H1683">
        <v>7</v>
      </c>
      <c r="I1683">
        <v>2</v>
      </c>
      <c r="J1683" t="str">
        <f t="shared" si="52"/>
        <v>Split</v>
      </c>
      <c r="K1683" s="13" t="str">
        <f t="shared" si="53"/>
        <v>self-incrimination, immunity from prosecution</v>
      </c>
    </row>
    <row r="1684" spans="1:11" ht="16" x14ac:dyDescent="0.2">
      <c r="A1684" t="s">
        <v>5008</v>
      </c>
      <c r="B1684" s="1">
        <v>22290</v>
      </c>
      <c r="C1684" t="s">
        <v>5009</v>
      </c>
      <c r="D1684" t="s">
        <v>2427</v>
      </c>
      <c r="E1684" t="s">
        <v>5010</v>
      </c>
      <c r="F1684">
        <v>1</v>
      </c>
      <c r="G1684">
        <v>80140</v>
      </c>
      <c r="H1684">
        <v>6</v>
      </c>
      <c r="I1684">
        <v>3</v>
      </c>
      <c r="J1684" t="str">
        <f t="shared" si="52"/>
        <v>Split</v>
      </c>
      <c r="K1684" s="13" t="str">
        <f t="shared" si="53"/>
        <v>corruption, governmental or governmental regulation of other than as in campaign spending</v>
      </c>
    </row>
    <row r="1685" spans="1:11" ht="16" x14ac:dyDescent="0.2">
      <c r="A1685" t="s">
        <v>5011</v>
      </c>
      <c r="B1685" s="1">
        <v>22290</v>
      </c>
      <c r="C1685" t="s">
        <v>5012</v>
      </c>
      <c r="D1685" t="s">
        <v>2427</v>
      </c>
      <c r="E1685" t="s">
        <v>5013</v>
      </c>
      <c r="F1685">
        <v>0</v>
      </c>
      <c r="G1685">
        <v>70120</v>
      </c>
      <c r="H1685">
        <v>9</v>
      </c>
      <c r="I1685">
        <v>0</v>
      </c>
      <c r="J1685" t="str">
        <f t="shared" si="52"/>
        <v>Unanimous</v>
      </c>
      <c r="K1685" s="13" t="str">
        <f t="shared" si="53"/>
        <v>labor-management disputes: jurisdictional dispute</v>
      </c>
    </row>
    <row r="1686" spans="1:11" ht="16" x14ac:dyDescent="0.2">
      <c r="A1686" t="s">
        <v>5014</v>
      </c>
      <c r="B1686" s="1">
        <v>22290</v>
      </c>
      <c r="C1686" t="s">
        <v>5015</v>
      </c>
      <c r="D1686" t="s">
        <v>2427</v>
      </c>
      <c r="E1686" t="s">
        <v>5016</v>
      </c>
      <c r="F1686">
        <v>0</v>
      </c>
      <c r="G1686">
        <v>10470</v>
      </c>
      <c r="H1686">
        <v>5</v>
      </c>
      <c r="I1686">
        <v>4</v>
      </c>
      <c r="J1686" t="str">
        <f t="shared" si="52"/>
        <v>Split</v>
      </c>
      <c r="K1686" s="13" t="str">
        <f t="shared" si="53"/>
        <v xml:space="preserve">statutory construction of criminal laws: Hobbs Act; i.e., 18 USC 1951 </v>
      </c>
    </row>
    <row r="1687" spans="1:11" ht="16" x14ac:dyDescent="0.2">
      <c r="A1687" t="s">
        <v>5017</v>
      </c>
      <c r="B1687" s="1">
        <v>22290</v>
      </c>
      <c r="C1687" t="s">
        <v>5018</v>
      </c>
      <c r="D1687" t="s">
        <v>2427</v>
      </c>
      <c r="E1687" t="s">
        <v>5019</v>
      </c>
      <c r="F1687">
        <v>0</v>
      </c>
      <c r="G1687">
        <v>80030</v>
      </c>
      <c r="H1687">
        <v>9</v>
      </c>
      <c r="I1687">
        <v>0</v>
      </c>
      <c r="J1687" t="str">
        <f t="shared" si="52"/>
        <v>Unanimous</v>
      </c>
      <c r="K1687" s="13" t="str">
        <f t="shared" si="53"/>
        <v>bankruptcy (except in the context of priority of federal fiscal claims)</v>
      </c>
    </row>
    <row r="1688" spans="1:11" ht="16" x14ac:dyDescent="0.2">
      <c r="A1688" t="s">
        <v>5020</v>
      </c>
      <c r="B1688" s="1">
        <v>22290</v>
      </c>
      <c r="C1688" t="s">
        <v>5021</v>
      </c>
      <c r="D1688" t="s">
        <v>2427</v>
      </c>
      <c r="E1688" t="s">
        <v>5022</v>
      </c>
      <c r="F1688">
        <v>0</v>
      </c>
      <c r="G1688">
        <v>10020</v>
      </c>
      <c r="H1688">
        <v>7</v>
      </c>
      <c r="I1688">
        <v>2</v>
      </c>
      <c r="J1688" t="str">
        <f t="shared" si="52"/>
        <v>Split</v>
      </c>
      <c r="K1688" s="13" t="str">
        <f t="shared" si="53"/>
        <v>habeas corpus</v>
      </c>
    </row>
    <row r="1689" spans="1:11" ht="16" x14ac:dyDescent="0.2">
      <c r="A1689" t="s">
        <v>5023</v>
      </c>
      <c r="B1689" s="1">
        <v>22297</v>
      </c>
      <c r="C1689" t="s">
        <v>5024</v>
      </c>
      <c r="D1689" t="s">
        <v>2427</v>
      </c>
      <c r="E1689" t="s">
        <v>5025</v>
      </c>
      <c r="F1689">
        <v>1</v>
      </c>
      <c r="G1689">
        <v>30060</v>
      </c>
      <c r="H1689">
        <v>6</v>
      </c>
      <c r="I1689">
        <v>3</v>
      </c>
      <c r="J1689" t="str">
        <f t="shared" si="52"/>
        <v>Split</v>
      </c>
      <c r="K1689" s="13" t="str">
        <f t="shared" si="53"/>
        <v>federal or state internal security legislation: Smith, Internal Security, and related federal statutes</v>
      </c>
    </row>
    <row r="1690" spans="1:11" ht="16" x14ac:dyDescent="0.2">
      <c r="A1690" t="s">
        <v>5026</v>
      </c>
      <c r="B1690" s="1">
        <v>22297</v>
      </c>
      <c r="C1690" t="s">
        <v>5027</v>
      </c>
      <c r="D1690" t="s">
        <v>2427</v>
      </c>
      <c r="E1690" t="s">
        <v>5028</v>
      </c>
      <c r="F1690">
        <v>1</v>
      </c>
      <c r="G1690">
        <v>70030</v>
      </c>
      <c r="H1690">
        <v>5</v>
      </c>
      <c r="I1690">
        <v>3</v>
      </c>
      <c r="J1690" t="str">
        <f t="shared" si="52"/>
        <v>Split</v>
      </c>
      <c r="K1690" s="13" t="str">
        <f t="shared" si="53"/>
        <v>union or closed shop: includes agency shop litigation</v>
      </c>
    </row>
    <row r="1691" spans="1:11" ht="16" x14ac:dyDescent="0.2">
      <c r="A1691" t="s">
        <v>5029</v>
      </c>
      <c r="B1691" s="1">
        <v>22297</v>
      </c>
      <c r="C1691" t="s">
        <v>5030</v>
      </c>
      <c r="D1691" t="s">
        <v>2427</v>
      </c>
      <c r="E1691" t="s">
        <v>5031</v>
      </c>
      <c r="F1691">
        <v>1</v>
      </c>
      <c r="G1691">
        <v>80010</v>
      </c>
      <c r="H1691">
        <v>9</v>
      </c>
      <c r="I1691">
        <v>0</v>
      </c>
      <c r="J1691" t="str">
        <f t="shared" si="52"/>
        <v>Unanimous</v>
      </c>
      <c r="K1691" s="13" t="str">
        <f t="shared" si="53"/>
        <v>antitrust (except in the context of mergers and union antitrust)</v>
      </c>
    </row>
    <row r="1692" spans="1:11" ht="16" x14ac:dyDescent="0.2">
      <c r="A1692" t="s">
        <v>5032</v>
      </c>
      <c r="B1692" s="1">
        <v>22297</v>
      </c>
      <c r="C1692" t="s">
        <v>5033</v>
      </c>
      <c r="D1692" t="s">
        <v>2427</v>
      </c>
      <c r="E1692" t="s">
        <v>5034</v>
      </c>
      <c r="F1692">
        <v>0</v>
      </c>
      <c r="G1692">
        <v>90150</v>
      </c>
      <c r="H1692">
        <v>9</v>
      </c>
      <c r="I1692">
        <v>0</v>
      </c>
      <c r="J1692" t="str">
        <f t="shared" si="52"/>
        <v>Unanimous</v>
      </c>
      <c r="K1692" s="13" t="str">
        <f t="shared" si="53"/>
        <v xml:space="preserve">no merits: writ improvidently granted </v>
      </c>
    </row>
    <row r="1693" spans="1:11" ht="32" x14ac:dyDescent="0.2">
      <c r="A1693" t="s">
        <v>5035</v>
      </c>
      <c r="B1693" s="1">
        <v>22304</v>
      </c>
      <c r="C1693" t="s">
        <v>5036</v>
      </c>
      <c r="D1693" t="s">
        <v>2427</v>
      </c>
      <c r="E1693" t="s">
        <v>5037</v>
      </c>
      <c r="F1693">
        <v>1</v>
      </c>
      <c r="G1693">
        <v>80310</v>
      </c>
      <c r="H1693">
        <v>6</v>
      </c>
      <c r="I1693">
        <v>3</v>
      </c>
      <c r="J1693" t="str">
        <f t="shared" si="52"/>
        <v>Split</v>
      </c>
      <c r="K1693" s="13" t="str">
        <f t="shared" si="53"/>
        <v>federal and some few state regulation of public utilities regulation: gas pipeline (cf. federal transportation regulation: pipeline)</v>
      </c>
    </row>
    <row r="1694" spans="1:11" ht="16" x14ac:dyDescent="0.2">
      <c r="A1694" t="s">
        <v>5038</v>
      </c>
      <c r="B1694" s="1">
        <v>22304</v>
      </c>
      <c r="C1694" t="s">
        <v>5039</v>
      </c>
      <c r="D1694" t="s">
        <v>2427</v>
      </c>
      <c r="E1694" t="s">
        <v>5040</v>
      </c>
      <c r="F1694">
        <v>0</v>
      </c>
      <c r="G1694">
        <v>30010</v>
      </c>
      <c r="H1694">
        <v>5</v>
      </c>
      <c r="I1694">
        <v>4</v>
      </c>
      <c r="J1694" t="str">
        <f t="shared" si="52"/>
        <v>Split</v>
      </c>
      <c r="K1694" s="13" t="str">
        <f t="shared" si="53"/>
        <v>First Amendment, miscellaneous (cf. comity: First Amendment)</v>
      </c>
    </row>
    <row r="1695" spans="1:11" ht="32" x14ac:dyDescent="0.2">
      <c r="A1695" t="s">
        <v>5041</v>
      </c>
      <c r="B1695" s="1">
        <v>22304</v>
      </c>
      <c r="C1695" t="s">
        <v>5042</v>
      </c>
      <c r="D1695" t="s">
        <v>2427</v>
      </c>
      <c r="E1695" t="s">
        <v>5043</v>
      </c>
      <c r="F1695">
        <v>0</v>
      </c>
      <c r="G1695">
        <v>10160</v>
      </c>
      <c r="H1695">
        <v>5</v>
      </c>
      <c r="I1695">
        <v>4</v>
      </c>
      <c r="J1695" t="str">
        <f t="shared" si="52"/>
        <v>Split</v>
      </c>
      <c r="K1695" s="13" t="str">
        <f t="shared" si="53"/>
        <v>discovery and inspection (in the context of criminal litigation only, otherwise Freedom of Information Act and related federal or state statutes or regulations)</v>
      </c>
    </row>
    <row r="1696" spans="1:11" ht="16" x14ac:dyDescent="0.2">
      <c r="A1696" t="s">
        <v>5044</v>
      </c>
      <c r="B1696" s="1">
        <v>22304</v>
      </c>
      <c r="C1696" t="s">
        <v>5045</v>
      </c>
      <c r="D1696" t="s">
        <v>2427</v>
      </c>
      <c r="E1696" t="s">
        <v>5046</v>
      </c>
      <c r="F1696">
        <v>1</v>
      </c>
      <c r="G1696">
        <v>10120</v>
      </c>
      <c r="H1696">
        <v>9</v>
      </c>
      <c r="I1696">
        <v>0</v>
      </c>
      <c r="J1696" t="str">
        <f t="shared" si="52"/>
        <v>Unanimous</v>
      </c>
      <c r="K1696" s="13" t="str">
        <f t="shared" si="53"/>
        <v>right to counsel (cf. indigents appointment of counsel or inadequate representation)</v>
      </c>
    </row>
    <row r="1697" spans="1:11" ht="16" x14ac:dyDescent="0.2">
      <c r="A1697" t="s">
        <v>5047</v>
      </c>
      <c r="B1697" s="1">
        <v>22304</v>
      </c>
      <c r="C1697" t="s">
        <v>5048</v>
      </c>
      <c r="D1697" t="s">
        <v>2427</v>
      </c>
      <c r="E1697" t="s">
        <v>5049</v>
      </c>
      <c r="F1697">
        <v>1</v>
      </c>
      <c r="G1697">
        <v>70100</v>
      </c>
      <c r="H1697">
        <v>9</v>
      </c>
      <c r="I1697">
        <v>0</v>
      </c>
      <c r="J1697" t="str">
        <f t="shared" si="52"/>
        <v>Unanimous</v>
      </c>
      <c r="K1697" s="13" t="str">
        <f t="shared" si="53"/>
        <v>labor-management disputes: representative election</v>
      </c>
    </row>
    <row r="1698" spans="1:11" ht="16" x14ac:dyDescent="0.2">
      <c r="A1698" t="s">
        <v>5050</v>
      </c>
      <c r="B1698" s="1">
        <v>22304</v>
      </c>
      <c r="C1698" t="s">
        <v>5051</v>
      </c>
      <c r="D1698" t="s">
        <v>2427</v>
      </c>
      <c r="E1698" t="s">
        <v>4661</v>
      </c>
      <c r="F1698">
        <v>1</v>
      </c>
      <c r="G1698">
        <v>80010</v>
      </c>
      <c r="H1698">
        <v>7</v>
      </c>
      <c r="I1698">
        <v>2</v>
      </c>
      <c r="J1698" t="str">
        <f t="shared" si="52"/>
        <v>Split</v>
      </c>
      <c r="K1698" s="13" t="str">
        <f t="shared" si="53"/>
        <v>antitrust (except in the context of mergers and union antitrust)</v>
      </c>
    </row>
    <row r="1699" spans="1:11" ht="16" x14ac:dyDescent="0.2">
      <c r="A1699" t="s">
        <v>5052</v>
      </c>
      <c r="B1699" s="1">
        <v>22332</v>
      </c>
      <c r="C1699" t="s">
        <v>5053</v>
      </c>
      <c r="D1699" t="s">
        <v>2427</v>
      </c>
      <c r="E1699" t="s">
        <v>5054</v>
      </c>
      <c r="F1699">
        <v>1</v>
      </c>
      <c r="G1699">
        <v>80010</v>
      </c>
      <c r="H1699">
        <v>9</v>
      </c>
      <c r="I1699">
        <v>0</v>
      </c>
      <c r="J1699" t="str">
        <f t="shared" si="52"/>
        <v>Unanimous</v>
      </c>
      <c r="K1699" s="13" t="str">
        <f t="shared" si="53"/>
        <v>antitrust (except in the context of mergers and union antitrust)</v>
      </c>
    </row>
    <row r="1700" spans="1:11" ht="16" x14ac:dyDescent="0.2">
      <c r="A1700" t="s">
        <v>5055</v>
      </c>
      <c r="B1700" s="1">
        <v>22332</v>
      </c>
      <c r="C1700" t="s">
        <v>5056</v>
      </c>
      <c r="D1700" t="s">
        <v>2427</v>
      </c>
      <c r="E1700" t="s">
        <v>5057</v>
      </c>
      <c r="F1700">
        <v>1</v>
      </c>
      <c r="G1700">
        <v>90330</v>
      </c>
      <c r="H1700">
        <v>8</v>
      </c>
      <c r="I1700">
        <v>1</v>
      </c>
      <c r="J1700" t="str">
        <f t="shared" si="52"/>
        <v>Split</v>
      </c>
      <c r="K1700" s="13" t="str">
        <f t="shared" si="53"/>
        <v xml:space="preserve">judicial administration: jurisdiction or authority of federal courts of appeals </v>
      </c>
    </row>
    <row r="1701" spans="1:11" ht="16" x14ac:dyDescent="0.2">
      <c r="A1701" t="s">
        <v>5058</v>
      </c>
      <c r="B1701" s="1">
        <v>22332</v>
      </c>
      <c r="C1701" t="s">
        <v>5059</v>
      </c>
      <c r="D1701" t="s">
        <v>2427</v>
      </c>
      <c r="E1701" t="s">
        <v>5060</v>
      </c>
      <c r="F1701">
        <v>1</v>
      </c>
      <c r="G1701">
        <v>80040</v>
      </c>
      <c r="H1701">
        <v>6</v>
      </c>
      <c r="I1701">
        <v>3</v>
      </c>
      <c r="J1701" t="str">
        <f t="shared" si="52"/>
        <v>Split</v>
      </c>
      <c r="K1701" s="13" t="str">
        <f t="shared" si="53"/>
        <v>sufficiency of evidence: typically in the context of a jury's determination of compensation for injury or death</v>
      </c>
    </row>
    <row r="1702" spans="1:11" ht="32" x14ac:dyDescent="0.2">
      <c r="A1702" t="s">
        <v>5061</v>
      </c>
      <c r="B1702" s="1">
        <v>22332</v>
      </c>
      <c r="C1702" t="s">
        <v>5062</v>
      </c>
      <c r="D1702" t="s">
        <v>2427</v>
      </c>
      <c r="E1702" t="s">
        <v>5063</v>
      </c>
      <c r="F1702">
        <v>1</v>
      </c>
      <c r="G1702">
        <v>20400</v>
      </c>
      <c r="H1702">
        <v>8</v>
      </c>
      <c r="I1702">
        <v>1</v>
      </c>
      <c r="J1702" t="str">
        <f t="shared" si="52"/>
        <v>Split</v>
      </c>
      <c r="K1702" s="13" t="str">
        <f t="shared" si="53"/>
        <v xml:space="preserve">liability, civil rights acts (cf. liability, governmental and liability, nongovernmental; cruel and unusual punishment, non-death penalty) </v>
      </c>
    </row>
    <row r="1703" spans="1:11" ht="16" x14ac:dyDescent="0.2">
      <c r="A1703" t="s">
        <v>5064</v>
      </c>
      <c r="B1703" s="1">
        <v>22332</v>
      </c>
      <c r="C1703" t="s">
        <v>5065</v>
      </c>
      <c r="D1703" t="s">
        <v>2427</v>
      </c>
      <c r="E1703" t="s">
        <v>5066</v>
      </c>
      <c r="F1703">
        <v>0</v>
      </c>
      <c r="G1703">
        <v>90140</v>
      </c>
      <c r="H1703">
        <v>9</v>
      </c>
      <c r="I1703">
        <v>0</v>
      </c>
      <c r="J1703" t="str">
        <f t="shared" si="52"/>
        <v>Unanimous</v>
      </c>
      <c r="K1703" s="13" t="str">
        <f t="shared" si="53"/>
        <v>venue</v>
      </c>
    </row>
    <row r="1704" spans="1:11" ht="16" x14ac:dyDescent="0.2">
      <c r="A1704" t="s">
        <v>5067</v>
      </c>
      <c r="B1704" s="1">
        <v>22332</v>
      </c>
      <c r="C1704" t="s">
        <v>5068</v>
      </c>
      <c r="D1704" t="s">
        <v>2427</v>
      </c>
      <c r="E1704" t="s">
        <v>3074</v>
      </c>
      <c r="F1704">
        <v>0</v>
      </c>
      <c r="G1704">
        <v>20280</v>
      </c>
      <c r="H1704">
        <v>6</v>
      </c>
      <c r="I1704">
        <v>2</v>
      </c>
      <c r="J1704" t="str">
        <f t="shared" si="52"/>
        <v>Split</v>
      </c>
      <c r="K1704" s="13" t="str">
        <f t="shared" si="53"/>
        <v xml:space="preserve">immigration and naturalization: loss of citizenship, denaturalization </v>
      </c>
    </row>
    <row r="1705" spans="1:11" ht="16" x14ac:dyDescent="0.2">
      <c r="A1705" t="s">
        <v>5069</v>
      </c>
      <c r="B1705" s="1">
        <v>22332</v>
      </c>
      <c r="C1705" t="s">
        <v>5070</v>
      </c>
      <c r="D1705" t="s">
        <v>2427</v>
      </c>
      <c r="E1705" t="s">
        <v>5071</v>
      </c>
      <c r="F1705">
        <v>0</v>
      </c>
      <c r="G1705">
        <v>20280</v>
      </c>
      <c r="H1705">
        <v>8</v>
      </c>
      <c r="I1705">
        <v>0</v>
      </c>
      <c r="J1705" t="str">
        <f t="shared" si="52"/>
        <v>Unanimous</v>
      </c>
      <c r="K1705" s="13" t="str">
        <f t="shared" si="53"/>
        <v xml:space="preserve">immigration and naturalization: loss of citizenship, denaturalization </v>
      </c>
    </row>
    <row r="1706" spans="1:11" ht="16" x14ac:dyDescent="0.2">
      <c r="A1706" t="s">
        <v>5072</v>
      </c>
      <c r="B1706" s="1">
        <v>22332</v>
      </c>
      <c r="C1706" t="s">
        <v>5073</v>
      </c>
      <c r="D1706" t="s">
        <v>2427</v>
      </c>
      <c r="E1706" t="s">
        <v>5074</v>
      </c>
      <c r="F1706">
        <v>0</v>
      </c>
      <c r="G1706">
        <v>90150</v>
      </c>
      <c r="H1706">
        <v>9</v>
      </c>
      <c r="I1706">
        <v>0</v>
      </c>
      <c r="J1706" t="str">
        <f t="shared" si="52"/>
        <v>Unanimous</v>
      </c>
      <c r="K1706" s="13" t="str">
        <f t="shared" si="53"/>
        <v xml:space="preserve">no merits: writ improvidently granted </v>
      </c>
    </row>
    <row r="1707" spans="1:11" ht="16" x14ac:dyDescent="0.2">
      <c r="A1707" t="s">
        <v>5075</v>
      </c>
      <c r="B1707" s="1">
        <v>22332</v>
      </c>
      <c r="C1707" t="s">
        <v>5076</v>
      </c>
      <c r="D1707" t="s">
        <v>2427</v>
      </c>
      <c r="E1707" t="s">
        <v>5077</v>
      </c>
      <c r="F1707">
        <v>1</v>
      </c>
      <c r="G1707">
        <v>80050</v>
      </c>
      <c r="H1707">
        <v>9</v>
      </c>
      <c r="I1707">
        <v>0</v>
      </c>
      <c r="J1707" t="str">
        <f t="shared" si="52"/>
        <v>Unanimous</v>
      </c>
      <c r="K1707" s="13" t="str">
        <f t="shared" si="53"/>
        <v>election of remedies: legal remedies available to injured persons or things</v>
      </c>
    </row>
    <row r="1708" spans="1:11" ht="32" x14ac:dyDescent="0.2">
      <c r="A1708" t="s">
        <v>5078</v>
      </c>
      <c r="B1708" s="1">
        <v>22339</v>
      </c>
      <c r="C1708" t="s">
        <v>5079</v>
      </c>
      <c r="D1708" t="s">
        <v>2427</v>
      </c>
      <c r="E1708" t="s">
        <v>5080</v>
      </c>
      <c r="F1708">
        <v>1</v>
      </c>
      <c r="G1708">
        <v>10160</v>
      </c>
      <c r="H1708">
        <v>6</v>
      </c>
      <c r="I1708">
        <v>3</v>
      </c>
      <c r="J1708" t="str">
        <f t="shared" si="52"/>
        <v>Split</v>
      </c>
      <c r="K1708" s="13" t="str">
        <f t="shared" si="53"/>
        <v>discovery and inspection (in the context of criminal litigation only, otherwise Freedom of Information Act and related federal or state statutes or regulations)</v>
      </c>
    </row>
    <row r="1709" spans="1:11" ht="16" x14ac:dyDescent="0.2">
      <c r="A1709" t="s">
        <v>5081</v>
      </c>
      <c r="B1709" s="1">
        <v>22339</v>
      </c>
      <c r="C1709" t="s">
        <v>5082</v>
      </c>
      <c r="D1709" t="s">
        <v>2427</v>
      </c>
      <c r="E1709" t="s">
        <v>5083</v>
      </c>
      <c r="F1709">
        <v>1</v>
      </c>
      <c r="G1709">
        <v>80010</v>
      </c>
      <c r="H1709">
        <v>7</v>
      </c>
      <c r="I1709">
        <v>2</v>
      </c>
      <c r="J1709" t="str">
        <f t="shared" si="52"/>
        <v>Split</v>
      </c>
      <c r="K1709" s="13" t="str">
        <f t="shared" si="53"/>
        <v>antitrust (except in the context of mergers and union antitrust)</v>
      </c>
    </row>
    <row r="1710" spans="1:11" ht="16" x14ac:dyDescent="0.2">
      <c r="A1710" t="s">
        <v>5084</v>
      </c>
      <c r="B1710" s="1">
        <v>22339</v>
      </c>
      <c r="C1710" t="s">
        <v>5085</v>
      </c>
      <c r="D1710" t="s">
        <v>2427</v>
      </c>
      <c r="E1710" t="s">
        <v>5086</v>
      </c>
      <c r="F1710">
        <v>1</v>
      </c>
      <c r="G1710">
        <v>80180</v>
      </c>
      <c r="H1710">
        <v>6</v>
      </c>
      <c r="I1710">
        <v>3</v>
      </c>
      <c r="J1710" t="str">
        <f t="shared" si="52"/>
        <v>Split</v>
      </c>
      <c r="K1710" s="13" t="str">
        <f t="shared" si="53"/>
        <v>patents and copyrights: patent</v>
      </c>
    </row>
    <row r="1711" spans="1:11" ht="16" x14ac:dyDescent="0.2">
      <c r="A1711" t="s">
        <v>5087</v>
      </c>
      <c r="B1711" s="1">
        <v>22339</v>
      </c>
      <c r="C1711" t="s">
        <v>5088</v>
      </c>
      <c r="D1711" t="s">
        <v>2427</v>
      </c>
      <c r="E1711" t="s">
        <v>5089</v>
      </c>
      <c r="F1711">
        <v>0</v>
      </c>
      <c r="G1711">
        <v>10050</v>
      </c>
      <c r="H1711">
        <v>6</v>
      </c>
      <c r="I1711">
        <v>3</v>
      </c>
      <c r="J1711" t="str">
        <f t="shared" si="52"/>
        <v>Split</v>
      </c>
      <c r="K1711" s="13" t="str">
        <f t="shared" si="53"/>
        <v>search and seizure (other than as pertains to vehicles or Crime Control Act)</v>
      </c>
    </row>
    <row r="1712" spans="1:11" ht="16" x14ac:dyDescent="0.2">
      <c r="A1712" t="s">
        <v>5090</v>
      </c>
      <c r="B1712" s="1">
        <v>22339</v>
      </c>
      <c r="C1712" t="s">
        <v>5091</v>
      </c>
      <c r="D1712" t="s">
        <v>2427</v>
      </c>
      <c r="E1712" t="s">
        <v>5092</v>
      </c>
      <c r="F1712">
        <v>0</v>
      </c>
      <c r="G1712">
        <v>30050</v>
      </c>
      <c r="H1712">
        <v>5</v>
      </c>
      <c r="I1712">
        <v>4</v>
      </c>
      <c r="J1712" t="str">
        <f t="shared" si="52"/>
        <v>Split</v>
      </c>
      <c r="K1712" s="13" t="str">
        <f t="shared" si="53"/>
        <v>legislative investigations: concerning internal security only</v>
      </c>
    </row>
    <row r="1713" spans="1:11" ht="16" x14ac:dyDescent="0.2">
      <c r="A1713" t="s">
        <v>5093</v>
      </c>
      <c r="B1713" s="1">
        <v>22339</v>
      </c>
      <c r="C1713" t="s">
        <v>5094</v>
      </c>
      <c r="D1713" t="s">
        <v>2427</v>
      </c>
      <c r="E1713" t="s">
        <v>5095</v>
      </c>
      <c r="F1713">
        <v>0</v>
      </c>
      <c r="G1713">
        <v>30050</v>
      </c>
      <c r="H1713">
        <v>5</v>
      </c>
      <c r="I1713">
        <v>4</v>
      </c>
      <c r="J1713" t="str">
        <f t="shared" si="52"/>
        <v>Split</v>
      </c>
      <c r="K1713" s="13" t="str">
        <f t="shared" si="53"/>
        <v>legislative investigations: concerning internal security only</v>
      </c>
    </row>
    <row r="1714" spans="1:11" ht="16" x14ac:dyDescent="0.2">
      <c r="A1714" t="s">
        <v>5096</v>
      </c>
      <c r="B1714" s="1">
        <v>22339</v>
      </c>
      <c r="C1714" t="s">
        <v>5097</v>
      </c>
      <c r="D1714" t="s">
        <v>2427</v>
      </c>
      <c r="E1714" t="s">
        <v>3735</v>
      </c>
      <c r="F1714">
        <v>0</v>
      </c>
      <c r="G1714">
        <v>10370</v>
      </c>
      <c r="H1714">
        <v>5</v>
      </c>
      <c r="I1714">
        <v>4</v>
      </c>
      <c r="J1714" t="str">
        <f t="shared" si="52"/>
        <v>Split</v>
      </c>
      <c r="K1714" s="13" t="str">
        <f t="shared" si="53"/>
        <v xml:space="preserve">Federal Rules of Criminal Procedure </v>
      </c>
    </row>
    <row r="1715" spans="1:11" ht="16" x14ac:dyDescent="0.2">
      <c r="A1715" t="s">
        <v>5098</v>
      </c>
      <c r="B1715" s="1">
        <v>22339</v>
      </c>
      <c r="C1715" t="s">
        <v>5099</v>
      </c>
      <c r="D1715" t="s">
        <v>2427</v>
      </c>
      <c r="E1715" t="s">
        <v>5100</v>
      </c>
      <c r="F1715">
        <v>0</v>
      </c>
      <c r="G1715">
        <v>10050</v>
      </c>
      <c r="H1715">
        <v>7</v>
      </c>
      <c r="I1715">
        <v>2</v>
      </c>
      <c r="J1715" t="str">
        <f t="shared" si="52"/>
        <v>Split</v>
      </c>
      <c r="K1715" s="13" t="str">
        <f t="shared" si="53"/>
        <v>search and seizure (other than as pertains to vehicles or Crime Control Act)</v>
      </c>
    </row>
    <row r="1716" spans="1:11" ht="16" x14ac:dyDescent="0.2">
      <c r="A1716" t="s">
        <v>5101</v>
      </c>
      <c r="B1716" s="1">
        <v>22346</v>
      </c>
      <c r="C1716" t="s">
        <v>5102</v>
      </c>
      <c r="D1716" t="s">
        <v>2427</v>
      </c>
      <c r="E1716" t="s">
        <v>5103</v>
      </c>
      <c r="F1716">
        <v>0</v>
      </c>
      <c r="G1716">
        <v>100110</v>
      </c>
      <c r="H1716">
        <v>6</v>
      </c>
      <c r="I1716">
        <v>2</v>
      </c>
      <c r="J1716" t="str">
        <f t="shared" si="52"/>
        <v>Split</v>
      </c>
      <c r="K1716" s="13" t="str">
        <f t="shared" si="53"/>
        <v xml:space="preserve">national supremacy: state tax (cf. state tax) </v>
      </c>
    </row>
    <row r="1717" spans="1:11" ht="16" x14ac:dyDescent="0.2">
      <c r="A1717" t="s">
        <v>5104</v>
      </c>
      <c r="B1717" s="1">
        <v>22346</v>
      </c>
      <c r="C1717" t="s">
        <v>5105</v>
      </c>
      <c r="D1717" t="s">
        <v>2427</v>
      </c>
      <c r="E1717" t="s">
        <v>5106</v>
      </c>
      <c r="F1717">
        <v>1</v>
      </c>
      <c r="G1717">
        <v>10050</v>
      </c>
      <c r="H1717">
        <v>9</v>
      </c>
      <c r="I1717">
        <v>0</v>
      </c>
      <c r="J1717" t="str">
        <f t="shared" si="52"/>
        <v>Unanimous</v>
      </c>
      <c r="K1717" s="13" t="str">
        <f t="shared" si="53"/>
        <v>search and seizure (other than as pertains to vehicles or Crime Control Act)</v>
      </c>
    </row>
    <row r="1718" spans="1:11" ht="32" x14ac:dyDescent="0.2">
      <c r="A1718" t="s">
        <v>5107</v>
      </c>
      <c r="B1718" s="1">
        <v>22346</v>
      </c>
      <c r="C1718" t="s">
        <v>5108</v>
      </c>
      <c r="D1718" t="s">
        <v>2427</v>
      </c>
      <c r="E1718" t="s">
        <v>5109</v>
      </c>
      <c r="F1718">
        <v>1</v>
      </c>
      <c r="G1718">
        <v>20400</v>
      </c>
      <c r="H1718">
        <v>9</v>
      </c>
      <c r="I1718">
        <v>0</v>
      </c>
      <c r="J1718" t="str">
        <f t="shared" si="52"/>
        <v>Unanimous</v>
      </c>
      <c r="K1718" s="13" t="str">
        <f t="shared" si="53"/>
        <v xml:space="preserve">liability, civil rights acts (cf. liability, governmental and liability, nongovernmental; cruel and unusual punishment, non-death penalty) </v>
      </c>
    </row>
    <row r="1719" spans="1:11" ht="16" x14ac:dyDescent="0.2">
      <c r="A1719" t="s">
        <v>5110</v>
      </c>
      <c r="B1719" s="1">
        <v>22360</v>
      </c>
      <c r="C1719" t="s">
        <v>5111</v>
      </c>
      <c r="D1719" t="s">
        <v>2427</v>
      </c>
      <c r="E1719" t="s">
        <v>5112</v>
      </c>
      <c r="F1719">
        <v>1</v>
      </c>
      <c r="G1719">
        <v>80100</v>
      </c>
      <c r="H1719">
        <v>9</v>
      </c>
      <c r="I1719">
        <v>0</v>
      </c>
      <c r="J1719" t="str">
        <f t="shared" si="52"/>
        <v>Unanimous</v>
      </c>
      <c r="K1719" s="13" t="str">
        <f t="shared" si="53"/>
        <v xml:space="preserve">state or local government tax </v>
      </c>
    </row>
    <row r="1720" spans="1:11" ht="16" x14ac:dyDescent="0.2">
      <c r="A1720" t="s">
        <v>5113</v>
      </c>
      <c r="B1720" s="1">
        <v>22360</v>
      </c>
      <c r="C1720" t="s">
        <v>5114</v>
      </c>
      <c r="D1720" t="s">
        <v>2427</v>
      </c>
      <c r="E1720" t="s">
        <v>5115</v>
      </c>
      <c r="F1720">
        <v>1</v>
      </c>
      <c r="G1720">
        <v>10120</v>
      </c>
      <c r="H1720">
        <v>9</v>
      </c>
      <c r="I1720">
        <v>0</v>
      </c>
      <c r="J1720" t="str">
        <f t="shared" si="52"/>
        <v>Unanimous</v>
      </c>
      <c r="K1720" s="13" t="str">
        <f t="shared" si="53"/>
        <v>right to counsel (cf. indigents appointment of counsel or inadequate representation)</v>
      </c>
    </row>
    <row r="1721" spans="1:11" ht="16" x14ac:dyDescent="0.2">
      <c r="A1721" t="s">
        <v>5116</v>
      </c>
      <c r="B1721" s="1">
        <v>22360</v>
      </c>
      <c r="C1721" t="s">
        <v>5117</v>
      </c>
      <c r="D1721" t="s">
        <v>2427</v>
      </c>
      <c r="E1721" t="s">
        <v>5118</v>
      </c>
      <c r="F1721">
        <v>1</v>
      </c>
      <c r="G1721">
        <v>10010</v>
      </c>
      <c r="H1721">
        <v>7</v>
      </c>
      <c r="I1721">
        <v>2</v>
      </c>
      <c r="J1721" t="str">
        <f t="shared" si="52"/>
        <v>Split</v>
      </c>
      <c r="K1721" s="13" t="str">
        <f t="shared" si="53"/>
        <v>involuntary confession</v>
      </c>
    </row>
    <row r="1722" spans="1:11" ht="16" x14ac:dyDescent="0.2">
      <c r="A1722" t="s">
        <v>5119</v>
      </c>
      <c r="B1722" s="1">
        <v>22360</v>
      </c>
      <c r="C1722" t="s">
        <v>5120</v>
      </c>
      <c r="D1722" t="s">
        <v>2427</v>
      </c>
      <c r="E1722" t="s">
        <v>5121</v>
      </c>
      <c r="F1722">
        <v>1</v>
      </c>
      <c r="G1722">
        <v>10570</v>
      </c>
      <c r="H1722">
        <v>5</v>
      </c>
      <c r="I1722">
        <v>4</v>
      </c>
      <c r="J1722" t="str">
        <f t="shared" si="52"/>
        <v>Split</v>
      </c>
      <c r="K1722" s="13" t="str">
        <f t="shared" si="53"/>
        <v xml:space="preserve">statutory construction of criminal laws: miscellaneous </v>
      </c>
    </row>
    <row r="1723" spans="1:11" ht="16" x14ac:dyDescent="0.2">
      <c r="A1723" t="s">
        <v>5122</v>
      </c>
      <c r="B1723" s="1">
        <v>22367</v>
      </c>
      <c r="C1723" t="s">
        <v>5123</v>
      </c>
      <c r="D1723" t="s">
        <v>2427</v>
      </c>
      <c r="E1723" t="s">
        <v>5124</v>
      </c>
      <c r="F1723">
        <v>1</v>
      </c>
      <c r="G1723">
        <v>10120</v>
      </c>
      <c r="H1723">
        <v>9</v>
      </c>
      <c r="I1723">
        <v>0</v>
      </c>
      <c r="J1723" t="str">
        <f t="shared" si="52"/>
        <v>Unanimous</v>
      </c>
      <c r="K1723" s="13" t="str">
        <f t="shared" si="53"/>
        <v>right to counsel (cf. indigents appointment of counsel or inadequate representation)</v>
      </c>
    </row>
    <row r="1724" spans="1:11" ht="16" x14ac:dyDescent="0.2">
      <c r="A1724" t="s">
        <v>5125</v>
      </c>
      <c r="B1724" s="1">
        <v>22367</v>
      </c>
      <c r="C1724" t="s">
        <v>5126</v>
      </c>
      <c r="D1724" t="s">
        <v>2427</v>
      </c>
      <c r="E1724" t="s">
        <v>5127</v>
      </c>
      <c r="F1724">
        <v>0</v>
      </c>
      <c r="G1724">
        <v>90160</v>
      </c>
      <c r="H1724">
        <v>6</v>
      </c>
      <c r="I1724">
        <v>3</v>
      </c>
      <c r="J1724" t="str">
        <f t="shared" si="52"/>
        <v>Split</v>
      </c>
      <c r="K1724" s="13" t="str">
        <f t="shared" si="53"/>
        <v>no merits: dismissed or affirmed for want of a substantial or properly presented federal question, or a nonsuit </v>
      </c>
    </row>
    <row r="1725" spans="1:11" ht="16" x14ac:dyDescent="0.2">
      <c r="A1725" t="s">
        <v>5128</v>
      </c>
      <c r="B1725" s="1">
        <v>22374</v>
      </c>
      <c r="C1725" t="s">
        <v>5129</v>
      </c>
      <c r="D1725" t="s">
        <v>2427</v>
      </c>
      <c r="E1725" t="s">
        <v>5130</v>
      </c>
      <c r="F1725">
        <v>1</v>
      </c>
      <c r="G1725">
        <v>10050</v>
      </c>
      <c r="H1725">
        <v>8</v>
      </c>
      <c r="I1725">
        <v>1</v>
      </c>
      <c r="J1725" t="str">
        <f t="shared" si="52"/>
        <v>Split</v>
      </c>
      <c r="K1725" s="13" t="str">
        <f t="shared" si="53"/>
        <v>search and seizure (other than as pertains to vehicles or Crime Control Act)</v>
      </c>
    </row>
    <row r="1726" spans="1:11" ht="16" x14ac:dyDescent="0.2">
      <c r="A1726" t="s">
        <v>5131</v>
      </c>
      <c r="B1726" s="1">
        <v>22374</v>
      </c>
      <c r="C1726" t="s">
        <v>5132</v>
      </c>
      <c r="D1726" t="s">
        <v>2427</v>
      </c>
      <c r="E1726" t="s">
        <v>5133</v>
      </c>
      <c r="F1726">
        <v>1</v>
      </c>
      <c r="G1726">
        <v>40070</v>
      </c>
      <c r="H1726">
        <v>6</v>
      </c>
      <c r="I1726">
        <v>3</v>
      </c>
      <c r="J1726" t="str">
        <f t="shared" si="52"/>
        <v>Split</v>
      </c>
      <c r="K1726" s="13" t="str">
        <f t="shared" si="53"/>
        <v>due process: takings clause, or other non-constitutional governmental taking of property</v>
      </c>
    </row>
    <row r="1727" spans="1:11" ht="16" x14ac:dyDescent="0.2">
      <c r="A1727" t="s">
        <v>5134</v>
      </c>
      <c r="B1727" s="1">
        <v>22374</v>
      </c>
      <c r="C1727" t="s">
        <v>5135</v>
      </c>
      <c r="D1727" t="s">
        <v>2427</v>
      </c>
      <c r="E1727" t="s">
        <v>5136</v>
      </c>
      <c r="F1727">
        <v>1</v>
      </c>
      <c r="G1727">
        <v>10360</v>
      </c>
      <c r="H1727">
        <v>9</v>
      </c>
      <c r="I1727">
        <v>0</v>
      </c>
      <c r="J1727" t="str">
        <f t="shared" si="52"/>
        <v>Unanimous</v>
      </c>
      <c r="K1727" s="13" t="str">
        <f t="shared" si="53"/>
        <v xml:space="preserve">subconstitutional fair procedure: miscellaneous </v>
      </c>
    </row>
    <row r="1728" spans="1:11" ht="16" x14ac:dyDescent="0.2">
      <c r="A1728" t="s">
        <v>5137</v>
      </c>
      <c r="B1728" s="1">
        <v>22388</v>
      </c>
      <c r="C1728" t="s">
        <v>5138</v>
      </c>
      <c r="D1728" t="s">
        <v>2427</v>
      </c>
      <c r="E1728" t="s">
        <v>5139</v>
      </c>
      <c r="F1728">
        <v>1</v>
      </c>
      <c r="G1728">
        <v>70030</v>
      </c>
      <c r="H1728">
        <v>7</v>
      </c>
      <c r="I1728">
        <v>1</v>
      </c>
      <c r="J1728" t="str">
        <f t="shared" si="52"/>
        <v>Split</v>
      </c>
      <c r="K1728" s="13" t="str">
        <f t="shared" si="53"/>
        <v>union or closed shop: includes agency shop litigation</v>
      </c>
    </row>
    <row r="1729" spans="1:11" ht="16" x14ac:dyDescent="0.2">
      <c r="A1729" t="s">
        <v>5140</v>
      </c>
      <c r="B1729" s="1">
        <v>22388</v>
      </c>
      <c r="C1729" t="s">
        <v>5141</v>
      </c>
      <c r="D1729" t="s">
        <v>2427</v>
      </c>
      <c r="E1729" t="s">
        <v>5142</v>
      </c>
      <c r="F1729">
        <v>1</v>
      </c>
      <c r="G1729">
        <v>70030</v>
      </c>
      <c r="H1729">
        <v>6</v>
      </c>
      <c r="I1729">
        <v>2</v>
      </c>
      <c r="J1729" t="str">
        <f t="shared" si="52"/>
        <v>Split</v>
      </c>
      <c r="K1729" s="13" t="str">
        <f t="shared" si="53"/>
        <v>union or closed shop: includes agency shop litigation</v>
      </c>
    </row>
    <row r="1730" spans="1:11" ht="16" x14ac:dyDescent="0.2">
      <c r="A1730" t="s">
        <v>5143</v>
      </c>
      <c r="B1730" s="1">
        <v>22388</v>
      </c>
      <c r="C1730" t="s">
        <v>5144</v>
      </c>
      <c r="D1730" t="s">
        <v>2427</v>
      </c>
      <c r="E1730" t="s">
        <v>5145</v>
      </c>
      <c r="F1730">
        <v>0</v>
      </c>
      <c r="G1730">
        <v>70030</v>
      </c>
      <c r="H1730">
        <v>6</v>
      </c>
      <c r="I1730">
        <v>2</v>
      </c>
      <c r="J1730" t="str">
        <f t="shared" si="52"/>
        <v>Split</v>
      </c>
      <c r="K1730" s="13" t="str">
        <f t="shared" si="53"/>
        <v>union or closed shop: includes agency shop litigation</v>
      </c>
    </row>
    <row r="1731" spans="1:11" ht="16" x14ac:dyDescent="0.2">
      <c r="A1731" t="s">
        <v>5146</v>
      </c>
      <c r="B1731" s="1">
        <v>22388</v>
      </c>
      <c r="C1731" t="s">
        <v>5147</v>
      </c>
      <c r="D1731" t="s">
        <v>2427</v>
      </c>
      <c r="E1731" t="s">
        <v>5148</v>
      </c>
      <c r="F1731">
        <v>1</v>
      </c>
      <c r="G1731">
        <v>70030</v>
      </c>
      <c r="H1731">
        <v>6</v>
      </c>
      <c r="I1731">
        <v>2</v>
      </c>
      <c r="J1731" t="str">
        <f t="shared" ref="J1731:J1794" si="54">IF(H1731=I1731,"per curiam",IF(I1731=0,"Unanimous","Split"))</f>
        <v>Split</v>
      </c>
      <c r="K1731" s="13" t="str">
        <f t="shared" ref="K1731:K1794" si="55">VLOOKUP(G1731,L$10:M$393,2,FALSE)</f>
        <v>union or closed shop: includes agency shop litigation</v>
      </c>
    </row>
    <row r="1732" spans="1:11" ht="16" x14ac:dyDescent="0.2">
      <c r="A1732" t="s">
        <v>5149</v>
      </c>
      <c r="B1732" s="1">
        <v>22388</v>
      </c>
      <c r="C1732" t="s">
        <v>5150</v>
      </c>
      <c r="D1732" t="s">
        <v>2427</v>
      </c>
      <c r="E1732" t="s">
        <v>5151</v>
      </c>
      <c r="F1732">
        <v>1</v>
      </c>
      <c r="G1732">
        <v>20350</v>
      </c>
      <c r="H1732">
        <v>9</v>
      </c>
      <c r="I1732">
        <v>0</v>
      </c>
      <c r="J1732" t="str">
        <f t="shared" si="54"/>
        <v>Unanimous</v>
      </c>
      <c r="K1732" s="13" t="str">
        <f t="shared" si="55"/>
        <v xml:space="preserve">indigents: costs or filing fees </v>
      </c>
    </row>
    <row r="1733" spans="1:11" ht="16" x14ac:dyDescent="0.2">
      <c r="A1733" t="s">
        <v>5152</v>
      </c>
      <c r="B1733" s="1">
        <v>22388</v>
      </c>
      <c r="C1733" t="s">
        <v>5153</v>
      </c>
      <c r="D1733" t="s">
        <v>2427</v>
      </c>
      <c r="E1733" t="s">
        <v>5154</v>
      </c>
      <c r="F1733">
        <v>1</v>
      </c>
      <c r="G1733">
        <v>20040</v>
      </c>
      <c r="H1733">
        <v>6</v>
      </c>
      <c r="I1733">
        <v>3</v>
      </c>
      <c r="J1733" t="str">
        <f t="shared" si="54"/>
        <v>Split</v>
      </c>
      <c r="K1733" s="13" t="str">
        <f t="shared" si="55"/>
        <v>desegregation (other than as pertains to school desegregation, employment discrimination, and affirmative action)</v>
      </c>
    </row>
    <row r="1734" spans="1:11" ht="16" x14ac:dyDescent="0.2">
      <c r="A1734" t="s">
        <v>5155</v>
      </c>
      <c r="B1734" s="1">
        <v>22388</v>
      </c>
      <c r="C1734" t="s">
        <v>5156</v>
      </c>
      <c r="D1734" t="s">
        <v>2427</v>
      </c>
      <c r="E1734" t="s">
        <v>5157</v>
      </c>
      <c r="F1734">
        <v>1</v>
      </c>
      <c r="G1734">
        <v>80050</v>
      </c>
      <c r="H1734">
        <v>6</v>
      </c>
      <c r="I1734">
        <v>3</v>
      </c>
      <c r="J1734" t="str">
        <f t="shared" si="54"/>
        <v>Split</v>
      </c>
      <c r="K1734" s="13" t="str">
        <f t="shared" si="55"/>
        <v>election of remedies: legal remedies available to injured persons or things</v>
      </c>
    </row>
    <row r="1735" spans="1:11" ht="16" x14ac:dyDescent="0.2">
      <c r="A1735" t="s">
        <v>5158</v>
      </c>
      <c r="B1735" s="1">
        <v>22388</v>
      </c>
      <c r="C1735" t="s">
        <v>5159</v>
      </c>
      <c r="D1735" t="s">
        <v>2427</v>
      </c>
      <c r="E1735" t="s">
        <v>5160</v>
      </c>
      <c r="F1735">
        <v>1</v>
      </c>
      <c r="G1735">
        <v>80100</v>
      </c>
      <c r="H1735">
        <v>9</v>
      </c>
      <c r="I1735">
        <v>0</v>
      </c>
      <c r="J1735" t="str">
        <f t="shared" si="54"/>
        <v>Unanimous</v>
      </c>
      <c r="K1735" s="13" t="str">
        <f t="shared" si="55"/>
        <v xml:space="preserve">state or local government tax </v>
      </c>
    </row>
    <row r="1736" spans="1:11" ht="16" x14ac:dyDescent="0.2">
      <c r="A1736" t="s">
        <v>5161</v>
      </c>
      <c r="B1736" s="1">
        <v>22388</v>
      </c>
      <c r="C1736" t="s">
        <v>5162</v>
      </c>
      <c r="D1736" t="s">
        <v>2427</v>
      </c>
      <c r="E1736" t="s">
        <v>5163</v>
      </c>
      <c r="F1736">
        <v>0</v>
      </c>
      <c r="G1736">
        <v>120010</v>
      </c>
      <c r="H1736">
        <v>8</v>
      </c>
      <c r="I1736">
        <v>1</v>
      </c>
      <c r="J1736" t="str">
        <f t="shared" si="54"/>
        <v>Split</v>
      </c>
      <c r="K1736" s="13" t="str">
        <f t="shared" si="55"/>
        <v xml:space="preserve">federal taxation, typically under provisions of the Internal Revenue Code </v>
      </c>
    </row>
    <row r="1737" spans="1:11" ht="16" x14ac:dyDescent="0.2">
      <c r="A1737" t="s">
        <v>5164</v>
      </c>
      <c r="B1737" s="1">
        <v>22388</v>
      </c>
      <c r="C1737" t="s">
        <v>5165</v>
      </c>
      <c r="D1737" t="s">
        <v>2427</v>
      </c>
      <c r="E1737" t="s">
        <v>5166</v>
      </c>
      <c r="F1737">
        <v>0</v>
      </c>
      <c r="G1737">
        <v>10010</v>
      </c>
      <c r="H1737">
        <v>8</v>
      </c>
      <c r="I1737">
        <v>1</v>
      </c>
      <c r="J1737" t="str">
        <f t="shared" si="54"/>
        <v>Split</v>
      </c>
      <c r="K1737" s="13" t="str">
        <f t="shared" si="55"/>
        <v>involuntary confession</v>
      </c>
    </row>
    <row r="1738" spans="1:11" ht="16" x14ac:dyDescent="0.2">
      <c r="A1738" t="s">
        <v>5167</v>
      </c>
      <c r="B1738" s="1">
        <v>22388</v>
      </c>
      <c r="C1738" t="s">
        <v>5168</v>
      </c>
      <c r="D1738" t="s">
        <v>2427</v>
      </c>
      <c r="E1738" t="s">
        <v>5169</v>
      </c>
      <c r="F1738">
        <v>1</v>
      </c>
      <c r="G1738">
        <v>90130</v>
      </c>
      <c r="H1738">
        <v>9</v>
      </c>
      <c r="I1738">
        <v>0</v>
      </c>
      <c r="J1738" t="str">
        <f t="shared" si="54"/>
        <v>Unanimous</v>
      </c>
      <c r="K1738" s="13" t="str">
        <f t="shared" si="55"/>
        <v>mootness (cf. standing to sue: live dispute)</v>
      </c>
    </row>
    <row r="1739" spans="1:11" ht="16" x14ac:dyDescent="0.2">
      <c r="A1739" t="s">
        <v>5170</v>
      </c>
      <c r="B1739" s="1">
        <v>22395</v>
      </c>
      <c r="C1739" t="s">
        <v>5171</v>
      </c>
      <c r="D1739" t="s">
        <v>2427</v>
      </c>
      <c r="E1739" t="s">
        <v>5172</v>
      </c>
      <c r="F1739">
        <v>1</v>
      </c>
      <c r="G1739">
        <v>10090</v>
      </c>
      <c r="H1739">
        <v>5</v>
      </c>
      <c r="I1739">
        <v>4</v>
      </c>
      <c r="J1739" t="str">
        <f t="shared" si="54"/>
        <v>Split</v>
      </c>
      <c r="K1739" s="13" t="str">
        <f t="shared" si="55"/>
        <v>self-incrimination (other than as pertains to Miranda or immunity from prosecution)</v>
      </c>
    </row>
    <row r="1740" spans="1:11" ht="16" x14ac:dyDescent="0.2">
      <c r="A1740" t="s">
        <v>5173</v>
      </c>
      <c r="B1740" s="1">
        <v>22395</v>
      </c>
      <c r="C1740" t="s">
        <v>5174</v>
      </c>
      <c r="D1740" t="s">
        <v>2427</v>
      </c>
      <c r="E1740" t="s">
        <v>5175</v>
      </c>
      <c r="F1740">
        <v>1</v>
      </c>
      <c r="G1740">
        <v>70040</v>
      </c>
      <c r="H1740">
        <v>6</v>
      </c>
      <c r="I1740">
        <v>3</v>
      </c>
      <c r="J1740" t="str">
        <f t="shared" si="54"/>
        <v>Split</v>
      </c>
      <c r="K1740" s="13" t="str">
        <f t="shared" si="55"/>
        <v>Fair Labor Standards Act</v>
      </c>
    </row>
    <row r="1741" spans="1:11" ht="16" x14ac:dyDescent="0.2">
      <c r="A1741" t="s">
        <v>5176</v>
      </c>
      <c r="B1741" s="1">
        <v>22395</v>
      </c>
      <c r="C1741" t="s">
        <v>5177</v>
      </c>
      <c r="D1741" t="s">
        <v>2427</v>
      </c>
      <c r="E1741" t="s">
        <v>3524</v>
      </c>
      <c r="F1741">
        <v>0</v>
      </c>
      <c r="G1741">
        <v>30080</v>
      </c>
      <c r="H1741">
        <v>5</v>
      </c>
      <c r="I1741">
        <v>4</v>
      </c>
      <c r="J1741" t="str">
        <f t="shared" si="54"/>
        <v>Split</v>
      </c>
      <c r="K1741" s="13" t="str">
        <f t="shared" si="55"/>
        <v>loyalty oath: bar applicants (cf. admission to bar, state or federal or U.S. Supreme Court)</v>
      </c>
    </row>
    <row r="1742" spans="1:11" ht="16" x14ac:dyDescent="0.2">
      <c r="A1742" t="s">
        <v>5178</v>
      </c>
      <c r="B1742" s="1">
        <v>22395</v>
      </c>
      <c r="C1742" t="s">
        <v>5179</v>
      </c>
      <c r="D1742" t="s">
        <v>2427</v>
      </c>
      <c r="E1742" t="s">
        <v>5180</v>
      </c>
      <c r="F1742">
        <v>0</v>
      </c>
      <c r="G1742">
        <v>30080</v>
      </c>
      <c r="H1742">
        <v>5</v>
      </c>
      <c r="I1742">
        <v>4</v>
      </c>
      <c r="J1742" t="str">
        <f t="shared" si="54"/>
        <v>Split</v>
      </c>
      <c r="K1742" s="13" t="str">
        <f t="shared" si="55"/>
        <v>loyalty oath: bar applicants (cf. admission to bar, state or federal or U.S. Supreme Court)</v>
      </c>
    </row>
    <row r="1743" spans="1:11" ht="16" x14ac:dyDescent="0.2">
      <c r="A1743" t="s">
        <v>5181</v>
      </c>
      <c r="B1743" s="1">
        <v>22395</v>
      </c>
      <c r="C1743" t="s">
        <v>5182</v>
      </c>
      <c r="D1743" t="s">
        <v>2427</v>
      </c>
      <c r="E1743" t="s">
        <v>5183</v>
      </c>
      <c r="F1743">
        <v>0</v>
      </c>
      <c r="G1743">
        <v>10090</v>
      </c>
      <c r="H1743">
        <v>5</v>
      </c>
      <c r="I1743">
        <v>4</v>
      </c>
      <c r="J1743" t="str">
        <f t="shared" si="54"/>
        <v>Split</v>
      </c>
      <c r="K1743" s="13" t="str">
        <f t="shared" si="55"/>
        <v>self-incrimination (other than as pertains to Miranda or immunity from prosecution)</v>
      </c>
    </row>
    <row r="1744" spans="1:11" ht="16" x14ac:dyDescent="0.2">
      <c r="A1744" t="s">
        <v>5184</v>
      </c>
      <c r="B1744" s="1">
        <v>22395</v>
      </c>
      <c r="C1744" t="s">
        <v>5185</v>
      </c>
      <c r="D1744" t="s">
        <v>2427</v>
      </c>
      <c r="E1744" t="s">
        <v>5186</v>
      </c>
      <c r="F1744">
        <v>0</v>
      </c>
      <c r="G1744">
        <v>80040</v>
      </c>
      <c r="H1744">
        <v>5</v>
      </c>
      <c r="I1744">
        <v>4</v>
      </c>
      <c r="J1744" t="str">
        <f t="shared" si="54"/>
        <v>Split</v>
      </c>
      <c r="K1744" s="13" t="str">
        <f t="shared" si="55"/>
        <v>sufficiency of evidence: typically in the context of a jury's determination of compensation for injury or death</v>
      </c>
    </row>
    <row r="1745" spans="1:11" ht="16" x14ac:dyDescent="0.2">
      <c r="A1745" t="s">
        <v>5187</v>
      </c>
      <c r="B1745" s="1">
        <v>22402</v>
      </c>
      <c r="C1745" t="s">
        <v>5188</v>
      </c>
      <c r="D1745" t="s">
        <v>2427</v>
      </c>
      <c r="E1745" t="s">
        <v>5189</v>
      </c>
      <c r="F1745">
        <v>0</v>
      </c>
      <c r="G1745">
        <v>80020</v>
      </c>
      <c r="H1745">
        <v>8</v>
      </c>
      <c r="I1745">
        <v>1</v>
      </c>
      <c r="J1745" t="str">
        <f t="shared" si="54"/>
        <v>Split</v>
      </c>
      <c r="K1745" s="13" t="str">
        <f t="shared" si="55"/>
        <v>mergers</v>
      </c>
    </row>
    <row r="1746" spans="1:11" ht="32" x14ac:dyDescent="0.2">
      <c r="A1746" t="s">
        <v>5190</v>
      </c>
      <c r="B1746" s="1">
        <v>22402</v>
      </c>
      <c r="C1746" t="s">
        <v>5191</v>
      </c>
      <c r="D1746" t="s">
        <v>2427</v>
      </c>
      <c r="E1746" t="s">
        <v>5192</v>
      </c>
      <c r="F1746">
        <v>1</v>
      </c>
      <c r="G1746">
        <v>100030</v>
      </c>
      <c r="H1746">
        <v>9</v>
      </c>
      <c r="I1746">
        <v>0</v>
      </c>
      <c r="J1746" t="str">
        <f t="shared" si="54"/>
        <v>Unanimous</v>
      </c>
      <c r="K1746" s="13" t="str">
        <f t="shared" si="55"/>
        <v>federal pre-emption of state legislation or regulation. cf. state regulation of business. rarely involves union activity. Does not involve constitutional interpretation unless the Court says it does.</v>
      </c>
    </row>
    <row r="1747" spans="1:11" ht="16" x14ac:dyDescent="0.2">
      <c r="A1747" t="s">
        <v>5193</v>
      </c>
      <c r="B1747" s="1">
        <v>22402</v>
      </c>
      <c r="C1747" t="s">
        <v>5194</v>
      </c>
      <c r="D1747" t="s">
        <v>2427</v>
      </c>
      <c r="E1747" t="s">
        <v>5195</v>
      </c>
      <c r="F1747">
        <v>1</v>
      </c>
      <c r="G1747">
        <v>80100</v>
      </c>
      <c r="H1747">
        <v>8</v>
      </c>
      <c r="I1747">
        <v>1</v>
      </c>
      <c r="J1747" t="str">
        <f t="shared" si="54"/>
        <v>Split</v>
      </c>
      <c r="K1747" s="13" t="str">
        <f t="shared" si="55"/>
        <v xml:space="preserve">state or local government tax </v>
      </c>
    </row>
    <row r="1748" spans="1:11" ht="16" x14ac:dyDescent="0.2">
      <c r="A1748" t="s">
        <v>5196</v>
      </c>
      <c r="B1748" s="1">
        <v>22402</v>
      </c>
      <c r="C1748" t="s">
        <v>5197</v>
      </c>
      <c r="D1748" t="s">
        <v>2427</v>
      </c>
      <c r="E1748" t="s">
        <v>5198</v>
      </c>
      <c r="F1748">
        <v>0</v>
      </c>
      <c r="G1748">
        <v>90150</v>
      </c>
      <c r="H1748">
        <v>9</v>
      </c>
      <c r="I1748">
        <v>0</v>
      </c>
      <c r="J1748" t="str">
        <f t="shared" si="54"/>
        <v>Unanimous</v>
      </c>
      <c r="K1748" s="13" t="str">
        <f t="shared" si="55"/>
        <v xml:space="preserve">no merits: writ improvidently granted </v>
      </c>
    </row>
    <row r="1749" spans="1:11" ht="16" x14ac:dyDescent="0.2">
      <c r="A1749" t="s">
        <v>5199</v>
      </c>
      <c r="B1749" s="1">
        <v>22402</v>
      </c>
      <c r="C1749" t="s">
        <v>5200</v>
      </c>
      <c r="D1749" t="s">
        <v>2427</v>
      </c>
      <c r="E1749" t="s">
        <v>5201</v>
      </c>
      <c r="F1749">
        <v>1</v>
      </c>
      <c r="G1749">
        <v>20040</v>
      </c>
      <c r="H1749">
        <v>9</v>
      </c>
      <c r="I1749">
        <v>0</v>
      </c>
      <c r="J1749" t="str">
        <f t="shared" si="54"/>
        <v>Unanimous</v>
      </c>
      <c r="K1749" s="13" t="str">
        <f t="shared" si="55"/>
        <v>desegregation (other than as pertains to school desegregation, employment discrimination, and affirmative action)</v>
      </c>
    </row>
    <row r="1750" spans="1:11" ht="16" x14ac:dyDescent="0.2">
      <c r="A1750" t="s">
        <v>5202</v>
      </c>
      <c r="B1750" s="1">
        <v>22409</v>
      </c>
      <c r="C1750" t="s">
        <v>5203</v>
      </c>
      <c r="D1750" t="s">
        <v>2427</v>
      </c>
      <c r="E1750" t="s">
        <v>5204</v>
      </c>
      <c r="F1750">
        <v>0</v>
      </c>
      <c r="G1750">
        <v>90150</v>
      </c>
      <c r="H1750">
        <v>9</v>
      </c>
      <c r="I1750">
        <v>0</v>
      </c>
      <c r="J1750" t="str">
        <f t="shared" si="54"/>
        <v>Unanimous</v>
      </c>
      <c r="K1750" s="13" t="str">
        <f t="shared" si="55"/>
        <v xml:space="preserve">no merits: writ improvidently granted </v>
      </c>
    </row>
    <row r="1751" spans="1:11" ht="16" x14ac:dyDescent="0.2">
      <c r="A1751" t="s">
        <v>5205</v>
      </c>
      <c r="B1751" s="1">
        <v>22416</v>
      </c>
      <c r="C1751" t="s">
        <v>5206</v>
      </c>
      <c r="D1751" t="s">
        <v>2427</v>
      </c>
      <c r="E1751" t="s">
        <v>5207</v>
      </c>
      <c r="F1751">
        <v>1</v>
      </c>
      <c r="G1751">
        <v>10490</v>
      </c>
      <c r="H1751">
        <v>6</v>
      </c>
      <c r="I1751">
        <v>3</v>
      </c>
      <c r="J1751" t="str">
        <f t="shared" si="54"/>
        <v>Split</v>
      </c>
      <c r="K1751" s="13" t="str">
        <f t="shared" si="55"/>
        <v xml:space="preserve">statutory construction of criminal laws: internal revenue (cf. Federal Taxation) </v>
      </c>
    </row>
    <row r="1752" spans="1:11" ht="16" x14ac:dyDescent="0.2">
      <c r="A1752" t="s">
        <v>5208</v>
      </c>
      <c r="B1752" s="1">
        <v>22416</v>
      </c>
      <c r="C1752" t="s">
        <v>5209</v>
      </c>
      <c r="D1752" t="s">
        <v>2427</v>
      </c>
      <c r="E1752" t="s">
        <v>5210</v>
      </c>
      <c r="F1752">
        <v>1</v>
      </c>
      <c r="G1752">
        <v>30050</v>
      </c>
      <c r="H1752">
        <v>8</v>
      </c>
      <c r="I1752">
        <v>0</v>
      </c>
      <c r="J1752" t="str">
        <f t="shared" si="54"/>
        <v>Unanimous</v>
      </c>
      <c r="K1752" s="13" t="str">
        <f t="shared" si="55"/>
        <v>legislative investigations: concerning internal security only</v>
      </c>
    </row>
    <row r="1753" spans="1:11" ht="16" x14ac:dyDescent="0.2">
      <c r="A1753" t="s">
        <v>5211</v>
      </c>
      <c r="B1753" s="1">
        <v>22423</v>
      </c>
      <c r="C1753" t="s">
        <v>5212</v>
      </c>
      <c r="D1753" t="s">
        <v>2427</v>
      </c>
      <c r="E1753" t="s">
        <v>5213</v>
      </c>
      <c r="F1753">
        <v>1</v>
      </c>
      <c r="G1753">
        <v>80220</v>
      </c>
      <c r="H1753">
        <v>9</v>
      </c>
      <c r="I1753">
        <v>0</v>
      </c>
      <c r="J1753" t="str">
        <f t="shared" si="54"/>
        <v>Unanimous</v>
      </c>
      <c r="K1753" s="13" t="str">
        <f t="shared" si="55"/>
        <v>federal or state regulation of transportation regulation: railroad</v>
      </c>
    </row>
    <row r="1754" spans="1:11" ht="32" x14ac:dyDescent="0.2">
      <c r="A1754" t="s">
        <v>5214</v>
      </c>
      <c r="B1754" s="1">
        <v>22423</v>
      </c>
      <c r="C1754" t="s">
        <v>5215</v>
      </c>
      <c r="D1754" t="s">
        <v>2427</v>
      </c>
      <c r="E1754" t="s">
        <v>5216</v>
      </c>
      <c r="F1754">
        <v>0</v>
      </c>
      <c r="G1754">
        <v>80110</v>
      </c>
      <c r="H1754">
        <v>5</v>
      </c>
      <c r="I1754">
        <v>4</v>
      </c>
      <c r="J1754" t="str">
        <f t="shared" si="54"/>
        <v>Split</v>
      </c>
      <c r="K1754" s="13" t="str">
        <f t="shared" si="55"/>
        <v>state or local government regulation, especially of business (cf. federal pre-emption of state court jurisdiction, federal pre-emption of state legislation or regulation)</v>
      </c>
    </row>
    <row r="1755" spans="1:11" ht="16" x14ac:dyDescent="0.2">
      <c r="A1755" t="s">
        <v>5217</v>
      </c>
      <c r="B1755" s="1">
        <v>22423</v>
      </c>
      <c r="C1755" t="s">
        <v>5218</v>
      </c>
      <c r="D1755" t="s">
        <v>2427</v>
      </c>
      <c r="E1755" t="s">
        <v>5219</v>
      </c>
      <c r="F1755">
        <v>0</v>
      </c>
      <c r="G1755">
        <v>30010</v>
      </c>
      <c r="H1755">
        <v>9</v>
      </c>
      <c r="I1755">
        <v>0</v>
      </c>
      <c r="J1755" t="str">
        <f t="shared" si="54"/>
        <v>Unanimous</v>
      </c>
      <c r="K1755" s="13" t="str">
        <f t="shared" si="55"/>
        <v>First Amendment, miscellaneous (cf. comity: First Amendment)</v>
      </c>
    </row>
    <row r="1756" spans="1:11" ht="16" x14ac:dyDescent="0.2">
      <c r="A1756" t="s">
        <v>5220</v>
      </c>
      <c r="B1756" s="1">
        <v>22423</v>
      </c>
      <c r="C1756" t="s">
        <v>5221</v>
      </c>
      <c r="D1756" t="s">
        <v>2427</v>
      </c>
      <c r="E1756" t="s">
        <v>5222</v>
      </c>
      <c r="F1756">
        <v>0</v>
      </c>
      <c r="G1756">
        <v>120020</v>
      </c>
      <c r="H1756">
        <v>9</v>
      </c>
      <c r="I1756">
        <v>0</v>
      </c>
      <c r="J1756" t="str">
        <f t="shared" si="54"/>
        <v>Unanimous</v>
      </c>
      <c r="K1756" s="13" t="str">
        <f t="shared" si="55"/>
        <v>federal taxation of gifts, personal, business, or professional expenses</v>
      </c>
    </row>
    <row r="1757" spans="1:11" ht="16" x14ac:dyDescent="0.2">
      <c r="A1757" t="s">
        <v>5223</v>
      </c>
      <c r="B1757" s="1">
        <v>22423</v>
      </c>
      <c r="C1757" t="s">
        <v>5224</v>
      </c>
      <c r="D1757" t="s">
        <v>2427</v>
      </c>
      <c r="E1757" t="s">
        <v>5225</v>
      </c>
      <c r="F1757">
        <v>0</v>
      </c>
      <c r="G1757">
        <v>20270</v>
      </c>
      <c r="H1757">
        <v>8</v>
      </c>
      <c r="I1757">
        <v>1</v>
      </c>
      <c r="J1757" t="str">
        <f t="shared" si="54"/>
        <v>Split</v>
      </c>
      <c r="K1757" s="13" t="str">
        <f t="shared" si="55"/>
        <v xml:space="preserve">immigration and naturalization: citizenship </v>
      </c>
    </row>
    <row r="1758" spans="1:11" ht="16" x14ac:dyDescent="0.2">
      <c r="A1758" t="s">
        <v>5226</v>
      </c>
      <c r="B1758" s="1">
        <v>22423</v>
      </c>
      <c r="C1758" t="s">
        <v>5227</v>
      </c>
      <c r="D1758" t="s">
        <v>2427</v>
      </c>
      <c r="E1758" t="s">
        <v>3581</v>
      </c>
      <c r="F1758">
        <v>1</v>
      </c>
      <c r="G1758">
        <v>80020</v>
      </c>
      <c r="H1758">
        <v>4</v>
      </c>
      <c r="I1758">
        <v>3</v>
      </c>
      <c r="J1758" t="str">
        <f t="shared" si="54"/>
        <v>Split</v>
      </c>
      <c r="K1758" s="13" t="str">
        <f t="shared" si="55"/>
        <v>mergers</v>
      </c>
    </row>
    <row r="1759" spans="1:11" ht="16" x14ac:dyDescent="0.2">
      <c r="A1759" t="s">
        <v>5228</v>
      </c>
      <c r="B1759" s="1">
        <v>22423</v>
      </c>
      <c r="C1759" t="s">
        <v>5229</v>
      </c>
      <c r="D1759" t="s">
        <v>2427</v>
      </c>
      <c r="E1759" t="s">
        <v>5230</v>
      </c>
      <c r="F1759">
        <v>0</v>
      </c>
      <c r="G1759">
        <v>120010</v>
      </c>
      <c r="H1759">
        <v>9</v>
      </c>
      <c r="I1759">
        <v>0</v>
      </c>
      <c r="J1759" t="str">
        <f t="shared" si="54"/>
        <v>Unanimous</v>
      </c>
      <c r="K1759" s="13" t="str">
        <f t="shared" si="55"/>
        <v xml:space="preserve">federal taxation, typically under provisions of the Internal Revenue Code </v>
      </c>
    </row>
    <row r="1760" spans="1:11" ht="16" x14ac:dyDescent="0.2">
      <c r="A1760" t="s">
        <v>5231</v>
      </c>
      <c r="B1760" s="1">
        <v>22423</v>
      </c>
      <c r="C1760" t="s">
        <v>5232</v>
      </c>
      <c r="D1760" t="s">
        <v>2427</v>
      </c>
      <c r="E1760" t="s">
        <v>5233</v>
      </c>
      <c r="F1760">
        <v>1</v>
      </c>
      <c r="G1760">
        <v>20250</v>
      </c>
      <c r="H1760">
        <v>9</v>
      </c>
      <c r="I1760">
        <v>0</v>
      </c>
      <c r="J1760" t="str">
        <f t="shared" si="54"/>
        <v>Unanimous</v>
      </c>
      <c r="K1760" s="13" t="str">
        <f t="shared" si="55"/>
        <v xml:space="preserve">military: veteran </v>
      </c>
    </row>
    <row r="1761" spans="1:11" ht="16" x14ac:dyDescent="0.2">
      <c r="A1761" t="s">
        <v>5234</v>
      </c>
      <c r="B1761" s="1">
        <v>22423</v>
      </c>
      <c r="C1761" t="s">
        <v>5235</v>
      </c>
      <c r="D1761" t="s">
        <v>2427</v>
      </c>
      <c r="E1761" t="s">
        <v>5236</v>
      </c>
      <c r="F1761">
        <v>0</v>
      </c>
      <c r="G1761">
        <v>90150</v>
      </c>
      <c r="H1761">
        <v>9</v>
      </c>
      <c r="I1761">
        <v>0</v>
      </c>
      <c r="J1761" t="str">
        <f t="shared" si="54"/>
        <v>Unanimous</v>
      </c>
      <c r="K1761" s="13" t="str">
        <f t="shared" si="55"/>
        <v xml:space="preserve">no merits: writ improvidently granted </v>
      </c>
    </row>
    <row r="1762" spans="1:11" ht="32" x14ac:dyDescent="0.2">
      <c r="A1762" t="s">
        <v>5237</v>
      </c>
      <c r="B1762" s="1">
        <v>22423</v>
      </c>
      <c r="C1762" t="s">
        <v>5238</v>
      </c>
      <c r="D1762" t="s">
        <v>2427</v>
      </c>
      <c r="E1762" t="s">
        <v>5239</v>
      </c>
      <c r="F1762">
        <v>1</v>
      </c>
      <c r="G1762">
        <v>10330</v>
      </c>
      <c r="H1762">
        <v>5</v>
      </c>
      <c r="I1762">
        <v>3</v>
      </c>
      <c r="J1762" t="str">
        <f t="shared" si="54"/>
        <v>Split</v>
      </c>
      <c r="K1762" s="13" t="str">
        <f t="shared" si="55"/>
        <v xml:space="preserve">subconstitutional fair procedure: presentation, admissibility, or sufficiency of evidence (not necessarily a criminal case) </v>
      </c>
    </row>
    <row r="1763" spans="1:11" ht="16" x14ac:dyDescent="0.2">
      <c r="A1763" t="s">
        <v>5240</v>
      </c>
      <c r="B1763" s="1">
        <v>22430</v>
      </c>
      <c r="C1763" t="s">
        <v>5241</v>
      </c>
      <c r="D1763" t="s">
        <v>2427</v>
      </c>
      <c r="E1763" t="s">
        <v>5242</v>
      </c>
      <c r="F1763">
        <v>0</v>
      </c>
      <c r="G1763">
        <v>30170</v>
      </c>
      <c r="H1763">
        <v>8</v>
      </c>
      <c r="I1763">
        <v>1</v>
      </c>
      <c r="J1763" t="str">
        <f t="shared" si="54"/>
        <v>Split</v>
      </c>
      <c r="K1763" s="13" t="str">
        <f t="shared" si="55"/>
        <v>establishment of religion (other than as pertains to parochiaid:)</v>
      </c>
    </row>
    <row r="1764" spans="1:11" ht="16" x14ac:dyDescent="0.2">
      <c r="A1764" t="s">
        <v>5243</v>
      </c>
      <c r="B1764" s="1">
        <v>22430</v>
      </c>
      <c r="C1764" t="s">
        <v>5244</v>
      </c>
      <c r="D1764" t="s">
        <v>2427</v>
      </c>
      <c r="E1764" t="s">
        <v>5245</v>
      </c>
      <c r="F1764">
        <v>1</v>
      </c>
      <c r="G1764">
        <v>30160</v>
      </c>
      <c r="H1764">
        <v>6</v>
      </c>
      <c r="I1764">
        <v>3</v>
      </c>
      <c r="J1764" t="str">
        <f t="shared" si="54"/>
        <v>Split</v>
      </c>
      <c r="K1764" s="13" t="str">
        <f t="shared" si="55"/>
        <v>free exercise of religion</v>
      </c>
    </row>
    <row r="1765" spans="1:11" ht="16" x14ac:dyDescent="0.2">
      <c r="A1765" t="s">
        <v>5246</v>
      </c>
      <c r="B1765" s="1">
        <v>22430</v>
      </c>
      <c r="C1765" t="s">
        <v>5247</v>
      </c>
      <c r="D1765" t="s">
        <v>2427</v>
      </c>
      <c r="E1765" t="s">
        <v>5248</v>
      </c>
      <c r="F1765">
        <v>0</v>
      </c>
      <c r="G1765">
        <v>30170</v>
      </c>
      <c r="H1765">
        <v>8</v>
      </c>
      <c r="I1765">
        <v>1</v>
      </c>
      <c r="J1765" t="str">
        <f t="shared" si="54"/>
        <v>Split</v>
      </c>
      <c r="K1765" s="13" t="str">
        <f t="shared" si="55"/>
        <v>establishment of religion (other than as pertains to parochiaid:)</v>
      </c>
    </row>
    <row r="1766" spans="1:11" ht="16" x14ac:dyDescent="0.2">
      <c r="A1766" t="s">
        <v>5249</v>
      </c>
      <c r="B1766" s="1">
        <v>22430</v>
      </c>
      <c r="C1766" t="s">
        <v>5250</v>
      </c>
      <c r="D1766" t="s">
        <v>2427</v>
      </c>
      <c r="E1766" t="s">
        <v>5251</v>
      </c>
      <c r="F1766">
        <v>0</v>
      </c>
      <c r="G1766">
        <v>30160</v>
      </c>
      <c r="H1766">
        <v>5</v>
      </c>
      <c r="I1766">
        <v>4</v>
      </c>
      <c r="J1766" t="str">
        <f t="shared" si="54"/>
        <v>Split</v>
      </c>
      <c r="K1766" s="13" t="str">
        <f t="shared" si="55"/>
        <v>free exercise of religion</v>
      </c>
    </row>
    <row r="1767" spans="1:11" ht="16" x14ac:dyDescent="0.2">
      <c r="A1767" t="s">
        <v>5252</v>
      </c>
      <c r="B1767" s="1">
        <v>22430</v>
      </c>
      <c r="C1767" t="s">
        <v>5253</v>
      </c>
      <c r="D1767" t="s">
        <v>2427</v>
      </c>
      <c r="E1767" t="s">
        <v>5254</v>
      </c>
      <c r="F1767">
        <v>1</v>
      </c>
      <c r="G1767">
        <v>20250</v>
      </c>
      <c r="H1767">
        <v>7</v>
      </c>
      <c r="I1767">
        <v>2</v>
      </c>
      <c r="J1767" t="str">
        <f t="shared" si="54"/>
        <v>Split</v>
      </c>
      <c r="K1767" s="13" t="str">
        <f t="shared" si="55"/>
        <v xml:space="preserve">military: veteran </v>
      </c>
    </row>
    <row r="1768" spans="1:11" ht="16" x14ac:dyDescent="0.2">
      <c r="A1768" t="s">
        <v>5255</v>
      </c>
      <c r="B1768" s="1">
        <v>22430</v>
      </c>
      <c r="C1768" t="s">
        <v>5256</v>
      </c>
      <c r="D1768" t="s">
        <v>2427</v>
      </c>
      <c r="E1768" t="s">
        <v>5257</v>
      </c>
      <c r="F1768">
        <v>0</v>
      </c>
      <c r="G1768">
        <v>80300</v>
      </c>
      <c r="H1768">
        <v>9</v>
      </c>
      <c r="I1768">
        <v>0</v>
      </c>
      <c r="J1768" t="str">
        <f t="shared" si="54"/>
        <v>Unanimous</v>
      </c>
      <c r="K1768" s="13" t="str">
        <f t="shared" si="55"/>
        <v>federal and some few state regulation of public utilities regulation: gas producer</v>
      </c>
    </row>
    <row r="1769" spans="1:11" ht="16" x14ac:dyDescent="0.2">
      <c r="A1769" t="s">
        <v>5258</v>
      </c>
      <c r="B1769" s="1">
        <v>22430</v>
      </c>
      <c r="C1769" t="s">
        <v>5259</v>
      </c>
      <c r="D1769" t="s">
        <v>2427</v>
      </c>
      <c r="E1769" t="s">
        <v>5260</v>
      </c>
      <c r="F1769">
        <v>1</v>
      </c>
      <c r="G1769">
        <v>70140</v>
      </c>
      <c r="H1769">
        <v>8</v>
      </c>
      <c r="I1769">
        <v>1</v>
      </c>
      <c r="J1769" t="str">
        <f t="shared" si="54"/>
        <v>Split</v>
      </c>
      <c r="K1769" s="13" t="str">
        <f t="shared" si="55"/>
        <v>labor-management disputes: picketing</v>
      </c>
    </row>
    <row r="1770" spans="1:11" ht="32" x14ac:dyDescent="0.2">
      <c r="A1770" t="s">
        <v>5261</v>
      </c>
      <c r="B1770" s="1">
        <v>22430</v>
      </c>
      <c r="C1770" t="s">
        <v>5262</v>
      </c>
      <c r="D1770" t="s">
        <v>2427</v>
      </c>
      <c r="E1770" t="s">
        <v>5263</v>
      </c>
      <c r="F1770">
        <v>0</v>
      </c>
      <c r="G1770">
        <v>90110</v>
      </c>
      <c r="H1770">
        <v>8</v>
      </c>
      <c r="I1770">
        <v>0</v>
      </c>
      <c r="J1770" t="str">
        <f t="shared" si="54"/>
        <v>Unanimous</v>
      </c>
      <c r="K1770" s="13" t="str">
        <f t="shared" si="55"/>
        <v>Federal Rules of Civil Procedure including Supreme Court Rules, application of the Federal Rules of Evidence, Federal Rules of Appellate Procedure in civil litigation, Circuit Court Rules, and state rules and admiralty rules</v>
      </c>
    </row>
    <row r="1771" spans="1:11" ht="32" x14ac:dyDescent="0.2">
      <c r="A1771" t="s">
        <v>5264</v>
      </c>
      <c r="B1771" s="1">
        <v>22430</v>
      </c>
      <c r="C1771" t="s">
        <v>5265</v>
      </c>
      <c r="D1771" t="s">
        <v>2427</v>
      </c>
      <c r="E1771" t="s">
        <v>5266</v>
      </c>
      <c r="F1771">
        <v>1</v>
      </c>
      <c r="G1771">
        <v>80060</v>
      </c>
      <c r="H1771">
        <v>7</v>
      </c>
      <c r="I1771">
        <v>1</v>
      </c>
      <c r="J1771" t="str">
        <f t="shared" si="54"/>
        <v>Split</v>
      </c>
      <c r="K1771" s="13" t="str">
        <f t="shared" si="55"/>
        <v>liability, governmental: tort or contract actions by or against government or governmental officials other than defense of criminal actions brought under a civil rights action.</v>
      </c>
    </row>
    <row r="1772" spans="1:11" ht="16" x14ac:dyDescent="0.2">
      <c r="A1772" t="s">
        <v>5267</v>
      </c>
      <c r="B1772" s="1">
        <v>22437</v>
      </c>
      <c r="C1772" t="s">
        <v>5268</v>
      </c>
      <c r="D1772" t="s">
        <v>2427</v>
      </c>
      <c r="E1772" t="s">
        <v>3196</v>
      </c>
      <c r="F1772">
        <v>0</v>
      </c>
      <c r="G1772">
        <v>30060</v>
      </c>
      <c r="H1772">
        <v>5</v>
      </c>
      <c r="I1772">
        <v>4</v>
      </c>
      <c r="J1772" t="str">
        <f t="shared" si="54"/>
        <v>Split</v>
      </c>
      <c r="K1772" s="13" t="str">
        <f t="shared" si="55"/>
        <v>federal or state internal security legislation: Smith, Internal Security, and related federal statutes</v>
      </c>
    </row>
    <row r="1773" spans="1:11" ht="16" x14ac:dyDescent="0.2">
      <c r="A1773" t="s">
        <v>5269</v>
      </c>
      <c r="B1773" s="1">
        <v>22437</v>
      </c>
      <c r="C1773" t="s">
        <v>5270</v>
      </c>
      <c r="D1773" t="s">
        <v>2427</v>
      </c>
      <c r="E1773" t="s">
        <v>5271</v>
      </c>
      <c r="F1773">
        <v>1</v>
      </c>
      <c r="G1773">
        <v>10260</v>
      </c>
      <c r="H1773">
        <v>9</v>
      </c>
      <c r="I1773">
        <v>0</v>
      </c>
      <c r="J1773" t="str">
        <f t="shared" si="54"/>
        <v>Unanimous</v>
      </c>
      <c r="K1773" s="13" t="str">
        <f t="shared" si="55"/>
        <v>extra-legal jury influences: pretrial publicity</v>
      </c>
    </row>
    <row r="1774" spans="1:11" ht="16" x14ac:dyDescent="0.2">
      <c r="A1774" t="s">
        <v>5272</v>
      </c>
      <c r="B1774" s="1">
        <v>22437</v>
      </c>
      <c r="C1774" t="s">
        <v>5273</v>
      </c>
      <c r="D1774" t="s">
        <v>2427</v>
      </c>
      <c r="E1774" t="s">
        <v>5274</v>
      </c>
      <c r="F1774">
        <v>0</v>
      </c>
      <c r="G1774">
        <v>70100</v>
      </c>
      <c r="H1774">
        <v>7</v>
      </c>
      <c r="I1774">
        <v>2</v>
      </c>
      <c r="J1774" t="str">
        <f t="shared" si="54"/>
        <v>Split</v>
      </c>
      <c r="K1774" s="13" t="str">
        <f t="shared" si="55"/>
        <v>labor-management disputes: representative election</v>
      </c>
    </row>
    <row r="1775" spans="1:11" ht="16" x14ac:dyDescent="0.2">
      <c r="A1775" t="s">
        <v>5275</v>
      </c>
      <c r="B1775" s="1">
        <v>22437</v>
      </c>
      <c r="C1775" t="s">
        <v>5276</v>
      </c>
      <c r="D1775" t="s">
        <v>2427</v>
      </c>
      <c r="E1775" t="s">
        <v>5277</v>
      </c>
      <c r="F1775">
        <v>0</v>
      </c>
      <c r="G1775">
        <v>80220</v>
      </c>
      <c r="H1775">
        <v>6</v>
      </c>
      <c r="I1775">
        <v>2</v>
      </c>
      <c r="J1775" t="str">
        <f t="shared" si="54"/>
        <v>Split</v>
      </c>
      <c r="K1775" s="13" t="str">
        <f t="shared" si="55"/>
        <v>federal or state regulation of transportation regulation: railroad</v>
      </c>
    </row>
    <row r="1776" spans="1:11" ht="16" x14ac:dyDescent="0.2">
      <c r="A1776" t="s">
        <v>5278</v>
      </c>
      <c r="B1776" s="1">
        <v>22437</v>
      </c>
      <c r="C1776" t="s">
        <v>5279</v>
      </c>
      <c r="D1776" t="s">
        <v>2427</v>
      </c>
      <c r="E1776" t="s">
        <v>5280</v>
      </c>
      <c r="F1776">
        <v>0</v>
      </c>
      <c r="G1776">
        <v>30060</v>
      </c>
      <c r="H1776">
        <v>5</v>
      </c>
      <c r="I1776">
        <v>4</v>
      </c>
      <c r="J1776" t="str">
        <f t="shared" si="54"/>
        <v>Split</v>
      </c>
      <c r="K1776" s="13" t="str">
        <f t="shared" si="55"/>
        <v>federal or state internal security legislation: Smith, Internal Security, and related federal statutes</v>
      </c>
    </row>
    <row r="1777" spans="1:11" ht="16" x14ac:dyDescent="0.2">
      <c r="A1777" t="s">
        <v>5281</v>
      </c>
      <c r="B1777" s="1">
        <v>22437</v>
      </c>
      <c r="C1777" t="s">
        <v>5282</v>
      </c>
      <c r="D1777" t="s">
        <v>2427</v>
      </c>
      <c r="E1777" t="s">
        <v>5283</v>
      </c>
      <c r="F1777">
        <v>1</v>
      </c>
      <c r="G1777">
        <v>30060</v>
      </c>
      <c r="H1777">
        <v>9</v>
      </c>
      <c r="I1777">
        <v>0</v>
      </c>
      <c r="J1777" t="str">
        <f t="shared" si="54"/>
        <v>Unanimous</v>
      </c>
      <c r="K1777" s="13" t="str">
        <f t="shared" si="55"/>
        <v>federal or state internal security legislation: Smith, Internal Security, and related federal statutes</v>
      </c>
    </row>
    <row r="1778" spans="1:11" ht="16" x14ac:dyDescent="0.2">
      <c r="A1778" t="s">
        <v>5284</v>
      </c>
      <c r="B1778" s="1">
        <v>22430</v>
      </c>
      <c r="C1778" t="s">
        <v>5285</v>
      </c>
      <c r="D1778" t="s">
        <v>2427</v>
      </c>
      <c r="E1778" t="s">
        <v>5286</v>
      </c>
      <c r="F1778">
        <v>1</v>
      </c>
      <c r="G1778">
        <v>10280</v>
      </c>
      <c r="H1778">
        <v>6</v>
      </c>
      <c r="I1778">
        <v>3</v>
      </c>
      <c r="J1778" t="str">
        <f t="shared" si="54"/>
        <v>Split</v>
      </c>
      <c r="K1778" s="13" t="str">
        <f t="shared" si="55"/>
        <v xml:space="preserve">subconstitutional fair procedure: confession of error </v>
      </c>
    </row>
    <row r="1779" spans="1:11" ht="16" x14ac:dyDescent="0.2">
      <c r="A1779" t="s">
        <v>5287</v>
      </c>
      <c r="B1779" s="1">
        <v>22437</v>
      </c>
      <c r="C1779" t="s">
        <v>5288</v>
      </c>
      <c r="D1779" t="s">
        <v>2427</v>
      </c>
      <c r="E1779" t="s">
        <v>5289</v>
      </c>
      <c r="F1779">
        <v>0</v>
      </c>
      <c r="G1779">
        <v>10600</v>
      </c>
      <c r="H1779">
        <v>4</v>
      </c>
      <c r="I1779">
        <v>4</v>
      </c>
      <c r="J1779" t="str">
        <f t="shared" si="54"/>
        <v>per curiam</v>
      </c>
      <c r="K1779" s="13" t="str">
        <f t="shared" si="55"/>
        <v>miscellaneous criminal procedure (cf. due process, prisoners' rights, comity: criminal procedure)</v>
      </c>
    </row>
    <row r="1780" spans="1:11" ht="16" x14ac:dyDescent="0.2">
      <c r="A1780" t="s">
        <v>5290</v>
      </c>
      <c r="B1780" s="1">
        <v>22444</v>
      </c>
      <c r="C1780" t="s">
        <v>5291</v>
      </c>
      <c r="D1780" t="s">
        <v>2427</v>
      </c>
      <c r="E1780" t="s">
        <v>5292</v>
      </c>
      <c r="F1780">
        <v>1</v>
      </c>
      <c r="G1780">
        <v>120010</v>
      </c>
      <c r="H1780">
        <v>9</v>
      </c>
      <c r="I1780">
        <v>0</v>
      </c>
      <c r="J1780" t="str">
        <f t="shared" si="54"/>
        <v>Unanimous</v>
      </c>
      <c r="K1780" s="13" t="str">
        <f t="shared" si="55"/>
        <v xml:space="preserve">federal taxation, typically under provisions of the Internal Revenue Code </v>
      </c>
    </row>
    <row r="1781" spans="1:11" ht="16" x14ac:dyDescent="0.2">
      <c r="A1781" t="s">
        <v>5293</v>
      </c>
      <c r="B1781" s="1">
        <v>22444</v>
      </c>
      <c r="C1781" t="s">
        <v>5294</v>
      </c>
      <c r="D1781" t="s">
        <v>2427</v>
      </c>
      <c r="E1781" t="s">
        <v>5295</v>
      </c>
      <c r="F1781">
        <v>0</v>
      </c>
      <c r="G1781">
        <v>80260</v>
      </c>
      <c r="H1781">
        <v>6</v>
      </c>
      <c r="I1781">
        <v>3</v>
      </c>
      <c r="J1781" t="str">
        <f t="shared" si="54"/>
        <v>Split</v>
      </c>
      <c r="K1781" s="13" t="str">
        <f t="shared" si="55"/>
        <v>federal and some few state regulation of transportation regulation: airline</v>
      </c>
    </row>
    <row r="1782" spans="1:11" ht="16" x14ac:dyDescent="0.2">
      <c r="A1782" t="s">
        <v>5296</v>
      </c>
      <c r="B1782" s="1">
        <v>22444</v>
      </c>
      <c r="C1782" t="s">
        <v>5297</v>
      </c>
      <c r="D1782" t="s">
        <v>2427</v>
      </c>
      <c r="E1782" t="s">
        <v>5298</v>
      </c>
      <c r="F1782">
        <v>0</v>
      </c>
      <c r="G1782">
        <v>90320</v>
      </c>
      <c r="H1782">
        <v>5</v>
      </c>
      <c r="I1782">
        <v>4</v>
      </c>
      <c r="J1782" t="str">
        <f t="shared" si="54"/>
        <v>Split</v>
      </c>
      <c r="K1782" s="13" t="str">
        <f t="shared" si="55"/>
        <v xml:space="preserve">judicial administration: jurisdiction or authority of federal district courts or territorial courts </v>
      </c>
    </row>
    <row r="1783" spans="1:11" ht="16" x14ac:dyDescent="0.2">
      <c r="A1783" t="s">
        <v>5299</v>
      </c>
      <c r="B1783" s="1">
        <v>22444</v>
      </c>
      <c r="C1783" t="s">
        <v>5300</v>
      </c>
      <c r="D1783" t="s">
        <v>2427</v>
      </c>
      <c r="E1783" t="s">
        <v>5301</v>
      </c>
      <c r="F1783">
        <v>0</v>
      </c>
      <c r="G1783">
        <v>10170</v>
      </c>
      <c r="H1783">
        <v>5</v>
      </c>
      <c r="I1783">
        <v>4</v>
      </c>
      <c r="J1783" t="str">
        <f t="shared" si="54"/>
        <v>Split</v>
      </c>
      <c r="K1783" s="13" t="str">
        <f t="shared" si="55"/>
        <v>double jeopardy</v>
      </c>
    </row>
    <row r="1784" spans="1:11" ht="16" x14ac:dyDescent="0.2">
      <c r="A1784" t="s">
        <v>5302</v>
      </c>
      <c r="B1784" s="1">
        <v>22444</v>
      </c>
      <c r="C1784" t="s">
        <v>5303</v>
      </c>
      <c r="D1784" t="s">
        <v>2427</v>
      </c>
      <c r="E1784" t="s">
        <v>5304</v>
      </c>
      <c r="F1784">
        <v>1</v>
      </c>
      <c r="G1784">
        <v>20250</v>
      </c>
      <c r="H1784">
        <v>7</v>
      </c>
      <c r="I1784">
        <v>2</v>
      </c>
      <c r="J1784" t="str">
        <f t="shared" si="54"/>
        <v>Split</v>
      </c>
      <c r="K1784" s="13" t="str">
        <f t="shared" si="55"/>
        <v xml:space="preserve">military: veteran </v>
      </c>
    </row>
    <row r="1785" spans="1:11" ht="16" x14ac:dyDescent="0.2">
      <c r="A1785" t="s">
        <v>5305</v>
      </c>
      <c r="B1785" s="1">
        <v>22444</v>
      </c>
      <c r="C1785" t="s">
        <v>5306</v>
      </c>
      <c r="D1785" t="s">
        <v>2427</v>
      </c>
      <c r="E1785" t="s">
        <v>5307</v>
      </c>
      <c r="F1785">
        <v>1</v>
      </c>
      <c r="G1785">
        <v>30060</v>
      </c>
      <c r="H1785">
        <v>9</v>
      </c>
      <c r="I1785">
        <v>0</v>
      </c>
      <c r="J1785" t="str">
        <f t="shared" si="54"/>
        <v>Unanimous</v>
      </c>
      <c r="K1785" s="13" t="str">
        <f t="shared" si="55"/>
        <v>federal or state internal security legislation: Smith, Internal Security, and related federal statutes</v>
      </c>
    </row>
    <row r="1786" spans="1:11" ht="16" x14ac:dyDescent="0.2">
      <c r="A1786" t="s">
        <v>5308</v>
      </c>
      <c r="B1786" s="1">
        <v>22444</v>
      </c>
      <c r="C1786" t="s">
        <v>5309</v>
      </c>
      <c r="D1786" t="s">
        <v>2427</v>
      </c>
      <c r="E1786" t="s">
        <v>5310</v>
      </c>
      <c r="F1786">
        <v>1</v>
      </c>
      <c r="G1786">
        <v>80280</v>
      </c>
      <c r="H1786">
        <v>7</v>
      </c>
      <c r="I1786">
        <v>2</v>
      </c>
      <c r="J1786" t="str">
        <f t="shared" si="54"/>
        <v>Split</v>
      </c>
      <c r="K1786" s="13" t="str">
        <f t="shared" si="55"/>
        <v>federal and some few state regulation of public utilities regulation: nuclear power</v>
      </c>
    </row>
    <row r="1787" spans="1:11" ht="16" x14ac:dyDescent="0.2">
      <c r="A1787" t="s">
        <v>5311</v>
      </c>
      <c r="B1787" s="1">
        <v>22444</v>
      </c>
      <c r="C1787" t="s">
        <v>5312</v>
      </c>
      <c r="D1787" t="s">
        <v>2427</v>
      </c>
      <c r="E1787" t="s">
        <v>5313</v>
      </c>
      <c r="F1787">
        <v>1</v>
      </c>
      <c r="G1787">
        <v>10370</v>
      </c>
      <c r="H1787">
        <v>5</v>
      </c>
      <c r="I1787">
        <v>4</v>
      </c>
      <c r="J1787" t="str">
        <f t="shared" si="54"/>
        <v>Split</v>
      </c>
      <c r="K1787" s="13" t="str">
        <f t="shared" si="55"/>
        <v xml:space="preserve">Federal Rules of Criminal Procedure </v>
      </c>
    </row>
    <row r="1788" spans="1:11" ht="16" x14ac:dyDescent="0.2">
      <c r="A1788" t="s">
        <v>5314</v>
      </c>
      <c r="B1788" s="1">
        <v>22444</v>
      </c>
      <c r="C1788" t="s">
        <v>5315</v>
      </c>
      <c r="D1788" t="s">
        <v>2427</v>
      </c>
      <c r="E1788" t="s">
        <v>5316</v>
      </c>
      <c r="F1788">
        <v>1</v>
      </c>
      <c r="G1788">
        <v>10010</v>
      </c>
      <c r="H1788">
        <v>7</v>
      </c>
      <c r="I1788">
        <v>2</v>
      </c>
      <c r="J1788" t="str">
        <f t="shared" si="54"/>
        <v>Split</v>
      </c>
      <c r="K1788" s="13" t="str">
        <f t="shared" si="55"/>
        <v>involuntary confession</v>
      </c>
    </row>
    <row r="1789" spans="1:11" ht="16" x14ac:dyDescent="0.2">
      <c r="A1789" t="s">
        <v>5317</v>
      </c>
      <c r="B1789" s="1">
        <v>22444</v>
      </c>
      <c r="C1789" t="s">
        <v>5318</v>
      </c>
      <c r="D1789" t="s">
        <v>2427</v>
      </c>
      <c r="E1789" t="s">
        <v>5319</v>
      </c>
      <c r="F1789">
        <v>1</v>
      </c>
      <c r="G1789">
        <v>30050</v>
      </c>
      <c r="H1789">
        <v>5</v>
      </c>
      <c r="I1789">
        <v>4</v>
      </c>
      <c r="J1789" t="str">
        <f t="shared" si="54"/>
        <v>Split</v>
      </c>
      <c r="K1789" s="13" t="str">
        <f t="shared" si="55"/>
        <v>legislative investigations: concerning internal security only</v>
      </c>
    </row>
    <row r="1790" spans="1:11" ht="16" x14ac:dyDescent="0.2">
      <c r="A1790" t="s">
        <v>5320</v>
      </c>
      <c r="B1790" s="1">
        <v>22451</v>
      </c>
      <c r="C1790" t="s">
        <v>5321</v>
      </c>
      <c r="D1790" t="s">
        <v>2427</v>
      </c>
      <c r="E1790" t="s">
        <v>5322</v>
      </c>
      <c r="F1790">
        <v>1</v>
      </c>
      <c r="G1790">
        <v>30170</v>
      </c>
      <c r="H1790">
        <v>9</v>
      </c>
      <c r="I1790">
        <v>0</v>
      </c>
      <c r="J1790" t="str">
        <f t="shared" si="54"/>
        <v>Unanimous</v>
      </c>
      <c r="K1790" s="13" t="str">
        <f t="shared" si="55"/>
        <v>establishment of religion (other than as pertains to parochiaid:)</v>
      </c>
    </row>
    <row r="1791" spans="1:11" ht="16" x14ac:dyDescent="0.2">
      <c r="A1791" t="s">
        <v>5323</v>
      </c>
      <c r="B1791" s="1">
        <v>22451</v>
      </c>
      <c r="C1791" t="s">
        <v>5324</v>
      </c>
      <c r="D1791" t="s">
        <v>2427</v>
      </c>
      <c r="E1791" t="s">
        <v>5325</v>
      </c>
      <c r="F1791">
        <v>0</v>
      </c>
      <c r="G1791">
        <v>90250</v>
      </c>
      <c r="H1791">
        <v>5</v>
      </c>
      <c r="I1791">
        <v>4</v>
      </c>
      <c r="J1791" t="str">
        <f t="shared" si="54"/>
        <v>Split</v>
      </c>
      <c r="K1791" s="13" t="str">
        <f t="shared" si="55"/>
        <v>standing to sue: justiciable question</v>
      </c>
    </row>
    <row r="1792" spans="1:11" ht="16" x14ac:dyDescent="0.2">
      <c r="A1792" t="s">
        <v>5326</v>
      </c>
      <c r="B1792" s="1">
        <v>22451</v>
      </c>
      <c r="C1792" t="s">
        <v>5327</v>
      </c>
      <c r="D1792" t="s">
        <v>2427</v>
      </c>
      <c r="E1792" t="s">
        <v>5328</v>
      </c>
      <c r="F1792">
        <v>0</v>
      </c>
      <c r="G1792">
        <v>10110</v>
      </c>
      <c r="H1792">
        <v>6</v>
      </c>
      <c r="I1792">
        <v>3</v>
      </c>
      <c r="J1792" t="str">
        <f t="shared" si="54"/>
        <v>Split</v>
      </c>
      <c r="K1792" s="13" t="str">
        <f t="shared" si="55"/>
        <v>self-incrimination, immunity from prosecution</v>
      </c>
    </row>
    <row r="1793" spans="1:11" ht="16" x14ac:dyDescent="0.2">
      <c r="A1793" t="s">
        <v>5329</v>
      </c>
      <c r="B1793" s="1">
        <v>22451</v>
      </c>
      <c r="C1793" t="s">
        <v>5330</v>
      </c>
      <c r="D1793" t="s">
        <v>2427</v>
      </c>
      <c r="E1793" t="s">
        <v>5331</v>
      </c>
      <c r="F1793">
        <v>1</v>
      </c>
      <c r="G1793">
        <v>10010</v>
      </c>
      <c r="H1793">
        <v>6</v>
      </c>
      <c r="I1793">
        <v>3</v>
      </c>
      <c r="J1793" t="str">
        <f t="shared" si="54"/>
        <v>Split</v>
      </c>
      <c r="K1793" s="13" t="str">
        <f t="shared" si="55"/>
        <v>involuntary confession</v>
      </c>
    </row>
    <row r="1794" spans="1:11" ht="16" x14ac:dyDescent="0.2">
      <c r="A1794" t="s">
        <v>5332</v>
      </c>
      <c r="B1794" s="1">
        <v>22451</v>
      </c>
      <c r="C1794" t="s">
        <v>5333</v>
      </c>
      <c r="D1794" t="s">
        <v>2427</v>
      </c>
      <c r="E1794" t="s">
        <v>5334</v>
      </c>
      <c r="F1794">
        <v>1</v>
      </c>
      <c r="G1794">
        <v>10050</v>
      </c>
      <c r="H1794">
        <v>6</v>
      </c>
      <c r="I1794">
        <v>3</v>
      </c>
      <c r="J1794" t="str">
        <f t="shared" si="54"/>
        <v>Split</v>
      </c>
      <c r="K1794" s="13" t="str">
        <f t="shared" si="55"/>
        <v>search and seizure (other than as pertains to vehicles or Crime Control Act)</v>
      </c>
    </row>
    <row r="1795" spans="1:11" ht="16" x14ac:dyDescent="0.2">
      <c r="A1795" t="s">
        <v>5335</v>
      </c>
      <c r="B1795" s="1">
        <v>22451</v>
      </c>
      <c r="C1795" t="s">
        <v>5336</v>
      </c>
      <c r="D1795" t="s">
        <v>2427</v>
      </c>
      <c r="E1795" t="s">
        <v>5337</v>
      </c>
      <c r="F1795">
        <v>0</v>
      </c>
      <c r="G1795">
        <v>120010</v>
      </c>
      <c r="H1795">
        <v>5</v>
      </c>
      <c r="I1795">
        <v>4</v>
      </c>
      <c r="J1795" t="str">
        <f t="shared" ref="J1795:J1858" si="56">IF(H1795=I1795,"per curiam",IF(I1795=0,"Unanimous","Split"))</f>
        <v>Split</v>
      </c>
      <c r="K1795" s="13" t="str">
        <f t="shared" ref="K1795:K1858" si="57">VLOOKUP(G1795,L$10:M$393,2,FALSE)</f>
        <v xml:space="preserve">federal taxation, typically under provisions of the Internal Revenue Code </v>
      </c>
    </row>
    <row r="1796" spans="1:11" ht="16" x14ac:dyDescent="0.2">
      <c r="A1796" t="s">
        <v>5338</v>
      </c>
      <c r="B1796" s="1">
        <v>22451</v>
      </c>
      <c r="C1796" t="s">
        <v>5339</v>
      </c>
      <c r="D1796" t="s">
        <v>2427</v>
      </c>
      <c r="E1796" t="s">
        <v>5340</v>
      </c>
      <c r="F1796">
        <v>1</v>
      </c>
      <c r="G1796">
        <v>10050</v>
      </c>
      <c r="H1796">
        <v>9</v>
      </c>
      <c r="I1796">
        <v>0</v>
      </c>
      <c r="J1796" t="str">
        <f t="shared" si="56"/>
        <v>Unanimous</v>
      </c>
      <c r="K1796" s="13" t="str">
        <f t="shared" si="57"/>
        <v>search and seizure (other than as pertains to vehicles or Crime Control Act)</v>
      </c>
    </row>
    <row r="1797" spans="1:11" ht="16" x14ac:dyDescent="0.2">
      <c r="A1797" t="s">
        <v>5341</v>
      </c>
      <c r="B1797" s="1">
        <v>22451</v>
      </c>
      <c r="C1797" t="s">
        <v>5342</v>
      </c>
      <c r="D1797" t="s">
        <v>2427</v>
      </c>
      <c r="E1797" t="s">
        <v>5343</v>
      </c>
      <c r="F1797">
        <v>1</v>
      </c>
      <c r="G1797">
        <v>70030</v>
      </c>
      <c r="H1797">
        <v>7</v>
      </c>
      <c r="I1797">
        <v>2</v>
      </c>
      <c r="J1797" t="str">
        <f t="shared" si="56"/>
        <v>Split</v>
      </c>
      <c r="K1797" s="13" t="str">
        <f t="shared" si="57"/>
        <v>union or closed shop: includes agency shop litigation</v>
      </c>
    </row>
    <row r="1798" spans="1:11" ht="16" x14ac:dyDescent="0.2">
      <c r="A1798" t="s">
        <v>5344</v>
      </c>
      <c r="B1798" s="1">
        <v>22451</v>
      </c>
      <c r="C1798" t="s">
        <v>5345</v>
      </c>
      <c r="D1798" t="s">
        <v>2427</v>
      </c>
      <c r="E1798" t="s">
        <v>5346</v>
      </c>
      <c r="F1798">
        <v>0</v>
      </c>
      <c r="G1798">
        <v>30010</v>
      </c>
      <c r="H1798">
        <v>7</v>
      </c>
      <c r="I1798">
        <v>2</v>
      </c>
      <c r="J1798" t="str">
        <f t="shared" si="56"/>
        <v>Split</v>
      </c>
      <c r="K1798" s="13" t="str">
        <f t="shared" si="57"/>
        <v>First Amendment, miscellaneous (cf. comity: First Amendment)</v>
      </c>
    </row>
    <row r="1799" spans="1:11" ht="32" x14ac:dyDescent="0.2">
      <c r="A1799" t="s">
        <v>5347</v>
      </c>
      <c r="B1799" s="1">
        <v>22451</v>
      </c>
      <c r="C1799" t="s">
        <v>5348</v>
      </c>
      <c r="D1799" t="s">
        <v>2427</v>
      </c>
      <c r="E1799" t="s">
        <v>5349</v>
      </c>
      <c r="F1799">
        <v>0</v>
      </c>
      <c r="G1799">
        <v>30120</v>
      </c>
      <c r="H1799">
        <v>5</v>
      </c>
      <c r="I1799">
        <v>4</v>
      </c>
      <c r="J1799" t="str">
        <f t="shared" si="56"/>
        <v>Split</v>
      </c>
      <c r="K1799" s="13" t="str">
        <f t="shared" si="57"/>
        <v>security risks: denial of benefits or dismissal of employees for reasons other than failure to meet loyalty oath requirements</v>
      </c>
    </row>
    <row r="1800" spans="1:11" ht="16" x14ac:dyDescent="0.2">
      <c r="A1800" t="s">
        <v>5350</v>
      </c>
      <c r="B1800" s="1">
        <v>22444</v>
      </c>
      <c r="C1800" t="s">
        <v>5351</v>
      </c>
      <c r="D1800" t="s">
        <v>2427</v>
      </c>
      <c r="E1800" t="s">
        <v>5352</v>
      </c>
      <c r="F1800">
        <v>1</v>
      </c>
      <c r="G1800">
        <v>10580</v>
      </c>
      <c r="H1800">
        <v>6</v>
      </c>
      <c r="I1800">
        <v>3</v>
      </c>
      <c r="J1800" t="str">
        <f t="shared" si="56"/>
        <v>Split</v>
      </c>
      <c r="K1800" s="13" t="str">
        <f t="shared" si="57"/>
        <v>jury trial (right to, as distinct from extra-legal jury influences)</v>
      </c>
    </row>
    <row r="1801" spans="1:11" ht="32" x14ac:dyDescent="0.2">
      <c r="A1801" t="s">
        <v>5353</v>
      </c>
      <c r="B1801" s="1">
        <v>22591</v>
      </c>
      <c r="C1801" t="s">
        <v>5354</v>
      </c>
      <c r="D1801" t="s">
        <v>2427</v>
      </c>
      <c r="E1801" t="s">
        <v>5355</v>
      </c>
      <c r="F1801">
        <v>0</v>
      </c>
      <c r="G1801">
        <v>80060</v>
      </c>
      <c r="H1801">
        <v>6</v>
      </c>
      <c r="I1801">
        <v>3</v>
      </c>
      <c r="J1801" t="str">
        <f t="shared" si="56"/>
        <v>Split</v>
      </c>
      <c r="K1801" s="13" t="str">
        <f t="shared" si="57"/>
        <v>liability, governmental: tort or contract actions by or against government or governmental officials other than defense of criminal actions brought under a civil rights action.</v>
      </c>
    </row>
    <row r="1802" spans="1:11" ht="32" x14ac:dyDescent="0.2">
      <c r="A1802" t="s">
        <v>5356</v>
      </c>
      <c r="B1802" s="1">
        <v>22591</v>
      </c>
      <c r="C1802" t="s">
        <v>5357</v>
      </c>
      <c r="D1802" t="s">
        <v>2427</v>
      </c>
      <c r="E1802" t="s">
        <v>5358</v>
      </c>
      <c r="F1802">
        <v>0</v>
      </c>
      <c r="G1802">
        <v>80110</v>
      </c>
      <c r="H1802">
        <v>6</v>
      </c>
      <c r="I1802">
        <v>2</v>
      </c>
      <c r="J1802" t="str">
        <f t="shared" si="56"/>
        <v>Split</v>
      </c>
      <c r="K1802" s="13" t="str">
        <f t="shared" si="57"/>
        <v>state or local government regulation, especially of business (cf. federal pre-emption of state court jurisdiction, federal pre-emption of state legislation or regulation)</v>
      </c>
    </row>
    <row r="1803" spans="1:11" ht="16" x14ac:dyDescent="0.2">
      <c r="A1803" t="s">
        <v>5359</v>
      </c>
      <c r="B1803" s="1">
        <v>22598</v>
      </c>
      <c r="C1803" t="s">
        <v>5360</v>
      </c>
      <c r="D1803" t="s">
        <v>2427</v>
      </c>
      <c r="E1803" t="s">
        <v>5361</v>
      </c>
      <c r="F1803">
        <v>1</v>
      </c>
      <c r="G1803">
        <v>80070</v>
      </c>
      <c r="H1803">
        <v>8</v>
      </c>
      <c r="I1803">
        <v>1</v>
      </c>
      <c r="J1803" t="str">
        <f t="shared" si="56"/>
        <v>Split</v>
      </c>
      <c r="K1803" s="13" t="str">
        <f t="shared" si="57"/>
        <v>liability, other than as in sufficiency of evidence, election of remedies, punitive damages</v>
      </c>
    </row>
    <row r="1804" spans="1:11" ht="16" x14ac:dyDescent="0.2">
      <c r="A1804" t="s">
        <v>5362</v>
      </c>
      <c r="B1804" s="1">
        <v>22598</v>
      </c>
      <c r="C1804" t="s">
        <v>5363</v>
      </c>
      <c r="D1804" t="s">
        <v>2427</v>
      </c>
      <c r="E1804" t="s">
        <v>5364</v>
      </c>
      <c r="F1804">
        <v>1</v>
      </c>
      <c r="G1804">
        <v>10120</v>
      </c>
      <c r="H1804">
        <v>9</v>
      </c>
      <c r="I1804">
        <v>0</v>
      </c>
      <c r="J1804" t="str">
        <f t="shared" si="56"/>
        <v>Unanimous</v>
      </c>
      <c r="K1804" s="13" t="str">
        <f t="shared" si="57"/>
        <v>right to counsel (cf. indigents appointment of counsel or inadequate representation)</v>
      </c>
    </row>
    <row r="1805" spans="1:11" ht="16" x14ac:dyDescent="0.2">
      <c r="A1805" t="s">
        <v>5365</v>
      </c>
      <c r="B1805" s="1">
        <v>22605</v>
      </c>
      <c r="C1805" t="s">
        <v>5366</v>
      </c>
      <c r="D1805" t="s">
        <v>2427</v>
      </c>
      <c r="E1805" t="s">
        <v>5367</v>
      </c>
      <c r="F1805">
        <v>0</v>
      </c>
      <c r="G1805">
        <v>20130</v>
      </c>
      <c r="H1805">
        <v>9</v>
      </c>
      <c r="I1805">
        <v>0</v>
      </c>
      <c r="J1805" t="str">
        <f t="shared" si="56"/>
        <v>Unanimous</v>
      </c>
      <c r="K1805" s="13" t="str">
        <f t="shared" si="57"/>
        <v>sex discrimination (excluding sex discrimination in employment)</v>
      </c>
    </row>
    <row r="1806" spans="1:11" ht="16" x14ac:dyDescent="0.2">
      <c r="A1806" t="s">
        <v>5368</v>
      </c>
      <c r="B1806" s="1">
        <v>22619</v>
      </c>
      <c r="C1806" t="s">
        <v>5369</v>
      </c>
      <c r="D1806" t="s">
        <v>2427</v>
      </c>
      <c r="E1806" t="s">
        <v>5370</v>
      </c>
      <c r="F1806">
        <v>1</v>
      </c>
      <c r="G1806">
        <v>40060</v>
      </c>
      <c r="H1806">
        <v>9</v>
      </c>
      <c r="I1806">
        <v>0</v>
      </c>
      <c r="J1806" t="str">
        <f t="shared" si="56"/>
        <v>Unanimous</v>
      </c>
      <c r="K1806" s="13" t="str">
        <f t="shared" si="57"/>
        <v>due process: jurisdiction (jurisdiction over non-resident litigants)</v>
      </c>
    </row>
    <row r="1807" spans="1:11" ht="16" x14ac:dyDescent="0.2">
      <c r="A1807" t="s">
        <v>5371</v>
      </c>
      <c r="B1807" s="1">
        <v>22619</v>
      </c>
      <c r="C1807" t="s">
        <v>5372</v>
      </c>
      <c r="D1807" t="s">
        <v>2427</v>
      </c>
      <c r="E1807" t="s">
        <v>5373</v>
      </c>
      <c r="F1807">
        <v>0</v>
      </c>
      <c r="G1807">
        <v>80240</v>
      </c>
      <c r="H1807">
        <v>6</v>
      </c>
      <c r="I1807">
        <v>3</v>
      </c>
      <c r="J1807" t="str">
        <f t="shared" si="56"/>
        <v>Split</v>
      </c>
      <c r="K1807" s="13" t="str">
        <f t="shared" si="57"/>
        <v>federal and some few state regulation of transportation regulation:truck, or motor carrier</v>
      </c>
    </row>
    <row r="1808" spans="1:11" ht="16" x14ac:dyDescent="0.2">
      <c r="A1808" t="s">
        <v>5374</v>
      </c>
      <c r="B1808" s="1">
        <v>22619</v>
      </c>
      <c r="C1808" t="s">
        <v>5375</v>
      </c>
      <c r="D1808" t="s">
        <v>2427</v>
      </c>
      <c r="E1808" t="s">
        <v>5376</v>
      </c>
      <c r="F1808">
        <v>0</v>
      </c>
      <c r="G1808">
        <v>10020</v>
      </c>
      <c r="H1808">
        <v>6</v>
      </c>
      <c r="I1808">
        <v>3</v>
      </c>
      <c r="J1808" t="str">
        <f t="shared" si="56"/>
        <v>Split</v>
      </c>
      <c r="K1808" s="13" t="str">
        <f t="shared" si="57"/>
        <v>habeas corpus</v>
      </c>
    </row>
    <row r="1809" spans="1:11" ht="16" x14ac:dyDescent="0.2">
      <c r="A1809" t="s">
        <v>5377</v>
      </c>
      <c r="B1809" s="1">
        <v>22626</v>
      </c>
      <c r="C1809" t="s">
        <v>5378</v>
      </c>
      <c r="D1809" t="s">
        <v>2427</v>
      </c>
      <c r="E1809" t="s">
        <v>5379</v>
      </c>
      <c r="F1809">
        <v>1</v>
      </c>
      <c r="G1809">
        <v>100060</v>
      </c>
      <c r="H1809">
        <v>9</v>
      </c>
      <c r="I1809">
        <v>0</v>
      </c>
      <c r="J1809" t="str">
        <f t="shared" si="56"/>
        <v>Unanimous</v>
      </c>
      <c r="K1809" s="13" t="str">
        <f t="shared" si="57"/>
        <v xml:space="preserve">national supremacy: intergovernmental tax immunity </v>
      </c>
    </row>
    <row r="1810" spans="1:11" ht="16" x14ac:dyDescent="0.2">
      <c r="A1810" t="s">
        <v>5380</v>
      </c>
      <c r="B1810" s="1">
        <v>22626</v>
      </c>
      <c r="C1810" t="s">
        <v>5381</v>
      </c>
      <c r="D1810" t="s">
        <v>2427</v>
      </c>
      <c r="E1810" t="s">
        <v>5382</v>
      </c>
      <c r="F1810">
        <v>1</v>
      </c>
      <c r="G1810">
        <v>20080</v>
      </c>
      <c r="H1810">
        <v>9</v>
      </c>
      <c r="I1810">
        <v>0</v>
      </c>
      <c r="J1810" t="str">
        <f t="shared" si="56"/>
        <v>Unanimous</v>
      </c>
      <c r="K1810" s="13" t="str">
        <f t="shared" si="57"/>
        <v xml:space="preserve">sit-in demonstrations (protests against racial discrimination in places of public accommodation) </v>
      </c>
    </row>
    <row r="1811" spans="1:11" ht="16" x14ac:dyDescent="0.2">
      <c r="A1811" t="s">
        <v>5383</v>
      </c>
      <c r="B1811" s="1">
        <v>22626</v>
      </c>
      <c r="C1811" t="s">
        <v>5384</v>
      </c>
      <c r="D1811" t="s">
        <v>2427</v>
      </c>
      <c r="E1811" t="s">
        <v>5385</v>
      </c>
      <c r="F1811">
        <v>0</v>
      </c>
      <c r="G1811">
        <v>50040</v>
      </c>
      <c r="H1811">
        <v>6</v>
      </c>
      <c r="I1811">
        <v>3</v>
      </c>
      <c r="J1811" t="str">
        <f t="shared" si="56"/>
        <v>Split</v>
      </c>
      <c r="K1811" s="13" t="str">
        <f t="shared" si="57"/>
        <v>Freedom of Information Act and related federal or state statutes or regulations</v>
      </c>
    </row>
    <row r="1812" spans="1:11" ht="16" x14ac:dyDescent="0.2">
      <c r="A1812" t="s">
        <v>5386</v>
      </c>
      <c r="B1812" s="1">
        <v>22626</v>
      </c>
      <c r="C1812" t="s">
        <v>5387</v>
      </c>
      <c r="D1812" t="s">
        <v>2427</v>
      </c>
      <c r="E1812" t="s">
        <v>5388</v>
      </c>
      <c r="F1812">
        <v>1</v>
      </c>
      <c r="G1812">
        <v>30060</v>
      </c>
      <c r="H1812">
        <v>5</v>
      </c>
      <c r="I1812">
        <v>4</v>
      </c>
      <c r="J1812" t="str">
        <f t="shared" si="56"/>
        <v>Split</v>
      </c>
      <c r="K1812" s="13" t="str">
        <f t="shared" si="57"/>
        <v>federal or state internal security legislation: Smith, Internal Security, and related federal statutes</v>
      </c>
    </row>
    <row r="1813" spans="1:11" ht="16" x14ac:dyDescent="0.2">
      <c r="A1813" t="s">
        <v>5389</v>
      </c>
      <c r="B1813" s="1">
        <v>22626</v>
      </c>
      <c r="C1813" t="s">
        <v>5390</v>
      </c>
      <c r="D1813" t="s">
        <v>2427</v>
      </c>
      <c r="E1813" t="s">
        <v>5391</v>
      </c>
      <c r="F1813">
        <v>1</v>
      </c>
      <c r="G1813">
        <v>30110</v>
      </c>
      <c r="H1813">
        <v>9</v>
      </c>
      <c r="I1813">
        <v>0</v>
      </c>
      <c r="J1813" t="str">
        <f t="shared" si="56"/>
        <v>Unanimous</v>
      </c>
      <c r="K1813" s="13" t="str">
        <f t="shared" si="57"/>
        <v>loyalty oath: teachers</v>
      </c>
    </row>
    <row r="1814" spans="1:11" ht="16" x14ac:dyDescent="0.2">
      <c r="A1814" t="s">
        <v>5392</v>
      </c>
      <c r="B1814" s="1">
        <v>22633</v>
      </c>
      <c r="C1814" t="s">
        <v>5393</v>
      </c>
      <c r="D1814" t="s">
        <v>2427</v>
      </c>
      <c r="E1814" t="s">
        <v>5394</v>
      </c>
      <c r="F1814">
        <v>1</v>
      </c>
      <c r="G1814">
        <v>120030</v>
      </c>
      <c r="H1814">
        <v>8</v>
      </c>
      <c r="I1814">
        <v>1</v>
      </c>
      <c r="J1814" t="str">
        <f t="shared" si="56"/>
        <v>Split</v>
      </c>
      <c r="K1814" s="13" t="str">
        <f t="shared" si="57"/>
        <v>priority of federal fiscal claims: over those of the states or private entities</v>
      </c>
    </row>
    <row r="1815" spans="1:11" ht="32" x14ac:dyDescent="0.2">
      <c r="A1815" t="s">
        <v>5395</v>
      </c>
      <c r="B1815" s="1">
        <v>22633</v>
      </c>
      <c r="C1815" t="s">
        <v>5396</v>
      </c>
      <c r="D1815" t="s">
        <v>2427</v>
      </c>
      <c r="E1815" t="s">
        <v>5397</v>
      </c>
      <c r="F1815">
        <v>0</v>
      </c>
      <c r="G1815">
        <v>100030</v>
      </c>
      <c r="H1815">
        <v>6</v>
      </c>
      <c r="I1815">
        <v>3</v>
      </c>
      <c r="J1815" t="str">
        <f t="shared" si="56"/>
        <v>Split</v>
      </c>
      <c r="K1815" s="13" t="str">
        <f t="shared" si="57"/>
        <v>federal pre-emption of state legislation or regulation. cf. state regulation of business. rarely involves union activity. Does not involve constitutional interpretation unless the Court says it does.</v>
      </c>
    </row>
    <row r="1816" spans="1:11" ht="16" x14ac:dyDescent="0.2">
      <c r="A1816" t="s">
        <v>5398</v>
      </c>
      <c r="B1816" s="1">
        <v>22633</v>
      </c>
      <c r="C1816" t="s">
        <v>5399</v>
      </c>
      <c r="D1816" t="s">
        <v>2427</v>
      </c>
      <c r="E1816" t="s">
        <v>5400</v>
      </c>
      <c r="F1816">
        <v>1</v>
      </c>
      <c r="G1816">
        <v>90120</v>
      </c>
      <c r="H1816">
        <v>8</v>
      </c>
      <c r="I1816">
        <v>1</v>
      </c>
      <c r="J1816" t="str">
        <f t="shared" si="56"/>
        <v>Split</v>
      </c>
      <c r="K1816" s="13" t="str">
        <f t="shared" si="57"/>
        <v>judicial review of administrative agency's or administrative official's actions and procedures</v>
      </c>
    </row>
    <row r="1817" spans="1:11" ht="16" x14ac:dyDescent="0.2">
      <c r="A1817" t="s">
        <v>5401</v>
      </c>
      <c r="B1817" s="1">
        <v>22633</v>
      </c>
      <c r="C1817" t="s">
        <v>5402</v>
      </c>
      <c r="D1817" t="s">
        <v>2427</v>
      </c>
      <c r="E1817" t="s">
        <v>5403</v>
      </c>
      <c r="F1817">
        <v>1</v>
      </c>
      <c r="G1817">
        <v>90130</v>
      </c>
      <c r="H1817">
        <v>5</v>
      </c>
      <c r="I1817">
        <v>4</v>
      </c>
      <c r="J1817" t="str">
        <f t="shared" si="56"/>
        <v>Split</v>
      </c>
      <c r="K1817" s="13" t="str">
        <f t="shared" si="57"/>
        <v>mootness (cf. standing to sue: live dispute)</v>
      </c>
    </row>
    <row r="1818" spans="1:11" ht="16" x14ac:dyDescent="0.2">
      <c r="A1818" t="s">
        <v>5404</v>
      </c>
      <c r="B1818" s="1">
        <v>22633</v>
      </c>
      <c r="C1818" t="s">
        <v>5405</v>
      </c>
      <c r="D1818" t="s">
        <v>2427</v>
      </c>
      <c r="E1818" t="s">
        <v>5406</v>
      </c>
      <c r="F1818">
        <v>0</v>
      </c>
      <c r="G1818">
        <v>120010</v>
      </c>
      <c r="H1818">
        <v>9</v>
      </c>
      <c r="I1818">
        <v>0</v>
      </c>
      <c r="J1818" t="str">
        <f t="shared" si="56"/>
        <v>Unanimous</v>
      </c>
      <c r="K1818" s="13" t="str">
        <f t="shared" si="57"/>
        <v xml:space="preserve">federal taxation, typically under provisions of the Internal Revenue Code </v>
      </c>
    </row>
    <row r="1819" spans="1:11" ht="16" x14ac:dyDescent="0.2">
      <c r="A1819" t="s">
        <v>5407</v>
      </c>
      <c r="B1819" s="1">
        <v>22633</v>
      </c>
      <c r="C1819" t="s">
        <v>5408</v>
      </c>
      <c r="D1819" t="s">
        <v>2427</v>
      </c>
      <c r="E1819" t="s">
        <v>5409</v>
      </c>
      <c r="F1819">
        <v>0</v>
      </c>
      <c r="G1819">
        <v>90420</v>
      </c>
      <c r="H1819">
        <v>9</v>
      </c>
      <c r="I1819">
        <v>0</v>
      </c>
      <c r="J1819" t="str">
        <f t="shared" si="56"/>
        <v>Unanimous</v>
      </c>
      <c r="K1819" s="13" t="str">
        <f t="shared" si="57"/>
        <v xml:space="preserve">judicial administration: extraordinary relief (e.g., mandamus, injunction) </v>
      </c>
    </row>
    <row r="1820" spans="1:11" x14ac:dyDescent="0.2">
      <c r="A1820" t="s">
        <v>5410</v>
      </c>
      <c r="B1820" s="1">
        <v>22633</v>
      </c>
      <c r="C1820" t="s">
        <v>5411</v>
      </c>
      <c r="D1820" t="s">
        <v>2427</v>
      </c>
      <c r="E1820" t="s">
        <v>5412</v>
      </c>
      <c r="F1820">
        <v>1</v>
      </c>
      <c r="H1820">
        <v>9</v>
      </c>
      <c r="I1820">
        <v>0</v>
      </c>
      <c r="J1820" t="str">
        <f t="shared" si="56"/>
        <v>Unanimous</v>
      </c>
      <c r="K1820" s="13" t="e">
        <f t="shared" si="57"/>
        <v>#N/A</v>
      </c>
    </row>
    <row r="1821" spans="1:11" ht="16" x14ac:dyDescent="0.2">
      <c r="A1821" t="s">
        <v>5413</v>
      </c>
      <c r="B1821" s="1">
        <v>22661</v>
      </c>
      <c r="C1821" t="s">
        <v>5414</v>
      </c>
      <c r="D1821" t="s">
        <v>2427</v>
      </c>
      <c r="E1821" t="s">
        <v>5415</v>
      </c>
      <c r="F1821">
        <v>1</v>
      </c>
      <c r="G1821">
        <v>20160</v>
      </c>
      <c r="H1821">
        <v>9</v>
      </c>
      <c r="I1821">
        <v>0</v>
      </c>
      <c r="J1821" t="str">
        <f t="shared" si="56"/>
        <v>Unanimous</v>
      </c>
      <c r="K1821" s="13" t="str">
        <f t="shared" si="57"/>
        <v>Indians, state jurisdiction over</v>
      </c>
    </row>
    <row r="1822" spans="1:11" ht="16" x14ac:dyDescent="0.2">
      <c r="A1822" t="s">
        <v>5416</v>
      </c>
      <c r="B1822" s="1">
        <v>22661</v>
      </c>
      <c r="C1822" t="s">
        <v>5417</v>
      </c>
      <c r="D1822" t="s">
        <v>2427</v>
      </c>
      <c r="E1822" t="s">
        <v>4805</v>
      </c>
      <c r="F1822">
        <v>1</v>
      </c>
      <c r="G1822">
        <v>80010</v>
      </c>
      <c r="H1822">
        <v>6</v>
      </c>
      <c r="I1822">
        <v>3</v>
      </c>
      <c r="J1822" t="str">
        <f t="shared" si="56"/>
        <v>Split</v>
      </c>
      <c r="K1822" s="13" t="str">
        <f t="shared" si="57"/>
        <v>antitrust (except in the context of mergers and union antitrust)</v>
      </c>
    </row>
    <row r="1823" spans="1:11" ht="16" x14ac:dyDescent="0.2">
      <c r="A1823" t="s">
        <v>5418</v>
      </c>
      <c r="B1823" s="1">
        <v>22661</v>
      </c>
      <c r="C1823" t="s">
        <v>5419</v>
      </c>
      <c r="D1823" t="s">
        <v>2427</v>
      </c>
      <c r="E1823" t="s">
        <v>5420</v>
      </c>
      <c r="F1823">
        <v>1</v>
      </c>
      <c r="G1823">
        <v>80240</v>
      </c>
      <c r="H1823">
        <v>7</v>
      </c>
      <c r="I1823">
        <v>2</v>
      </c>
      <c r="J1823" t="str">
        <f t="shared" si="56"/>
        <v>Split</v>
      </c>
      <c r="K1823" s="13" t="str">
        <f t="shared" si="57"/>
        <v>federal and some few state regulation of transportation regulation:truck, or motor carrier</v>
      </c>
    </row>
    <row r="1824" spans="1:11" ht="16" x14ac:dyDescent="0.2">
      <c r="A1824" t="s">
        <v>5421</v>
      </c>
      <c r="B1824" s="1">
        <v>22661</v>
      </c>
      <c r="C1824" t="s">
        <v>5422</v>
      </c>
      <c r="D1824" t="s">
        <v>2427</v>
      </c>
      <c r="E1824" t="s">
        <v>5423</v>
      </c>
      <c r="F1824">
        <v>1</v>
      </c>
      <c r="G1824">
        <v>90120</v>
      </c>
      <c r="H1824">
        <v>8</v>
      </c>
      <c r="I1824">
        <v>1</v>
      </c>
      <c r="J1824" t="str">
        <f t="shared" si="56"/>
        <v>Split</v>
      </c>
      <c r="K1824" s="13" t="str">
        <f t="shared" si="57"/>
        <v>judicial review of administrative agency's or administrative official's actions and procedures</v>
      </c>
    </row>
    <row r="1825" spans="1:11" ht="16" x14ac:dyDescent="0.2">
      <c r="A1825" t="s">
        <v>5424</v>
      </c>
      <c r="B1825" s="1">
        <v>22661</v>
      </c>
      <c r="C1825" t="s">
        <v>5425</v>
      </c>
      <c r="D1825" t="s">
        <v>2427</v>
      </c>
      <c r="E1825" t="s">
        <v>5426</v>
      </c>
      <c r="F1825">
        <v>1</v>
      </c>
      <c r="G1825">
        <v>90120</v>
      </c>
      <c r="H1825">
        <v>8</v>
      </c>
      <c r="I1825">
        <v>1</v>
      </c>
      <c r="J1825" t="str">
        <f t="shared" si="56"/>
        <v>Split</v>
      </c>
      <c r="K1825" s="13" t="str">
        <f t="shared" si="57"/>
        <v>judicial review of administrative agency's or administrative official's actions and procedures</v>
      </c>
    </row>
    <row r="1826" spans="1:11" ht="16" x14ac:dyDescent="0.2">
      <c r="A1826" t="s">
        <v>5427</v>
      </c>
      <c r="B1826" s="1">
        <v>22661</v>
      </c>
      <c r="C1826" t="s">
        <v>5428</v>
      </c>
      <c r="D1826" t="s">
        <v>2427</v>
      </c>
      <c r="E1826" t="s">
        <v>5429</v>
      </c>
      <c r="F1826">
        <v>1</v>
      </c>
      <c r="G1826">
        <v>90120</v>
      </c>
      <c r="H1826">
        <v>9</v>
      </c>
      <c r="I1826">
        <v>0</v>
      </c>
      <c r="J1826" t="str">
        <f t="shared" si="56"/>
        <v>Unanimous</v>
      </c>
      <c r="K1826" s="13" t="str">
        <f t="shared" si="57"/>
        <v>judicial review of administrative agency's or administrative official's actions and procedures</v>
      </c>
    </row>
    <row r="1827" spans="1:11" ht="16" x14ac:dyDescent="0.2">
      <c r="A1827" t="s">
        <v>5430</v>
      </c>
      <c r="B1827" s="1">
        <v>22668</v>
      </c>
      <c r="C1827" t="s">
        <v>5431</v>
      </c>
      <c r="D1827" t="s">
        <v>2427</v>
      </c>
      <c r="E1827" t="s">
        <v>5432</v>
      </c>
      <c r="F1827">
        <v>0</v>
      </c>
      <c r="G1827">
        <v>80120</v>
      </c>
      <c r="H1827">
        <v>6</v>
      </c>
      <c r="I1827">
        <v>2</v>
      </c>
      <c r="J1827" t="str">
        <f t="shared" si="56"/>
        <v>Split</v>
      </c>
      <c r="K1827" s="13" t="str">
        <f t="shared" si="57"/>
        <v>federal or state regulation of securities</v>
      </c>
    </row>
    <row r="1828" spans="1:11" ht="16" x14ac:dyDescent="0.2">
      <c r="A1828" t="s">
        <v>5433</v>
      </c>
      <c r="B1828" s="1">
        <v>22668</v>
      </c>
      <c r="C1828" t="s">
        <v>5434</v>
      </c>
      <c r="D1828" t="s">
        <v>2427</v>
      </c>
      <c r="E1828" t="s">
        <v>5435</v>
      </c>
      <c r="F1828">
        <v>0</v>
      </c>
      <c r="G1828">
        <v>10370</v>
      </c>
      <c r="H1828">
        <v>5</v>
      </c>
      <c r="I1828">
        <v>4</v>
      </c>
      <c r="J1828" t="str">
        <f t="shared" si="56"/>
        <v>Split</v>
      </c>
      <c r="K1828" s="13" t="str">
        <f t="shared" si="57"/>
        <v xml:space="preserve">Federal Rules of Criminal Procedure </v>
      </c>
    </row>
    <row r="1829" spans="1:11" ht="32" x14ac:dyDescent="0.2">
      <c r="A1829" t="s">
        <v>5436</v>
      </c>
      <c r="B1829" s="1">
        <v>22668</v>
      </c>
      <c r="C1829" t="s">
        <v>5437</v>
      </c>
      <c r="D1829" t="s">
        <v>2427</v>
      </c>
      <c r="E1829" t="s">
        <v>4757</v>
      </c>
      <c r="F1829">
        <v>0</v>
      </c>
      <c r="G1829">
        <v>30120</v>
      </c>
      <c r="H1829">
        <v>7</v>
      </c>
      <c r="I1829">
        <v>2</v>
      </c>
      <c r="J1829" t="str">
        <f t="shared" si="56"/>
        <v>Split</v>
      </c>
      <c r="K1829" s="13" t="str">
        <f t="shared" si="57"/>
        <v>security risks: denial of benefits or dismissal of employees for reasons other than failure to meet loyalty oath requirements</v>
      </c>
    </row>
    <row r="1830" spans="1:11" ht="16" x14ac:dyDescent="0.2">
      <c r="A1830" t="s">
        <v>5438</v>
      </c>
      <c r="B1830" s="1">
        <v>22668</v>
      </c>
      <c r="C1830" t="s">
        <v>5439</v>
      </c>
      <c r="D1830" t="s">
        <v>2427</v>
      </c>
      <c r="E1830" t="s">
        <v>5440</v>
      </c>
      <c r="F1830">
        <v>1</v>
      </c>
      <c r="G1830">
        <v>10020</v>
      </c>
      <c r="H1830">
        <v>6</v>
      </c>
      <c r="I1830">
        <v>3</v>
      </c>
      <c r="J1830" t="str">
        <f t="shared" si="56"/>
        <v>Split</v>
      </c>
      <c r="K1830" s="13" t="str">
        <f t="shared" si="57"/>
        <v>habeas corpus</v>
      </c>
    </row>
    <row r="1831" spans="1:11" ht="16" x14ac:dyDescent="0.2">
      <c r="A1831" t="s">
        <v>5441</v>
      </c>
      <c r="B1831" s="1">
        <v>22696</v>
      </c>
      <c r="C1831" t="s">
        <v>5442</v>
      </c>
      <c r="D1831" t="s">
        <v>2427</v>
      </c>
      <c r="E1831" t="s">
        <v>5443</v>
      </c>
      <c r="F1831">
        <v>1</v>
      </c>
      <c r="G1831">
        <v>10120</v>
      </c>
      <c r="H1831">
        <v>9</v>
      </c>
      <c r="I1831">
        <v>0</v>
      </c>
      <c r="J1831" t="str">
        <f t="shared" si="56"/>
        <v>Unanimous</v>
      </c>
      <c r="K1831" s="13" t="str">
        <f t="shared" si="57"/>
        <v>right to counsel (cf. indigents appointment of counsel or inadequate representation)</v>
      </c>
    </row>
    <row r="1832" spans="1:11" ht="16" x14ac:dyDescent="0.2">
      <c r="A1832" t="s">
        <v>5444</v>
      </c>
      <c r="B1832" s="1">
        <v>22696</v>
      </c>
      <c r="C1832" t="s">
        <v>5445</v>
      </c>
      <c r="D1832" t="s">
        <v>2427</v>
      </c>
      <c r="E1832" t="s">
        <v>5446</v>
      </c>
      <c r="F1832">
        <v>0</v>
      </c>
      <c r="G1832">
        <v>40020</v>
      </c>
      <c r="H1832">
        <v>5</v>
      </c>
      <c r="I1832">
        <v>4</v>
      </c>
      <c r="J1832" t="str">
        <f t="shared" si="56"/>
        <v>Split</v>
      </c>
      <c r="K1832" s="13" t="str">
        <f t="shared" si="57"/>
        <v xml:space="preserve">due process: hearing or notice (other than as pertains to government employees or prisoners' rights) </v>
      </c>
    </row>
    <row r="1833" spans="1:11" ht="16" x14ac:dyDescent="0.2">
      <c r="A1833" t="s">
        <v>5447</v>
      </c>
      <c r="B1833" s="1">
        <v>22696</v>
      </c>
      <c r="C1833" t="s">
        <v>5448</v>
      </c>
      <c r="D1833" t="s">
        <v>2427</v>
      </c>
      <c r="E1833" t="s">
        <v>5449</v>
      </c>
      <c r="F1833">
        <v>1</v>
      </c>
      <c r="G1833">
        <v>80010</v>
      </c>
      <c r="H1833">
        <v>5</v>
      </c>
      <c r="I1833">
        <v>4</v>
      </c>
      <c r="J1833" t="str">
        <f t="shared" si="56"/>
        <v>Split</v>
      </c>
      <c r="K1833" s="13" t="str">
        <f t="shared" si="57"/>
        <v>antitrust (except in the context of mergers and union antitrust)</v>
      </c>
    </row>
    <row r="1834" spans="1:11" ht="16" x14ac:dyDescent="0.2">
      <c r="A1834" t="s">
        <v>5450</v>
      </c>
      <c r="B1834" s="1">
        <v>22696</v>
      </c>
      <c r="C1834" t="s">
        <v>5451</v>
      </c>
      <c r="D1834" t="s">
        <v>2427</v>
      </c>
      <c r="E1834" t="s">
        <v>5452</v>
      </c>
      <c r="F1834">
        <v>1</v>
      </c>
      <c r="G1834">
        <v>10030</v>
      </c>
      <c r="H1834">
        <v>6</v>
      </c>
      <c r="I1834">
        <v>3</v>
      </c>
      <c r="J1834" t="str">
        <f t="shared" si="56"/>
        <v>Split</v>
      </c>
      <c r="K1834" s="13" t="str">
        <f t="shared" si="57"/>
        <v>plea bargaining: the constitutionality of and/or the circumstances of its exercise</v>
      </c>
    </row>
    <row r="1835" spans="1:11" ht="16" x14ac:dyDescent="0.2">
      <c r="A1835" t="s">
        <v>5453</v>
      </c>
      <c r="B1835" s="1">
        <v>22696</v>
      </c>
      <c r="C1835" t="s">
        <v>5454</v>
      </c>
      <c r="D1835" t="s">
        <v>2427</v>
      </c>
      <c r="E1835" t="s">
        <v>5455</v>
      </c>
      <c r="F1835">
        <v>0</v>
      </c>
      <c r="G1835">
        <v>100020</v>
      </c>
      <c r="H1835">
        <v>9</v>
      </c>
      <c r="I1835">
        <v>0</v>
      </c>
      <c r="J1835" t="str">
        <f t="shared" si="56"/>
        <v>Unanimous</v>
      </c>
      <c r="K1835" s="13" t="str">
        <f t="shared" si="57"/>
        <v xml:space="preserve">federal pre-emption of state court jurisdiction </v>
      </c>
    </row>
    <row r="1836" spans="1:11" ht="16" x14ac:dyDescent="0.2">
      <c r="A1836" t="s">
        <v>5456</v>
      </c>
      <c r="B1836" s="1">
        <v>22703</v>
      </c>
      <c r="C1836" t="s">
        <v>5457</v>
      </c>
      <c r="D1836" t="s">
        <v>2427</v>
      </c>
      <c r="E1836" t="s">
        <v>5458</v>
      </c>
      <c r="F1836">
        <v>0</v>
      </c>
      <c r="G1836">
        <v>80050</v>
      </c>
      <c r="H1836">
        <v>9</v>
      </c>
      <c r="I1836">
        <v>0</v>
      </c>
      <c r="J1836" t="str">
        <f t="shared" si="56"/>
        <v>Unanimous</v>
      </c>
      <c r="K1836" s="13" t="str">
        <f t="shared" si="57"/>
        <v>election of remedies: legal remedies available to injured persons or things</v>
      </c>
    </row>
    <row r="1837" spans="1:11" ht="16" x14ac:dyDescent="0.2">
      <c r="A1837" t="s">
        <v>5459</v>
      </c>
      <c r="B1837" s="1">
        <v>22703</v>
      </c>
      <c r="C1837" t="s">
        <v>5460</v>
      </c>
      <c r="D1837" t="s">
        <v>2427</v>
      </c>
      <c r="E1837" t="s">
        <v>5461</v>
      </c>
      <c r="F1837">
        <v>1</v>
      </c>
      <c r="G1837">
        <v>70200</v>
      </c>
      <c r="H1837">
        <v>9</v>
      </c>
      <c r="I1837">
        <v>0</v>
      </c>
      <c r="J1837" t="str">
        <f t="shared" si="56"/>
        <v>Unanimous</v>
      </c>
      <c r="K1837" s="13" t="str">
        <f t="shared" si="57"/>
        <v>labor-management disputes: miscellaneous dispute</v>
      </c>
    </row>
    <row r="1838" spans="1:11" ht="16" x14ac:dyDescent="0.2">
      <c r="A1838" t="s">
        <v>5462</v>
      </c>
      <c r="B1838" s="1">
        <v>22703</v>
      </c>
      <c r="C1838" t="s">
        <v>5463</v>
      </c>
      <c r="D1838" t="s">
        <v>2427</v>
      </c>
      <c r="E1838" t="s">
        <v>5409</v>
      </c>
      <c r="F1838">
        <v>1</v>
      </c>
      <c r="G1838">
        <v>20040</v>
      </c>
      <c r="H1838">
        <v>9</v>
      </c>
      <c r="I1838">
        <v>0</v>
      </c>
      <c r="J1838" t="str">
        <f t="shared" si="56"/>
        <v>Unanimous</v>
      </c>
      <c r="K1838" s="13" t="str">
        <f t="shared" si="57"/>
        <v>desegregation (other than as pertains to school desegregation, employment discrimination, and affirmative action)</v>
      </c>
    </row>
    <row r="1839" spans="1:11" ht="16" x14ac:dyDescent="0.2">
      <c r="A1839" t="s">
        <v>5464</v>
      </c>
      <c r="B1839" s="1">
        <v>22710</v>
      </c>
      <c r="C1839" t="s">
        <v>5465</v>
      </c>
      <c r="D1839" t="s">
        <v>2427</v>
      </c>
      <c r="E1839" t="s">
        <v>5466</v>
      </c>
      <c r="F1839">
        <v>1</v>
      </c>
      <c r="G1839">
        <v>80030</v>
      </c>
      <c r="H1839">
        <v>7</v>
      </c>
      <c r="I1839">
        <v>2</v>
      </c>
      <c r="J1839" t="str">
        <f t="shared" si="56"/>
        <v>Split</v>
      </c>
      <c r="K1839" s="13" t="str">
        <f t="shared" si="57"/>
        <v>bankruptcy (except in the context of priority of federal fiscal claims)</v>
      </c>
    </row>
    <row r="1840" spans="1:11" ht="16" x14ac:dyDescent="0.2">
      <c r="A1840" t="s">
        <v>5467</v>
      </c>
      <c r="B1840" s="1">
        <v>22710</v>
      </c>
      <c r="C1840" t="s">
        <v>5468</v>
      </c>
      <c r="D1840" t="s">
        <v>2427</v>
      </c>
      <c r="E1840" t="s">
        <v>5469</v>
      </c>
      <c r="F1840">
        <v>1</v>
      </c>
      <c r="G1840">
        <v>20160</v>
      </c>
      <c r="H1840">
        <v>9</v>
      </c>
      <c r="I1840">
        <v>0</v>
      </c>
      <c r="J1840" t="str">
        <f t="shared" si="56"/>
        <v>Unanimous</v>
      </c>
      <c r="K1840" s="13" t="str">
        <f t="shared" si="57"/>
        <v>Indians, state jurisdiction over</v>
      </c>
    </row>
    <row r="1841" spans="1:11" ht="32" x14ac:dyDescent="0.2">
      <c r="A1841" t="s">
        <v>5470</v>
      </c>
      <c r="B1841" s="1">
        <v>22710</v>
      </c>
      <c r="C1841" t="s">
        <v>5471</v>
      </c>
      <c r="D1841" t="s">
        <v>2427</v>
      </c>
      <c r="E1841" t="s">
        <v>5472</v>
      </c>
      <c r="F1841">
        <v>0</v>
      </c>
      <c r="G1841">
        <v>80130</v>
      </c>
      <c r="H1841">
        <v>8</v>
      </c>
      <c r="I1841">
        <v>1</v>
      </c>
      <c r="J1841" t="str">
        <f t="shared" si="56"/>
        <v>Split</v>
      </c>
      <c r="K1841" s="13" t="str">
        <f t="shared" si="57"/>
        <v>natural resources - environmental protection (cf. national supremacy: natural resources, national supremacy: pollution)</v>
      </c>
    </row>
    <row r="1842" spans="1:11" ht="16" x14ac:dyDescent="0.2">
      <c r="A1842" t="s">
        <v>5473</v>
      </c>
      <c r="B1842" s="1">
        <v>22710</v>
      </c>
      <c r="C1842" t="s">
        <v>5474</v>
      </c>
      <c r="D1842" t="s">
        <v>2427</v>
      </c>
      <c r="E1842" t="s">
        <v>5475</v>
      </c>
      <c r="F1842">
        <v>1</v>
      </c>
      <c r="G1842">
        <v>40070</v>
      </c>
      <c r="H1842">
        <v>7</v>
      </c>
      <c r="I1842">
        <v>2</v>
      </c>
      <c r="J1842" t="str">
        <f t="shared" si="56"/>
        <v>Split</v>
      </c>
      <c r="K1842" s="13" t="str">
        <f t="shared" si="57"/>
        <v>due process: takings clause, or other non-constitutional governmental taking of property</v>
      </c>
    </row>
    <row r="1843" spans="1:11" ht="16" x14ac:dyDescent="0.2">
      <c r="A1843" t="s">
        <v>5476</v>
      </c>
      <c r="B1843" s="1">
        <v>22710</v>
      </c>
      <c r="C1843" t="s">
        <v>5477</v>
      </c>
      <c r="D1843" t="s">
        <v>2427</v>
      </c>
      <c r="E1843" t="s">
        <v>5478</v>
      </c>
      <c r="F1843">
        <v>0</v>
      </c>
      <c r="G1843">
        <v>70160</v>
      </c>
      <c r="H1843">
        <v>8</v>
      </c>
      <c r="I1843">
        <v>1</v>
      </c>
      <c r="J1843" t="str">
        <f t="shared" si="56"/>
        <v>Split</v>
      </c>
      <c r="K1843" s="13" t="str">
        <f t="shared" si="57"/>
        <v>labor-management disputes: no-strike clause</v>
      </c>
    </row>
    <row r="1844" spans="1:11" ht="16" x14ac:dyDescent="0.2">
      <c r="A1844" t="s">
        <v>5479</v>
      </c>
      <c r="B1844" s="1">
        <v>22710</v>
      </c>
      <c r="C1844" t="s">
        <v>5480</v>
      </c>
      <c r="D1844" t="s">
        <v>2427</v>
      </c>
      <c r="E1844" t="s">
        <v>5481</v>
      </c>
      <c r="F1844">
        <v>1</v>
      </c>
      <c r="G1844">
        <v>80190</v>
      </c>
      <c r="H1844">
        <v>6</v>
      </c>
      <c r="I1844">
        <v>3</v>
      </c>
      <c r="J1844" t="str">
        <f t="shared" si="56"/>
        <v>Split</v>
      </c>
      <c r="K1844" s="13" t="str">
        <f t="shared" si="57"/>
        <v>patents and copyrights: copyright</v>
      </c>
    </row>
    <row r="1845" spans="1:11" ht="16" x14ac:dyDescent="0.2">
      <c r="A1845" t="s">
        <v>5482</v>
      </c>
      <c r="B1845" s="1">
        <v>22724</v>
      </c>
      <c r="C1845" t="s">
        <v>5483</v>
      </c>
      <c r="D1845" t="s">
        <v>2427</v>
      </c>
      <c r="E1845" t="s">
        <v>5484</v>
      </c>
      <c r="F1845">
        <v>1</v>
      </c>
      <c r="G1845">
        <v>10370</v>
      </c>
      <c r="H1845">
        <v>8</v>
      </c>
      <c r="I1845">
        <v>0</v>
      </c>
      <c r="J1845" t="str">
        <f t="shared" si="56"/>
        <v>Unanimous</v>
      </c>
      <c r="K1845" s="13" t="str">
        <f t="shared" si="57"/>
        <v xml:space="preserve">Federal Rules of Criminal Procedure </v>
      </c>
    </row>
    <row r="1846" spans="1:11" ht="32" x14ac:dyDescent="0.2">
      <c r="A1846" t="s">
        <v>5485</v>
      </c>
      <c r="B1846" s="1">
        <v>22724</v>
      </c>
      <c r="C1846" t="s">
        <v>5486</v>
      </c>
      <c r="D1846" t="s">
        <v>2427</v>
      </c>
      <c r="E1846" t="s">
        <v>5487</v>
      </c>
      <c r="F1846">
        <v>1</v>
      </c>
      <c r="G1846">
        <v>90090</v>
      </c>
      <c r="H1846">
        <v>6</v>
      </c>
      <c r="I1846">
        <v>2</v>
      </c>
      <c r="J1846" t="str">
        <f t="shared" si="56"/>
        <v>Split</v>
      </c>
      <c r="K1846" s="13" t="str">
        <f t="shared" si="57"/>
        <v xml:space="preserve">comity primarily removal cases, civil procedure (cf. comity, criminal and First Amendment); deference to foreign judicial tribunals </v>
      </c>
    </row>
    <row r="1847" spans="1:11" ht="16" x14ac:dyDescent="0.2">
      <c r="A1847" t="s">
        <v>5488</v>
      </c>
      <c r="B1847" s="1">
        <v>22724</v>
      </c>
      <c r="C1847" t="s">
        <v>5489</v>
      </c>
      <c r="D1847" t="s">
        <v>2427</v>
      </c>
      <c r="E1847" t="s">
        <v>5490</v>
      </c>
      <c r="F1847">
        <v>1</v>
      </c>
      <c r="G1847">
        <v>10170</v>
      </c>
      <c r="H1847">
        <v>7</v>
      </c>
      <c r="I1847">
        <v>1</v>
      </c>
      <c r="J1847" t="str">
        <f t="shared" si="56"/>
        <v>Split</v>
      </c>
      <c r="K1847" s="13" t="str">
        <f t="shared" si="57"/>
        <v>double jeopardy</v>
      </c>
    </row>
    <row r="1848" spans="1:11" ht="16" x14ac:dyDescent="0.2">
      <c r="A1848" t="s">
        <v>5491</v>
      </c>
      <c r="B1848" s="1">
        <v>22724</v>
      </c>
      <c r="C1848" t="s">
        <v>5492</v>
      </c>
      <c r="D1848" t="s">
        <v>2427</v>
      </c>
      <c r="E1848" t="s">
        <v>5493</v>
      </c>
      <c r="F1848">
        <v>0</v>
      </c>
      <c r="G1848">
        <v>90160</v>
      </c>
      <c r="H1848">
        <v>7</v>
      </c>
      <c r="I1848">
        <v>1</v>
      </c>
      <c r="J1848" t="str">
        <f t="shared" si="56"/>
        <v>Split</v>
      </c>
      <c r="K1848" s="13" t="str">
        <f t="shared" si="57"/>
        <v>no merits: dismissed or affirmed for want of a substantial or properly presented federal question, or a nonsuit </v>
      </c>
    </row>
    <row r="1849" spans="1:11" ht="16" x14ac:dyDescent="0.2">
      <c r="A1849" t="s">
        <v>5494</v>
      </c>
      <c r="B1849" s="1">
        <v>22731</v>
      </c>
      <c r="C1849" t="s">
        <v>5495</v>
      </c>
      <c r="D1849" t="s">
        <v>2427</v>
      </c>
      <c r="E1849" t="s">
        <v>5496</v>
      </c>
      <c r="F1849">
        <v>0</v>
      </c>
      <c r="G1849">
        <v>80030</v>
      </c>
      <c r="H1849">
        <v>5</v>
      </c>
      <c r="I1849">
        <v>3</v>
      </c>
      <c r="J1849" t="str">
        <f t="shared" si="56"/>
        <v>Split</v>
      </c>
      <c r="K1849" s="13" t="str">
        <f t="shared" si="57"/>
        <v>bankruptcy (except in the context of priority of federal fiscal claims)</v>
      </c>
    </row>
    <row r="1850" spans="1:11" ht="16" x14ac:dyDescent="0.2">
      <c r="A1850" t="s">
        <v>5497</v>
      </c>
      <c r="B1850" s="1">
        <v>22731</v>
      </c>
      <c r="C1850" t="s">
        <v>5498</v>
      </c>
      <c r="D1850" t="s">
        <v>2427</v>
      </c>
      <c r="E1850" t="s">
        <v>5499</v>
      </c>
      <c r="F1850">
        <v>1</v>
      </c>
      <c r="G1850">
        <v>20090</v>
      </c>
      <c r="H1850">
        <v>6</v>
      </c>
      <c r="I1850">
        <v>2</v>
      </c>
      <c r="J1850" t="str">
        <f t="shared" si="56"/>
        <v>Split</v>
      </c>
      <c r="K1850" s="13" t="str">
        <f t="shared" si="57"/>
        <v>reapportionment: other than plans governed by the Voting Rights Act</v>
      </c>
    </row>
    <row r="1851" spans="1:11" ht="16" x14ac:dyDescent="0.2">
      <c r="A1851" t="s">
        <v>5500</v>
      </c>
      <c r="B1851" s="1">
        <v>22721</v>
      </c>
      <c r="C1851" t="s">
        <v>5501</v>
      </c>
      <c r="D1851" t="s">
        <v>2427</v>
      </c>
      <c r="E1851" t="s">
        <v>5502</v>
      </c>
      <c r="F1851">
        <v>1</v>
      </c>
      <c r="G1851">
        <v>20040</v>
      </c>
      <c r="H1851">
        <v>8</v>
      </c>
      <c r="I1851">
        <v>0</v>
      </c>
      <c r="J1851" t="str">
        <f t="shared" si="56"/>
        <v>Unanimous</v>
      </c>
      <c r="K1851" s="13" t="str">
        <f t="shared" si="57"/>
        <v>desegregation (other than as pertains to school desegregation, employment discrimination, and affirmative action)</v>
      </c>
    </row>
    <row r="1852" spans="1:11" ht="16" x14ac:dyDescent="0.2">
      <c r="A1852" t="s">
        <v>5503</v>
      </c>
      <c r="B1852" s="1">
        <v>22738</v>
      </c>
      <c r="C1852" t="s">
        <v>5504</v>
      </c>
      <c r="D1852" t="s">
        <v>2427</v>
      </c>
      <c r="E1852" t="s">
        <v>5505</v>
      </c>
      <c r="F1852">
        <v>1</v>
      </c>
      <c r="G1852">
        <v>80040</v>
      </c>
      <c r="H1852">
        <v>6</v>
      </c>
      <c r="I1852">
        <v>2</v>
      </c>
      <c r="J1852" t="str">
        <f t="shared" si="56"/>
        <v>Split</v>
      </c>
      <c r="K1852" s="13" t="str">
        <f t="shared" si="57"/>
        <v>sufficiency of evidence: typically in the context of a jury's determination of compensation for injury or death</v>
      </c>
    </row>
    <row r="1853" spans="1:11" ht="16" x14ac:dyDescent="0.2">
      <c r="A1853" t="s">
        <v>5506</v>
      </c>
      <c r="B1853" s="1">
        <v>22738</v>
      </c>
      <c r="C1853" t="s">
        <v>5507</v>
      </c>
      <c r="D1853" t="s">
        <v>2427</v>
      </c>
      <c r="E1853" t="s">
        <v>5508</v>
      </c>
      <c r="F1853">
        <v>0</v>
      </c>
      <c r="G1853">
        <v>20280</v>
      </c>
      <c r="H1853">
        <v>5</v>
      </c>
      <c r="I1853">
        <v>3</v>
      </c>
      <c r="J1853" t="str">
        <f t="shared" si="56"/>
        <v>Split</v>
      </c>
      <c r="K1853" s="13" t="str">
        <f t="shared" si="57"/>
        <v xml:space="preserve">immigration and naturalization: loss of citizenship, denaturalization </v>
      </c>
    </row>
    <row r="1854" spans="1:11" ht="16" x14ac:dyDescent="0.2">
      <c r="A1854" t="s">
        <v>5509</v>
      </c>
      <c r="B1854" s="1">
        <v>22745</v>
      </c>
      <c r="C1854" t="s">
        <v>5510</v>
      </c>
      <c r="D1854" t="s">
        <v>2427</v>
      </c>
      <c r="E1854" t="s">
        <v>5511</v>
      </c>
      <c r="F1854">
        <v>1</v>
      </c>
      <c r="G1854">
        <v>70080</v>
      </c>
      <c r="H1854">
        <v>6</v>
      </c>
      <c r="I1854">
        <v>2</v>
      </c>
      <c r="J1854" t="str">
        <f t="shared" si="56"/>
        <v>Split</v>
      </c>
      <c r="K1854" s="13" t="str">
        <f t="shared" si="57"/>
        <v>labor-management disputes: employee discharge</v>
      </c>
    </row>
    <row r="1855" spans="1:11" ht="16" x14ac:dyDescent="0.2">
      <c r="A1855" t="s">
        <v>5512</v>
      </c>
      <c r="B1855" s="1">
        <v>22738</v>
      </c>
      <c r="C1855" t="s">
        <v>5513</v>
      </c>
      <c r="D1855" t="s">
        <v>2427</v>
      </c>
      <c r="E1855" t="s">
        <v>5514</v>
      </c>
      <c r="F1855">
        <v>0</v>
      </c>
      <c r="G1855">
        <v>90150</v>
      </c>
      <c r="H1855">
        <v>6</v>
      </c>
      <c r="I1855">
        <v>2</v>
      </c>
      <c r="J1855" t="str">
        <f t="shared" si="56"/>
        <v>Split</v>
      </c>
      <c r="K1855" s="13" t="str">
        <f t="shared" si="57"/>
        <v xml:space="preserve">no merits: writ improvidently granted </v>
      </c>
    </row>
    <row r="1856" spans="1:11" ht="16" x14ac:dyDescent="0.2">
      <c r="A1856" t="s">
        <v>5515</v>
      </c>
      <c r="B1856" s="1">
        <v>22759</v>
      </c>
      <c r="C1856" t="s">
        <v>5516</v>
      </c>
      <c r="D1856" t="s">
        <v>2427</v>
      </c>
      <c r="E1856" t="s">
        <v>5517</v>
      </c>
      <c r="F1856">
        <v>1</v>
      </c>
      <c r="G1856">
        <v>20090</v>
      </c>
      <c r="H1856">
        <v>7</v>
      </c>
      <c r="I1856">
        <v>1</v>
      </c>
      <c r="J1856" t="str">
        <f t="shared" si="56"/>
        <v>Split</v>
      </c>
      <c r="K1856" s="13" t="str">
        <f t="shared" si="57"/>
        <v>reapportionment: other than plans governed by the Voting Rights Act</v>
      </c>
    </row>
    <row r="1857" spans="1:11" ht="16" x14ac:dyDescent="0.2">
      <c r="A1857" t="s">
        <v>5518</v>
      </c>
      <c r="B1857" s="1">
        <v>22766</v>
      </c>
      <c r="C1857" t="s">
        <v>5519</v>
      </c>
      <c r="D1857" t="s">
        <v>2427</v>
      </c>
      <c r="E1857" t="s">
        <v>5520</v>
      </c>
      <c r="F1857">
        <v>1</v>
      </c>
      <c r="G1857">
        <v>20390</v>
      </c>
      <c r="H1857">
        <v>5</v>
      </c>
      <c r="I1857">
        <v>2</v>
      </c>
      <c r="J1857" t="str">
        <f t="shared" si="56"/>
        <v>Split</v>
      </c>
      <c r="K1857" s="13" t="str">
        <f t="shared" si="57"/>
        <v xml:space="preserve">indigents: miscellaneous </v>
      </c>
    </row>
    <row r="1858" spans="1:11" ht="16" x14ac:dyDescent="0.2">
      <c r="A1858" t="s">
        <v>5521</v>
      </c>
      <c r="B1858" s="1">
        <v>22766</v>
      </c>
      <c r="C1858" t="s">
        <v>5522</v>
      </c>
      <c r="D1858" t="s">
        <v>2427</v>
      </c>
      <c r="E1858" t="s">
        <v>5523</v>
      </c>
      <c r="F1858">
        <v>1</v>
      </c>
      <c r="G1858">
        <v>90140</v>
      </c>
      <c r="H1858">
        <v>5</v>
      </c>
      <c r="I1858">
        <v>2</v>
      </c>
      <c r="J1858" t="str">
        <f t="shared" si="56"/>
        <v>Split</v>
      </c>
      <c r="K1858" s="13" t="str">
        <f t="shared" si="57"/>
        <v>venue</v>
      </c>
    </row>
    <row r="1859" spans="1:11" ht="16" x14ac:dyDescent="0.2">
      <c r="A1859" t="s">
        <v>5524</v>
      </c>
      <c r="B1859" s="1">
        <v>22766</v>
      </c>
      <c r="C1859" t="s">
        <v>5525</v>
      </c>
      <c r="D1859" t="s">
        <v>2427</v>
      </c>
      <c r="E1859" t="s">
        <v>5526</v>
      </c>
      <c r="F1859">
        <v>1</v>
      </c>
      <c r="G1859">
        <v>10580</v>
      </c>
      <c r="H1859">
        <v>7</v>
      </c>
      <c r="I1859">
        <v>0</v>
      </c>
      <c r="J1859" t="str">
        <f t="shared" ref="J1859:J1922" si="58">IF(H1859=I1859,"per curiam",IF(I1859=0,"Unanimous","Split"))</f>
        <v>Unanimous</v>
      </c>
      <c r="K1859" s="13" t="str">
        <f t="shared" ref="K1859:K1922" si="59">VLOOKUP(G1859,L$10:M$393,2,FALSE)</f>
        <v>jury trial (right to, as distinct from extra-legal jury influences)</v>
      </c>
    </row>
    <row r="1860" spans="1:11" ht="16" x14ac:dyDescent="0.2">
      <c r="A1860" t="s">
        <v>5527</v>
      </c>
      <c r="B1860" s="1">
        <v>22766</v>
      </c>
      <c r="C1860" t="s">
        <v>5528</v>
      </c>
      <c r="D1860" t="s">
        <v>2427</v>
      </c>
      <c r="E1860" t="s">
        <v>5529</v>
      </c>
      <c r="F1860">
        <v>1</v>
      </c>
      <c r="G1860">
        <v>80020</v>
      </c>
      <c r="H1860">
        <v>5</v>
      </c>
      <c r="I1860">
        <v>2</v>
      </c>
      <c r="J1860" t="str">
        <f t="shared" si="58"/>
        <v>Split</v>
      </c>
      <c r="K1860" s="13" t="str">
        <f t="shared" si="59"/>
        <v>mergers</v>
      </c>
    </row>
    <row r="1861" spans="1:11" ht="16" x14ac:dyDescent="0.2">
      <c r="A1861" t="s">
        <v>5530</v>
      </c>
      <c r="B1861" s="1">
        <v>22766</v>
      </c>
      <c r="C1861" t="s">
        <v>5531</v>
      </c>
      <c r="D1861" t="s">
        <v>2427</v>
      </c>
      <c r="E1861" t="s">
        <v>5532</v>
      </c>
      <c r="F1861">
        <v>1</v>
      </c>
      <c r="G1861">
        <v>120020</v>
      </c>
      <c r="H1861">
        <v>6</v>
      </c>
      <c r="I1861">
        <v>1</v>
      </c>
      <c r="J1861" t="str">
        <f t="shared" si="58"/>
        <v>Split</v>
      </c>
      <c r="K1861" s="13" t="str">
        <f t="shared" si="59"/>
        <v>federal taxation of gifts, personal, business, or professional expenses</v>
      </c>
    </row>
    <row r="1862" spans="1:11" ht="16" x14ac:dyDescent="0.2">
      <c r="A1862" t="s">
        <v>5533</v>
      </c>
      <c r="B1862" s="1">
        <v>22766</v>
      </c>
      <c r="C1862" t="s">
        <v>5534</v>
      </c>
      <c r="D1862" t="s">
        <v>2427</v>
      </c>
      <c r="E1862" t="s">
        <v>5535</v>
      </c>
      <c r="F1862">
        <v>1</v>
      </c>
      <c r="G1862">
        <v>10120</v>
      </c>
      <c r="H1862">
        <v>7</v>
      </c>
      <c r="I1862">
        <v>0</v>
      </c>
      <c r="J1862" t="str">
        <f t="shared" si="58"/>
        <v>Unanimous</v>
      </c>
      <c r="K1862" s="13" t="str">
        <f t="shared" si="59"/>
        <v>right to counsel (cf. indigents appointment of counsel or inadequate representation)</v>
      </c>
    </row>
    <row r="1863" spans="1:11" ht="16" x14ac:dyDescent="0.2">
      <c r="A1863" t="s">
        <v>5536</v>
      </c>
      <c r="B1863" s="1">
        <v>22780</v>
      </c>
      <c r="C1863" t="s">
        <v>5537</v>
      </c>
      <c r="D1863" t="s">
        <v>2427</v>
      </c>
      <c r="E1863" t="s">
        <v>5538</v>
      </c>
      <c r="F1863">
        <v>1</v>
      </c>
      <c r="G1863">
        <v>80070</v>
      </c>
      <c r="H1863">
        <v>5</v>
      </c>
      <c r="I1863">
        <v>2</v>
      </c>
      <c r="J1863" t="str">
        <f t="shared" si="58"/>
        <v>Split</v>
      </c>
      <c r="K1863" s="13" t="str">
        <f t="shared" si="59"/>
        <v>liability, other than as in sufficiency of evidence, election of remedies, punitive damages</v>
      </c>
    </row>
    <row r="1864" spans="1:11" ht="16" x14ac:dyDescent="0.2">
      <c r="A1864" t="s">
        <v>5539</v>
      </c>
      <c r="B1864" s="1">
        <v>22780</v>
      </c>
      <c r="C1864" t="s">
        <v>5540</v>
      </c>
      <c r="D1864" t="s">
        <v>2427</v>
      </c>
      <c r="E1864" t="s">
        <v>5541</v>
      </c>
      <c r="F1864">
        <v>0</v>
      </c>
      <c r="G1864">
        <v>10260</v>
      </c>
      <c r="H1864">
        <v>4</v>
      </c>
      <c r="I1864">
        <v>3</v>
      </c>
      <c r="J1864" t="str">
        <f t="shared" si="58"/>
        <v>Split</v>
      </c>
      <c r="K1864" s="13" t="str">
        <f t="shared" si="59"/>
        <v>extra-legal jury influences: pretrial publicity</v>
      </c>
    </row>
    <row r="1865" spans="1:11" ht="16" x14ac:dyDescent="0.2">
      <c r="A1865" t="s">
        <v>5542</v>
      </c>
      <c r="B1865" s="1">
        <v>22780</v>
      </c>
      <c r="C1865" t="s">
        <v>5543</v>
      </c>
      <c r="D1865" t="s">
        <v>2427</v>
      </c>
      <c r="E1865" t="s">
        <v>5544</v>
      </c>
      <c r="F1865">
        <v>0</v>
      </c>
      <c r="G1865">
        <v>40070</v>
      </c>
      <c r="H1865">
        <v>7</v>
      </c>
      <c r="I1865">
        <v>0</v>
      </c>
      <c r="J1865" t="str">
        <f t="shared" si="58"/>
        <v>Unanimous</v>
      </c>
      <c r="K1865" s="13" t="str">
        <f t="shared" si="59"/>
        <v>due process: takings clause, or other non-constitutional governmental taking of property</v>
      </c>
    </row>
    <row r="1866" spans="1:11" ht="16" x14ac:dyDescent="0.2">
      <c r="A1866" t="s">
        <v>5545</v>
      </c>
      <c r="B1866" s="1">
        <v>22780</v>
      </c>
      <c r="C1866" t="s">
        <v>5546</v>
      </c>
      <c r="D1866" t="s">
        <v>2427</v>
      </c>
      <c r="E1866" t="s">
        <v>5547</v>
      </c>
      <c r="F1866">
        <v>0</v>
      </c>
      <c r="G1866">
        <v>10090</v>
      </c>
      <c r="H1866">
        <v>4</v>
      </c>
      <c r="I1866">
        <v>2</v>
      </c>
      <c r="J1866" t="str">
        <f t="shared" si="58"/>
        <v>Split</v>
      </c>
      <c r="K1866" s="13" t="str">
        <f t="shared" si="59"/>
        <v>self-incrimination (other than as pertains to Miranda or immunity from prosecution)</v>
      </c>
    </row>
    <row r="1867" spans="1:11" ht="16" x14ac:dyDescent="0.2">
      <c r="A1867" t="s">
        <v>5548</v>
      </c>
      <c r="B1867" s="1">
        <v>22780</v>
      </c>
      <c r="C1867" t="s">
        <v>5549</v>
      </c>
      <c r="D1867" t="s">
        <v>2427</v>
      </c>
      <c r="E1867" t="s">
        <v>5550</v>
      </c>
      <c r="F1867">
        <v>1</v>
      </c>
      <c r="G1867">
        <v>90320</v>
      </c>
      <c r="H1867">
        <v>5</v>
      </c>
      <c r="I1867">
        <v>2</v>
      </c>
      <c r="J1867" t="str">
        <f t="shared" si="58"/>
        <v>Split</v>
      </c>
      <c r="K1867" s="13" t="str">
        <f t="shared" si="59"/>
        <v xml:space="preserve">judicial administration: jurisdiction or authority of federal district courts or territorial courts </v>
      </c>
    </row>
    <row r="1868" spans="1:11" ht="32" x14ac:dyDescent="0.2">
      <c r="A1868" t="s">
        <v>5551</v>
      </c>
      <c r="B1868" s="1">
        <v>22780</v>
      </c>
      <c r="C1868" t="s">
        <v>5552</v>
      </c>
      <c r="D1868" t="s">
        <v>2427</v>
      </c>
      <c r="E1868" t="s">
        <v>5553</v>
      </c>
      <c r="F1868">
        <v>1</v>
      </c>
      <c r="G1868">
        <v>90110</v>
      </c>
      <c r="H1868">
        <v>8</v>
      </c>
      <c r="I1868">
        <v>0</v>
      </c>
      <c r="J1868" t="str">
        <f t="shared" si="58"/>
        <v>Unanimous</v>
      </c>
      <c r="K1868" s="13" t="str">
        <f t="shared" si="59"/>
        <v>Federal Rules of Civil Procedure including Supreme Court Rules, application of the Federal Rules of Evidence, Federal Rules of Appellate Procedure in civil litigation, Circuit Court Rules, and state rules and admiralty rules</v>
      </c>
    </row>
    <row r="1869" spans="1:11" ht="16" x14ac:dyDescent="0.2">
      <c r="A1869" t="s">
        <v>5554</v>
      </c>
      <c r="B1869" s="1">
        <v>22780</v>
      </c>
      <c r="C1869" t="s">
        <v>5555</v>
      </c>
      <c r="D1869" t="s">
        <v>2427</v>
      </c>
      <c r="E1869" t="s">
        <v>5556</v>
      </c>
      <c r="F1869">
        <v>0</v>
      </c>
      <c r="G1869">
        <v>10020</v>
      </c>
      <c r="H1869">
        <v>8</v>
      </c>
      <c r="I1869">
        <v>0</v>
      </c>
      <c r="J1869" t="str">
        <f t="shared" si="58"/>
        <v>Unanimous</v>
      </c>
      <c r="K1869" s="13" t="str">
        <f t="shared" si="59"/>
        <v>habeas corpus</v>
      </c>
    </row>
    <row r="1870" spans="1:11" ht="16" x14ac:dyDescent="0.2">
      <c r="A1870" t="s">
        <v>5557</v>
      </c>
      <c r="B1870" s="1">
        <v>22787</v>
      </c>
      <c r="C1870" t="s">
        <v>5558</v>
      </c>
      <c r="D1870" t="s">
        <v>2427</v>
      </c>
      <c r="E1870" t="s">
        <v>5559</v>
      </c>
      <c r="F1870">
        <v>1</v>
      </c>
      <c r="G1870">
        <v>100070</v>
      </c>
      <c r="H1870">
        <v>7</v>
      </c>
      <c r="I1870">
        <v>0</v>
      </c>
      <c r="J1870" t="str">
        <f t="shared" si="58"/>
        <v>Unanimous</v>
      </c>
      <c r="K1870" s="13" t="str">
        <f t="shared" si="59"/>
        <v xml:space="preserve">national supremacy: marital and family relationships and property, including obligation of child support </v>
      </c>
    </row>
    <row r="1871" spans="1:11" ht="16" x14ac:dyDescent="0.2">
      <c r="A1871" t="s">
        <v>5560</v>
      </c>
      <c r="B1871" s="1">
        <v>22787</v>
      </c>
      <c r="C1871" t="s">
        <v>5561</v>
      </c>
      <c r="D1871" t="s">
        <v>2427</v>
      </c>
      <c r="E1871" t="s">
        <v>5562</v>
      </c>
      <c r="F1871">
        <v>1</v>
      </c>
      <c r="G1871">
        <v>120010</v>
      </c>
      <c r="H1871">
        <v>7</v>
      </c>
      <c r="I1871">
        <v>0</v>
      </c>
      <c r="J1871" t="str">
        <f t="shared" si="58"/>
        <v>Unanimous</v>
      </c>
      <c r="K1871" s="13" t="str">
        <f t="shared" si="59"/>
        <v xml:space="preserve">federal taxation, typically under provisions of the Internal Revenue Code </v>
      </c>
    </row>
    <row r="1872" spans="1:11" ht="16" x14ac:dyDescent="0.2">
      <c r="A1872" t="s">
        <v>5563</v>
      </c>
      <c r="B1872" s="1">
        <v>22787</v>
      </c>
      <c r="C1872" t="s">
        <v>5564</v>
      </c>
      <c r="D1872" t="s">
        <v>2427</v>
      </c>
      <c r="E1872" t="s">
        <v>5565</v>
      </c>
      <c r="F1872">
        <v>1</v>
      </c>
      <c r="G1872">
        <v>40020</v>
      </c>
      <c r="H1872">
        <v>7</v>
      </c>
      <c r="I1872">
        <v>0</v>
      </c>
      <c r="J1872" t="str">
        <f t="shared" si="58"/>
        <v>Unanimous</v>
      </c>
      <c r="K1872" s="13" t="str">
        <f t="shared" si="59"/>
        <v xml:space="preserve">due process: hearing or notice (other than as pertains to government employees or prisoners' rights) </v>
      </c>
    </row>
    <row r="1873" spans="1:11" ht="16" x14ac:dyDescent="0.2">
      <c r="A1873" t="s">
        <v>5566</v>
      </c>
      <c r="B1873" s="1">
        <v>22787</v>
      </c>
      <c r="C1873" t="s">
        <v>5567</v>
      </c>
      <c r="D1873" t="s">
        <v>2427</v>
      </c>
      <c r="E1873" t="s">
        <v>5568</v>
      </c>
      <c r="F1873">
        <v>1</v>
      </c>
      <c r="G1873">
        <v>80070</v>
      </c>
      <c r="H1873">
        <v>6</v>
      </c>
      <c r="I1873">
        <v>1</v>
      </c>
      <c r="J1873" t="str">
        <f t="shared" si="58"/>
        <v>Split</v>
      </c>
      <c r="K1873" s="13" t="str">
        <f t="shared" si="59"/>
        <v>liability, other than as in sufficiency of evidence, election of remedies, punitive damages</v>
      </c>
    </row>
    <row r="1874" spans="1:11" ht="16" x14ac:dyDescent="0.2">
      <c r="A1874" t="s">
        <v>5569</v>
      </c>
      <c r="B1874" s="1">
        <v>22787</v>
      </c>
      <c r="C1874" t="s">
        <v>5570</v>
      </c>
      <c r="D1874" t="s">
        <v>2427</v>
      </c>
      <c r="E1874" t="s">
        <v>5571</v>
      </c>
      <c r="F1874">
        <v>1</v>
      </c>
      <c r="G1874">
        <v>10570</v>
      </c>
      <c r="H1874">
        <v>6</v>
      </c>
      <c r="I1874">
        <v>1</v>
      </c>
      <c r="J1874" t="str">
        <f t="shared" si="58"/>
        <v>Split</v>
      </c>
      <c r="K1874" s="13" t="str">
        <f t="shared" si="59"/>
        <v xml:space="preserve">statutory construction of criminal laws: miscellaneous </v>
      </c>
    </row>
    <row r="1875" spans="1:11" ht="16" x14ac:dyDescent="0.2">
      <c r="A1875" t="s">
        <v>5572</v>
      </c>
      <c r="B1875" s="1">
        <v>22787</v>
      </c>
      <c r="C1875" t="s">
        <v>5573</v>
      </c>
      <c r="D1875" t="s">
        <v>2427</v>
      </c>
      <c r="E1875" t="s">
        <v>5574</v>
      </c>
      <c r="F1875">
        <v>1</v>
      </c>
      <c r="G1875">
        <v>70070</v>
      </c>
      <c r="H1875">
        <v>7</v>
      </c>
      <c r="I1875">
        <v>0</v>
      </c>
      <c r="J1875" t="str">
        <f t="shared" si="58"/>
        <v>Unanimous</v>
      </c>
      <c r="K1875" s="13" t="str">
        <f t="shared" si="59"/>
        <v>labor-management disputes: bargaining</v>
      </c>
    </row>
    <row r="1876" spans="1:11" ht="16" x14ac:dyDescent="0.2">
      <c r="A1876" t="s">
        <v>5575</v>
      </c>
      <c r="B1876" s="1">
        <v>22787</v>
      </c>
      <c r="C1876" t="s">
        <v>5576</v>
      </c>
      <c r="D1876" t="s">
        <v>2427</v>
      </c>
      <c r="E1876" t="s">
        <v>5577</v>
      </c>
      <c r="F1876">
        <v>1</v>
      </c>
      <c r="G1876">
        <v>30050</v>
      </c>
      <c r="H1876">
        <v>5</v>
      </c>
      <c r="I1876">
        <v>2</v>
      </c>
      <c r="J1876" t="str">
        <f t="shared" si="58"/>
        <v>Split</v>
      </c>
      <c r="K1876" s="13" t="str">
        <f t="shared" si="59"/>
        <v>legislative investigations: concerning internal security only</v>
      </c>
    </row>
    <row r="1877" spans="1:11" ht="16" x14ac:dyDescent="0.2">
      <c r="A1877" t="s">
        <v>5578</v>
      </c>
      <c r="B1877" s="1">
        <v>22780</v>
      </c>
      <c r="C1877" t="s">
        <v>5579</v>
      </c>
      <c r="D1877" t="s">
        <v>2427</v>
      </c>
      <c r="E1877" t="s">
        <v>5580</v>
      </c>
      <c r="F1877">
        <v>1</v>
      </c>
      <c r="G1877">
        <v>90140</v>
      </c>
      <c r="H1877">
        <v>6</v>
      </c>
      <c r="I1877">
        <v>2</v>
      </c>
      <c r="J1877" t="str">
        <f t="shared" si="58"/>
        <v>Split</v>
      </c>
      <c r="K1877" s="13" t="str">
        <f t="shared" si="59"/>
        <v>venue</v>
      </c>
    </row>
    <row r="1878" spans="1:11" ht="16" x14ac:dyDescent="0.2">
      <c r="A1878" t="s">
        <v>5581</v>
      </c>
      <c r="B1878" s="1">
        <v>22780</v>
      </c>
      <c r="C1878" t="s">
        <v>5582</v>
      </c>
      <c r="D1878" t="s">
        <v>2427</v>
      </c>
      <c r="E1878" t="s">
        <v>5583</v>
      </c>
      <c r="F1878">
        <v>1</v>
      </c>
      <c r="G1878">
        <v>20390</v>
      </c>
      <c r="H1878">
        <v>6</v>
      </c>
      <c r="I1878">
        <v>2</v>
      </c>
      <c r="J1878" t="str">
        <f t="shared" si="58"/>
        <v>Split</v>
      </c>
      <c r="K1878" s="13" t="str">
        <f t="shared" si="59"/>
        <v xml:space="preserve">indigents: miscellaneous </v>
      </c>
    </row>
    <row r="1879" spans="1:11" ht="16" x14ac:dyDescent="0.2">
      <c r="A1879" t="s">
        <v>5584</v>
      </c>
      <c r="B1879" s="1">
        <v>22794</v>
      </c>
      <c r="C1879" t="s">
        <v>5585</v>
      </c>
      <c r="D1879" t="s">
        <v>2427</v>
      </c>
      <c r="E1879" t="s">
        <v>5586</v>
      </c>
      <c r="F1879">
        <v>1</v>
      </c>
      <c r="G1879">
        <v>120010</v>
      </c>
      <c r="H1879">
        <v>8</v>
      </c>
      <c r="I1879">
        <v>0</v>
      </c>
      <c r="J1879" t="str">
        <f t="shared" si="58"/>
        <v>Unanimous</v>
      </c>
      <c r="K1879" s="13" t="str">
        <f t="shared" si="59"/>
        <v xml:space="preserve">federal taxation, typically under provisions of the Internal Revenue Code </v>
      </c>
    </row>
    <row r="1880" spans="1:11" ht="16" x14ac:dyDescent="0.2">
      <c r="A1880" t="s">
        <v>5587</v>
      </c>
      <c r="B1880" s="1">
        <v>22794</v>
      </c>
      <c r="C1880" t="s">
        <v>5588</v>
      </c>
      <c r="D1880" t="s">
        <v>2427</v>
      </c>
      <c r="E1880" t="s">
        <v>5589</v>
      </c>
      <c r="F1880">
        <v>1</v>
      </c>
      <c r="G1880">
        <v>70080</v>
      </c>
      <c r="H1880">
        <v>7</v>
      </c>
      <c r="I1880">
        <v>0</v>
      </c>
      <c r="J1880" t="str">
        <f t="shared" si="58"/>
        <v>Unanimous</v>
      </c>
      <c r="K1880" s="13" t="str">
        <f t="shared" si="59"/>
        <v>labor-management disputes: employee discharge</v>
      </c>
    </row>
    <row r="1881" spans="1:11" ht="16" x14ac:dyDescent="0.2">
      <c r="A1881" t="s">
        <v>5590</v>
      </c>
      <c r="B1881" s="1">
        <v>22794</v>
      </c>
      <c r="C1881" t="s">
        <v>5591</v>
      </c>
      <c r="D1881" t="s">
        <v>2427</v>
      </c>
      <c r="E1881" t="s">
        <v>5592</v>
      </c>
      <c r="F1881">
        <v>1</v>
      </c>
      <c r="G1881">
        <v>80010</v>
      </c>
      <c r="H1881">
        <v>7</v>
      </c>
      <c r="I1881">
        <v>0</v>
      </c>
      <c r="J1881" t="str">
        <f t="shared" si="58"/>
        <v>Unanimous</v>
      </c>
      <c r="K1881" s="13" t="str">
        <f t="shared" si="59"/>
        <v>antitrust (except in the context of mergers and union antitrust)</v>
      </c>
    </row>
    <row r="1882" spans="1:11" ht="16" x14ac:dyDescent="0.2">
      <c r="A1882" t="s">
        <v>5593</v>
      </c>
      <c r="B1882" s="1">
        <v>22794</v>
      </c>
      <c r="C1882" t="s">
        <v>5594</v>
      </c>
      <c r="D1882" t="s">
        <v>2427</v>
      </c>
      <c r="E1882" t="s">
        <v>5595</v>
      </c>
      <c r="F1882">
        <v>1</v>
      </c>
      <c r="G1882">
        <v>80040</v>
      </c>
      <c r="H1882">
        <v>6</v>
      </c>
      <c r="I1882">
        <v>1</v>
      </c>
      <c r="J1882" t="str">
        <f t="shared" si="58"/>
        <v>Split</v>
      </c>
      <c r="K1882" s="13" t="str">
        <f t="shared" si="59"/>
        <v>sufficiency of evidence: typically in the context of a jury's determination of compensation for injury or death</v>
      </c>
    </row>
    <row r="1883" spans="1:11" ht="16" x14ac:dyDescent="0.2">
      <c r="A1883" t="s">
        <v>5596</v>
      </c>
      <c r="B1883" s="1">
        <v>22794</v>
      </c>
      <c r="C1883" t="s">
        <v>5597</v>
      </c>
      <c r="D1883" t="s">
        <v>2427</v>
      </c>
      <c r="E1883" t="s">
        <v>5598</v>
      </c>
      <c r="F1883">
        <v>1</v>
      </c>
      <c r="G1883">
        <v>20240</v>
      </c>
      <c r="H1883">
        <v>5</v>
      </c>
      <c r="I1883">
        <v>3</v>
      </c>
      <c r="J1883" t="str">
        <f t="shared" si="58"/>
        <v>Split</v>
      </c>
      <c r="K1883" s="13" t="str">
        <f t="shared" si="59"/>
        <v xml:space="preserve">military: active duty </v>
      </c>
    </row>
    <row r="1884" spans="1:11" ht="16" x14ac:dyDescent="0.2">
      <c r="A1884" t="s">
        <v>5599</v>
      </c>
      <c r="B1884" s="1">
        <v>22801</v>
      </c>
      <c r="C1884" t="s">
        <v>5600</v>
      </c>
      <c r="D1884" t="s">
        <v>2427</v>
      </c>
      <c r="E1884" t="s">
        <v>5601</v>
      </c>
      <c r="F1884">
        <v>1</v>
      </c>
      <c r="G1884">
        <v>10010</v>
      </c>
      <c r="H1884">
        <v>4</v>
      </c>
      <c r="I1884">
        <v>3</v>
      </c>
      <c r="J1884" t="str">
        <f t="shared" si="58"/>
        <v>Split</v>
      </c>
      <c r="K1884" s="13" t="str">
        <f t="shared" si="59"/>
        <v>involuntary confession</v>
      </c>
    </row>
    <row r="1885" spans="1:11" ht="16" x14ac:dyDescent="0.2">
      <c r="A1885" t="s">
        <v>5602</v>
      </c>
      <c r="B1885" s="1">
        <v>22801</v>
      </c>
      <c r="C1885" t="s">
        <v>5603</v>
      </c>
      <c r="D1885" t="s">
        <v>2427</v>
      </c>
      <c r="E1885" t="s">
        <v>5604</v>
      </c>
      <c r="F1885">
        <v>1</v>
      </c>
      <c r="G1885">
        <v>120020</v>
      </c>
      <c r="H1885">
        <v>7</v>
      </c>
      <c r="I1885">
        <v>0</v>
      </c>
      <c r="J1885" t="str">
        <f t="shared" si="58"/>
        <v>Unanimous</v>
      </c>
      <c r="K1885" s="13" t="str">
        <f t="shared" si="59"/>
        <v>federal taxation of gifts, personal, business, or professional expenses</v>
      </c>
    </row>
    <row r="1886" spans="1:11" ht="16" x14ac:dyDescent="0.2">
      <c r="A1886" t="s">
        <v>5605</v>
      </c>
      <c r="B1886" s="1">
        <v>22801</v>
      </c>
      <c r="C1886" t="s">
        <v>5606</v>
      </c>
      <c r="D1886" t="s">
        <v>2427</v>
      </c>
      <c r="E1886" t="s">
        <v>5607</v>
      </c>
      <c r="F1886">
        <v>1</v>
      </c>
      <c r="G1886">
        <v>90120</v>
      </c>
      <c r="H1886">
        <v>6</v>
      </c>
      <c r="I1886">
        <v>1</v>
      </c>
      <c r="J1886" t="str">
        <f t="shared" si="58"/>
        <v>Split</v>
      </c>
      <c r="K1886" s="13" t="str">
        <f t="shared" si="59"/>
        <v>judicial review of administrative agency's or administrative official's actions and procedures</v>
      </c>
    </row>
    <row r="1887" spans="1:11" ht="16" x14ac:dyDescent="0.2">
      <c r="A1887" t="s">
        <v>5608</v>
      </c>
      <c r="B1887" s="1">
        <v>22801</v>
      </c>
      <c r="C1887" t="s">
        <v>5609</v>
      </c>
      <c r="D1887" t="s">
        <v>2427</v>
      </c>
      <c r="E1887" t="s">
        <v>5610</v>
      </c>
      <c r="F1887">
        <v>1</v>
      </c>
      <c r="G1887">
        <v>80050</v>
      </c>
      <c r="H1887">
        <v>6</v>
      </c>
      <c r="I1887">
        <v>2</v>
      </c>
      <c r="J1887" t="str">
        <f t="shared" si="58"/>
        <v>Split</v>
      </c>
      <c r="K1887" s="13" t="str">
        <f t="shared" si="59"/>
        <v>election of remedies: legal remedies available to injured persons or things</v>
      </c>
    </row>
    <row r="1888" spans="1:11" ht="16" x14ac:dyDescent="0.2">
      <c r="A1888" t="s">
        <v>5611</v>
      </c>
      <c r="B1888" s="1">
        <v>22801</v>
      </c>
      <c r="C1888" t="s">
        <v>5612</v>
      </c>
      <c r="D1888" t="s">
        <v>2427</v>
      </c>
      <c r="E1888" t="s">
        <v>5613</v>
      </c>
      <c r="F1888">
        <v>0</v>
      </c>
      <c r="G1888">
        <v>10110</v>
      </c>
      <c r="H1888">
        <v>7</v>
      </c>
      <c r="I1888">
        <v>0</v>
      </c>
      <c r="J1888" t="str">
        <f t="shared" si="58"/>
        <v>Unanimous</v>
      </c>
      <c r="K1888" s="13" t="str">
        <f t="shared" si="59"/>
        <v>self-incrimination, immunity from prosecution</v>
      </c>
    </row>
    <row r="1889" spans="1:11" ht="16" x14ac:dyDescent="0.2">
      <c r="A1889" t="s">
        <v>5614</v>
      </c>
      <c r="B1889" s="1">
        <v>22801</v>
      </c>
      <c r="C1889" t="s">
        <v>5615</v>
      </c>
      <c r="D1889" t="s">
        <v>2427</v>
      </c>
      <c r="E1889" t="s">
        <v>5616</v>
      </c>
      <c r="F1889">
        <v>1</v>
      </c>
      <c r="G1889">
        <v>20080</v>
      </c>
      <c r="H1889">
        <v>7</v>
      </c>
      <c r="I1889">
        <v>1</v>
      </c>
      <c r="J1889" t="str">
        <f t="shared" si="58"/>
        <v>Split</v>
      </c>
      <c r="K1889" s="13" t="str">
        <f t="shared" si="59"/>
        <v xml:space="preserve">sit-in demonstrations (protests against racial discrimination in places of public accommodation) </v>
      </c>
    </row>
    <row r="1890" spans="1:11" ht="16" x14ac:dyDescent="0.2">
      <c r="A1890" t="s">
        <v>5617</v>
      </c>
      <c r="B1890" s="1">
        <v>22808</v>
      </c>
      <c r="C1890" t="s">
        <v>5618</v>
      </c>
      <c r="D1890" t="s">
        <v>2427</v>
      </c>
      <c r="E1890" t="s">
        <v>5619</v>
      </c>
      <c r="F1890">
        <v>1</v>
      </c>
      <c r="G1890">
        <v>20250</v>
      </c>
      <c r="H1890">
        <v>7</v>
      </c>
      <c r="I1890">
        <v>0</v>
      </c>
      <c r="J1890" t="str">
        <f t="shared" si="58"/>
        <v>Unanimous</v>
      </c>
      <c r="K1890" s="13" t="str">
        <f t="shared" si="59"/>
        <v xml:space="preserve">military: veteran </v>
      </c>
    </row>
    <row r="1891" spans="1:11" ht="32" x14ac:dyDescent="0.2">
      <c r="A1891" t="s">
        <v>5620</v>
      </c>
      <c r="B1891" s="1">
        <v>22808</v>
      </c>
      <c r="C1891" t="s">
        <v>5621</v>
      </c>
      <c r="D1891" t="s">
        <v>2427</v>
      </c>
      <c r="E1891" t="s">
        <v>5622</v>
      </c>
      <c r="F1891">
        <v>0</v>
      </c>
      <c r="G1891">
        <v>80060</v>
      </c>
      <c r="H1891">
        <v>5</v>
      </c>
      <c r="I1891">
        <v>3</v>
      </c>
      <c r="J1891" t="str">
        <f t="shared" si="58"/>
        <v>Split</v>
      </c>
      <c r="K1891" s="13" t="str">
        <f t="shared" si="59"/>
        <v>liability, governmental: tort or contract actions by or against government or governmental officials other than defense of criminal actions brought under a civil rights action.</v>
      </c>
    </row>
    <row r="1892" spans="1:11" ht="16" x14ac:dyDescent="0.2">
      <c r="A1892" t="s">
        <v>5623</v>
      </c>
      <c r="B1892" s="1">
        <v>22808</v>
      </c>
      <c r="C1892" t="s">
        <v>5624</v>
      </c>
      <c r="D1892" t="s">
        <v>2427</v>
      </c>
      <c r="E1892" t="s">
        <v>5625</v>
      </c>
      <c r="F1892">
        <v>1</v>
      </c>
      <c r="G1892">
        <v>100020</v>
      </c>
      <c r="H1892">
        <v>7</v>
      </c>
      <c r="I1892">
        <v>1</v>
      </c>
      <c r="J1892" t="str">
        <f t="shared" si="58"/>
        <v>Split</v>
      </c>
      <c r="K1892" s="13" t="str">
        <f t="shared" si="59"/>
        <v xml:space="preserve">federal pre-emption of state court jurisdiction </v>
      </c>
    </row>
    <row r="1893" spans="1:11" ht="16" x14ac:dyDescent="0.2">
      <c r="A1893" t="s">
        <v>5626</v>
      </c>
      <c r="B1893" s="1">
        <v>22808</v>
      </c>
      <c r="C1893" t="s">
        <v>5627</v>
      </c>
      <c r="D1893" t="s">
        <v>2427</v>
      </c>
      <c r="E1893" t="s">
        <v>5628</v>
      </c>
      <c r="F1893">
        <v>1</v>
      </c>
      <c r="G1893">
        <v>20090</v>
      </c>
      <c r="H1893">
        <v>7</v>
      </c>
      <c r="I1893">
        <v>1</v>
      </c>
      <c r="J1893" t="str">
        <f t="shared" si="58"/>
        <v>Split</v>
      </c>
      <c r="K1893" s="13" t="str">
        <f t="shared" si="59"/>
        <v>reapportionment: other than plans governed by the Voting Rights Act</v>
      </c>
    </row>
    <row r="1894" spans="1:11" ht="16" x14ac:dyDescent="0.2">
      <c r="A1894" t="s">
        <v>5629</v>
      </c>
      <c r="B1894" s="1">
        <v>22815</v>
      </c>
      <c r="C1894" t="s">
        <v>5630</v>
      </c>
      <c r="D1894" t="s">
        <v>2427</v>
      </c>
      <c r="E1894" t="s">
        <v>5631</v>
      </c>
      <c r="F1894">
        <v>1</v>
      </c>
      <c r="G1894">
        <v>10080</v>
      </c>
      <c r="H1894">
        <v>5</v>
      </c>
      <c r="I1894">
        <v>2</v>
      </c>
      <c r="J1894" t="str">
        <f t="shared" si="58"/>
        <v>Split</v>
      </c>
      <c r="K1894" s="13" t="str">
        <f t="shared" si="59"/>
        <v>contempt of court or congress</v>
      </c>
    </row>
    <row r="1895" spans="1:11" ht="16" x14ac:dyDescent="0.2">
      <c r="A1895" t="s">
        <v>5632</v>
      </c>
      <c r="B1895" s="1">
        <v>22815</v>
      </c>
      <c r="C1895" t="s">
        <v>5633</v>
      </c>
      <c r="D1895" t="s">
        <v>2427</v>
      </c>
      <c r="E1895" t="s">
        <v>5634</v>
      </c>
      <c r="F1895">
        <v>0</v>
      </c>
      <c r="G1895">
        <v>70110</v>
      </c>
      <c r="H1895">
        <v>5</v>
      </c>
      <c r="I1895">
        <v>3</v>
      </c>
      <c r="J1895" t="str">
        <f t="shared" si="58"/>
        <v>Split</v>
      </c>
      <c r="K1895" s="13" t="str">
        <f t="shared" si="59"/>
        <v>labor-management disputes: antistrike injunction</v>
      </c>
    </row>
    <row r="1896" spans="1:11" ht="16" x14ac:dyDescent="0.2">
      <c r="A1896" t="s">
        <v>5635</v>
      </c>
      <c r="B1896" s="1">
        <v>22815</v>
      </c>
      <c r="C1896" t="s">
        <v>5636</v>
      </c>
      <c r="D1896" t="s">
        <v>2427</v>
      </c>
      <c r="E1896" t="s">
        <v>5637</v>
      </c>
      <c r="F1896">
        <v>1</v>
      </c>
      <c r="G1896">
        <v>70160</v>
      </c>
      <c r="H1896">
        <v>8</v>
      </c>
      <c r="I1896">
        <v>0</v>
      </c>
      <c r="J1896" t="str">
        <f t="shared" si="58"/>
        <v>Unanimous</v>
      </c>
      <c r="K1896" s="13" t="str">
        <f t="shared" si="59"/>
        <v>labor-management disputes: no-strike clause</v>
      </c>
    </row>
    <row r="1897" spans="1:11" ht="16" x14ac:dyDescent="0.2">
      <c r="A1897" t="s">
        <v>5638</v>
      </c>
      <c r="B1897" s="1">
        <v>22815</v>
      </c>
      <c r="C1897" t="s">
        <v>5639</v>
      </c>
      <c r="D1897" t="s">
        <v>2427</v>
      </c>
      <c r="E1897" t="s">
        <v>5640</v>
      </c>
      <c r="F1897">
        <v>0</v>
      </c>
      <c r="G1897">
        <v>70010</v>
      </c>
      <c r="H1897">
        <v>7</v>
      </c>
      <c r="I1897">
        <v>1</v>
      </c>
      <c r="J1897" t="str">
        <f t="shared" si="58"/>
        <v>Split</v>
      </c>
      <c r="K1897" s="13" t="str">
        <f t="shared" si="59"/>
        <v>arbitration (in the context of labor-management or employer-employee relations) (cf. arbitration)</v>
      </c>
    </row>
    <row r="1898" spans="1:11" ht="16" x14ac:dyDescent="0.2">
      <c r="A1898" t="s">
        <v>5641</v>
      </c>
      <c r="B1898" s="1">
        <v>22815</v>
      </c>
      <c r="C1898" t="s">
        <v>5642</v>
      </c>
      <c r="D1898" t="s">
        <v>2427</v>
      </c>
      <c r="E1898" t="s">
        <v>5643</v>
      </c>
      <c r="F1898">
        <v>0</v>
      </c>
      <c r="G1898">
        <v>120020</v>
      </c>
      <c r="H1898">
        <v>5</v>
      </c>
      <c r="I1898">
        <v>2</v>
      </c>
      <c r="J1898" t="str">
        <f t="shared" si="58"/>
        <v>Split</v>
      </c>
      <c r="K1898" s="13" t="str">
        <f t="shared" si="59"/>
        <v>federal taxation of gifts, personal, business, or professional expenses</v>
      </c>
    </row>
    <row r="1899" spans="1:11" ht="16" x14ac:dyDescent="0.2">
      <c r="A1899" t="s">
        <v>5644</v>
      </c>
      <c r="B1899" s="1">
        <v>22815</v>
      </c>
      <c r="C1899" t="s">
        <v>5645</v>
      </c>
      <c r="D1899" t="s">
        <v>2427</v>
      </c>
      <c r="E1899" t="s">
        <v>5646</v>
      </c>
      <c r="F1899">
        <v>1</v>
      </c>
      <c r="G1899">
        <v>30050</v>
      </c>
      <c r="H1899">
        <v>5</v>
      </c>
      <c r="I1899">
        <v>2</v>
      </c>
      <c r="J1899" t="str">
        <f t="shared" si="58"/>
        <v>Split</v>
      </c>
      <c r="K1899" s="13" t="str">
        <f t="shared" si="59"/>
        <v>legislative investigations: concerning internal security only</v>
      </c>
    </row>
    <row r="1900" spans="1:11" ht="16" x14ac:dyDescent="0.2">
      <c r="A1900" t="s">
        <v>5647</v>
      </c>
      <c r="B1900" s="1">
        <v>22822</v>
      </c>
      <c r="C1900" t="s">
        <v>5648</v>
      </c>
      <c r="D1900" t="s">
        <v>2427</v>
      </c>
      <c r="E1900" t="s">
        <v>5649</v>
      </c>
      <c r="F1900">
        <v>0</v>
      </c>
      <c r="G1900">
        <v>80020</v>
      </c>
      <c r="H1900">
        <v>7</v>
      </c>
      <c r="I1900">
        <v>0</v>
      </c>
      <c r="J1900" t="str">
        <f t="shared" si="58"/>
        <v>Unanimous</v>
      </c>
      <c r="K1900" s="13" t="str">
        <f t="shared" si="59"/>
        <v>mergers</v>
      </c>
    </row>
    <row r="1901" spans="1:11" ht="16" x14ac:dyDescent="0.2">
      <c r="A1901" t="s">
        <v>5650</v>
      </c>
      <c r="B1901" s="1">
        <v>22822</v>
      </c>
      <c r="C1901" t="s">
        <v>5651</v>
      </c>
      <c r="D1901" t="s">
        <v>2427</v>
      </c>
      <c r="E1901" t="s">
        <v>5652</v>
      </c>
      <c r="F1901">
        <v>1</v>
      </c>
      <c r="G1901">
        <v>30010</v>
      </c>
      <c r="H1901">
        <v>5</v>
      </c>
      <c r="I1901">
        <v>2</v>
      </c>
      <c r="J1901" t="str">
        <f t="shared" si="58"/>
        <v>Split</v>
      </c>
      <c r="K1901" s="13" t="str">
        <f t="shared" si="59"/>
        <v>First Amendment, miscellaneous (cf. comity: First Amendment)</v>
      </c>
    </row>
    <row r="1902" spans="1:11" ht="16" x14ac:dyDescent="0.2">
      <c r="A1902" t="s">
        <v>5653</v>
      </c>
      <c r="B1902" s="1">
        <v>22822</v>
      </c>
      <c r="C1902" t="s">
        <v>5654</v>
      </c>
      <c r="D1902" t="s">
        <v>2427</v>
      </c>
      <c r="E1902" t="s">
        <v>5655</v>
      </c>
      <c r="F1902">
        <v>1</v>
      </c>
      <c r="G1902">
        <v>80010</v>
      </c>
      <c r="H1902">
        <v>8</v>
      </c>
      <c r="I1902">
        <v>0</v>
      </c>
      <c r="J1902" t="str">
        <f t="shared" si="58"/>
        <v>Unanimous</v>
      </c>
      <c r="K1902" s="13" t="str">
        <f t="shared" si="59"/>
        <v>antitrust (except in the context of mergers and union antitrust)</v>
      </c>
    </row>
    <row r="1903" spans="1:11" ht="16" x14ac:dyDescent="0.2">
      <c r="A1903" t="s">
        <v>5656</v>
      </c>
      <c r="B1903" s="1">
        <v>22822</v>
      </c>
      <c r="C1903" t="s">
        <v>5657</v>
      </c>
      <c r="D1903" t="s">
        <v>2427</v>
      </c>
      <c r="E1903" t="s">
        <v>5658</v>
      </c>
      <c r="F1903">
        <v>1</v>
      </c>
      <c r="G1903">
        <v>30170</v>
      </c>
      <c r="H1903">
        <v>6</v>
      </c>
      <c r="I1903">
        <v>1</v>
      </c>
      <c r="J1903" t="str">
        <f t="shared" si="58"/>
        <v>Split</v>
      </c>
      <c r="K1903" s="13" t="str">
        <f t="shared" si="59"/>
        <v>establishment of religion (other than as pertains to parochiaid:)</v>
      </c>
    </row>
    <row r="1904" spans="1:11" ht="16" x14ac:dyDescent="0.2">
      <c r="A1904" t="s">
        <v>5659</v>
      </c>
      <c r="B1904" s="1">
        <v>22822</v>
      </c>
      <c r="C1904" t="s">
        <v>5660</v>
      </c>
      <c r="D1904" t="s">
        <v>2427</v>
      </c>
      <c r="E1904" t="s">
        <v>5661</v>
      </c>
      <c r="F1904">
        <v>0</v>
      </c>
      <c r="G1904">
        <v>80100</v>
      </c>
      <c r="H1904">
        <v>6</v>
      </c>
      <c r="I1904">
        <v>1</v>
      </c>
      <c r="J1904" t="str">
        <f t="shared" si="58"/>
        <v>Split</v>
      </c>
      <c r="K1904" s="13" t="str">
        <f t="shared" si="59"/>
        <v xml:space="preserve">state or local government tax </v>
      </c>
    </row>
    <row r="1905" spans="1:11" ht="16" x14ac:dyDescent="0.2">
      <c r="A1905" t="s">
        <v>5662</v>
      </c>
      <c r="B1905" s="1">
        <v>22822</v>
      </c>
      <c r="C1905" t="s">
        <v>5663</v>
      </c>
      <c r="D1905" t="s">
        <v>2427</v>
      </c>
      <c r="E1905" t="s">
        <v>2641</v>
      </c>
      <c r="F1905">
        <v>1</v>
      </c>
      <c r="G1905">
        <v>80010</v>
      </c>
      <c r="H1905">
        <v>7</v>
      </c>
      <c r="I1905">
        <v>1</v>
      </c>
      <c r="J1905" t="str">
        <f t="shared" si="58"/>
        <v>Split</v>
      </c>
      <c r="K1905" s="13" t="str">
        <f t="shared" si="59"/>
        <v>antitrust (except in the context of mergers and union antitrust)</v>
      </c>
    </row>
    <row r="1906" spans="1:11" ht="16" x14ac:dyDescent="0.2">
      <c r="A1906" t="s">
        <v>5664</v>
      </c>
      <c r="B1906" s="1">
        <v>22822</v>
      </c>
      <c r="C1906" t="s">
        <v>5665</v>
      </c>
      <c r="D1906" t="s">
        <v>2427</v>
      </c>
      <c r="E1906" t="s">
        <v>5666</v>
      </c>
      <c r="F1906">
        <v>1</v>
      </c>
      <c r="G1906">
        <v>30200</v>
      </c>
      <c r="H1906">
        <v>6</v>
      </c>
      <c r="I1906">
        <v>1</v>
      </c>
      <c r="J1906" t="str">
        <f t="shared" si="58"/>
        <v>Split</v>
      </c>
      <c r="K1906" s="13" t="str">
        <f t="shared" si="59"/>
        <v>obscenity, federal</v>
      </c>
    </row>
    <row r="1907" spans="1:11" ht="16" x14ac:dyDescent="0.2">
      <c r="A1907" t="s">
        <v>5667</v>
      </c>
      <c r="B1907" s="1">
        <v>22822</v>
      </c>
      <c r="C1907" t="s">
        <v>5668</v>
      </c>
      <c r="D1907" t="s">
        <v>2427</v>
      </c>
      <c r="E1907" t="s">
        <v>5669</v>
      </c>
      <c r="F1907">
        <v>0</v>
      </c>
      <c r="G1907">
        <v>90360</v>
      </c>
      <c r="H1907">
        <v>5</v>
      </c>
      <c r="I1907">
        <v>2</v>
      </c>
      <c r="J1907" t="str">
        <f t="shared" si="58"/>
        <v>Split</v>
      </c>
      <c r="K1907" s="13" t="str">
        <f t="shared" si="59"/>
        <v xml:space="preserve">judicial administration: jurisdiction or authority of the Court of Claims </v>
      </c>
    </row>
    <row r="1908" spans="1:11" ht="16" x14ac:dyDescent="0.2">
      <c r="A1908" t="s">
        <v>5670</v>
      </c>
      <c r="B1908" s="1">
        <v>22822</v>
      </c>
      <c r="C1908" t="s">
        <v>5671</v>
      </c>
      <c r="D1908" t="s">
        <v>2427</v>
      </c>
      <c r="E1908" t="s">
        <v>5672</v>
      </c>
      <c r="F1908">
        <v>1</v>
      </c>
      <c r="G1908">
        <v>80100</v>
      </c>
      <c r="H1908">
        <v>7</v>
      </c>
      <c r="I1908">
        <v>0</v>
      </c>
      <c r="J1908" t="str">
        <f t="shared" si="58"/>
        <v>Unanimous</v>
      </c>
      <c r="K1908" s="13" t="str">
        <f t="shared" si="59"/>
        <v xml:space="preserve">state or local government tax </v>
      </c>
    </row>
    <row r="1909" spans="1:11" ht="32" x14ac:dyDescent="0.2">
      <c r="A1909" t="s">
        <v>5673</v>
      </c>
      <c r="B1909" s="1">
        <v>22822</v>
      </c>
      <c r="C1909" t="s">
        <v>5674</v>
      </c>
      <c r="D1909" t="s">
        <v>2427</v>
      </c>
      <c r="E1909" t="s">
        <v>5675</v>
      </c>
      <c r="F1909">
        <v>0</v>
      </c>
      <c r="G1909">
        <v>90110</v>
      </c>
      <c r="H1909">
        <v>4</v>
      </c>
      <c r="I1909">
        <v>3</v>
      </c>
      <c r="J1909" t="str">
        <f t="shared" si="58"/>
        <v>Split</v>
      </c>
      <c r="K1909" s="13" t="str">
        <f t="shared" si="59"/>
        <v>Federal Rules of Civil Procedure including Supreme Court Rules, application of the Federal Rules of Evidence, Federal Rules of Appellate Procedure in civil litigation, Circuit Court Rules, and state rules and admiralty rules</v>
      </c>
    </row>
    <row r="1910" spans="1:11" ht="16" x14ac:dyDescent="0.2">
      <c r="A1910" t="s">
        <v>5676</v>
      </c>
      <c r="B1910" s="1">
        <v>22822</v>
      </c>
      <c r="C1910" t="s">
        <v>5677</v>
      </c>
      <c r="D1910" t="s">
        <v>2427</v>
      </c>
      <c r="E1910" t="s">
        <v>5678</v>
      </c>
      <c r="F1910">
        <v>1</v>
      </c>
      <c r="G1910">
        <v>10430</v>
      </c>
      <c r="H1910">
        <v>4</v>
      </c>
      <c r="I1910">
        <v>3</v>
      </c>
      <c r="J1910" t="str">
        <f t="shared" si="58"/>
        <v>Split</v>
      </c>
      <c r="K1910" s="13" t="str">
        <f t="shared" si="59"/>
        <v xml:space="preserve">statutory construction of criminal laws: financial (other than in fraud or internal revenue) </v>
      </c>
    </row>
    <row r="1911" spans="1:11" ht="16" x14ac:dyDescent="0.2">
      <c r="A1911" t="s">
        <v>5679</v>
      </c>
      <c r="B1911" s="1">
        <v>22822</v>
      </c>
      <c r="C1911" t="s">
        <v>5680</v>
      </c>
      <c r="D1911" t="s">
        <v>2427</v>
      </c>
      <c r="E1911" t="s">
        <v>5681</v>
      </c>
      <c r="F1911">
        <v>1</v>
      </c>
      <c r="G1911">
        <v>10140</v>
      </c>
      <c r="H1911">
        <v>6</v>
      </c>
      <c r="I1911">
        <v>2</v>
      </c>
      <c r="J1911" t="str">
        <f t="shared" si="58"/>
        <v>Split</v>
      </c>
      <c r="K1911" s="13" t="str">
        <f t="shared" si="59"/>
        <v>cruel and unusual punishment, non-death penalty (cf. liability, civil rights acts)</v>
      </c>
    </row>
    <row r="1912" spans="1:11" ht="16" x14ac:dyDescent="0.2">
      <c r="A1912" t="s">
        <v>5682</v>
      </c>
      <c r="B1912" s="1">
        <v>22822</v>
      </c>
      <c r="C1912" t="s">
        <v>5683</v>
      </c>
      <c r="D1912" t="s">
        <v>2427</v>
      </c>
      <c r="E1912" t="s">
        <v>5684</v>
      </c>
      <c r="F1912">
        <v>1</v>
      </c>
      <c r="G1912">
        <v>80010</v>
      </c>
      <c r="H1912">
        <v>8</v>
      </c>
      <c r="I1912">
        <v>0</v>
      </c>
      <c r="J1912" t="str">
        <f t="shared" si="58"/>
        <v>Unanimous</v>
      </c>
      <c r="K1912" s="13" t="str">
        <f t="shared" si="59"/>
        <v>antitrust (except in the context of mergers and union antitrust)</v>
      </c>
    </row>
    <row r="1913" spans="1:11" ht="16" x14ac:dyDescent="0.2">
      <c r="A1913" t="s">
        <v>5685</v>
      </c>
      <c r="B1913" s="1">
        <v>22822</v>
      </c>
      <c r="C1913" t="s">
        <v>5686</v>
      </c>
      <c r="D1913" t="s">
        <v>2427</v>
      </c>
      <c r="E1913" t="s">
        <v>5687</v>
      </c>
      <c r="F1913">
        <v>1</v>
      </c>
      <c r="G1913">
        <v>70110</v>
      </c>
      <c r="H1913">
        <v>7</v>
      </c>
      <c r="I1913">
        <v>0</v>
      </c>
      <c r="J1913" t="str">
        <f t="shared" si="58"/>
        <v>Unanimous</v>
      </c>
      <c r="K1913" s="13" t="str">
        <f t="shared" si="59"/>
        <v>labor-management disputes: antistrike injunction</v>
      </c>
    </row>
    <row r="1914" spans="1:11" ht="16" x14ac:dyDescent="0.2">
      <c r="A1914" t="s">
        <v>5688</v>
      </c>
      <c r="B1914" s="1">
        <v>22822</v>
      </c>
      <c r="C1914" t="s">
        <v>5689</v>
      </c>
      <c r="D1914" t="s">
        <v>2427</v>
      </c>
      <c r="E1914" t="s">
        <v>5690</v>
      </c>
      <c r="F1914">
        <v>1</v>
      </c>
      <c r="G1914">
        <v>90320</v>
      </c>
      <c r="H1914">
        <v>6</v>
      </c>
      <c r="I1914">
        <v>0</v>
      </c>
      <c r="J1914" t="str">
        <f t="shared" si="58"/>
        <v>Unanimous</v>
      </c>
      <c r="K1914" s="13" t="str">
        <f t="shared" si="59"/>
        <v xml:space="preserve">judicial administration: jurisdiction or authority of federal district courts or territorial courts </v>
      </c>
    </row>
    <row r="1915" spans="1:11" ht="16" x14ac:dyDescent="0.2">
      <c r="A1915" t="s">
        <v>5691</v>
      </c>
      <c r="B1915" s="1">
        <v>22822</v>
      </c>
      <c r="C1915" t="s">
        <v>5692</v>
      </c>
      <c r="D1915" t="s">
        <v>2427</v>
      </c>
      <c r="E1915" t="s">
        <v>5693</v>
      </c>
      <c r="F1915">
        <v>1</v>
      </c>
      <c r="G1915">
        <v>30050</v>
      </c>
      <c r="H1915">
        <v>5</v>
      </c>
      <c r="I1915">
        <v>2</v>
      </c>
      <c r="J1915" t="str">
        <f t="shared" si="58"/>
        <v>Split</v>
      </c>
      <c r="K1915" s="13" t="str">
        <f t="shared" si="59"/>
        <v>legislative investigations: concerning internal security only</v>
      </c>
    </row>
    <row r="1916" spans="1:11" ht="16" x14ac:dyDescent="0.2">
      <c r="A1916" t="s">
        <v>5694</v>
      </c>
      <c r="B1916" s="1">
        <v>22822</v>
      </c>
      <c r="C1916" t="s">
        <v>5695</v>
      </c>
      <c r="D1916" t="s">
        <v>2427</v>
      </c>
      <c r="E1916" t="s">
        <v>5696</v>
      </c>
      <c r="F1916">
        <v>1</v>
      </c>
      <c r="G1916">
        <v>30050</v>
      </c>
      <c r="H1916">
        <v>5</v>
      </c>
      <c r="I1916">
        <v>2</v>
      </c>
      <c r="J1916" t="str">
        <f t="shared" si="58"/>
        <v>Split</v>
      </c>
      <c r="K1916" s="13" t="str">
        <f t="shared" si="59"/>
        <v>legislative investigations: concerning internal security only</v>
      </c>
    </row>
    <row r="1917" spans="1:11" ht="16" x14ac:dyDescent="0.2">
      <c r="A1917" t="s">
        <v>5697</v>
      </c>
      <c r="B1917" s="1">
        <v>22822</v>
      </c>
      <c r="C1917" t="s">
        <v>5698</v>
      </c>
      <c r="D1917" t="s">
        <v>2427</v>
      </c>
      <c r="E1917" t="s">
        <v>5699</v>
      </c>
      <c r="F1917">
        <v>1</v>
      </c>
      <c r="G1917">
        <v>10170</v>
      </c>
      <c r="H1917">
        <v>8</v>
      </c>
      <c r="I1917">
        <v>0</v>
      </c>
      <c r="J1917" t="str">
        <f t="shared" si="58"/>
        <v>Unanimous</v>
      </c>
      <c r="K1917" s="13" t="str">
        <f t="shared" si="59"/>
        <v>double jeopardy</v>
      </c>
    </row>
    <row r="1918" spans="1:11" x14ac:dyDescent="0.2">
      <c r="A1918" t="s">
        <v>5700</v>
      </c>
      <c r="B1918" s="1">
        <v>22801</v>
      </c>
      <c r="C1918" t="s">
        <v>5701</v>
      </c>
      <c r="D1918" t="s">
        <v>2427</v>
      </c>
      <c r="E1918" t="s">
        <v>5702</v>
      </c>
      <c r="F1918">
        <v>0</v>
      </c>
      <c r="H1918">
        <v>4</v>
      </c>
      <c r="I1918">
        <v>4</v>
      </c>
      <c r="J1918" t="str">
        <f t="shared" si="58"/>
        <v>per curiam</v>
      </c>
      <c r="K1918" s="13" t="e">
        <f t="shared" si="59"/>
        <v>#N/A</v>
      </c>
    </row>
    <row r="1919" spans="1:11" ht="16" x14ac:dyDescent="0.2">
      <c r="A1919" t="s">
        <v>5703</v>
      </c>
      <c r="B1919" s="1">
        <v>22934</v>
      </c>
      <c r="C1919" t="s">
        <v>5704</v>
      </c>
      <c r="D1919" t="s">
        <v>2427</v>
      </c>
      <c r="E1919" t="s">
        <v>5705</v>
      </c>
      <c r="F1919">
        <v>0</v>
      </c>
      <c r="G1919">
        <v>90160</v>
      </c>
      <c r="H1919">
        <v>8</v>
      </c>
      <c r="I1919">
        <v>0</v>
      </c>
      <c r="J1919" t="str">
        <f t="shared" si="58"/>
        <v>Unanimous</v>
      </c>
      <c r="K1919" s="13" t="str">
        <f t="shared" si="59"/>
        <v>no merits: dismissed or affirmed for want of a substantial or properly presented federal question, or a nonsuit </v>
      </c>
    </row>
    <row r="1920" spans="1:11" ht="16" x14ac:dyDescent="0.2">
      <c r="A1920" t="s">
        <v>5706</v>
      </c>
      <c r="B1920" s="1">
        <v>22934</v>
      </c>
      <c r="C1920" t="s">
        <v>5707</v>
      </c>
      <c r="D1920" t="s">
        <v>2427</v>
      </c>
      <c r="E1920" t="s">
        <v>5708</v>
      </c>
      <c r="F1920">
        <v>1</v>
      </c>
      <c r="G1920">
        <v>90130</v>
      </c>
      <c r="H1920">
        <v>8</v>
      </c>
      <c r="I1920">
        <v>0</v>
      </c>
      <c r="J1920" t="str">
        <f t="shared" si="58"/>
        <v>Unanimous</v>
      </c>
      <c r="K1920" s="13" t="str">
        <f t="shared" si="59"/>
        <v>mootness (cf. standing to sue: live dispute)</v>
      </c>
    </row>
    <row r="1921" spans="1:11" ht="16" x14ac:dyDescent="0.2">
      <c r="A1921" t="s">
        <v>5709</v>
      </c>
      <c r="B1921" s="1">
        <v>22941</v>
      </c>
      <c r="C1921" t="s">
        <v>5710</v>
      </c>
      <c r="D1921" t="s">
        <v>2427</v>
      </c>
      <c r="E1921" t="s">
        <v>5711</v>
      </c>
      <c r="F1921">
        <v>0</v>
      </c>
      <c r="G1921">
        <v>90160</v>
      </c>
      <c r="H1921">
        <v>7</v>
      </c>
      <c r="I1921">
        <v>2</v>
      </c>
      <c r="J1921" t="str">
        <f t="shared" si="58"/>
        <v>Split</v>
      </c>
      <c r="K1921" s="13" t="str">
        <f t="shared" si="59"/>
        <v>no merits: dismissed or affirmed for want of a substantial or properly presented federal question, or a nonsuit </v>
      </c>
    </row>
    <row r="1922" spans="1:11" ht="16" x14ac:dyDescent="0.2">
      <c r="A1922" t="s">
        <v>5712</v>
      </c>
      <c r="B1922" s="1">
        <v>22941</v>
      </c>
      <c r="C1922" t="s">
        <v>5713</v>
      </c>
      <c r="D1922" t="s">
        <v>2427</v>
      </c>
      <c r="E1922" t="s">
        <v>5714</v>
      </c>
      <c r="F1922">
        <v>1</v>
      </c>
      <c r="G1922">
        <v>10120</v>
      </c>
      <c r="H1922">
        <v>9</v>
      </c>
      <c r="I1922">
        <v>0</v>
      </c>
      <c r="J1922" t="str">
        <f t="shared" si="58"/>
        <v>Unanimous</v>
      </c>
      <c r="K1922" s="13" t="str">
        <f t="shared" si="59"/>
        <v>right to counsel (cf. indigents appointment of counsel or inadequate representation)</v>
      </c>
    </row>
    <row r="1923" spans="1:11" ht="16" x14ac:dyDescent="0.2">
      <c r="A1923" t="s">
        <v>5715</v>
      </c>
      <c r="B1923" s="1">
        <v>22955</v>
      </c>
      <c r="C1923" t="s">
        <v>5716</v>
      </c>
      <c r="D1923" t="s">
        <v>2427</v>
      </c>
      <c r="E1923" t="s">
        <v>5717</v>
      </c>
      <c r="F1923">
        <v>1</v>
      </c>
      <c r="G1923">
        <v>80010</v>
      </c>
      <c r="H1923">
        <v>7</v>
      </c>
      <c r="I1923">
        <v>2</v>
      </c>
      <c r="J1923" t="str">
        <f t="shared" ref="J1923:J1986" si="60">IF(H1923=I1923,"per curiam",IF(I1923=0,"Unanimous","Split"))</f>
        <v>Split</v>
      </c>
      <c r="K1923" s="13" t="str">
        <f t="shared" ref="K1923:K1986" si="61">VLOOKUP(G1923,L$10:M$393,2,FALSE)</f>
        <v>antitrust (except in the context of mergers and union antitrust)</v>
      </c>
    </row>
    <row r="1924" spans="1:11" ht="16" x14ac:dyDescent="0.2">
      <c r="A1924" t="s">
        <v>5718</v>
      </c>
      <c r="B1924" s="1">
        <v>22955</v>
      </c>
      <c r="C1924" t="s">
        <v>5719</v>
      </c>
      <c r="D1924" t="s">
        <v>2427</v>
      </c>
      <c r="E1924" t="s">
        <v>5720</v>
      </c>
      <c r="F1924">
        <v>0</v>
      </c>
      <c r="G1924">
        <v>90160</v>
      </c>
      <c r="H1924">
        <v>5</v>
      </c>
      <c r="I1924">
        <v>4</v>
      </c>
      <c r="J1924" t="str">
        <f t="shared" si="60"/>
        <v>Split</v>
      </c>
      <c r="K1924" s="13" t="str">
        <f t="shared" si="61"/>
        <v>no merits: dismissed or affirmed for want of a substantial or properly presented federal question, or a nonsuit </v>
      </c>
    </row>
    <row r="1925" spans="1:11" ht="16" x14ac:dyDescent="0.2">
      <c r="A1925" t="s">
        <v>5721</v>
      </c>
      <c r="B1925" s="1">
        <v>22955</v>
      </c>
      <c r="C1925" t="s">
        <v>5722</v>
      </c>
      <c r="D1925" t="s">
        <v>2427</v>
      </c>
      <c r="E1925" t="s">
        <v>5723</v>
      </c>
      <c r="F1925">
        <v>1</v>
      </c>
      <c r="G1925">
        <v>90140</v>
      </c>
      <c r="H1925">
        <v>9</v>
      </c>
      <c r="I1925">
        <v>0</v>
      </c>
      <c r="J1925" t="str">
        <f t="shared" si="60"/>
        <v>Unanimous</v>
      </c>
      <c r="K1925" s="13" t="str">
        <f t="shared" si="61"/>
        <v>venue</v>
      </c>
    </row>
    <row r="1926" spans="1:11" ht="32" x14ac:dyDescent="0.2">
      <c r="A1926" t="s">
        <v>5724</v>
      </c>
      <c r="B1926" s="1">
        <v>22963</v>
      </c>
      <c r="C1926" t="s">
        <v>5725</v>
      </c>
      <c r="D1926" t="s">
        <v>2427</v>
      </c>
      <c r="E1926" t="s">
        <v>5726</v>
      </c>
      <c r="F1926">
        <v>1</v>
      </c>
      <c r="G1926">
        <v>100030</v>
      </c>
      <c r="H1926">
        <v>9</v>
      </c>
      <c r="I1926">
        <v>0</v>
      </c>
      <c r="J1926" t="str">
        <f t="shared" si="60"/>
        <v>Unanimous</v>
      </c>
      <c r="K1926" s="13" t="str">
        <f t="shared" si="61"/>
        <v>federal pre-emption of state legislation or regulation. cf. state regulation of business. rarely involves union activity. Does not involve constitutional interpretation unless the Court says it does.</v>
      </c>
    </row>
    <row r="1927" spans="1:11" ht="16" x14ac:dyDescent="0.2">
      <c r="A1927" t="s">
        <v>5727</v>
      </c>
      <c r="B1927" s="1">
        <v>22969</v>
      </c>
      <c r="C1927" t="s">
        <v>5728</v>
      </c>
      <c r="D1927" t="s">
        <v>2427</v>
      </c>
      <c r="E1927" t="s">
        <v>5729</v>
      </c>
      <c r="F1927">
        <v>1</v>
      </c>
      <c r="G1927">
        <v>10430</v>
      </c>
      <c r="H1927">
        <v>8</v>
      </c>
      <c r="I1927">
        <v>1</v>
      </c>
      <c r="J1927" t="str">
        <f t="shared" si="60"/>
        <v>Split</v>
      </c>
      <c r="K1927" s="13" t="str">
        <f t="shared" si="61"/>
        <v xml:space="preserve">statutory construction of criminal laws: financial (other than in fraud or internal revenue) </v>
      </c>
    </row>
    <row r="1928" spans="1:11" ht="16" x14ac:dyDescent="0.2">
      <c r="A1928" t="s">
        <v>5730</v>
      </c>
      <c r="B1928" s="1">
        <v>22969</v>
      </c>
      <c r="C1928" t="s">
        <v>5731</v>
      </c>
      <c r="D1928" t="s">
        <v>2427</v>
      </c>
      <c r="E1928" t="s">
        <v>5732</v>
      </c>
      <c r="F1928">
        <v>1</v>
      </c>
      <c r="G1928">
        <v>80240</v>
      </c>
      <c r="H1928">
        <v>6</v>
      </c>
      <c r="I1928">
        <v>3</v>
      </c>
      <c r="J1928" t="str">
        <f t="shared" si="60"/>
        <v>Split</v>
      </c>
      <c r="K1928" s="13" t="str">
        <f t="shared" si="61"/>
        <v>federal and some few state regulation of transportation regulation:truck, or motor carrier</v>
      </c>
    </row>
    <row r="1929" spans="1:11" ht="16" x14ac:dyDescent="0.2">
      <c r="A1929" t="s">
        <v>5733</v>
      </c>
      <c r="B1929" s="1">
        <v>22969</v>
      </c>
      <c r="C1929" t="s">
        <v>5734</v>
      </c>
      <c r="D1929" t="s">
        <v>2427</v>
      </c>
      <c r="E1929" t="s">
        <v>5735</v>
      </c>
      <c r="F1929">
        <v>0</v>
      </c>
      <c r="G1929">
        <v>70020</v>
      </c>
      <c r="H1929">
        <v>8</v>
      </c>
      <c r="I1929">
        <v>1</v>
      </c>
      <c r="J1929" t="str">
        <f t="shared" si="60"/>
        <v>Split</v>
      </c>
      <c r="K1929" s="13" t="str">
        <f t="shared" si="61"/>
        <v>union antitrust: legality of anticompetitive union activity</v>
      </c>
    </row>
    <row r="1930" spans="1:11" ht="16" x14ac:dyDescent="0.2">
      <c r="A1930" t="s">
        <v>5736</v>
      </c>
      <c r="B1930" s="1">
        <v>22983</v>
      </c>
      <c r="C1930" t="s">
        <v>5737</v>
      </c>
      <c r="D1930" t="s">
        <v>2427</v>
      </c>
      <c r="E1930" t="s">
        <v>5738</v>
      </c>
      <c r="F1930">
        <v>1</v>
      </c>
      <c r="G1930">
        <v>80020</v>
      </c>
      <c r="H1930">
        <v>9</v>
      </c>
      <c r="I1930">
        <v>0</v>
      </c>
      <c r="J1930" t="str">
        <f t="shared" si="60"/>
        <v>Unanimous</v>
      </c>
      <c r="K1930" s="13" t="str">
        <f t="shared" si="61"/>
        <v>mergers</v>
      </c>
    </row>
    <row r="1931" spans="1:11" ht="16" x14ac:dyDescent="0.2">
      <c r="A1931" t="s">
        <v>5739</v>
      </c>
      <c r="B1931" s="1">
        <v>22983</v>
      </c>
      <c r="C1931" t="s">
        <v>5740</v>
      </c>
      <c r="D1931" t="s">
        <v>2427</v>
      </c>
      <c r="E1931" t="s">
        <v>5741</v>
      </c>
      <c r="F1931">
        <v>0</v>
      </c>
      <c r="G1931">
        <v>80030</v>
      </c>
      <c r="H1931">
        <v>8</v>
      </c>
      <c r="I1931">
        <v>1</v>
      </c>
      <c r="J1931" t="str">
        <f t="shared" si="60"/>
        <v>Split</v>
      </c>
      <c r="K1931" s="13" t="str">
        <f t="shared" si="61"/>
        <v>bankruptcy (except in the context of priority of federal fiscal claims)</v>
      </c>
    </row>
    <row r="1932" spans="1:11" ht="32" x14ac:dyDescent="0.2">
      <c r="A1932" t="s">
        <v>5742</v>
      </c>
      <c r="B1932" s="1">
        <v>22983</v>
      </c>
      <c r="C1932" t="s">
        <v>5743</v>
      </c>
      <c r="D1932" t="s">
        <v>2427</v>
      </c>
      <c r="E1932" t="s">
        <v>5744</v>
      </c>
      <c r="F1932">
        <v>1</v>
      </c>
      <c r="G1932">
        <v>80310</v>
      </c>
      <c r="H1932">
        <v>9</v>
      </c>
      <c r="I1932">
        <v>0</v>
      </c>
      <c r="J1932" t="str">
        <f t="shared" si="60"/>
        <v>Unanimous</v>
      </c>
      <c r="K1932" s="13" t="str">
        <f t="shared" si="61"/>
        <v>federal and some few state regulation of public utilities regulation: gas pipeline (cf. federal transportation regulation: pipeline)</v>
      </c>
    </row>
    <row r="1933" spans="1:11" ht="16" x14ac:dyDescent="0.2">
      <c r="A1933" t="s">
        <v>5745</v>
      </c>
      <c r="B1933" s="1">
        <v>22983</v>
      </c>
      <c r="C1933" t="s">
        <v>5746</v>
      </c>
      <c r="D1933" t="s">
        <v>2427</v>
      </c>
      <c r="E1933" t="s">
        <v>5747</v>
      </c>
      <c r="F1933">
        <v>1</v>
      </c>
      <c r="G1933">
        <v>90120</v>
      </c>
      <c r="H1933">
        <v>8</v>
      </c>
      <c r="I1933">
        <v>1</v>
      </c>
      <c r="J1933" t="str">
        <f t="shared" si="60"/>
        <v>Split</v>
      </c>
      <c r="K1933" s="13" t="str">
        <f t="shared" si="61"/>
        <v>judicial review of administrative agency's or administrative official's actions and procedures</v>
      </c>
    </row>
    <row r="1934" spans="1:11" ht="32" x14ac:dyDescent="0.2">
      <c r="A1934" t="s">
        <v>5748</v>
      </c>
      <c r="B1934" s="1">
        <v>22983</v>
      </c>
      <c r="C1934" t="s">
        <v>5749</v>
      </c>
      <c r="D1934" t="s">
        <v>2427</v>
      </c>
      <c r="E1934" t="s">
        <v>5750</v>
      </c>
      <c r="F1934">
        <v>1</v>
      </c>
      <c r="G1934">
        <v>90110</v>
      </c>
      <c r="H1934">
        <v>9</v>
      </c>
      <c r="I1934">
        <v>0</v>
      </c>
      <c r="J1934" t="str">
        <f t="shared" si="60"/>
        <v>Unanimous</v>
      </c>
      <c r="K1934" s="13" t="str">
        <f t="shared" si="61"/>
        <v>Federal Rules of Civil Procedure including Supreme Court Rules, application of the Federal Rules of Evidence, Federal Rules of Appellate Procedure in civil litigation, Circuit Court Rules, and state rules and admiralty rules</v>
      </c>
    </row>
    <row r="1935" spans="1:11" ht="16" x14ac:dyDescent="0.2">
      <c r="A1935" t="s">
        <v>5751</v>
      </c>
      <c r="B1935" s="1">
        <v>22983</v>
      </c>
      <c r="C1935" t="s">
        <v>5752</v>
      </c>
      <c r="D1935" t="s">
        <v>2427</v>
      </c>
      <c r="E1935" t="s">
        <v>5753</v>
      </c>
      <c r="F1935">
        <v>1</v>
      </c>
      <c r="G1935">
        <v>80240</v>
      </c>
      <c r="H1935">
        <v>6</v>
      </c>
      <c r="I1935">
        <v>3</v>
      </c>
      <c r="J1935" t="str">
        <f t="shared" si="60"/>
        <v>Split</v>
      </c>
      <c r="K1935" s="13" t="str">
        <f t="shared" si="61"/>
        <v>federal and some few state regulation of transportation regulation:truck, or motor carrier</v>
      </c>
    </row>
    <row r="1936" spans="1:11" ht="16" x14ac:dyDescent="0.2">
      <c r="A1936" t="s">
        <v>5754</v>
      </c>
      <c r="B1936" s="1">
        <v>22990</v>
      </c>
      <c r="C1936" t="s">
        <v>5755</v>
      </c>
      <c r="D1936" t="s">
        <v>2427</v>
      </c>
      <c r="E1936" t="s">
        <v>5756</v>
      </c>
      <c r="F1936">
        <v>1</v>
      </c>
      <c r="G1936">
        <v>90460</v>
      </c>
      <c r="H1936">
        <v>9</v>
      </c>
      <c r="I1936">
        <v>0</v>
      </c>
      <c r="J1936" t="str">
        <f t="shared" si="60"/>
        <v>Unanimous</v>
      </c>
      <c r="K1936" s="13" t="str">
        <f t="shared" si="61"/>
        <v xml:space="preserve">judicial administration: collateral estoppel or res judicata </v>
      </c>
    </row>
    <row r="1937" spans="1:11" ht="16" x14ac:dyDescent="0.2">
      <c r="A1937" t="s">
        <v>5757</v>
      </c>
      <c r="B1937" s="1">
        <v>22990</v>
      </c>
      <c r="C1937" t="s">
        <v>5758</v>
      </c>
      <c r="D1937" t="s">
        <v>2427</v>
      </c>
      <c r="E1937" t="s">
        <v>5759</v>
      </c>
      <c r="F1937">
        <v>1</v>
      </c>
      <c r="G1937">
        <v>100020</v>
      </c>
      <c r="H1937">
        <v>8</v>
      </c>
      <c r="I1937">
        <v>1</v>
      </c>
      <c r="J1937" t="str">
        <f t="shared" si="60"/>
        <v>Split</v>
      </c>
      <c r="K1937" s="13" t="str">
        <f t="shared" si="61"/>
        <v xml:space="preserve">federal pre-emption of state court jurisdiction </v>
      </c>
    </row>
    <row r="1938" spans="1:11" ht="16" x14ac:dyDescent="0.2">
      <c r="A1938" t="s">
        <v>5760</v>
      </c>
      <c r="B1938" s="1">
        <v>22997</v>
      </c>
      <c r="C1938" t="s">
        <v>5761</v>
      </c>
      <c r="D1938" t="s">
        <v>2427</v>
      </c>
      <c r="E1938" t="s">
        <v>5762</v>
      </c>
      <c r="F1938">
        <v>1</v>
      </c>
      <c r="G1938">
        <v>40020</v>
      </c>
      <c r="H1938">
        <v>9</v>
      </c>
      <c r="I1938">
        <v>0</v>
      </c>
      <c r="J1938" t="str">
        <f t="shared" si="60"/>
        <v>Unanimous</v>
      </c>
      <c r="K1938" s="13" t="str">
        <f t="shared" si="61"/>
        <v xml:space="preserve">due process: hearing or notice (other than as pertains to government employees or prisoners' rights) </v>
      </c>
    </row>
    <row r="1939" spans="1:11" ht="32" x14ac:dyDescent="0.2">
      <c r="A1939" t="s">
        <v>5763</v>
      </c>
      <c r="B1939" s="1">
        <v>22997</v>
      </c>
      <c r="C1939" t="s">
        <v>5764</v>
      </c>
      <c r="D1939" t="s">
        <v>2427</v>
      </c>
      <c r="E1939" t="s">
        <v>5765</v>
      </c>
      <c r="F1939">
        <v>1</v>
      </c>
      <c r="G1939">
        <v>90110</v>
      </c>
      <c r="H1939">
        <v>8</v>
      </c>
      <c r="I1939">
        <v>1</v>
      </c>
      <c r="J1939" t="str">
        <f t="shared" si="60"/>
        <v>Split</v>
      </c>
      <c r="K1939" s="13" t="str">
        <f t="shared" si="61"/>
        <v>Federal Rules of Civil Procedure including Supreme Court Rules, application of the Federal Rules of Evidence, Federal Rules of Appellate Procedure in civil litigation, Circuit Court Rules, and state rules and admiralty rules</v>
      </c>
    </row>
    <row r="1940" spans="1:11" ht="16" x14ac:dyDescent="0.2">
      <c r="A1940" t="s">
        <v>5766</v>
      </c>
      <c r="B1940" s="1">
        <v>22997</v>
      </c>
      <c r="C1940" t="s">
        <v>5767</v>
      </c>
      <c r="D1940" t="s">
        <v>2427</v>
      </c>
      <c r="E1940" t="s">
        <v>5768</v>
      </c>
      <c r="F1940">
        <v>0</v>
      </c>
      <c r="G1940">
        <v>30170</v>
      </c>
      <c r="H1940">
        <v>8</v>
      </c>
      <c r="I1940">
        <v>1</v>
      </c>
      <c r="J1940" t="str">
        <f t="shared" si="60"/>
        <v>Split</v>
      </c>
      <c r="K1940" s="13" t="str">
        <f t="shared" si="61"/>
        <v>establishment of religion (other than as pertains to parochiaid:)</v>
      </c>
    </row>
    <row r="1941" spans="1:11" ht="16" x14ac:dyDescent="0.2">
      <c r="A1941" t="s">
        <v>5769</v>
      </c>
      <c r="B1941" s="1">
        <v>23018</v>
      </c>
      <c r="C1941" t="s">
        <v>5770</v>
      </c>
      <c r="D1941" t="s">
        <v>2427</v>
      </c>
      <c r="E1941" t="s">
        <v>5771</v>
      </c>
      <c r="F1941">
        <v>1</v>
      </c>
      <c r="G1941">
        <v>70200</v>
      </c>
      <c r="H1941">
        <v>9</v>
      </c>
      <c r="I1941">
        <v>0</v>
      </c>
      <c r="J1941" t="str">
        <f t="shared" si="60"/>
        <v>Unanimous</v>
      </c>
      <c r="K1941" s="13" t="str">
        <f t="shared" si="61"/>
        <v>labor-management disputes: miscellaneous dispute</v>
      </c>
    </row>
    <row r="1942" spans="1:11" ht="16" x14ac:dyDescent="0.2">
      <c r="A1942" t="s">
        <v>5772</v>
      </c>
      <c r="B1942" s="1">
        <v>23018</v>
      </c>
      <c r="C1942" t="s">
        <v>5773</v>
      </c>
      <c r="D1942" t="s">
        <v>2427</v>
      </c>
      <c r="E1942" t="s">
        <v>5774</v>
      </c>
      <c r="F1942">
        <v>1</v>
      </c>
      <c r="G1942">
        <v>120030</v>
      </c>
      <c r="H1942">
        <v>8</v>
      </c>
      <c r="I1942">
        <v>1</v>
      </c>
      <c r="J1942" t="str">
        <f t="shared" si="60"/>
        <v>Split</v>
      </c>
      <c r="K1942" s="13" t="str">
        <f t="shared" si="61"/>
        <v>priority of federal fiscal claims: over those of the states or private entities</v>
      </c>
    </row>
    <row r="1943" spans="1:11" ht="16" x14ac:dyDescent="0.2">
      <c r="A1943" t="s">
        <v>5775</v>
      </c>
      <c r="B1943" s="1">
        <v>23025</v>
      </c>
      <c r="C1943" t="s">
        <v>5776</v>
      </c>
      <c r="D1943" t="s">
        <v>2427</v>
      </c>
      <c r="E1943" t="s">
        <v>5777</v>
      </c>
      <c r="F1943">
        <v>1</v>
      </c>
      <c r="G1943">
        <v>10020</v>
      </c>
      <c r="H1943">
        <v>9</v>
      </c>
      <c r="I1943">
        <v>0</v>
      </c>
      <c r="J1943" t="str">
        <f t="shared" si="60"/>
        <v>Unanimous</v>
      </c>
      <c r="K1943" s="13" t="str">
        <f t="shared" si="61"/>
        <v>habeas corpus</v>
      </c>
    </row>
    <row r="1944" spans="1:11" ht="32" x14ac:dyDescent="0.2">
      <c r="A1944" t="s">
        <v>5778</v>
      </c>
      <c r="B1944" s="1">
        <v>23025</v>
      </c>
      <c r="C1944" t="s">
        <v>5779</v>
      </c>
      <c r="D1944" t="s">
        <v>2427</v>
      </c>
      <c r="E1944" t="s">
        <v>5780</v>
      </c>
      <c r="F1944">
        <v>0</v>
      </c>
      <c r="G1944">
        <v>90340</v>
      </c>
      <c r="H1944">
        <v>6</v>
      </c>
      <c r="I1944">
        <v>3</v>
      </c>
      <c r="J1944" t="str">
        <f t="shared" si="60"/>
        <v>Split</v>
      </c>
      <c r="K1944" s="13" t="str">
        <f t="shared" si="61"/>
        <v xml:space="preserve">judicial administration: Supreme Court jurisdiction or authority on appeal or writ of error, from federal district courts or courts of appeals (cf. 753) </v>
      </c>
    </row>
    <row r="1945" spans="1:11" ht="32" x14ac:dyDescent="0.2">
      <c r="A1945" t="s">
        <v>5781</v>
      </c>
      <c r="B1945" s="1">
        <v>23025</v>
      </c>
      <c r="C1945" t="s">
        <v>5782</v>
      </c>
      <c r="D1945" t="s">
        <v>2427</v>
      </c>
      <c r="E1945" t="s">
        <v>5783</v>
      </c>
      <c r="F1945">
        <v>1</v>
      </c>
      <c r="G1945">
        <v>90340</v>
      </c>
      <c r="H1945">
        <v>6</v>
      </c>
      <c r="I1945">
        <v>3</v>
      </c>
      <c r="J1945" t="str">
        <f t="shared" si="60"/>
        <v>Split</v>
      </c>
      <c r="K1945" s="13" t="str">
        <f t="shared" si="61"/>
        <v xml:space="preserve">judicial administration: Supreme Court jurisdiction or authority on appeal or writ of error, from federal district courts or courts of appeals (cf. 753) </v>
      </c>
    </row>
    <row r="1946" spans="1:11" ht="16" x14ac:dyDescent="0.2">
      <c r="A1946" t="s">
        <v>5784</v>
      </c>
      <c r="B1946" s="1">
        <v>23025</v>
      </c>
      <c r="C1946" t="s">
        <v>5785</v>
      </c>
      <c r="D1946" t="s">
        <v>2427</v>
      </c>
      <c r="E1946" t="s">
        <v>5786</v>
      </c>
      <c r="F1946">
        <v>1</v>
      </c>
      <c r="G1946">
        <v>80260</v>
      </c>
      <c r="H1946">
        <v>5</v>
      </c>
      <c r="I1946">
        <v>2</v>
      </c>
      <c r="J1946" t="str">
        <f t="shared" si="60"/>
        <v>Split</v>
      </c>
      <c r="K1946" s="13" t="str">
        <f t="shared" si="61"/>
        <v>federal and some few state regulation of transportation regulation: airline</v>
      </c>
    </row>
    <row r="1947" spans="1:11" ht="32" x14ac:dyDescent="0.2">
      <c r="A1947" t="s">
        <v>5787</v>
      </c>
      <c r="B1947" s="1">
        <v>23025</v>
      </c>
      <c r="C1947" t="s">
        <v>5788</v>
      </c>
      <c r="D1947" t="s">
        <v>2427</v>
      </c>
      <c r="E1947" t="s">
        <v>5789</v>
      </c>
      <c r="F1947">
        <v>1</v>
      </c>
      <c r="G1947">
        <v>90090</v>
      </c>
      <c r="H1947">
        <v>9</v>
      </c>
      <c r="I1947">
        <v>0</v>
      </c>
      <c r="J1947" t="str">
        <f t="shared" si="60"/>
        <v>Unanimous</v>
      </c>
      <c r="K1947" s="13" t="str">
        <f t="shared" si="61"/>
        <v xml:space="preserve">comity primarily removal cases, civil procedure (cf. comity, criminal and First Amendment); deference to foreign judicial tribunals </v>
      </c>
    </row>
    <row r="1948" spans="1:11" ht="16" x14ac:dyDescent="0.2">
      <c r="A1948" t="s">
        <v>5790</v>
      </c>
      <c r="B1948" s="1">
        <v>23025</v>
      </c>
      <c r="C1948" t="s">
        <v>5791</v>
      </c>
      <c r="D1948" t="s">
        <v>2427</v>
      </c>
      <c r="E1948" t="s">
        <v>5792</v>
      </c>
      <c r="F1948">
        <v>0</v>
      </c>
      <c r="G1948">
        <v>10090</v>
      </c>
      <c r="H1948">
        <v>6</v>
      </c>
      <c r="I1948">
        <v>3</v>
      </c>
      <c r="J1948" t="str">
        <f t="shared" si="60"/>
        <v>Split</v>
      </c>
      <c r="K1948" s="13" t="str">
        <f t="shared" si="61"/>
        <v>self-incrimination (other than as pertains to Miranda or immunity from prosecution)</v>
      </c>
    </row>
    <row r="1949" spans="1:11" ht="16" x14ac:dyDescent="0.2">
      <c r="A1949" t="s">
        <v>5793</v>
      </c>
      <c r="B1949" s="1">
        <v>23025</v>
      </c>
      <c r="C1949" t="s">
        <v>5794</v>
      </c>
      <c r="D1949" t="s">
        <v>2427</v>
      </c>
      <c r="E1949" t="s">
        <v>5795</v>
      </c>
      <c r="F1949">
        <v>1</v>
      </c>
      <c r="G1949">
        <v>90020</v>
      </c>
      <c r="H1949">
        <v>6</v>
      </c>
      <c r="I1949">
        <v>3</v>
      </c>
      <c r="J1949" t="str">
        <f t="shared" si="60"/>
        <v>Split</v>
      </c>
      <c r="K1949" s="13" t="str">
        <f t="shared" si="61"/>
        <v xml:space="preserve">comity: criminal procedure </v>
      </c>
    </row>
    <row r="1950" spans="1:11" ht="16" x14ac:dyDescent="0.2">
      <c r="A1950" t="s">
        <v>5796</v>
      </c>
      <c r="B1950" s="1">
        <v>23025</v>
      </c>
      <c r="C1950" t="s">
        <v>5797</v>
      </c>
      <c r="D1950" t="s">
        <v>2427</v>
      </c>
      <c r="E1950" t="s">
        <v>5798</v>
      </c>
      <c r="F1950">
        <v>1</v>
      </c>
      <c r="G1950">
        <v>30010</v>
      </c>
      <c r="H1950">
        <v>6</v>
      </c>
      <c r="I1950">
        <v>3</v>
      </c>
      <c r="J1950" t="str">
        <f t="shared" si="60"/>
        <v>Split</v>
      </c>
      <c r="K1950" s="13" t="str">
        <f t="shared" si="61"/>
        <v>First Amendment, miscellaneous (cf. comity: First Amendment)</v>
      </c>
    </row>
    <row r="1951" spans="1:11" ht="16" x14ac:dyDescent="0.2">
      <c r="A1951" t="s">
        <v>5799</v>
      </c>
      <c r="B1951" s="1">
        <v>23025</v>
      </c>
      <c r="C1951" t="s">
        <v>5800</v>
      </c>
      <c r="D1951" t="s">
        <v>2427</v>
      </c>
      <c r="E1951" t="s">
        <v>5801</v>
      </c>
      <c r="F1951">
        <v>1</v>
      </c>
      <c r="G1951">
        <v>10050</v>
      </c>
      <c r="H1951">
        <v>5</v>
      </c>
      <c r="I1951">
        <v>4</v>
      </c>
      <c r="J1951" t="str">
        <f t="shared" si="60"/>
        <v>Split</v>
      </c>
      <c r="K1951" s="13" t="str">
        <f t="shared" si="61"/>
        <v>search and seizure (other than as pertains to vehicles or Crime Control Act)</v>
      </c>
    </row>
    <row r="1952" spans="1:11" ht="16" x14ac:dyDescent="0.2">
      <c r="A1952" t="s">
        <v>5802</v>
      </c>
      <c r="B1952" s="1">
        <v>23025</v>
      </c>
      <c r="C1952" t="s">
        <v>5803</v>
      </c>
      <c r="D1952" t="s">
        <v>2427</v>
      </c>
      <c r="E1952" t="s">
        <v>5804</v>
      </c>
      <c r="F1952">
        <v>1</v>
      </c>
      <c r="G1952">
        <v>80010</v>
      </c>
      <c r="H1952">
        <v>7</v>
      </c>
      <c r="I1952">
        <v>2</v>
      </c>
      <c r="J1952" t="str">
        <f t="shared" si="60"/>
        <v>Split</v>
      </c>
      <c r="K1952" s="13" t="str">
        <f t="shared" si="61"/>
        <v>antitrust (except in the context of mergers and union antitrust)</v>
      </c>
    </row>
    <row r="1953" spans="1:11" ht="16" x14ac:dyDescent="0.2">
      <c r="A1953" t="s">
        <v>5805</v>
      </c>
      <c r="B1953" s="1">
        <v>23025</v>
      </c>
      <c r="C1953" t="s">
        <v>5806</v>
      </c>
      <c r="D1953" t="s">
        <v>2427</v>
      </c>
      <c r="E1953" t="s">
        <v>5807</v>
      </c>
      <c r="F1953">
        <v>0</v>
      </c>
      <c r="G1953">
        <v>40030</v>
      </c>
      <c r="H1953">
        <v>7</v>
      </c>
      <c r="I1953">
        <v>2</v>
      </c>
      <c r="J1953" t="str">
        <f t="shared" si="60"/>
        <v>Split</v>
      </c>
      <c r="K1953" s="13" t="str">
        <f t="shared" si="61"/>
        <v>due process: hearing, government employees</v>
      </c>
    </row>
    <row r="1954" spans="1:11" ht="16" x14ac:dyDescent="0.2">
      <c r="A1954" t="s">
        <v>5808</v>
      </c>
      <c r="B1954" s="1">
        <v>23025</v>
      </c>
      <c r="C1954" t="s">
        <v>5809</v>
      </c>
      <c r="D1954" t="s">
        <v>2427</v>
      </c>
      <c r="E1954" t="s">
        <v>5810</v>
      </c>
      <c r="F1954">
        <v>1</v>
      </c>
      <c r="G1954">
        <v>120010</v>
      </c>
      <c r="H1954">
        <v>8</v>
      </c>
      <c r="I1954">
        <v>0</v>
      </c>
      <c r="J1954" t="str">
        <f t="shared" si="60"/>
        <v>Unanimous</v>
      </c>
      <c r="K1954" s="13" t="str">
        <f t="shared" si="61"/>
        <v xml:space="preserve">federal taxation, typically under provisions of the Internal Revenue Code </v>
      </c>
    </row>
    <row r="1955" spans="1:11" ht="16" x14ac:dyDescent="0.2">
      <c r="A1955" t="s">
        <v>5811</v>
      </c>
      <c r="B1955" s="1">
        <v>23032</v>
      </c>
      <c r="C1955" t="s">
        <v>5812</v>
      </c>
      <c r="D1955" t="s">
        <v>2427</v>
      </c>
      <c r="E1955" t="s">
        <v>5813</v>
      </c>
      <c r="F1955">
        <v>1</v>
      </c>
      <c r="G1955">
        <v>100020</v>
      </c>
      <c r="H1955">
        <v>9</v>
      </c>
      <c r="I1955">
        <v>0</v>
      </c>
      <c r="J1955" t="str">
        <f t="shared" si="60"/>
        <v>Unanimous</v>
      </c>
      <c r="K1955" s="13" t="str">
        <f t="shared" si="61"/>
        <v xml:space="preserve">federal pre-emption of state court jurisdiction </v>
      </c>
    </row>
    <row r="1956" spans="1:11" ht="16" x14ac:dyDescent="0.2">
      <c r="A1956" t="s">
        <v>5814</v>
      </c>
      <c r="B1956" s="1">
        <v>23032</v>
      </c>
      <c r="C1956" t="s">
        <v>5815</v>
      </c>
      <c r="D1956" t="s">
        <v>2427</v>
      </c>
      <c r="E1956" t="s">
        <v>5816</v>
      </c>
      <c r="F1956">
        <v>1</v>
      </c>
      <c r="G1956">
        <v>90140</v>
      </c>
      <c r="H1956">
        <v>6</v>
      </c>
      <c r="I1956">
        <v>2</v>
      </c>
      <c r="J1956" t="str">
        <f t="shared" si="60"/>
        <v>Split</v>
      </c>
      <c r="K1956" s="13" t="str">
        <f t="shared" si="61"/>
        <v>venue</v>
      </c>
    </row>
    <row r="1957" spans="1:11" ht="16" x14ac:dyDescent="0.2">
      <c r="A1957" t="s">
        <v>5817</v>
      </c>
      <c r="B1957" s="1">
        <v>23060</v>
      </c>
      <c r="C1957" t="s">
        <v>5818</v>
      </c>
      <c r="D1957" t="s">
        <v>2427</v>
      </c>
      <c r="E1957" t="s">
        <v>5819</v>
      </c>
      <c r="F1957">
        <v>1</v>
      </c>
      <c r="G1957">
        <v>80220</v>
      </c>
      <c r="H1957">
        <v>9</v>
      </c>
      <c r="I1957">
        <v>0</v>
      </c>
      <c r="J1957" t="str">
        <f t="shared" si="60"/>
        <v>Unanimous</v>
      </c>
      <c r="K1957" s="13" t="str">
        <f t="shared" si="61"/>
        <v>federal or state regulation of transportation regulation: railroad</v>
      </c>
    </row>
    <row r="1958" spans="1:11" ht="16" x14ac:dyDescent="0.2">
      <c r="A1958" t="s">
        <v>5820</v>
      </c>
      <c r="B1958" s="1">
        <v>23060</v>
      </c>
      <c r="C1958" t="s">
        <v>5821</v>
      </c>
      <c r="D1958" t="s">
        <v>2427</v>
      </c>
      <c r="E1958" t="s">
        <v>5822</v>
      </c>
      <c r="F1958">
        <v>0</v>
      </c>
      <c r="G1958">
        <v>70100</v>
      </c>
      <c r="H1958">
        <v>8</v>
      </c>
      <c r="I1958">
        <v>0</v>
      </c>
      <c r="J1958" t="str">
        <f t="shared" si="60"/>
        <v>Unanimous</v>
      </c>
      <c r="K1958" s="13" t="str">
        <f t="shared" si="61"/>
        <v>labor-management disputes: representative election</v>
      </c>
    </row>
    <row r="1959" spans="1:11" ht="16" x14ac:dyDescent="0.2">
      <c r="A1959" t="s">
        <v>5823</v>
      </c>
      <c r="B1959" s="1">
        <v>23060</v>
      </c>
      <c r="C1959" t="s">
        <v>5824</v>
      </c>
      <c r="D1959" t="s">
        <v>2427</v>
      </c>
      <c r="E1959" t="s">
        <v>5825</v>
      </c>
      <c r="F1959">
        <v>1</v>
      </c>
      <c r="G1959">
        <v>100020</v>
      </c>
      <c r="H1959">
        <v>8</v>
      </c>
      <c r="I1959">
        <v>0</v>
      </c>
      <c r="J1959" t="str">
        <f t="shared" si="60"/>
        <v>Unanimous</v>
      </c>
      <c r="K1959" s="13" t="str">
        <f t="shared" si="61"/>
        <v xml:space="preserve">federal pre-emption of state court jurisdiction </v>
      </c>
    </row>
    <row r="1960" spans="1:11" ht="16" x14ac:dyDescent="0.2">
      <c r="A1960" t="s">
        <v>5826</v>
      </c>
      <c r="B1960" s="1">
        <v>23060</v>
      </c>
      <c r="C1960" t="s">
        <v>5827</v>
      </c>
      <c r="D1960" t="s">
        <v>2427</v>
      </c>
      <c r="E1960" t="s">
        <v>5828</v>
      </c>
      <c r="F1960">
        <v>1</v>
      </c>
      <c r="G1960">
        <v>80010</v>
      </c>
      <c r="H1960">
        <v>6</v>
      </c>
      <c r="I1960">
        <v>3</v>
      </c>
      <c r="J1960" t="str">
        <f t="shared" si="60"/>
        <v>Split</v>
      </c>
      <c r="K1960" s="13" t="str">
        <f t="shared" si="61"/>
        <v>antitrust (except in the context of mergers and union antitrust)</v>
      </c>
    </row>
    <row r="1961" spans="1:11" ht="16" x14ac:dyDescent="0.2">
      <c r="A1961" t="s">
        <v>5829</v>
      </c>
      <c r="B1961" s="1">
        <v>23060</v>
      </c>
      <c r="C1961" t="s">
        <v>5830</v>
      </c>
      <c r="D1961" t="s">
        <v>2427</v>
      </c>
      <c r="E1961" t="s">
        <v>5831</v>
      </c>
      <c r="F1961">
        <v>1</v>
      </c>
      <c r="G1961">
        <v>120020</v>
      </c>
      <c r="H1961">
        <v>7</v>
      </c>
      <c r="I1961">
        <v>2</v>
      </c>
      <c r="J1961" t="str">
        <f t="shared" si="60"/>
        <v>Split</v>
      </c>
      <c r="K1961" s="13" t="str">
        <f t="shared" si="61"/>
        <v>federal taxation of gifts, personal, business, or professional expenses</v>
      </c>
    </row>
    <row r="1962" spans="1:11" ht="16" x14ac:dyDescent="0.2">
      <c r="A1962" t="s">
        <v>5832</v>
      </c>
      <c r="B1962" s="1">
        <v>23060</v>
      </c>
      <c r="C1962" t="s">
        <v>5833</v>
      </c>
      <c r="D1962" t="s">
        <v>2427</v>
      </c>
      <c r="E1962" t="s">
        <v>5834</v>
      </c>
      <c r="F1962">
        <v>1</v>
      </c>
      <c r="G1962">
        <v>120020</v>
      </c>
      <c r="H1962">
        <v>7</v>
      </c>
      <c r="I1962">
        <v>2</v>
      </c>
      <c r="J1962" t="str">
        <f t="shared" si="60"/>
        <v>Split</v>
      </c>
      <c r="K1962" s="13" t="str">
        <f t="shared" si="61"/>
        <v>federal taxation of gifts, personal, business, or professional expenses</v>
      </c>
    </row>
    <row r="1963" spans="1:11" ht="16" x14ac:dyDescent="0.2">
      <c r="A1963" t="s">
        <v>5835</v>
      </c>
      <c r="B1963" s="1">
        <v>23060</v>
      </c>
      <c r="C1963" t="s">
        <v>5836</v>
      </c>
      <c r="D1963" t="s">
        <v>2427</v>
      </c>
      <c r="E1963" t="s">
        <v>5837</v>
      </c>
      <c r="F1963">
        <v>1</v>
      </c>
      <c r="G1963">
        <v>30190</v>
      </c>
      <c r="H1963">
        <v>8</v>
      </c>
      <c r="I1963">
        <v>1</v>
      </c>
      <c r="J1963" t="str">
        <f t="shared" si="60"/>
        <v>Split</v>
      </c>
      <c r="K1963" s="13" t="str">
        <f t="shared" si="61"/>
        <v>obscenity, state (cf. comity: privacy): including the regulation of sexually explicit material under the 21st Amendment</v>
      </c>
    </row>
    <row r="1964" spans="1:11" ht="32" x14ac:dyDescent="0.2">
      <c r="A1964" t="s">
        <v>5838</v>
      </c>
      <c r="B1964" s="1">
        <v>23060</v>
      </c>
      <c r="C1964" t="s">
        <v>5839</v>
      </c>
      <c r="D1964" t="s">
        <v>2427</v>
      </c>
      <c r="E1964" t="s">
        <v>5840</v>
      </c>
      <c r="F1964">
        <v>1</v>
      </c>
      <c r="G1964">
        <v>100030</v>
      </c>
      <c r="H1964">
        <v>5</v>
      </c>
      <c r="I1964">
        <v>3</v>
      </c>
      <c r="J1964" t="str">
        <f t="shared" si="60"/>
        <v>Split</v>
      </c>
      <c r="K1964" s="13" t="str">
        <f t="shared" si="61"/>
        <v>federal pre-emption of state legislation or regulation. cf. state regulation of business. rarely involves union activity. Does not involve constitutional interpretation unless the Court says it does.</v>
      </c>
    </row>
    <row r="1965" spans="1:11" ht="16" x14ac:dyDescent="0.2">
      <c r="A1965" t="s">
        <v>5841</v>
      </c>
      <c r="B1965" s="1">
        <v>23060</v>
      </c>
      <c r="C1965" t="s">
        <v>5842</v>
      </c>
      <c r="D1965" t="s">
        <v>2427</v>
      </c>
      <c r="E1965" t="s">
        <v>5843</v>
      </c>
      <c r="F1965">
        <v>1</v>
      </c>
      <c r="G1965">
        <v>80040</v>
      </c>
      <c r="H1965">
        <v>6</v>
      </c>
      <c r="I1965">
        <v>3</v>
      </c>
      <c r="J1965" t="str">
        <f t="shared" si="60"/>
        <v>Split</v>
      </c>
      <c r="K1965" s="13" t="str">
        <f t="shared" si="61"/>
        <v>sufficiency of evidence: typically in the context of a jury's determination of compensation for injury or death</v>
      </c>
    </row>
    <row r="1966" spans="1:11" ht="16" x14ac:dyDescent="0.2">
      <c r="A1966" t="s">
        <v>5844</v>
      </c>
      <c r="B1966" s="1">
        <v>23060</v>
      </c>
      <c r="C1966" t="s">
        <v>5845</v>
      </c>
      <c r="D1966" t="s">
        <v>2427</v>
      </c>
      <c r="E1966" t="s">
        <v>5846</v>
      </c>
      <c r="F1966">
        <v>0</v>
      </c>
      <c r="G1966">
        <v>120010</v>
      </c>
      <c r="H1966">
        <v>5</v>
      </c>
      <c r="I1966">
        <v>4</v>
      </c>
      <c r="J1966" t="str">
        <f t="shared" si="60"/>
        <v>Split</v>
      </c>
      <c r="K1966" s="13" t="str">
        <f t="shared" si="61"/>
        <v xml:space="preserve">federal taxation, typically under provisions of the Internal Revenue Code </v>
      </c>
    </row>
    <row r="1967" spans="1:11" ht="16" x14ac:dyDescent="0.2">
      <c r="A1967" t="s">
        <v>5847</v>
      </c>
      <c r="B1967" s="1">
        <v>23060</v>
      </c>
      <c r="C1967" t="s">
        <v>5848</v>
      </c>
      <c r="D1967" t="s">
        <v>2427</v>
      </c>
      <c r="E1967" t="s">
        <v>5849</v>
      </c>
      <c r="F1967">
        <v>0</v>
      </c>
      <c r="G1967">
        <v>20280</v>
      </c>
      <c r="H1967">
        <v>5</v>
      </c>
      <c r="I1967">
        <v>4</v>
      </c>
      <c r="J1967" t="str">
        <f t="shared" si="60"/>
        <v>Split</v>
      </c>
      <c r="K1967" s="13" t="str">
        <f t="shared" si="61"/>
        <v xml:space="preserve">immigration and naturalization: loss of citizenship, denaturalization </v>
      </c>
    </row>
    <row r="1968" spans="1:11" ht="16" x14ac:dyDescent="0.2">
      <c r="A1968" t="s">
        <v>5850</v>
      </c>
      <c r="B1968" s="1">
        <v>23060</v>
      </c>
      <c r="C1968" t="s">
        <v>5851</v>
      </c>
      <c r="D1968" t="s">
        <v>2427</v>
      </c>
      <c r="E1968" t="s">
        <v>5852</v>
      </c>
      <c r="F1968">
        <v>1</v>
      </c>
      <c r="G1968">
        <v>10580</v>
      </c>
      <c r="H1968">
        <v>9</v>
      </c>
      <c r="I1968">
        <v>0</v>
      </c>
      <c r="J1968" t="str">
        <f t="shared" si="60"/>
        <v>Unanimous</v>
      </c>
      <c r="K1968" s="13" t="str">
        <f t="shared" si="61"/>
        <v>jury trial (right to, as distinct from extra-legal jury influences)</v>
      </c>
    </row>
    <row r="1969" spans="1:11" ht="16" x14ac:dyDescent="0.2">
      <c r="A1969" t="s">
        <v>5853</v>
      </c>
      <c r="B1969" s="1">
        <v>23060</v>
      </c>
      <c r="C1969" t="s">
        <v>5854</v>
      </c>
      <c r="D1969" t="s">
        <v>2427</v>
      </c>
      <c r="E1969" t="s">
        <v>5855</v>
      </c>
      <c r="F1969">
        <v>1</v>
      </c>
      <c r="G1969">
        <v>20280</v>
      </c>
      <c r="H1969">
        <v>9</v>
      </c>
      <c r="I1969">
        <v>0</v>
      </c>
      <c r="J1969" t="str">
        <f t="shared" si="60"/>
        <v>Unanimous</v>
      </c>
      <c r="K1969" s="13" t="str">
        <f t="shared" si="61"/>
        <v xml:space="preserve">immigration and naturalization: loss of citizenship, denaturalization </v>
      </c>
    </row>
    <row r="1970" spans="1:11" ht="32" x14ac:dyDescent="0.2">
      <c r="A1970" t="s">
        <v>5856</v>
      </c>
      <c r="B1970" s="1">
        <v>23067</v>
      </c>
      <c r="C1970" t="s">
        <v>5857</v>
      </c>
      <c r="D1970" t="s">
        <v>2427</v>
      </c>
      <c r="E1970" t="s">
        <v>5858</v>
      </c>
      <c r="F1970">
        <v>1</v>
      </c>
      <c r="G1970">
        <v>30150</v>
      </c>
      <c r="H1970">
        <v>8</v>
      </c>
      <c r="I1970">
        <v>1</v>
      </c>
      <c r="J1970" t="str">
        <f t="shared" si="60"/>
        <v>Split</v>
      </c>
      <c r="K1970" s="13" t="str">
        <f t="shared" si="61"/>
        <v>protest demonstrations (other than as pertains to sit-in demonstrations): demonstrations and other forms of protest based on First Amendment guarantees</v>
      </c>
    </row>
    <row r="1971" spans="1:11" ht="16" x14ac:dyDescent="0.2">
      <c r="A1971" t="s">
        <v>5859</v>
      </c>
      <c r="B1971" s="1">
        <v>23067</v>
      </c>
      <c r="C1971" t="s">
        <v>5860</v>
      </c>
      <c r="D1971" t="s">
        <v>2427</v>
      </c>
      <c r="E1971" t="s">
        <v>5861</v>
      </c>
      <c r="F1971">
        <v>0</v>
      </c>
      <c r="G1971">
        <v>90310</v>
      </c>
      <c r="H1971">
        <v>7</v>
      </c>
      <c r="I1971">
        <v>2</v>
      </c>
      <c r="J1971" t="str">
        <f t="shared" si="60"/>
        <v>Split</v>
      </c>
      <c r="K1971" s="13" t="str">
        <f t="shared" si="61"/>
        <v>standing to sue: miscellaneous</v>
      </c>
    </row>
    <row r="1972" spans="1:11" ht="16" x14ac:dyDescent="0.2">
      <c r="A1972" t="s">
        <v>5862</v>
      </c>
      <c r="B1972" s="1">
        <v>23067</v>
      </c>
      <c r="C1972" t="s">
        <v>5863</v>
      </c>
      <c r="D1972" t="s">
        <v>2427</v>
      </c>
      <c r="E1972" t="s">
        <v>5864</v>
      </c>
      <c r="F1972">
        <v>1</v>
      </c>
      <c r="G1972">
        <v>80040</v>
      </c>
      <c r="H1972">
        <v>9</v>
      </c>
      <c r="I1972">
        <v>0</v>
      </c>
      <c r="J1972" t="str">
        <f t="shared" si="60"/>
        <v>Unanimous</v>
      </c>
      <c r="K1972" s="13" t="str">
        <f t="shared" si="61"/>
        <v>sufficiency of evidence: typically in the context of a jury's determination of compensation for injury or death</v>
      </c>
    </row>
    <row r="1973" spans="1:11" ht="16" x14ac:dyDescent="0.2">
      <c r="A1973" t="s">
        <v>5865</v>
      </c>
      <c r="B1973" s="1">
        <v>23074</v>
      </c>
      <c r="C1973" t="s">
        <v>5866</v>
      </c>
      <c r="D1973" t="s">
        <v>2427</v>
      </c>
      <c r="E1973" t="s">
        <v>5867</v>
      </c>
      <c r="F1973">
        <v>1</v>
      </c>
      <c r="G1973">
        <v>80010</v>
      </c>
      <c r="H1973">
        <v>5</v>
      </c>
      <c r="I1973">
        <v>3</v>
      </c>
      <c r="J1973" t="str">
        <f t="shared" si="60"/>
        <v>Split</v>
      </c>
      <c r="K1973" s="13" t="str">
        <f t="shared" si="61"/>
        <v>antitrust (except in the context of mergers and union antitrust)</v>
      </c>
    </row>
    <row r="1974" spans="1:11" ht="16" x14ac:dyDescent="0.2">
      <c r="A1974" t="s">
        <v>5868</v>
      </c>
      <c r="B1974" s="1">
        <v>23074</v>
      </c>
      <c r="C1974" t="s">
        <v>5869</v>
      </c>
      <c r="D1974" t="s">
        <v>2427</v>
      </c>
      <c r="E1974" t="s">
        <v>5870</v>
      </c>
      <c r="F1974">
        <v>0</v>
      </c>
      <c r="G1974">
        <v>70190</v>
      </c>
      <c r="H1974">
        <v>8</v>
      </c>
      <c r="I1974">
        <v>0</v>
      </c>
      <c r="J1974" t="str">
        <f t="shared" si="60"/>
        <v>Unanimous</v>
      </c>
      <c r="K1974" s="13" t="str">
        <f t="shared" si="61"/>
        <v>labor-management disputes: working conditions</v>
      </c>
    </row>
    <row r="1975" spans="1:11" ht="16" x14ac:dyDescent="0.2">
      <c r="A1975" t="s">
        <v>5871</v>
      </c>
      <c r="B1975" s="1">
        <v>23088</v>
      </c>
      <c r="C1975" t="s">
        <v>5872</v>
      </c>
      <c r="D1975" t="s">
        <v>2427</v>
      </c>
      <c r="E1975" t="s">
        <v>5873</v>
      </c>
      <c r="F1975">
        <v>1</v>
      </c>
      <c r="G1975">
        <v>10020</v>
      </c>
      <c r="H1975">
        <v>5</v>
      </c>
      <c r="I1975">
        <v>4</v>
      </c>
      <c r="J1975" t="str">
        <f t="shared" si="60"/>
        <v>Split</v>
      </c>
      <c r="K1975" s="13" t="str">
        <f t="shared" si="61"/>
        <v>habeas corpus</v>
      </c>
    </row>
    <row r="1976" spans="1:11" ht="16" x14ac:dyDescent="0.2">
      <c r="A1976" t="s">
        <v>5874</v>
      </c>
      <c r="B1976" s="1">
        <v>23088</v>
      </c>
      <c r="C1976" t="s">
        <v>5875</v>
      </c>
      <c r="D1976" t="s">
        <v>2427</v>
      </c>
      <c r="E1976" t="s">
        <v>5876</v>
      </c>
      <c r="F1976">
        <v>1</v>
      </c>
      <c r="G1976">
        <v>10120</v>
      </c>
      <c r="H1976">
        <v>9</v>
      </c>
      <c r="I1976">
        <v>0</v>
      </c>
      <c r="J1976" t="str">
        <f t="shared" si="60"/>
        <v>Unanimous</v>
      </c>
      <c r="K1976" s="13" t="str">
        <f t="shared" si="61"/>
        <v>right to counsel (cf. indigents appointment of counsel or inadequate representation)</v>
      </c>
    </row>
    <row r="1977" spans="1:11" ht="16" x14ac:dyDescent="0.2">
      <c r="A1977" t="s">
        <v>5877</v>
      </c>
      <c r="B1977" s="1">
        <v>23088</v>
      </c>
      <c r="C1977" t="s">
        <v>5878</v>
      </c>
      <c r="D1977" t="s">
        <v>2427</v>
      </c>
      <c r="E1977" t="s">
        <v>5879</v>
      </c>
      <c r="F1977">
        <v>1</v>
      </c>
      <c r="G1977">
        <v>20320</v>
      </c>
      <c r="H1977">
        <v>6</v>
      </c>
      <c r="I1977">
        <v>3</v>
      </c>
      <c r="J1977" t="str">
        <f t="shared" si="60"/>
        <v>Split</v>
      </c>
      <c r="K1977" s="13" t="str">
        <f t="shared" si="61"/>
        <v xml:space="preserve">indigents: appointment of counsel (cf. right to counsel) </v>
      </c>
    </row>
    <row r="1978" spans="1:11" ht="16" x14ac:dyDescent="0.2">
      <c r="A1978" t="s">
        <v>5880</v>
      </c>
      <c r="B1978" s="1">
        <v>23088</v>
      </c>
      <c r="C1978" t="s">
        <v>5881</v>
      </c>
      <c r="D1978" t="s">
        <v>2427</v>
      </c>
      <c r="E1978" t="s">
        <v>5882</v>
      </c>
      <c r="F1978">
        <v>0</v>
      </c>
      <c r="G1978">
        <v>20090</v>
      </c>
      <c r="H1978">
        <v>8</v>
      </c>
      <c r="I1978">
        <v>1</v>
      </c>
      <c r="J1978" t="str">
        <f t="shared" si="60"/>
        <v>Split</v>
      </c>
      <c r="K1978" s="13" t="str">
        <f t="shared" si="61"/>
        <v>reapportionment: other than plans governed by the Voting Rights Act</v>
      </c>
    </row>
    <row r="1979" spans="1:11" ht="16" x14ac:dyDescent="0.2">
      <c r="A1979" t="s">
        <v>5883</v>
      </c>
      <c r="B1979" s="1">
        <v>23088</v>
      </c>
      <c r="C1979" t="s">
        <v>5884</v>
      </c>
      <c r="D1979" t="s">
        <v>2427</v>
      </c>
      <c r="E1979" t="s">
        <v>5885</v>
      </c>
      <c r="F1979">
        <v>0</v>
      </c>
      <c r="G1979">
        <v>10020</v>
      </c>
      <c r="H1979">
        <v>6</v>
      </c>
      <c r="I1979">
        <v>3</v>
      </c>
      <c r="J1979" t="str">
        <f t="shared" si="60"/>
        <v>Split</v>
      </c>
      <c r="K1979" s="13" t="str">
        <f t="shared" si="61"/>
        <v>habeas corpus</v>
      </c>
    </row>
    <row r="1980" spans="1:11" ht="16" x14ac:dyDescent="0.2">
      <c r="A1980" t="s">
        <v>5886</v>
      </c>
      <c r="B1980" s="1">
        <v>23088</v>
      </c>
      <c r="C1980" t="s">
        <v>5887</v>
      </c>
      <c r="D1980" t="s">
        <v>2427</v>
      </c>
      <c r="E1980" t="s">
        <v>5888</v>
      </c>
      <c r="F1980">
        <v>0</v>
      </c>
      <c r="G1980">
        <v>20370</v>
      </c>
      <c r="H1980">
        <v>9</v>
      </c>
      <c r="I1980">
        <v>0</v>
      </c>
      <c r="J1980" t="str">
        <f t="shared" si="60"/>
        <v>Unanimous</v>
      </c>
      <c r="K1980" s="13" t="str">
        <f t="shared" si="61"/>
        <v xml:space="preserve">indigents: transcript </v>
      </c>
    </row>
    <row r="1981" spans="1:11" ht="16" x14ac:dyDescent="0.2">
      <c r="A1981" t="s">
        <v>5889</v>
      </c>
      <c r="B1981" s="1">
        <v>23088</v>
      </c>
      <c r="C1981" t="s">
        <v>5890</v>
      </c>
      <c r="D1981" t="s">
        <v>2427</v>
      </c>
      <c r="E1981" t="s">
        <v>5891</v>
      </c>
      <c r="F1981">
        <v>1</v>
      </c>
      <c r="G1981">
        <v>20370</v>
      </c>
      <c r="H1981">
        <v>5</v>
      </c>
      <c r="I1981">
        <v>4</v>
      </c>
      <c r="J1981" t="str">
        <f t="shared" si="60"/>
        <v>Split</v>
      </c>
      <c r="K1981" s="13" t="str">
        <f t="shared" si="61"/>
        <v xml:space="preserve">indigents: transcript </v>
      </c>
    </row>
    <row r="1982" spans="1:11" ht="16" x14ac:dyDescent="0.2">
      <c r="A1982" t="s">
        <v>5892</v>
      </c>
      <c r="B1982" s="1">
        <v>23088</v>
      </c>
      <c r="C1982" t="s">
        <v>5893</v>
      </c>
      <c r="D1982" t="s">
        <v>2427</v>
      </c>
      <c r="E1982" t="s">
        <v>5894</v>
      </c>
      <c r="F1982">
        <v>1</v>
      </c>
      <c r="G1982">
        <v>70080</v>
      </c>
      <c r="H1982">
        <v>9</v>
      </c>
      <c r="I1982">
        <v>0</v>
      </c>
      <c r="J1982" t="str">
        <f t="shared" si="60"/>
        <v>Unanimous</v>
      </c>
      <c r="K1982" s="13" t="str">
        <f t="shared" si="61"/>
        <v>labor-management disputes: employee discharge</v>
      </c>
    </row>
    <row r="1983" spans="1:11" ht="16" x14ac:dyDescent="0.2">
      <c r="A1983" t="s">
        <v>5895</v>
      </c>
      <c r="B1983" s="1">
        <v>23095</v>
      </c>
      <c r="C1983" t="s">
        <v>5896</v>
      </c>
      <c r="D1983" t="s">
        <v>2427</v>
      </c>
      <c r="E1983" t="s">
        <v>5897</v>
      </c>
      <c r="F1983">
        <v>1</v>
      </c>
      <c r="G1983">
        <v>10010</v>
      </c>
      <c r="H1983">
        <v>9</v>
      </c>
      <c r="I1983">
        <v>0</v>
      </c>
      <c r="J1983" t="str">
        <f t="shared" si="60"/>
        <v>Unanimous</v>
      </c>
      <c r="K1983" s="13" t="str">
        <f t="shared" si="61"/>
        <v>involuntary confession</v>
      </c>
    </row>
    <row r="1984" spans="1:11" ht="16" x14ac:dyDescent="0.2">
      <c r="A1984" t="s">
        <v>5898</v>
      </c>
      <c r="B1984" s="1">
        <v>23095</v>
      </c>
      <c r="C1984" t="s">
        <v>5899</v>
      </c>
      <c r="D1984" t="s">
        <v>2427</v>
      </c>
      <c r="E1984" t="s">
        <v>5900</v>
      </c>
      <c r="F1984">
        <v>1</v>
      </c>
      <c r="G1984">
        <v>30010</v>
      </c>
      <c r="H1984">
        <v>5</v>
      </c>
      <c r="I1984">
        <v>4</v>
      </c>
      <c r="J1984" t="str">
        <f t="shared" si="60"/>
        <v>Split</v>
      </c>
      <c r="K1984" s="13" t="str">
        <f t="shared" si="61"/>
        <v>First Amendment, miscellaneous (cf. comity: First Amendment)</v>
      </c>
    </row>
    <row r="1985" spans="1:11" ht="16" x14ac:dyDescent="0.2">
      <c r="A1985" t="s">
        <v>5901</v>
      </c>
      <c r="B1985" s="1">
        <v>23095</v>
      </c>
      <c r="C1985" t="s">
        <v>5902</v>
      </c>
      <c r="D1985" t="s">
        <v>2427</v>
      </c>
      <c r="E1985" t="s">
        <v>5903</v>
      </c>
      <c r="F1985">
        <v>1</v>
      </c>
      <c r="G1985">
        <v>90390</v>
      </c>
      <c r="H1985">
        <v>9</v>
      </c>
      <c r="I1985">
        <v>0</v>
      </c>
      <c r="J1985" t="str">
        <f t="shared" si="60"/>
        <v>Unanimous</v>
      </c>
      <c r="K1985" s="13" t="str">
        <f t="shared" si="61"/>
        <v xml:space="preserve">judicial administration: change in state law (cf. no merits: remand to determine basis of state court decision) </v>
      </c>
    </row>
    <row r="1986" spans="1:11" ht="16" x14ac:dyDescent="0.2">
      <c r="A1986" t="s">
        <v>5904</v>
      </c>
      <c r="B1986" s="1">
        <v>23095</v>
      </c>
      <c r="C1986" t="s">
        <v>5905</v>
      </c>
      <c r="D1986" t="s">
        <v>2427</v>
      </c>
      <c r="E1986" t="s">
        <v>5906</v>
      </c>
      <c r="F1986">
        <v>1</v>
      </c>
      <c r="G1986">
        <v>90140</v>
      </c>
      <c r="H1986">
        <v>9</v>
      </c>
      <c r="I1986">
        <v>0</v>
      </c>
      <c r="J1986" t="str">
        <f t="shared" si="60"/>
        <v>Unanimous</v>
      </c>
      <c r="K1986" s="13" t="str">
        <f t="shared" si="61"/>
        <v>venue</v>
      </c>
    </row>
    <row r="1987" spans="1:11" ht="32" x14ac:dyDescent="0.2">
      <c r="A1987" t="s">
        <v>5907</v>
      </c>
      <c r="B1987" s="1">
        <v>23088</v>
      </c>
      <c r="C1987" t="s">
        <v>5908</v>
      </c>
      <c r="D1987" t="s">
        <v>2427</v>
      </c>
      <c r="E1987" t="s">
        <v>5909</v>
      </c>
      <c r="F1987">
        <v>1</v>
      </c>
      <c r="G1987">
        <v>30150</v>
      </c>
      <c r="H1987">
        <v>8</v>
      </c>
      <c r="I1987">
        <v>1</v>
      </c>
      <c r="J1987" t="str">
        <f t="shared" ref="J1987:J2050" si="62">IF(H1987=I1987,"per curiam",IF(I1987=0,"Unanimous","Split"))</f>
        <v>Split</v>
      </c>
      <c r="K1987" s="13" t="str">
        <f t="shared" ref="K1987:K2050" si="63">VLOOKUP(G1987,L$10:M$393,2,FALSE)</f>
        <v>protest demonstrations (other than as pertains to sit-in demonstrations): demonstrations and other forms of protest based on First Amendment guarantees</v>
      </c>
    </row>
    <row r="1988" spans="1:11" ht="32" x14ac:dyDescent="0.2">
      <c r="A1988" t="s">
        <v>5910</v>
      </c>
      <c r="B1988" s="1">
        <v>23102</v>
      </c>
      <c r="C1988" t="s">
        <v>5911</v>
      </c>
      <c r="D1988" t="s">
        <v>2427</v>
      </c>
      <c r="E1988" t="s">
        <v>5912</v>
      </c>
      <c r="F1988">
        <v>1</v>
      </c>
      <c r="G1988">
        <v>80060</v>
      </c>
      <c r="H1988">
        <v>9</v>
      </c>
      <c r="I1988">
        <v>0</v>
      </c>
      <c r="J1988" t="str">
        <f t="shared" si="62"/>
        <v>Unanimous</v>
      </c>
      <c r="K1988" s="13" t="str">
        <f t="shared" si="63"/>
        <v>liability, governmental: tort or contract actions by or against government or governmental officials other than defense of criminal actions brought under a civil rights action.</v>
      </c>
    </row>
    <row r="1989" spans="1:11" ht="16" x14ac:dyDescent="0.2">
      <c r="A1989" t="s">
        <v>5913</v>
      </c>
      <c r="B1989" s="1">
        <v>23102</v>
      </c>
      <c r="C1989" t="s">
        <v>5914</v>
      </c>
      <c r="D1989" t="s">
        <v>2427</v>
      </c>
      <c r="E1989" t="s">
        <v>5915</v>
      </c>
      <c r="F1989">
        <v>1</v>
      </c>
      <c r="G1989">
        <v>80100</v>
      </c>
      <c r="H1989">
        <v>9</v>
      </c>
      <c r="I1989">
        <v>0</v>
      </c>
      <c r="J1989" t="str">
        <f t="shared" si="62"/>
        <v>Unanimous</v>
      </c>
      <c r="K1989" s="13" t="str">
        <f t="shared" si="63"/>
        <v xml:space="preserve">state or local government tax </v>
      </c>
    </row>
    <row r="1990" spans="1:11" ht="32" x14ac:dyDescent="0.2">
      <c r="A1990" t="s">
        <v>5916</v>
      </c>
      <c r="B1990" s="1">
        <v>23116</v>
      </c>
      <c r="C1990" t="s">
        <v>5917</v>
      </c>
      <c r="D1990" t="s">
        <v>2427</v>
      </c>
      <c r="E1990" t="s">
        <v>5918</v>
      </c>
      <c r="F1990">
        <v>1</v>
      </c>
      <c r="G1990">
        <v>80130</v>
      </c>
      <c r="H1990">
        <v>8</v>
      </c>
      <c r="I1990">
        <v>0</v>
      </c>
      <c r="J1990" t="str">
        <f t="shared" si="62"/>
        <v>Unanimous</v>
      </c>
      <c r="K1990" s="13" t="str">
        <f t="shared" si="63"/>
        <v>natural resources - environmental protection (cf. national supremacy: natural resources, national supremacy: pollution)</v>
      </c>
    </row>
    <row r="1991" spans="1:11" ht="32" x14ac:dyDescent="0.2">
      <c r="A1991" t="s">
        <v>5919</v>
      </c>
      <c r="B1991" s="1">
        <v>23116</v>
      </c>
      <c r="C1991" t="s">
        <v>5920</v>
      </c>
      <c r="D1991" t="s">
        <v>2427</v>
      </c>
      <c r="E1991" t="s">
        <v>5921</v>
      </c>
      <c r="F1991">
        <v>0</v>
      </c>
      <c r="G1991">
        <v>80130</v>
      </c>
      <c r="H1991">
        <v>8</v>
      </c>
      <c r="I1991">
        <v>0</v>
      </c>
      <c r="J1991" t="str">
        <f t="shared" si="62"/>
        <v>Unanimous</v>
      </c>
      <c r="K1991" s="13" t="str">
        <f t="shared" si="63"/>
        <v>natural resources - environmental protection (cf. national supremacy: natural resources, national supremacy: pollution)</v>
      </c>
    </row>
    <row r="1992" spans="1:11" ht="16" x14ac:dyDescent="0.2">
      <c r="A1992" t="s">
        <v>5922</v>
      </c>
      <c r="B1992" s="1">
        <v>23116</v>
      </c>
      <c r="C1992" t="s">
        <v>5923</v>
      </c>
      <c r="D1992" t="s">
        <v>2427</v>
      </c>
      <c r="E1992" t="s">
        <v>5924</v>
      </c>
      <c r="F1992">
        <v>1</v>
      </c>
      <c r="G1992">
        <v>80030</v>
      </c>
      <c r="H1992">
        <v>7</v>
      </c>
      <c r="I1992">
        <v>2</v>
      </c>
      <c r="J1992" t="str">
        <f t="shared" si="62"/>
        <v>Split</v>
      </c>
      <c r="K1992" s="13" t="str">
        <f t="shared" si="63"/>
        <v>bankruptcy (except in the context of priority of federal fiscal claims)</v>
      </c>
    </row>
    <row r="1993" spans="1:11" ht="16" x14ac:dyDescent="0.2">
      <c r="A1993" t="s">
        <v>5925</v>
      </c>
      <c r="B1993" s="1">
        <v>23116</v>
      </c>
      <c r="C1993" t="s">
        <v>5926</v>
      </c>
      <c r="D1993" t="s">
        <v>2427</v>
      </c>
      <c r="E1993" t="s">
        <v>5927</v>
      </c>
      <c r="F1993">
        <v>0</v>
      </c>
      <c r="G1993">
        <v>80220</v>
      </c>
      <c r="H1993">
        <v>6</v>
      </c>
      <c r="I1993">
        <v>3</v>
      </c>
      <c r="J1993" t="str">
        <f t="shared" si="62"/>
        <v>Split</v>
      </c>
      <c r="K1993" s="13" t="str">
        <f t="shared" si="63"/>
        <v>federal or state regulation of transportation regulation: railroad</v>
      </c>
    </row>
    <row r="1994" spans="1:11" ht="16" x14ac:dyDescent="0.2">
      <c r="A1994" t="s">
        <v>5928</v>
      </c>
      <c r="B1994" s="1">
        <v>23116</v>
      </c>
      <c r="C1994" t="s">
        <v>5929</v>
      </c>
      <c r="D1994" t="s">
        <v>2427</v>
      </c>
      <c r="E1994" t="s">
        <v>5930</v>
      </c>
      <c r="F1994">
        <v>1</v>
      </c>
      <c r="G1994">
        <v>70080</v>
      </c>
      <c r="H1994">
        <v>9</v>
      </c>
      <c r="I1994">
        <v>0</v>
      </c>
      <c r="J1994" t="str">
        <f t="shared" si="62"/>
        <v>Unanimous</v>
      </c>
      <c r="K1994" s="13" t="str">
        <f t="shared" si="63"/>
        <v>labor-management disputes: employee discharge</v>
      </c>
    </row>
    <row r="1995" spans="1:11" ht="16" x14ac:dyDescent="0.2">
      <c r="A1995" t="s">
        <v>5931</v>
      </c>
      <c r="B1995" s="1">
        <v>23116</v>
      </c>
      <c r="C1995" t="s">
        <v>5932</v>
      </c>
      <c r="D1995" t="s">
        <v>2427</v>
      </c>
      <c r="E1995" t="s">
        <v>5933</v>
      </c>
      <c r="F1995">
        <v>1</v>
      </c>
      <c r="G1995">
        <v>80070</v>
      </c>
      <c r="H1995">
        <v>9</v>
      </c>
      <c r="I1995">
        <v>0</v>
      </c>
      <c r="J1995" t="str">
        <f t="shared" si="62"/>
        <v>Unanimous</v>
      </c>
      <c r="K1995" s="13" t="str">
        <f t="shared" si="63"/>
        <v>liability, other than as in sufficiency of evidence, election of remedies, punitive damages</v>
      </c>
    </row>
    <row r="1996" spans="1:11" ht="16" x14ac:dyDescent="0.2">
      <c r="A1996" t="s">
        <v>5934</v>
      </c>
      <c r="B1996" s="1">
        <v>23116</v>
      </c>
      <c r="C1996" t="s">
        <v>5935</v>
      </c>
      <c r="D1996" t="s">
        <v>2427</v>
      </c>
      <c r="E1996" t="s">
        <v>5936</v>
      </c>
      <c r="F1996">
        <v>1</v>
      </c>
      <c r="G1996">
        <v>80040</v>
      </c>
      <c r="H1996">
        <v>8</v>
      </c>
      <c r="I1996">
        <v>1</v>
      </c>
      <c r="J1996" t="str">
        <f t="shared" si="62"/>
        <v>Split</v>
      </c>
      <c r="K1996" s="13" t="str">
        <f t="shared" si="63"/>
        <v>sufficiency of evidence: typically in the context of a jury's determination of compensation for injury or death</v>
      </c>
    </row>
    <row r="1997" spans="1:11" ht="16" x14ac:dyDescent="0.2">
      <c r="A1997" t="s">
        <v>5937</v>
      </c>
      <c r="B1997" s="1">
        <v>23123</v>
      </c>
      <c r="C1997" t="s">
        <v>5938</v>
      </c>
      <c r="D1997" t="s">
        <v>2427</v>
      </c>
      <c r="E1997" t="s">
        <v>5939</v>
      </c>
      <c r="F1997">
        <v>1</v>
      </c>
      <c r="G1997">
        <v>100120</v>
      </c>
      <c r="H1997">
        <v>9</v>
      </c>
      <c r="I1997">
        <v>0</v>
      </c>
      <c r="J1997" t="str">
        <f t="shared" si="62"/>
        <v>Unanimous</v>
      </c>
      <c r="K1997" s="13" t="str">
        <f t="shared" si="63"/>
        <v xml:space="preserve">national supremacy: miscellaneous </v>
      </c>
    </row>
    <row r="1998" spans="1:11" ht="32" x14ac:dyDescent="0.2">
      <c r="A1998" t="s">
        <v>5940</v>
      </c>
      <c r="B1998" s="1">
        <v>23123</v>
      </c>
      <c r="C1998" t="s">
        <v>5941</v>
      </c>
      <c r="D1998" t="s">
        <v>2427</v>
      </c>
      <c r="E1998" t="s">
        <v>5942</v>
      </c>
      <c r="F1998">
        <v>1</v>
      </c>
      <c r="G1998">
        <v>80110</v>
      </c>
      <c r="H1998">
        <v>9</v>
      </c>
      <c r="I1998">
        <v>0</v>
      </c>
      <c r="J1998" t="str">
        <f t="shared" si="62"/>
        <v>Unanimous</v>
      </c>
      <c r="K1998" s="13" t="str">
        <f t="shared" si="63"/>
        <v>state or local government regulation, especially of business (cf. federal pre-emption of state court jurisdiction, federal pre-emption of state legislation or regulation)</v>
      </c>
    </row>
    <row r="1999" spans="1:11" ht="16" x14ac:dyDescent="0.2">
      <c r="A1999" t="s">
        <v>5943</v>
      </c>
      <c r="B1999" s="1">
        <v>23123</v>
      </c>
      <c r="C1999" t="s">
        <v>5944</v>
      </c>
      <c r="D1999" t="s">
        <v>2427</v>
      </c>
      <c r="E1999" t="s">
        <v>5945</v>
      </c>
      <c r="F1999">
        <v>1</v>
      </c>
      <c r="G1999">
        <v>10170</v>
      </c>
      <c r="H1999">
        <v>5</v>
      </c>
      <c r="I1999">
        <v>4</v>
      </c>
      <c r="J1999" t="str">
        <f t="shared" si="62"/>
        <v>Split</v>
      </c>
      <c r="K1999" s="13" t="str">
        <f t="shared" si="63"/>
        <v>double jeopardy</v>
      </c>
    </row>
    <row r="2000" spans="1:11" ht="16" x14ac:dyDescent="0.2">
      <c r="A2000" t="s">
        <v>5946</v>
      </c>
      <c r="B2000" s="1">
        <v>23123</v>
      </c>
      <c r="C2000" t="s">
        <v>5947</v>
      </c>
      <c r="D2000" t="s">
        <v>2427</v>
      </c>
      <c r="E2000" t="s">
        <v>5948</v>
      </c>
      <c r="F2000">
        <v>1</v>
      </c>
      <c r="G2000">
        <v>80220</v>
      </c>
      <c r="H2000">
        <v>9</v>
      </c>
      <c r="I2000">
        <v>0</v>
      </c>
      <c r="J2000" t="str">
        <f t="shared" si="62"/>
        <v>Unanimous</v>
      </c>
      <c r="K2000" s="13" t="str">
        <f t="shared" si="63"/>
        <v>federal or state regulation of transportation regulation: railroad</v>
      </c>
    </row>
    <row r="2001" spans="1:11" ht="16" x14ac:dyDescent="0.2">
      <c r="A2001" t="s">
        <v>5949</v>
      </c>
      <c r="B2001" s="1">
        <v>23116</v>
      </c>
      <c r="C2001" t="s">
        <v>5950</v>
      </c>
      <c r="D2001" t="s">
        <v>2427</v>
      </c>
      <c r="E2001" t="s">
        <v>5951</v>
      </c>
      <c r="F2001">
        <v>1</v>
      </c>
      <c r="G2001">
        <v>20320</v>
      </c>
      <c r="H2001">
        <v>7</v>
      </c>
      <c r="I2001">
        <v>2</v>
      </c>
      <c r="J2001" t="str">
        <f t="shared" si="62"/>
        <v>Split</v>
      </c>
      <c r="K2001" s="13" t="str">
        <f t="shared" si="63"/>
        <v xml:space="preserve">indigents: appointment of counsel (cf. right to counsel) </v>
      </c>
    </row>
    <row r="2002" spans="1:11" ht="16" x14ac:dyDescent="0.2">
      <c r="A2002" t="s">
        <v>5952</v>
      </c>
      <c r="B2002" s="1">
        <v>23116</v>
      </c>
      <c r="C2002" t="s">
        <v>5953</v>
      </c>
      <c r="D2002" t="s">
        <v>2427</v>
      </c>
      <c r="E2002" t="s">
        <v>5954</v>
      </c>
      <c r="F2002">
        <v>1</v>
      </c>
      <c r="G2002">
        <v>20320</v>
      </c>
      <c r="H2002">
        <v>6</v>
      </c>
      <c r="I2002">
        <v>2</v>
      </c>
      <c r="J2002" t="str">
        <f t="shared" si="62"/>
        <v>Split</v>
      </c>
      <c r="K2002" s="13" t="str">
        <f t="shared" si="63"/>
        <v xml:space="preserve">indigents: appointment of counsel (cf. right to counsel) </v>
      </c>
    </row>
    <row r="2003" spans="1:11" ht="16" x14ac:dyDescent="0.2">
      <c r="A2003" t="s">
        <v>5955</v>
      </c>
      <c r="B2003" s="1">
        <v>23116</v>
      </c>
      <c r="C2003" t="s">
        <v>5956</v>
      </c>
      <c r="D2003" t="s">
        <v>2427</v>
      </c>
      <c r="E2003" t="s">
        <v>5957</v>
      </c>
      <c r="F2003">
        <v>1</v>
      </c>
      <c r="G2003">
        <v>20320</v>
      </c>
      <c r="H2003">
        <v>7</v>
      </c>
      <c r="I2003">
        <v>2</v>
      </c>
      <c r="J2003" t="str">
        <f t="shared" si="62"/>
        <v>Split</v>
      </c>
      <c r="K2003" s="13" t="str">
        <f t="shared" si="63"/>
        <v xml:space="preserve">indigents: appointment of counsel (cf. right to counsel) </v>
      </c>
    </row>
    <row r="2004" spans="1:11" ht="16" x14ac:dyDescent="0.2">
      <c r="A2004" t="s">
        <v>5958</v>
      </c>
      <c r="B2004" s="1">
        <v>23116</v>
      </c>
      <c r="C2004" t="s">
        <v>5959</v>
      </c>
      <c r="D2004" t="s">
        <v>2427</v>
      </c>
      <c r="E2004" t="s">
        <v>5960</v>
      </c>
      <c r="F2004">
        <v>1</v>
      </c>
      <c r="G2004">
        <v>20320</v>
      </c>
      <c r="H2004">
        <v>7</v>
      </c>
      <c r="I2004">
        <v>2</v>
      </c>
      <c r="J2004" t="str">
        <f t="shared" si="62"/>
        <v>Split</v>
      </c>
      <c r="K2004" s="13" t="str">
        <f t="shared" si="63"/>
        <v xml:space="preserve">indigents: appointment of counsel (cf. right to counsel) </v>
      </c>
    </row>
    <row r="2005" spans="1:11" ht="16" x14ac:dyDescent="0.2">
      <c r="A2005" t="s">
        <v>5961</v>
      </c>
      <c r="B2005" s="1">
        <v>23116</v>
      </c>
      <c r="C2005" t="s">
        <v>5962</v>
      </c>
      <c r="D2005" t="s">
        <v>2427</v>
      </c>
      <c r="E2005" t="s">
        <v>5963</v>
      </c>
      <c r="F2005">
        <v>1</v>
      </c>
      <c r="G2005">
        <v>20320</v>
      </c>
      <c r="H2005">
        <v>7</v>
      </c>
      <c r="I2005">
        <v>2</v>
      </c>
      <c r="J2005" t="str">
        <f t="shared" si="62"/>
        <v>Split</v>
      </c>
      <c r="K2005" s="13" t="str">
        <f t="shared" si="63"/>
        <v xml:space="preserve">indigents: appointment of counsel (cf. right to counsel) </v>
      </c>
    </row>
    <row r="2006" spans="1:11" ht="16" x14ac:dyDescent="0.2">
      <c r="A2006" t="s">
        <v>5964</v>
      </c>
      <c r="B2006" s="1">
        <v>23123</v>
      </c>
      <c r="C2006" t="s">
        <v>5965</v>
      </c>
      <c r="D2006" t="s">
        <v>2427</v>
      </c>
      <c r="E2006" t="s">
        <v>5966</v>
      </c>
      <c r="F2006">
        <v>1</v>
      </c>
      <c r="G2006">
        <v>20320</v>
      </c>
      <c r="H2006">
        <v>7</v>
      </c>
      <c r="I2006">
        <v>2</v>
      </c>
      <c r="J2006" t="str">
        <f t="shared" si="62"/>
        <v>Split</v>
      </c>
      <c r="K2006" s="13" t="str">
        <f t="shared" si="63"/>
        <v xml:space="preserve">indigents: appointment of counsel (cf. right to counsel) </v>
      </c>
    </row>
    <row r="2007" spans="1:11" ht="16" x14ac:dyDescent="0.2">
      <c r="A2007" t="s">
        <v>5967</v>
      </c>
      <c r="B2007" s="1">
        <v>23130</v>
      </c>
      <c r="C2007" t="s">
        <v>5968</v>
      </c>
      <c r="D2007" t="s">
        <v>2427</v>
      </c>
      <c r="E2007" t="s">
        <v>5969</v>
      </c>
      <c r="F2007">
        <v>1</v>
      </c>
      <c r="G2007">
        <v>10020</v>
      </c>
      <c r="H2007">
        <v>7</v>
      </c>
      <c r="I2007">
        <v>2</v>
      </c>
      <c r="J2007" t="str">
        <f t="shared" si="62"/>
        <v>Split</v>
      </c>
      <c r="K2007" s="13" t="str">
        <f t="shared" si="63"/>
        <v>habeas corpus</v>
      </c>
    </row>
    <row r="2008" spans="1:11" ht="16" x14ac:dyDescent="0.2">
      <c r="A2008" t="s">
        <v>5970</v>
      </c>
      <c r="B2008" s="1">
        <v>23130</v>
      </c>
      <c r="C2008" t="s">
        <v>5971</v>
      </c>
      <c r="D2008" t="s">
        <v>2427</v>
      </c>
      <c r="E2008" t="s">
        <v>5972</v>
      </c>
      <c r="F2008">
        <v>0</v>
      </c>
      <c r="G2008">
        <v>70110</v>
      </c>
      <c r="H2008">
        <v>6</v>
      </c>
      <c r="I2008">
        <v>3</v>
      </c>
      <c r="J2008" t="str">
        <f t="shared" si="62"/>
        <v>Split</v>
      </c>
      <c r="K2008" s="13" t="str">
        <f t="shared" si="63"/>
        <v>labor-management disputes: antistrike injunction</v>
      </c>
    </row>
    <row r="2009" spans="1:11" ht="16" x14ac:dyDescent="0.2">
      <c r="A2009" t="s">
        <v>5973</v>
      </c>
      <c r="B2009" s="1">
        <v>23130</v>
      </c>
      <c r="C2009" t="s">
        <v>5974</v>
      </c>
      <c r="D2009" t="s">
        <v>2427</v>
      </c>
      <c r="E2009" t="s">
        <v>5975</v>
      </c>
      <c r="F2009">
        <v>0</v>
      </c>
      <c r="G2009">
        <v>120010</v>
      </c>
      <c r="H2009">
        <v>9</v>
      </c>
      <c r="I2009">
        <v>0</v>
      </c>
      <c r="J2009" t="str">
        <f t="shared" si="62"/>
        <v>Unanimous</v>
      </c>
      <c r="K2009" s="13" t="str">
        <f t="shared" si="63"/>
        <v xml:space="preserve">federal taxation, typically under provisions of the Internal Revenue Code </v>
      </c>
    </row>
    <row r="2010" spans="1:11" ht="16" x14ac:dyDescent="0.2">
      <c r="A2010" t="s">
        <v>5976</v>
      </c>
      <c r="B2010" s="1">
        <v>23130</v>
      </c>
      <c r="C2010" t="s">
        <v>5977</v>
      </c>
      <c r="D2010" t="s">
        <v>2427</v>
      </c>
      <c r="E2010" t="s">
        <v>5978</v>
      </c>
      <c r="F2010">
        <v>0</v>
      </c>
      <c r="G2010">
        <v>100010</v>
      </c>
      <c r="H2010">
        <v>8</v>
      </c>
      <c r="I2010">
        <v>0</v>
      </c>
      <c r="J2010" t="str">
        <f t="shared" si="62"/>
        <v>Unanimous</v>
      </c>
      <c r="K2010" s="13" t="str">
        <f t="shared" si="63"/>
        <v>federal-state ownership dispute (cf. Submerged Lands Act)</v>
      </c>
    </row>
    <row r="2011" spans="1:11" ht="16" x14ac:dyDescent="0.2">
      <c r="A2011" t="s">
        <v>5979</v>
      </c>
      <c r="B2011" s="1">
        <v>23130</v>
      </c>
      <c r="C2011" t="s">
        <v>5980</v>
      </c>
      <c r="D2011" t="s">
        <v>2427</v>
      </c>
      <c r="E2011" t="s">
        <v>5981</v>
      </c>
      <c r="F2011">
        <v>1</v>
      </c>
      <c r="G2011">
        <v>10120</v>
      </c>
      <c r="H2011">
        <v>9</v>
      </c>
      <c r="I2011">
        <v>0</v>
      </c>
      <c r="J2011" t="str">
        <f t="shared" si="62"/>
        <v>Unanimous</v>
      </c>
      <c r="K2011" s="13" t="str">
        <f t="shared" si="63"/>
        <v>right to counsel (cf. indigents appointment of counsel or inadequate representation)</v>
      </c>
    </row>
    <row r="2012" spans="1:11" ht="16" x14ac:dyDescent="0.2">
      <c r="A2012" t="s">
        <v>5982</v>
      </c>
      <c r="B2012" s="1">
        <v>23130</v>
      </c>
      <c r="C2012" t="s">
        <v>5983</v>
      </c>
      <c r="D2012" t="s">
        <v>2427</v>
      </c>
      <c r="E2012" t="s">
        <v>5984</v>
      </c>
      <c r="F2012">
        <v>1</v>
      </c>
      <c r="G2012">
        <v>20040</v>
      </c>
      <c r="H2012">
        <v>9</v>
      </c>
      <c r="I2012">
        <v>0</v>
      </c>
      <c r="J2012" t="str">
        <f t="shared" si="62"/>
        <v>Unanimous</v>
      </c>
      <c r="K2012" s="13" t="str">
        <f t="shared" si="63"/>
        <v>desegregation (other than as pertains to school desegregation, employment discrimination, and affirmative action)</v>
      </c>
    </row>
    <row r="2013" spans="1:11" ht="16" x14ac:dyDescent="0.2">
      <c r="A2013" t="s">
        <v>5985</v>
      </c>
      <c r="B2013" s="1">
        <v>23144</v>
      </c>
      <c r="C2013" t="s">
        <v>5986</v>
      </c>
      <c r="D2013" t="s">
        <v>2427</v>
      </c>
      <c r="E2013" t="s">
        <v>5987</v>
      </c>
      <c r="F2013">
        <v>1</v>
      </c>
      <c r="G2013">
        <v>80100</v>
      </c>
      <c r="H2013">
        <v>7</v>
      </c>
      <c r="I2013">
        <v>2</v>
      </c>
      <c r="J2013" t="str">
        <f t="shared" si="62"/>
        <v>Split</v>
      </c>
      <c r="K2013" s="13" t="str">
        <f t="shared" si="63"/>
        <v xml:space="preserve">state or local government tax </v>
      </c>
    </row>
    <row r="2014" spans="1:11" ht="32" x14ac:dyDescent="0.2">
      <c r="A2014" t="s">
        <v>5988</v>
      </c>
      <c r="B2014" s="1">
        <v>23144</v>
      </c>
      <c r="C2014" t="s">
        <v>5989</v>
      </c>
      <c r="D2014" t="s">
        <v>2427</v>
      </c>
      <c r="E2014" t="s">
        <v>5990</v>
      </c>
      <c r="F2014">
        <v>1</v>
      </c>
      <c r="G2014">
        <v>10160</v>
      </c>
      <c r="H2014">
        <v>7</v>
      </c>
      <c r="I2014">
        <v>2</v>
      </c>
      <c r="J2014" t="str">
        <f t="shared" si="62"/>
        <v>Split</v>
      </c>
      <c r="K2014" s="13" t="str">
        <f t="shared" si="63"/>
        <v>discovery and inspection (in the context of criminal litigation only, otherwise Freedom of Information Act and related federal or state statutes or regulations)</v>
      </c>
    </row>
    <row r="2015" spans="1:11" ht="16" x14ac:dyDescent="0.2">
      <c r="A2015" t="s">
        <v>5991</v>
      </c>
      <c r="B2015" s="1">
        <v>23144</v>
      </c>
      <c r="C2015" t="s">
        <v>5992</v>
      </c>
      <c r="D2015" t="s">
        <v>2427</v>
      </c>
      <c r="E2015" t="s">
        <v>5993</v>
      </c>
      <c r="F2015">
        <v>1</v>
      </c>
      <c r="G2015">
        <v>40020</v>
      </c>
      <c r="H2015">
        <v>7</v>
      </c>
      <c r="I2015">
        <v>2</v>
      </c>
      <c r="J2015" t="str">
        <f t="shared" si="62"/>
        <v>Split</v>
      </c>
      <c r="K2015" s="13" t="str">
        <f t="shared" si="63"/>
        <v xml:space="preserve">due process: hearing or notice (other than as pertains to government employees or prisoners' rights) </v>
      </c>
    </row>
    <row r="2016" spans="1:11" ht="16" x14ac:dyDescent="0.2">
      <c r="A2016" t="s">
        <v>5994</v>
      </c>
      <c r="B2016" s="1">
        <v>23144</v>
      </c>
      <c r="C2016" t="s">
        <v>5995</v>
      </c>
      <c r="D2016" t="s">
        <v>2427</v>
      </c>
      <c r="E2016" t="s">
        <v>5996</v>
      </c>
      <c r="F2016">
        <v>1</v>
      </c>
      <c r="G2016">
        <v>70030</v>
      </c>
      <c r="H2016">
        <v>8</v>
      </c>
      <c r="I2016">
        <v>0</v>
      </c>
      <c r="J2016" t="str">
        <f t="shared" si="62"/>
        <v>Unanimous</v>
      </c>
      <c r="K2016" s="13" t="str">
        <f t="shared" si="63"/>
        <v>union or closed shop: includes agency shop litigation</v>
      </c>
    </row>
    <row r="2017" spans="1:11" ht="32" x14ac:dyDescent="0.2">
      <c r="A2017" t="s">
        <v>5997</v>
      </c>
      <c r="B2017" s="1">
        <v>23144</v>
      </c>
      <c r="C2017" t="s">
        <v>5998</v>
      </c>
      <c r="D2017" t="s">
        <v>2427</v>
      </c>
      <c r="E2017" t="s">
        <v>5999</v>
      </c>
      <c r="F2017">
        <v>1</v>
      </c>
      <c r="G2017">
        <v>80110</v>
      </c>
      <c r="H2017">
        <v>5</v>
      </c>
      <c r="I2017">
        <v>4</v>
      </c>
      <c r="J2017" t="str">
        <f t="shared" si="62"/>
        <v>Split</v>
      </c>
      <c r="K2017" s="13" t="str">
        <f t="shared" si="63"/>
        <v>state or local government regulation, especially of business (cf. federal pre-emption of state court jurisdiction, federal pre-emption of state legislation or regulation)</v>
      </c>
    </row>
    <row r="2018" spans="1:11" ht="16" x14ac:dyDescent="0.2">
      <c r="A2018" t="s">
        <v>6000</v>
      </c>
      <c r="B2018" s="1">
        <v>23144</v>
      </c>
      <c r="C2018" t="s">
        <v>6001</v>
      </c>
      <c r="D2018" t="s">
        <v>2427</v>
      </c>
      <c r="E2018" t="s">
        <v>6002</v>
      </c>
      <c r="F2018">
        <v>0</v>
      </c>
      <c r="G2018">
        <v>10090</v>
      </c>
      <c r="H2018">
        <v>7</v>
      </c>
      <c r="I2018">
        <v>2</v>
      </c>
      <c r="J2018" t="str">
        <f t="shared" si="62"/>
        <v>Split</v>
      </c>
      <c r="K2018" s="13" t="str">
        <f t="shared" si="63"/>
        <v>self-incrimination (other than as pertains to Miranda or immunity from prosecution)</v>
      </c>
    </row>
    <row r="2019" spans="1:11" ht="16" x14ac:dyDescent="0.2">
      <c r="A2019" t="s">
        <v>6003</v>
      </c>
      <c r="B2019" s="1">
        <v>23144</v>
      </c>
      <c r="C2019" t="s">
        <v>6004</v>
      </c>
      <c r="D2019" t="s">
        <v>2427</v>
      </c>
      <c r="E2019" t="s">
        <v>6005</v>
      </c>
      <c r="F2019">
        <v>1</v>
      </c>
      <c r="G2019">
        <v>120010</v>
      </c>
      <c r="H2019">
        <v>8</v>
      </c>
      <c r="I2019">
        <v>1</v>
      </c>
      <c r="J2019" t="str">
        <f t="shared" si="62"/>
        <v>Split</v>
      </c>
      <c r="K2019" s="13" t="str">
        <f t="shared" si="63"/>
        <v xml:space="preserve">federal taxation, typically under provisions of the Internal Revenue Code </v>
      </c>
    </row>
    <row r="2020" spans="1:11" ht="16" x14ac:dyDescent="0.2">
      <c r="A2020" t="s">
        <v>6006</v>
      </c>
      <c r="B2020" s="1">
        <v>23144</v>
      </c>
      <c r="C2020" t="s">
        <v>6007</v>
      </c>
      <c r="D2020" t="s">
        <v>2427</v>
      </c>
      <c r="E2020" t="s">
        <v>6008</v>
      </c>
      <c r="F2020">
        <v>1</v>
      </c>
      <c r="G2020">
        <v>80070</v>
      </c>
      <c r="H2020">
        <v>8</v>
      </c>
      <c r="I2020">
        <v>1</v>
      </c>
      <c r="J2020" t="str">
        <f t="shared" si="62"/>
        <v>Split</v>
      </c>
      <c r="K2020" s="13" t="str">
        <f t="shared" si="63"/>
        <v>liability, other than as in sufficiency of evidence, election of remedies, punitive damages</v>
      </c>
    </row>
    <row r="2021" spans="1:11" ht="16" x14ac:dyDescent="0.2">
      <c r="A2021" t="s">
        <v>6009</v>
      </c>
      <c r="B2021" s="1">
        <v>23144</v>
      </c>
      <c r="C2021" t="s">
        <v>6010</v>
      </c>
      <c r="D2021" t="s">
        <v>2427</v>
      </c>
      <c r="E2021" t="s">
        <v>6011</v>
      </c>
      <c r="F2021">
        <v>1</v>
      </c>
      <c r="G2021">
        <v>70190</v>
      </c>
      <c r="H2021">
        <v>9</v>
      </c>
      <c r="I2021">
        <v>0</v>
      </c>
      <c r="J2021" t="str">
        <f t="shared" si="62"/>
        <v>Unanimous</v>
      </c>
      <c r="K2021" s="13" t="str">
        <f t="shared" si="63"/>
        <v>labor-management disputes: working conditions</v>
      </c>
    </row>
    <row r="2022" spans="1:11" ht="16" x14ac:dyDescent="0.2">
      <c r="A2022" t="s">
        <v>6012</v>
      </c>
      <c r="B2022" s="1">
        <v>23144</v>
      </c>
      <c r="C2022" t="s">
        <v>6013</v>
      </c>
      <c r="D2022" t="s">
        <v>2427</v>
      </c>
      <c r="E2022" t="s">
        <v>6014</v>
      </c>
      <c r="F2022">
        <v>0</v>
      </c>
      <c r="G2022">
        <v>90150</v>
      </c>
      <c r="H2022">
        <v>9</v>
      </c>
      <c r="I2022">
        <v>0</v>
      </c>
      <c r="J2022" t="str">
        <f t="shared" si="62"/>
        <v>Unanimous</v>
      </c>
      <c r="K2022" s="13" t="str">
        <f t="shared" si="63"/>
        <v xml:space="preserve">no merits: writ improvidently granted </v>
      </c>
    </row>
    <row r="2023" spans="1:11" ht="16" x14ac:dyDescent="0.2">
      <c r="A2023" t="s">
        <v>6015</v>
      </c>
      <c r="B2023" s="1">
        <v>23151</v>
      </c>
      <c r="C2023" t="s">
        <v>6016</v>
      </c>
      <c r="D2023" t="s">
        <v>2427</v>
      </c>
      <c r="E2023" t="s">
        <v>6017</v>
      </c>
      <c r="F2023">
        <v>1</v>
      </c>
      <c r="G2023">
        <v>20080</v>
      </c>
      <c r="H2023">
        <v>9</v>
      </c>
      <c r="I2023">
        <v>0</v>
      </c>
      <c r="J2023" t="str">
        <f t="shared" si="62"/>
        <v>Unanimous</v>
      </c>
      <c r="K2023" s="13" t="str">
        <f t="shared" si="63"/>
        <v xml:space="preserve">sit-in demonstrations (protests against racial discrimination in places of public accommodation) </v>
      </c>
    </row>
    <row r="2024" spans="1:11" ht="16" x14ac:dyDescent="0.2">
      <c r="A2024" t="s">
        <v>6018</v>
      </c>
      <c r="B2024" s="1">
        <v>23151</v>
      </c>
      <c r="C2024" t="s">
        <v>6019</v>
      </c>
      <c r="D2024" t="s">
        <v>2427</v>
      </c>
      <c r="E2024" t="s">
        <v>6020</v>
      </c>
      <c r="F2024">
        <v>1</v>
      </c>
      <c r="G2024">
        <v>20080</v>
      </c>
      <c r="H2024">
        <v>8</v>
      </c>
      <c r="I2024">
        <v>1</v>
      </c>
      <c r="J2024" t="str">
        <f t="shared" si="62"/>
        <v>Split</v>
      </c>
      <c r="K2024" s="13" t="str">
        <f t="shared" si="63"/>
        <v xml:space="preserve">sit-in demonstrations (protests against racial discrimination in places of public accommodation) </v>
      </c>
    </row>
    <row r="2025" spans="1:11" ht="16" x14ac:dyDescent="0.2">
      <c r="A2025" t="s">
        <v>6021</v>
      </c>
      <c r="B2025" s="1">
        <v>23151</v>
      </c>
      <c r="C2025" t="s">
        <v>6022</v>
      </c>
      <c r="D2025" t="s">
        <v>2427</v>
      </c>
      <c r="E2025" t="s">
        <v>6023</v>
      </c>
      <c r="F2025">
        <v>1</v>
      </c>
      <c r="G2025">
        <v>20080</v>
      </c>
      <c r="H2025">
        <v>8</v>
      </c>
      <c r="I2025">
        <v>1</v>
      </c>
      <c r="J2025" t="str">
        <f t="shared" si="62"/>
        <v>Split</v>
      </c>
      <c r="K2025" s="13" t="str">
        <f t="shared" si="63"/>
        <v xml:space="preserve">sit-in demonstrations (protests against racial discrimination in places of public accommodation) </v>
      </c>
    </row>
    <row r="2026" spans="1:11" ht="16" x14ac:dyDescent="0.2">
      <c r="A2026" t="s">
        <v>6024</v>
      </c>
      <c r="B2026" s="1">
        <v>23151</v>
      </c>
      <c r="C2026" t="s">
        <v>6025</v>
      </c>
      <c r="D2026" t="s">
        <v>2427</v>
      </c>
      <c r="E2026" t="s">
        <v>6026</v>
      </c>
      <c r="F2026">
        <v>1</v>
      </c>
      <c r="G2026">
        <v>20080</v>
      </c>
      <c r="H2026">
        <v>9</v>
      </c>
      <c r="I2026">
        <v>0</v>
      </c>
      <c r="J2026" t="str">
        <f t="shared" si="62"/>
        <v>Unanimous</v>
      </c>
      <c r="K2026" s="13" t="str">
        <f t="shared" si="63"/>
        <v xml:space="preserve">sit-in demonstrations (protests against racial discrimination in places of public accommodation) </v>
      </c>
    </row>
    <row r="2027" spans="1:11" ht="16" x14ac:dyDescent="0.2">
      <c r="A2027" t="s">
        <v>6027</v>
      </c>
      <c r="B2027" s="1">
        <v>23151</v>
      </c>
      <c r="C2027" t="s">
        <v>6028</v>
      </c>
      <c r="D2027" t="s">
        <v>2427</v>
      </c>
      <c r="E2027" t="s">
        <v>6029</v>
      </c>
      <c r="F2027">
        <v>0</v>
      </c>
      <c r="G2027">
        <v>80300</v>
      </c>
      <c r="H2027">
        <v>5</v>
      </c>
      <c r="I2027">
        <v>4</v>
      </c>
      <c r="J2027" t="str">
        <f t="shared" si="62"/>
        <v>Split</v>
      </c>
      <c r="K2027" s="13" t="str">
        <f t="shared" si="63"/>
        <v>federal and some few state regulation of public utilities regulation: gas producer</v>
      </c>
    </row>
    <row r="2028" spans="1:11" ht="16" x14ac:dyDescent="0.2">
      <c r="A2028" t="s">
        <v>6030</v>
      </c>
      <c r="B2028" s="1">
        <v>23151</v>
      </c>
      <c r="C2028" t="s">
        <v>6031</v>
      </c>
      <c r="D2028" t="s">
        <v>2427</v>
      </c>
      <c r="E2028" t="s">
        <v>6032</v>
      </c>
      <c r="F2028">
        <v>1</v>
      </c>
      <c r="G2028">
        <v>10370</v>
      </c>
      <c r="H2028">
        <v>9</v>
      </c>
      <c r="I2028">
        <v>0</v>
      </c>
      <c r="J2028" t="str">
        <f t="shared" si="62"/>
        <v>Unanimous</v>
      </c>
      <c r="K2028" s="13" t="str">
        <f t="shared" si="63"/>
        <v xml:space="preserve">Federal Rules of Criminal Procedure </v>
      </c>
    </row>
    <row r="2029" spans="1:11" ht="16" x14ac:dyDescent="0.2">
      <c r="A2029" t="s">
        <v>6033</v>
      </c>
      <c r="B2029" s="1">
        <v>23151</v>
      </c>
      <c r="C2029" t="s">
        <v>6034</v>
      </c>
      <c r="D2029" t="s">
        <v>2427</v>
      </c>
      <c r="E2029" t="s">
        <v>6035</v>
      </c>
      <c r="F2029">
        <v>1</v>
      </c>
      <c r="G2029">
        <v>80010</v>
      </c>
      <c r="H2029">
        <v>7</v>
      </c>
      <c r="I2029">
        <v>2</v>
      </c>
      <c r="J2029" t="str">
        <f t="shared" si="62"/>
        <v>Split</v>
      </c>
      <c r="K2029" s="13" t="str">
        <f t="shared" si="63"/>
        <v>antitrust (except in the context of mergers and union antitrust)</v>
      </c>
    </row>
    <row r="2030" spans="1:11" ht="16" x14ac:dyDescent="0.2">
      <c r="A2030" t="s">
        <v>6036</v>
      </c>
      <c r="B2030" s="1">
        <v>23144</v>
      </c>
      <c r="C2030" t="s">
        <v>6037</v>
      </c>
      <c r="D2030" t="s">
        <v>2427</v>
      </c>
      <c r="E2030" t="s">
        <v>6038</v>
      </c>
      <c r="F2030">
        <v>1</v>
      </c>
      <c r="G2030">
        <v>10020</v>
      </c>
      <c r="H2030">
        <v>7</v>
      </c>
      <c r="I2030">
        <v>2</v>
      </c>
      <c r="J2030" t="str">
        <f t="shared" si="62"/>
        <v>Split</v>
      </c>
      <c r="K2030" s="13" t="str">
        <f t="shared" si="63"/>
        <v>habeas corpus</v>
      </c>
    </row>
    <row r="2031" spans="1:11" ht="16" x14ac:dyDescent="0.2">
      <c r="A2031" t="s">
        <v>6039</v>
      </c>
      <c r="B2031" s="1">
        <v>23144</v>
      </c>
      <c r="C2031" t="s">
        <v>6040</v>
      </c>
      <c r="D2031" t="s">
        <v>2427</v>
      </c>
      <c r="E2031" t="s">
        <v>6041</v>
      </c>
      <c r="F2031">
        <v>1</v>
      </c>
      <c r="G2031">
        <v>10020</v>
      </c>
      <c r="H2031">
        <v>7</v>
      </c>
      <c r="I2031">
        <v>2</v>
      </c>
      <c r="J2031" t="str">
        <f t="shared" si="62"/>
        <v>Split</v>
      </c>
      <c r="K2031" s="13" t="str">
        <f t="shared" si="63"/>
        <v>habeas corpus</v>
      </c>
    </row>
    <row r="2032" spans="1:11" x14ac:dyDescent="0.2">
      <c r="A2032" t="s">
        <v>6042</v>
      </c>
      <c r="B2032" s="1">
        <v>23151</v>
      </c>
      <c r="C2032" t="s">
        <v>6043</v>
      </c>
      <c r="D2032" t="s">
        <v>2427</v>
      </c>
      <c r="E2032" t="s">
        <v>6044</v>
      </c>
      <c r="F2032">
        <v>0</v>
      </c>
      <c r="H2032">
        <v>4</v>
      </c>
      <c r="I2032">
        <v>4</v>
      </c>
      <c r="J2032" t="str">
        <f t="shared" si="62"/>
        <v>per curiam</v>
      </c>
      <c r="K2032" s="13" t="e">
        <f t="shared" si="63"/>
        <v>#N/A</v>
      </c>
    </row>
    <row r="2033" spans="1:11" ht="16" x14ac:dyDescent="0.2">
      <c r="A2033" t="s">
        <v>6045</v>
      </c>
      <c r="B2033" s="1">
        <v>23151</v>
      </c>
      <c r="C2033" t="s">
        <v>6046</v>
      </c>
      <c r="D2033" t="s">
        <v>2427</v>
      </c>
      <c r="E2033" t="s">
        <v>6047</v>
      </c>
      <c r="F2033">
        <v>1</v>
      </c>
      <c r="G2033">
        <v>20080</v>
      </c>
      <c r="H2033">
        <v>8</v>
      </c>
      <c r="I2033">
        <v>1</v>
      </c>
      <c r="J2033" t="str">
        <f t="shared" si="62"/>
        <v>Split</v>
      </c>
      <c r="K2033" s="13" t="str">
        <f t="shared" si="63"/>
        <v xml:space="preserve">sit-in demonstrations (protests against racial discrimination in places of public accommodation) </v>
      </c>
    </row>
    <row r="2034" spans="1:11" ht="16" x14ac:dyDescent="0.2">
      <c r="A2034" t="s">
        <v>6048</v>
      </c>
      <c r="B2034" s="1">
        <v>23151</v>
      </c>
      <c r="C2034" t="s">
        <v>6049</v>
      </c>
      <c r="D2034" t="s">
        <v>2427</v>
      </c>
      <c r="E2034" t="s">
        <v>6050</v>
      </c>
      <c r="F2034">
        <v>1</v>
      </c>
      <c r="G2034">
        <v>20080</v>
      </c>
      <c r="H2034">
        <v>8</v>
      </c>
      <c r="I2034">
        <v>1</v>
      </c>
      <c r="J2034" t="str">
        <f t="shared" si="62"/>
        <v>Split</v>
      </c>
      <c r="K2034" s="13" t="str">
        <f t="shared" si="63"/>
        <v xml:space="preserve">sit-in demonstrations (protests against racial discrimination in places of public accommodation) </v>
      </c>
    </row>
    <row r="2035" spans="1:11" ht="16" x14ac:dyDescent="0.2">
      <c r="A2035" t="s">
        <v>6051</v>
      </c>
      <c r="B2035" s="1">
        <v>23158</v>
      </c>
      <c r="C2035" t="s">
        <v>6052</v>
      </c>
      <c r="D2035" t="s">
        <v>2427</v>
      </c>
      <c r="E2035" t="s">
        <v>6053</v>
      </c>
      <c r="F2035">
        <v>1</v>
      </c>
      <c r="G2035">
        <v>60030</v>
      </c>
      <c r="H2035">
        <v>9</v>
      </c>
      <c r="I2035">
        <v>0</v>
      </c>
      <c r="J2035" t="str">
        <f t="shared" si="62"/>
        <v>Unanimous</v>
      </c>
      <c r="K2035" s="13" t="str">
        <f t="shared" si="63"/>
        <v>admission to a state or federal bar, disbarment, and attorney discipline (cf. loyalty oath: bar applicants)</v>
      </c>
    </row>
    <row r="2036" spans="1:11" ht="16" x14ac:dyDescent="0.2">
      <c r="A2036" t="s">
        <v>6054</v>
      </c>
      <c r="B2036" s="1">
        <v>23158</v>
      </c>
      <c r="C2036" t="s">
        <v>6055</v>
      </c>
      <c r="D2036" t="s">
        <v>2427</v>
      </c>
      <c r="E2036" t="s">
        <v>6056</v>
      </c>
      <c r="F2036">
        <v>1</v>
      </c>
      <c r="G2036">
        <v>10430</v>
      </c>
      <c r="H2036">
        <v>9</v>
      </c>
      <c r="I2036">
        <v>0</v>
      </c>
      <c r="J2036" t="str">
        <f t="shared" si="62"/>
        <v>Unanimous</v>
      </c>
      <c r="K2036" s="13" t="str">
        <f t="shared" si="63"/>
        <v xml:space="preserve">statutory construction of criminal laws: financial (other than in fraud or internal revenue) </v>
      </c>
    </row>
    <row r="2037" spans="1:11" ht="16" x14ac:dyDescent="0.2">
      <c r="A2037" t="s">
        <v>6057</v>
      </c>
      <c r="B2037" s="1">
        <v>23158</v>
      </c>
      <c r="C2037" t="s">
        <v>6058</v>
      </c>
      <c r="D2037" t="s">
        <v>2427</v>
      </c>
      <c r="E2037" t="s">
        <v>6059</v>
      </c>
      <c r="F2037">
        <v>1</v>
      </c>
      <c r="G2037">
        <v>80070</v>
      </c>
      <c r="H2037">
        <v>7</v>
      </c>
      <c r="I2037">
        <v>2</v>
      </c>
      <c r="J2037" t="str">
        <f t="shared" si="62"/>
        <v>Split</v>
      </c>
      <c r="K2037" s="13" t="str">
        <f t="shared" si="63"/>
        <v>liability, other than as in sufficiency of evidence, election of remedies, punitive damages</v>
      </c>
    </row>
    <row r="2038" spans="1:11" ht="16" x14ac:dyDescent="0.2">
      <c r="A2038" t="s">
        <v>6060</v>
      </c>
      <c r="B2038" s="1">
        <v>23158</v>
      </c>
      <c r="C2038" t="s">
        <v>6061</v>
      </c>
      <c r="D2038" t="s">
        <v>2427</v>
      </c>
      <c r="E2038" t="s">
        <v>6062</v>
      </c>
      <c r="F2038">
        <v>0</v>
      </c>
      <c r="G2038">
        <v>20370</v>
      </c>
      <c r="H2038">
        <v>7</v>
      </c>
      <c r="I2038">
        <v>2</v>
      </c>
      <c r="J2038" t="str">
        <f t="shared" si="62"/>
        <v>Split</v>
      </c>
      <c r="K2038" s="13" t="str">
        <f t="shared" si="63"/>
        <v xml:space="preserve">indigents: transcript </v>
      </c>
    </row>
    <row r="2039" spans="1:11" ht="16" x14ac:dyDescent="0.2">
      <c r="A2039" t="s">
        <v>6063</v>
      </c>
      <c r="B2039" s="1">
        <v>23158</v>
      </c>
      <c r="C2039" t="s">
        <v>6064</v>
      </c>
      <c r="D2039" t="s">
        <v>2427</v>
      </c>
      <c r="E2039" t="s">
        <v>6065</v>
      </c>
      <c r="F2039">
        <v>0</v>
      </c>
      <c r="G2039">
        <v>10490</v>
      </c>
      <c r="H2039">
        <v>6</v>
      </c>
      <c r="I2039">
        <v>3</v>
      </c>
      <c r="J2039" t="str">
        <f t="shared" si="62"/>
        <v>Split</v>
      </c>
      <c r="K2039" s="13" t="str">
        <f t="shared" si="63"/>
        <v xml:space="preserve">statutory construction of criminal laws: internal revenue (cf. Federal Taxation) </v>
      </c>
    </row>
    <row r="2040" spans="1:11" ht="32" x14ac:dyDescent="0.2">
      <c r="A2040" t="s">
        <v>6066</v>
      </c>
      <c r="B2040" s="1">
        <v>23158</v>
      </c>
      <c r="C2040" t="s">
        <v>6067</v>
      </c>
      <c r="D2040" t="s">
        <v>2427</v>
      </c>
      <c r="E2040" t="s">
        <v>6068</v>
      </c>
      <c r="F2040">
        <v>0</v>
      </c>
      <c r="G2040">
        <v>80130</v>
      </c>
      <c r="H2040">
        <v>9</v>
      </c>
      <c r="I2040">
        <v>0</v>
      </c>
      <c r="J2040" t="str">
        <f t="shared" si="62"/>
        <v>Unanimous</v>
      </c>
      <c r="K2040" s="13" t="str">
        <f t="shared" si="63"/>
        <v>natural resources - environmental protection (cf. national supremacy: natural resources, national supremacy: pollution)</v>
      </c>
    </row>
    <row r="2041" spans="1:11" ht="32" x14ac:dyDescent="0.2">
      <c r="A2041" t="s">
        <v>6069</v>
      </c>
      <c r="B2041" s="1">
        <v>23158</v>
      </c>
      <c r="C2041" t="s">
        <v>6070</v>
      </c>
      <c r="D2041" t="s">
        <v>2427</v>
      </c>
      <c r="E2041" t="s">
        <v>5043</v>
      </c>
      <c r="F2041">
        <v>1</v>
      </c>
      <c r="G2041">
        <v>10160</v>
      </c>
      <c r="H2041">
        <v>6</v>
      </c>
      <c r="I2041">
        <v>3</v>
      </c>
      <c r="J2041" t="str">
        <f t="shared" si="62"/>
        <v>Split</v>
      </c>
      <c r="K2041" s="13" t="str">
        <f t="shared" si="63"/>
        <v>discovery and inspection (in the context of criminal litigation only, otherwise Freedom of Information Act and related federal or state statutes or regulations)</v>
      </c>
    </row>
    <row r="2042" spans="1:11" ht="16" x14ac:dyDescent="0.2">
      <c r="A2042" t="s">
        <v>6071</v>
      </c>
      <c r="B2042" s="1">
        <v>23158</v>
      </c>
      <c r="C2042" t="s">
        <v>6072</v>
      </c>
      <c r="D2042" t="s">
        <v>2427</v>
      </c>
      <c r="E2042" t="s">
        <v>6073</v>
      </c>
      <c r="F2042">
        <v>1</v>
      </c>
      <c r="G2042">
        <v>10010</v>
      </c>
      <c r="H2042">
        <v>5</v>
      </c>
      <c r="I2042">
        <v>4</v>
      </c>
      <c r="J2042" t="str">
        <f t="shared" si="62"/>
        <v>Split</v>
      </c>
      <c r="K2042" s="13" t="str">
        <f t="shared" si="63"/>
        <v>involuntary confession</v>
      </c>
    </row>
    <row r="2043" spans="1:11" ht="16" x14ac:dyDescent="0.2">
      <c r="A2043" t="s">
        <v>6074</v>
      </c>
      <c r="B2043" s="1">
        <v>23158</v>
      </c>
      <c r="C2043" t="s">
        <v>6075</v>
      </c>
      <c r="D2043" t="s">
        <v>2427</v>
      </c>
      <c r="E2043" t="s">
        <v>6076</v>
      </c>
      <c r="F2043">
        <v>1</v>
      </c>
      <c r="G2043">
        <v>20040</v>
      </c>
      <c r="H2043">
        <v>9</v>
      </c>
      <c r="I2043">
        <v>0</v>
      </c>
      <c r="J2043" t="str">
        <f t="shared" si="62"/>
        <v>Unanimous</v>
      </c>
      <c r="K2043" s="13" t="str">
        <f t="shared" si="63"/>
        <v>desegregation (other than as pertains to school desegregation, employment discrimination, and affirmative action)</v>
      </c>
    </row>
    <row r="2044" spans="1:11" ht="16" x14ac:dyDescent="0.2">
      <c r="A2044" t="s">
        <v>6077</v>
      </c>
      <c r="B2044" s="1">
        <v>23158</v>
      </c>
      <c r="C2044" t="s">
        <v>6078</v>
      </c>
      <c r="D2044" t="s">
        <v>2427</v>
      </c>
      <c r="E2044" t="s">
        <v>6079</v>
      </c>
      <c r="F2044">
        <v>0</v>
      </c>
      <c r="G2044">
        <v>20050</v>
      </c>
      <c r="H2044">
        <v>8</v>
      </c>
      <c r="I2044">
        <v>0</v>
      </c>
      <c r="J2044" t="str">
        <f t="shared" si="62"/>
        <v>Unanimous</v>
      </c>
      <c r="K2044" s="13" t="str">
        <f t="shared" si="63"/>
        <v>desegregation, schools</v>
      </c>
    </row>
    <row r="2045" spans="1:11" ht="32" x14ac:dyDescent="0.2">
      <c r="A2045" t="s">
        <v>6080</v>
      </c>
      <c r="B2045" s="1">
        <v>23165</v>
      </c>
      <c r="C2045" t="s">
        <v>6081</v>
      </c>
      <c r="D2045" t="s">
        <v>2427</v>
      </c>
      <c r="E2045" t="s">
        <v>3015</v>
      </c>
      <c r="F2045">
        <v>1</v>
      </c>
      <c r="G2045">
        <v>80130</v>
      </c>
      <c r="H2045">
        <v>5</v>
      </c>
      <c r="I2045">
        <v>3</v>
      </c>
      <c r="J2045" t="str">
        <f t="shared" si="62"/>
        <v>Split</v>
      </c>
      <c r="K2045" s="13" t="str">
        <f t="shared" si="63"/>
        <v>natural resources - environmental protection (cf. national supremacy: natural resources, national supremacy: pollution)</v>
      </c>
    </row>
    <row r="2046" spans="1:11" ht="16" x14ac:dyDescent="0.2">
      <c r="A2046" t="s">
        <v>6082</v>
      </c>
      <c r="B2046" s="1">
        <v>23165</v>
      </c>
      <c r="C2046" t="s">
        <v>6083</v>
      </c>
      <c r="D2046" t="s">
        <v>2427</v>
      </c>
      <c r="E2046" t="s">
        <v>6084</v>
      </c>
      <c r="F2046">
        <v>0</v>
      </c>
      <c r="G2046">
        <v>30050</v>
      </c>
      <c r="H2046">
        <v>6</v>
      </c>
      <c r="I2046">
        <v>3</v>
      </c>
      <c r="J2046" t="str">
        <f t="shared" si="62"/>
        <v>Split</v>
      </c>
      <c r="K2046" s="13" t="str">
        <f t="shared" si="63"/>
        <v>legislative investigations: concerning internal security only</v>
      </c>
    </row>
    <row r="2047" spans="1:11" ht="16" x14ac:dyDescent="0.2">
      <c r="A2047" t="s">
        <v>6085</v>
      </c>
      <c r="B2047" s="1">
        <v>23165</v>
      </c>
      <c r="C2047" t="s">
        <v>6086</v>
      </c>
      <c r="D2047" t="s">
        <v>2427</v>
      </c>
      <c r="E2047" t="s">
        <v>6087</v>
      </c>
      <c r="F2047">
        <v>1</v>
      </c>
      <c r="G2047">
        <v>20050</v>
      </c>
      <c r="H2047">
        <v>8</v>
      </c>
      <c r="I2047">
        <v>1</v>
      </c>
      <c r="J2047" t="str">
        <f t="shared" si="62"/>
        <v>Split</v>
      </c>
      <c r="K2047" s="13" t="str">
        <f t="shared" si="63"/>
        <v>desegregation, schools</v>
      </c>
    </row>
    <row r="2048" spans="1:11" ht="16" x14ac:dyDescent="0.2">
      <c r="A2048" t="s">
        <v>6088</v>
      </c>
      <c r="B2048" s="1">
        <v>23165</v>
      </c>
      <c r="C2048" t="s">
        <v>6089</v>
      </c>
      <c r="D2048" t="s">
        <v>2427</v>
      </c>
      <c r="E2048" t="s">
        <v>6090</v>
      </c>
      <c r="F2048">
        <v>1</v>
      </c>
      <c r="G2048">
        <v>20050</v>
      </c>
      <c r="H2048">
        <v>9</v>
      </c>
      <c r="I2048">
        <v>0</v>
      </c>
      <c r="J2048" t="str">
        <f t="shared" si="62"/>
        <v>Unanimous</v>
      </c>
      <c r="K2048" s="13" t="str">
        <f t="shared" si="63"/>
        <v>desegregation, schools</v>
      </c>
    </row>
    <row r="2049" spans="1:11" ht="16" x14ac:dyDescent="0.2">
      <c r="A2049" t="s">
        <v>6091</v>
      </c>
      <c r="B2049" s="1">
        <v>23165</v>
      </c>
      <c r="C2049" t="s">
        <v>6092</v>
      </c>
      <c r="D2049" t="s">
        <v>2427</v>
      </c>
      <c r="E2049" t="s">
        <v>6093</v>
      </c>
      <c r="F2049">
        <v>1</v>
      </c>
      <c r="G2049">
        <v>100020</v>
      </c>
      <c r="H2049">
        <v>6</v>
      </c>
      <c r="I2049">
        <v>2</v>
      </c>
      <c r="J2049" t="str">
        <f t="shared" si="62"/>
        <v>Split</v>
      </c>
      <c r="K2049" s="13" t="str">
        <f t="shared" si="63"/>
        <v xml:space="preserve">federal pre-emption of state court jurisdiction </v>
      </c>
    </row>
    <row r="2050" spans="1:11" ht="16" x14ac:dyDescent="0.2">
      <c r="A2050" t="s">
        <v>6094</v>
      </c>
      <c r="B2050" s="1">
        <v>23165</v>
      </c>
      <c r="C2050" t="s">
        <v>6095</v>
      </c>
      <c r="D2050" t="s">
        <v>2427</v>
      </c>
      <c r="E2050" t="s">
        <v>6096</v>
      </c>
      <c r="F2050">
        <v>1</v>
      </c>
      <c r="G2050">
        <v>100020</v>
      </c>
      <c r="H2050">
        <v>6</v>
      </c>
      <c r="I2050">
        <v>2</v>
      </c>
      <c r="J2050" t="str">
        <f t="shared" si="62"/>
        <v>Split</v>
      </c>
      <c r="K2050" s="13" t="str">
        <f t="shared" si="63"/>
        <v xml:space="preserve">federal pre-emption of state court jurisdiction </v>
      </c>
    </row>
    <row r="2051" spans="1:11" ht="16" x14ac:dyDescent="0.2">
      <c r="A2051" t="s">
        <v>6097</v>
      </c>
      <c r="B2051" s="1">
        <v>23165</v>
      </c>
      <c r="C2051" t="s">
        <v>6098</v>
      </c>
      <c r="D2051" t="s">
        <v>2427</v>
      </c>
      <c r="E2051" t="s">
        <v>6099</v>
      </c>
      <c r="F2051">
        <v>1</v>
      </c>
      <c r="G2051">
        <v>90360</v>
      </c>
      <c r="H2051">
        <v>7</v>
      </c>
      <c r="I2051">
        <v>2</v>
      </c>
      <c r="J2051" t="str">
        <f t="shared" ref="J2051:J2114" si="64">IF(H2051=I2051,"per curiam",IF(I2051=0,"Unanimous","Split"))</f>
        <v>Split</v>
      </c>
      <c r="K2051" s="13" t="str">
        <f t="shared" ref="K2051:K2114" si="65">VLOOKUP(G2051,L$10:M$393,2,FALSE)</f>
        <v xml:space="preserve">judicial administration: jurisdiction or authority of the Court of Claims </v>
      </c>
    </row>
    <row r="2052" spans="1:11" ht="16" x14ac:dyDescent="0.2">
      <c r="A2052" t="s">
        <v>6100</v>
      </c>
      <c r="B2052" s="1">
        <v>23165</v>
      </c>
      <c r="C2052" t="s">
        <v>6101</v>
      </c>
      <c r="D2052" t="s">
        <v>2427</v>
      </c>
      <c r="E2052" t="s">
        <v>6102</v>
      </c>
      <c r="F2052">
        <v>1</v>
      </c>
      <c r="G2052">
        <v>10260</v>
      </c>
      <c r="H2052">
        <v>7</v>
      </c>
      <c r="I2052">
        <v>2</v>
      </c>
      <c r="J2052" t="str">
        <f t="shared" si="64"/>
        <v>Split</v>
      </c>
      <c r="K2052" s="13" t="str">
        <f t="shared" si="65"/>
        <v>extra-legal jury influences: pretrial publicity</v>
      </c>
    </row>
    <row r="2053" spans="1:11" ht="16" x14ac:dyDescent="0.2">
      <c r="A2053" t="s">
        <v>6103</v>
      </c>
      <c r="B2053" s="1">
        <v>23165</v>
      </c>
      <c r="C2053" t="s">
        <v>6104</v>
      </c>
      <c r="D2053" t="s">
        <v>2427</v>
      </c>
      <c r="E2053" t="s">
        <v>6105</v>
      </c>
      <c r="F2053">
        <v>1</v>
      </c>
      <c r="G2053">
        <v>70070</v>
      </c>
      <c r="H2053">
        <v>8</v>
      </c>
      <c r="I2053">
        <v>0</v>
      </c>
      <c r="J2053" t="str">
        <f t="shared" si="64"/>
        <v>Unanimous</v>
      </c>
      <c r="K2053" s="13" t="str">
        <f t="shared" si="65"/>
        <v>labor-management disputes: bargaining</v>
      </c>
    </row>
    <row r="2054" spans="1:11" ht="16" x14ac:dyDescent="0.2">
      <c r="A2054" t="s">
        <v>6106</v>
      </c>
      <c r="B2054" s="1">
        <v>23165</v>
      </c>
      <c r="C2054" t="s">
        <v>6107</v>
      </c>
      <c r="D2054" t="s">
        <v>2427</v>
      </c>
      <c r="E2054" t="s">
        <v>6108</v>
      </c>
      <c r="F2054">
        <v>1</v>
      </c>
      <c r="G2054">
        <v>70030</v>
      </c>
      <c r="H2054">
        <v>8</v>
      </c>
      <c r="I2054">
        <v>0</v>
      </c>
      <c r="J2054" t="str">
        <f t="shared" si="64"/>
        <v>Unanimous</v>
      </c>
      <c r="K2054" s="13" t="str">
        <f t="shared" si="65"/>
        <v>union or closed shop: includes agency shop litigation</v>
      </c>
    </row>
    <row r="2055" spans="1:11" ht="16" x14ac:dyDescent="0.2">
      <c r="A2055" t="s">
        <v>6109</v>
      </c>
      <c r="B2055" s="1">
        <v>23172</v>
      </c>
      <c r="C2055" t="s">
        <v>6110</v>
      </c>
      <c r="D2055" t="s">
        <v>2427</v>
      </c>
      <c r="E2055" t="s">
        <v>6111</v>
      </c>
      <c r="F2055">
        <v>1</v>
      </c>
      <c r="G2055">
        <v>80040</v>
      </c>
      <c r="H2055">
        <v>6</v>
      </c>
      <c r="I2055">
        <v>3</v>
      </c>
      <c r="J2055" t="str">
        <f t="shared" si="64"/>
        <v>Split</v>
      </c>
      <c r="K2055" s="13" t="str">
        <f t="shared" si="65"/>
        <v>sufficiency of evidence: typically in the context of a jury's determination of compensation for injury or death</v>
      </c>
    </row>
    <row r="2056" spans="1:11" ht="16" x14ac:dyDescent="0.2">
      <c r="A2056" t="s">
        <v>6112</v>
      </c>
      <c r="B2056" s="1">
        <v>23172</v>
      </c>
      <c r="C2056" t="s">
        <v>6113</v>
      </c>
      <c r="D2056" t="s">
        <v>2427</v>
      </c>
      <c r="E2056" t="s">
        <v>6114</v>
      </c>
      <c r="F2056">
        <v>1</v>
      </c>
      <c r="G2056">
        <v>80040</v>
      </c>
      <c r="H2056">
        <v>8</v>
      </c>
      <c r="I2056">
        <v>1</v>
      </c>
      <c r="J2056" t="str">
        <f t="shared" si="64"/>
        <v>Split</v>
      </c>
      <c r="K2056" s="13" t="str">
        <f t="shared" si="65"/>
        <v>sufficiency of evidence: typically in the context of a jury's determination of compensation for injury or death</v>
      </c>
    </row>
    <row r="2057" spans="1:11" ht="16" x14ac:dyDescent="0.2">
      <c r="A2057" t="s">
        <v>6115</v>
      </c>
      <c r="B2057" s="1">
        <v>23172</v>
      </c>
      <c r="C2057" t="s">
        <v>6116</v>
      </c>
      <c r="D2057" t="s">
        <v>2427</v>
      </c>
      <c r="E2057" t="s">
        <v>6117</v>
      </c>
      <c r="F2057">
        <v>0</v>
      </c>
      <c r="G2057">
        <v>10050</v>
      </c>
      <c r="H2057">
        <v>9</v>
      </c>
      <c r="I2057">
        <v>0</v>
      </c>
      <c r="J2057" t="str">
        <f t="shared" si="64"/>
        <v>Unanimous</v>
      </c>
      <c r="K2057" s="13" t="str">
        <f t="shared" si="65"/>
        <v>search and seizure (other than as pertains to vehicles or Crime Control Act)</v>
      </c>
    </row>
    <row r="2058" spans="1:11" ht="16" x14ac:dyDescent="0.2">
      <c r="A2058" t="s">
        <v>6118</v>
      </c>
      <c r="B2058" s="1">
        <v>23172</v>
      </c>
      <c r="C2058" t="s">
        <v>6119</v>
      </c>
      <c r="D2058" t="s">
        <v>2427</v>
      </c>
      <c r="E2058" t="s">
        <v>6120</v>
      </c>
      <c r="F2058">
        <v>0</v>
      </c>
      <c r="G2058">
        <v>120010</v>
      </c>
      <c r="H2058">
        <v>8</v>
      </c>
      <c r="I2058">
        <v>1</v>
      </c>
      <c r="J2058" t="str">
        <f t="shared" si="64"/>
        <v>Split</v>
      </c>
      <c r="K2058" s="13" t="str">
        <f t="shared" si="65"/>
        <v xml:space="preserve">federal taxation, typically under provisions of the Internal Revenue Code </v>
      </c>
    </row>
    <row r="2059" spans="1:11" ht="16" x14ac:dyDescent="0.2">
      <c r="A2059" t="s">
        <v>6121</v>
      </c>
      <c r="B2059" s="1">
        <v>23172</v>
      </c>
      <c r="C2059" t="s">
        <v>6122</v>
      </c>
      <c r="D2059" t="s">
        <v>2427</v>
      </c>
      <c r="E2059" t="s">
        <v>6123</v>
      </c>
      <c r="F2059">
        <v>1</v>
      </c>
      <c r="G2059">
        <v>100120</v>
      </c>
      <c r="H2059">
        <v>9</v>
      </c>
      <c r="I2059">
        <v>0</v>
      </c>
      <c r="J2059" t="str">
        <f t="shared" si="64"/>
        <v>Unanimous</v>
      </c>
      <c r="K2059" s="13" t="str">
        <f t="shared" si="65"/>
        <v xml:space="preserve">national supremacy: miscellaneous </v>
      </c>
    </row>
    <row r="2060" spans="1:11" ht="16" x14ac:dyDescent="0.2">
      <c r="A2060" t="s">
        <v>6124</v>
      </c>
      <c r="B2060" s="1">
        <v>23172</v>
      </c>
      <c r="C2060" t="s">
        <v>6125</v>
      </c>
      <c r="D2060" t="s">
        <v>2427</v>
      </c>
      <c r="E2060" t="s">
        <v>6126</v>
      </c>
      <c r="F2060">
        <v>1</v>
      </c>
      <c r="G2060">
        <v>120030</v>
      </c>
      <c r="H2060">
        <v>8</v>
      </c>
      <c r="I2060">
        <v>1</v>
      </c>
      <c r="J2060" t="str">
        <f t="shared" si="64"/>
        <v>Split</v>
      </c>
      <c r="K2060" s="13" t="str">
        <f t="shared" si="65"/>
        <v>priority of federal fiscal claims: over those of the states or private entities</v>
      </c>
    </row>
    <row r="2061" spans="1:11" ht="16" x14ac:dyDescent="0.2">
      <c r="A2061" t="s">
        <v>6127</v>
      </c>
      <c r="B2061" s="1">
        <v>23179</v>
      </c>
      <c r="C2061" t="s">
        <v>6128</v>
      </c>
      <c r="D2061" t="s">
        <v>2427</v>
      </c>
      <c r="E2061" t="s">
        <v>6129</v>
      </c>
      <c r="F2061">
        <v>1</v>
      </c>
      <c r="G2061">
        <v>30050</v>
      </c>
      <c r="H2061">
        <v>5</v>
      </c>
      <c r="I2061">
        <v>4</v>
      </c>
      <c r="J2061" t="str">
        <f t="shared" si="64"/>
        <v>Split</v>
      </c>
      <c r="K2061" s="13" t="str">
        <f t="shared" si="65"/>
        <v>legislative investigations: concerning internal security only</v>
      </c>
    </row>
    <row r="2062" spans="1:11" ht="32" x14ac:dyDescent="0.2">
      <c r="A2062" t="s">
        <v>6130</v>
      </c>
      <c r="B2062" s="1">
        <v>23179</v>
      </c>
      <c r="C2062" t="s">
        <v>6131</v>
      </c>
      <c r="D2062" t="s">
        <v>2427</v>
      </c>
      <c r="E2062" t="s">
        <v>6132</v>
      </c>
      <c r="F2062">
        <v>0</v>
      </c>
      <c r="G2062">
        <v>80060</v>
      </c>
      <c r="H2062">
        <v>8</v>
      </c>
      <c r="I2062">
        <v>0</v>
      </c>
      <c r="J2062" t="str">
        <f t="shared" si="64"/>
        <v>Unanimous</v>
      </c>
      <c r="K2062" s="13" t="str">
        <f t="shared" si="65"/>
        <v>liability, governmental: tort or contract actions by or against government or governmental officials other than defense of criminal actions brought under a civil rights action.</v>
      </c>
    </row>
    <row r="2063" spans="1:11" ht="16" x14ac:dyDescent="0.2">
      <c r="A2063" t="s">
        <v>6133</v>
      </c>
      <c r="B2063" s="1">
        <v>23179</v>
      </c>
      <c r="C2063" t="s">
        <v>6134</v>
      </c>
      <c r="D2063" t="s">
        <v>2427</v>
      </c>
      <c r="E2063" t="s">
        <v>6135</v>
      </c>
      <c r="F2063">
        <v>1</v>
      </c>
      <c r="G2063">
        <v>80160</v>
      </c>
      <c r="H2063">
        <v>8</v>
      </c>
      <c r="I2063">
        <v>1</v>
      </c>
      <c r="J2063" t="str">
        <f t="shared" si="64"/>
        <v>Split</v>
      </c>
      <c r="K2063" s="13" t="str">
        <f t="shared" si="65"/>
        <v>arbitration (other than as pertains to labor-management or employer-employee relations (cf. union arbitration)</v>
      </c>
    </row>
    <row r="2064" spans="1:11" ht="16" x14ac:dyDescent="0.2">
      <c r="A2064" t="s">
        <v>6136</v>
      </c>
      <c r="B2064" s="1">
        <v>23179</v>
      </c>
      <c r="C2064" t="s">
        <v>6137</v>
      </c>
      <c r="D2064" t="s">
        <v>2427</v>
      </c>
      <c r="E2064" t="s">
        <v>6138</v>
      </c>
      <c r="F2064">
        <v>1</v>
      </c>
      <c r="G2064">
        <v>80010</v>
      </c>
      <c r="H2064">
        <v>8</v>
      </c>
      <c r="I2064">
        <v>1</v>
      </c>
      <c r="J2064" t="str">
        <f t="shared" si="64"/>
        <v>Split</v>
      </c>
      <c r="K2064" s="13" t="str">
        <f t="shared" si="65"/>
        <v>antitrust (except in the context of mergers and union antitrust)</v>
      </c>
    </row>
    <row r="2065" spans="1:11" ht="16" x14ac:dyDescent="0.2">
      <c r="A2065" t="s">
        <v>6139</v>
      </c>
      <c r="B2065" s="1">
        <v>23179</v>
      </c>
      <c r="C2065" t="s">
        <v>6140</v>
      </c>
      <c r="D2065" t="s">
        <v>2427</v>
      </c>
      <c r="E2065" t="s">
        <v>6141</v>
      </c>
      <c r="F2065">
        <v>0</v>
      </c>
      <c r="G2065">
        <v>30170</v>
      </c>
      <c r="H2065">
        <v>8</v>
      </c>
      <c r="I2065">
        <v>1</v>
      </c>
      <c r="J2065" t="str">
        <f t="shared" si="64"/>
        <v>Split</v>
      </c>
      <c r="K2065" s="13" t="str">
        <f t="shared" si="65"/>
        <v>establishment of religion (other than as pertains to parochiaid:)</v>
      </c>
    </row>
    <row r="2066" spans="1:11" ht="16" x14ac:dyDescent="0.2">
      <c r="A2066" t="s">
        <v>6142</v>
      </c>
      <c r="B2066" s="1">
        <v>23179</v>
      </c>
      <c r="C2066" t="s">
        <v>6143</v>
      </c>
      <c r="D2066" t="s">
        <v>2427</v>
      </c>
      <c r="E2066" t="s">
        <v>6144</v>
      </c>
      <c r="F2066">
        <v>1</v>
      </c>
      <c r="G2066">
        <v>80020</v>
      </c>
      <c r="H2066">
        <v>6</v>
      </c>
      <c r="I2066">
        <v>2</v>
      </c>
      <c r="J2066" t="str">
        <f t="shared" si="64"/>
        <v>Split</v>
      </c>
      <c r="K2066" s="13" t="str">
        <f t="shared" si="65"/>
        <v>mergers</v>
      </c>
    </row>
    <row r="2067" spans="1:11" ht="16" x14ac:dyDescent="0.2">
      <c r="A2067" t="s">
        <v>6145</v>
      </c>
      <c r="B2067" s="1">
        <v>23179</v>
      </c>
      <c r="C2067" t="s">
        <v>6146</v>
      </c>
      <c r="D2067" t="s">
        <v>2427</v>
      </c>
      <c r="E2067" t="s">
        <v>6147</v>
      </c>
      <c r="F2067">
        <v>1</v>
      </c>
      <c r="G2067">
        <v>30160</v>
      </c>
      <c r="H2067">
        <v>7</v>
      </c>
      <c r="I2067">
        <v>2</v>
      </c>
      <c r="J2067" t="str">
        <f t="shared" si="64"/>
        <v>Split</v>
      </c>
      <c r="K2067" s="13" t="str">
        <f t="shared" si="65"/>
        <v>free exercise of religion</v>
      </c>
    </row>
    <row r="2068" spans="1:11" ht="16" x14ac:dyDescent="0.2">
      <c r="A2068" t="s">
        <v>6148</v>
      </c>
      <c r="B2068" s="1">
        <v>23179</v>
      </c>
      <c r="C2068" t="s">
        <v>6149</v>
      </c>
      <c r="D2068" t="s">
        <v>2427</v>
      </c>
      <c r="E2068" t="s">
        <v>6150</v>
      </c>
      <c r="F2068">
        <v>0</v>
      </c>
      <c r="G2068">
        <v>100120</v>
      </c>
      <c r="H2068">
        <v>9</v>
      </c>
      <c r="I2068">
        <v>0</v>
      </c>
      <c r="J2068" t="str">
        <f t="shared" si="64"/>
        <v>Unanimous</v>
      </c>
      <c r="K2068" s="13" t="str">
        <f t="shared" si="65"/>
        <v xml:space="preserve">national supremacy: miscellaneous </v>
      </c>
    </row>
    <row r="2069" spans="1:11" ht="16" x14ac:dyDescent="0.2">
      <c r="A2069" t="s">
        <v>6151</v>
      </c>
      <c r="B2069" s="1">
        <v>23179</v>
      </c>
      <c r="C2069" t="s">
        <v>6152</v>
      </c>
      <c r="D2069" t="s">
        <v>2427</v>
      </c>
      <c r="E2069" t="s">
        <v>6153</v>
      </c>
      <c r="F2069">
        <v>1</v>
      </c>
      <c r="G2069">
        <v>20110</v>
      </c>
      <c r="H2069">
        <v>5</v>
      </c>
      <c r="I2069">
        <v>4</v>
      </c>
      <c r="J2069" t="str">
        <f t="shared" si="64"/>
        <v>Split</v>
      </c>
      <c r="K2069" s="13" t="str">
        <f t="shared" si="65"/>
        <v>deportation (cf. immigration and naturalization)</v>
      </c>
    </row>
    <row r="2070" spans="1:11" ht="16" x14ac:dyDescent="0.2">
      <c r="A2070" t="s">
        <v>6154</v>
      </c>
      <c r="B2070" s="1">
        <v>23179</v>
      </c>
      <c r="C2070" t="s">
        <v>6155</v>
      </c>
      <c r="D2070" t="s">
        <v>2427</v>
      </c>
      <c r="E2070" t="s">
        <v>6156</v>
      </c>
      <c r="F2070">
        <v>1</v>
      </c>
      <c r="G2070">
        <v>20110</v>
      </c>
      <c r="H2070">
        <v>5</v>
      </c>
      <c r="I2070">
        <v>4</v>
      </c>
      <c r="J2070" t="str">
        <f t="shared" si="64"/>
        <v>Split</v>
      </c>
      <c r="K2070" s="13" t="str">
        <f t="shared" si="65"/>
        <v>deportation (cf. immigration and naturalization)</v>
      </c>
    </row>
    <row r="2071" spans="1:11" ht="16" x14ac:dyDescent="0.2">
      <c r="A2071" t="s">
        <v>6157</v>
      </c>
      <c r="B2071" s="1">
        <v>23172</v>
      </c>
      <c r="C2071" t="s">
        <v>6158</v>
      </c>
      <c r="D2071" t="s">
        <v>2427</v>
      </c>
      <c r="E2071" t="s">
        <v>6159</v>
      </c>
      <c r="F2071">
        <v>1</v>
      </c>
      <c r="G2071">
        <v>20080</v>
      </c>
      <c r="H2071">
        <v>9</v>
      </c>
      <c r="I2071">
        <v>0</v>
      </c>
      <c r="J2071" t="str">
        <f t="shared" si="64"/>
        <v>Unanimous</v>
      </c>
      <c r="K2071" s="13" t="str">
        <f t="shared" si="65"/>
        <v xml:space="preserve">sit-in demonstrations (protests against racial discrimination in places of public accommodation) </v>
      </c>
    </row>
    <row r="2072" spans="1:11" ht="16" x14ac:dyDescent="0.2">
      <c r="A2072" t="s">
        <v>6160</v>
      </c>
      <c r="B2072" s="1">
        <v>23172</v>
      </c>
      <c r="C2072" t="s">
        <v>6161</v>
      </c>
      <c r="D2072" t="s">
        <v>2427</v>
      </c>
      <c r="E2072" t="s">
        <v>6162</v>
      </c>
      <c r="F2072">
        <v>1</v>
      </c>
      <c r="G2072">
        <v>10020</v>
      </c>
      <c r="H2072">
        <v>7</v>
      </c>
      <c r="I2072">
        <v>2</v>
      </c>
      <c r="J2072" t="str">
        <f t="shared" si="64"/>
        <v>Split</v>
      </c>
      <c r="K2072" s="13" t="str">
        <f t="shared" si="65"/>
        <v>habeas corpus</v>
      </c>
    </row>
    <row r="2073" spans="1:11" ht="16" x14ac:dyDescent="0.2">
      <c r="A2073" t="s">
        <v>6163</v>
      </c>
      <c r="B2073" s="1">
        <v>23179</v>
      </c>
      <c r="C2073" t="s">
        <v>6164</v>
      </c>
      <c r="D2073" t="s">
        <v>2427</v>
      </c>
      <c r="E2073" t="s">
        <v>6165</v>
      </c>
      <c r="F2073">
        <v>1</v>
      </c>
      <c r="G2073">
        <v>20320</v>
      </c>
      <c r="H2073">
        <v>7</v>
      </c>
      <c r="I2073">
        <v>2</v>
      </c>
      <c r="J2073" t="str">
        <f t="shared" si="64"/>
        <v>Split</v>
      </c>
      <c r="K2073" s="13" t="str">
        <f t="shared" si="65"/>
        <v xml:space="preserve">indigents: appointment of counsel (cf. right to counsel) </v>
      </c>
    </row>
    <row r="2074" spans="1:11" ht="16" x14ac:dyDescent="0.2">
      <c r="A2074" t="s">
        <v>6166</v>
      </c>
      <c r="B2074" s="1">
        <v>23179</v>
      </c>
      <c r="C2074" t="s">
        <v>6167</v>
      </c>
      <c r="D2074" t="s">
        <v>2427</v>
      </c>
      <c r="E2074" t="s">
        <v>6168</v>
      </c>
      <c r="F2074">
        <v>1</v>
      </c>
      <c r="G2074">
        <v>20080</v>
      </c>
      <c r="H2074">
        <v>9</v>
      </c>
      <c r="I2074">
        <v>0</v>
      </c>
      <c r="J2074" t="str">
        <f t="shared" si="64"/>
        <v>Unanimous</v>
      </c>
      <c r="K2074" s="13" t="str">
        <f t="shared" si="65"/>
        <v xml:space="preserve">sit-in demonstrations (protests against racial discrimination in places of public accommodation) </v>
      </c>
    </row>
    <row r="2075" spans="1:11" ht="16" x14ac:dyDescent="0.2">
      <c r="A2075" t="s">
        <v>6169</v>
      </c>
      <c r="B2075" s="1">
        <v>23179</v>
      </c>
      <c r="C2075" t="s">
        <v>6170</v>
      </c>
      <c r="D2075" t="s">
        <v>2427</v>
      </c>
      <c r="E2075" t="s">
        <v>6171</v>
      </c>
      <c r="F2075">
        <v>1</v>
      </c>
      <c r="G2075">
        <v>10020</v>
      </c>
      <c r="H2075">
        <v>7</v>
      </c>
      <c r="I2075">
        <v>2</v>
      </c>
      <c r="J2075" t="str">
        <f t="shared" si="64"/>
        <v>Split</v>
      </c>
      <c r="K2075" s="13" t="str">
        <f t="shared" si="65"/>
        <v>habeas corpus</v>
      </c>
    </row>
    <row r="2076" spans="1:11" x14ac:dyDescent="0.2">
      <c r="A2076" t="s">
        <v>6172</v>
      </c>
      <c r="B2076" s="1">
        <v>22963</v>
      </c>
      <c r="C2076" t="s">
        <v>6173</v>
      </c>
      <c r="D2076" t="s">
        <v>2427</v>
      </c>
      <c r="E2076" t="s">
        <v>6174</v>
      </c>
      <c r="F2076">
        <v>0</v>
      </c>
      <c r="H2076">
        <v>4</v>
      </c>
      <c r="I2076">
        <v>4</v>
      </c>
      <c r="J2076" t="str">
        <f t="shared" si="64"/>
        <v>per curiam</v>
      </c>
      <c r="K2076" s="13" t="e">
        <f t="shared" si="65"/>
        <v>#N/A</v>
      </c>
    </row>
    <row r="2077" spans="1:11" ht="16" x14ac:dyDescent="0.2">
      <c r="A2077" t="s">
        <v>6175</v>
      </c>
      <c r="B2077" s="1">
        <v>23305</v>
      </c>
      <c r="C2077" t="s">
        <v>6176</v>
      </c>
      <c r="D2077" t="s">
        <v>2427</v>
      </c>
      <c r="E2077" t="s">
        <v>6177</v>
      </c>
      <c r="F2077">
        <v>1</v>
      </c>
      <c r="G2077">
        <v>10370</v>
      </c>
      <c r="H2077">
        <v>7</v>
      </c>
      <c r="I2077">
        <v>2</v>
      </c>
      <c r="J2077" t="str">
        <f t="shared" si="64"/>
        <v>Split</v>
      </c>
      <c r="K2077" s="13" t="str">
        <f t="shared" si="65"/>
        <v xml:space="preserve">Federal Rules of Criminal Procedure </v>
      </c>
    </row>
    <row r="2078" spans="1:11" ht="16" x14ac:dyDescent="0.2">
      <c r="A2078" t="s">
        <v>6178</v>
      </c>
      <c r="B2078" s="1">
        <v>23305</v>
      </c>
      <c r="C2078" t="s">
        <v>6179</v>
      </c>
      <c r="D2078" t="s">
        <v>2427</v>
      </c>
      <c r="E2078" t="s">
        <v>6180</v>
      </c>
      <c r="F2078">
        <v>1</v>
      </c>
      <c r="G2078">
        <v>80040</v>
      </c>
      <c r="H2078">
        <v>8</v>
      </c>
      <c r="I2078">
        <v>1</v>
      </c>
      <c r="J2078" t="str">
        <f t="shared" si="64"/>
        <v>Split</v>
      </c>
      <c r="K2078" s="13" t="str">
        <f t="shared" si="65"/>
        <v>sufficiency of evidence: typically in the context of a jury's determination of compensation for injury or death</v>
      </c>
    </row>
    <row r="2079" spans="1:11" ht="16" x14ac:dyDescent="0.2">
      <c r="A2079" t="s">
        <v>6181</v>
      </c>
      <c r="B2079" s="1">
        <v>23305</v>
      </c>
      <c r="C2079" t="s">
        <v>6182</v>
      </c>
      <c r="D2079" t="s">
        <v>2427</v>
      </c>
      <c r="E2079" t="s">
        <v>6183</v>
      </c>
      <c r="F2079">
        <v>1</v>
      </c>
      <c r="G2079">
        <v>90380</v>
      </c>
      <c r="H2079">
        <v>9</v>
      </c>
      <c r="I2079">
        <v>0</v>
      </c>
      <c r="J2079" t="str">
        <f t="shared" si="64"/>
        <v>Unanimous</v>
      </c>
      <c r="K2079" s="13" t="str">
        <f t="shared" si="65"/>
        <v xml:space="preserve">judicial administration: review of non-final order </v>
      </c>
    </row>
    <row r="2080" spans="1:11" ht="16" x14ac:dyDescent="0.2">
      <c r="A2080" t="s">
        <v>6184</v>
      </c>
      <c r="B2080" s="1">
        <v>23312</v>
      </c>
      <c r="C2080" t="s">
        <v>6185</v>
      </c>
      <c r="D2080" t="s">
        <v>2427</v>
      </c>
      <c r="E2080" t="s">
        <v>6186</v>
      </c>
      <c r="F2080">
        <v>1</v>
      </c>
      <c r="G2080">
        <v>10370</v>
      </c>
      <c r="H2080">
        <v>6</v>
      </c>
      <c r="I2080">
        <v>3</v>
      </c>
      <c r="J2080" t="str">
        <f t="shared" si="64"/>
        <v>Split</v>
      </c>
      <c r="K2080" s="13" t="str">
        <f t="shared" si="65"/>
        <v xml:space="preserve">Federal Rules of Criminal Procedure </v>
      </c>
    </row>
    <row r="2081" spans="1:11" ht="16" x14ac:dyDescent="0.2">
      <c r="A2081" t="s">
        <v>6187</v>
      </c>
      <c r="B2081" s="1">
        <v>23298</v>
      </c>
      <c r="C2081" t="s">
        <v>6188</v>
      </c>
      <c r="D2081" t="s">
        <v>2427</v>
      </c>
      <c r="E2081" t="s">
        <v>6189</v>
      </c>
      <c r="F2081">
        <v>1</v>
      </c>
      <c r="G2081">
        <v>10120</v>
      </c>
      <c r="H2081">
        <v>8</v>
      </c>
      <c r="I2081">
        <v>1</v>
      </c>
      <c r="J2081" t="str">
        <f t="shared" si="64"/>
        <v>Split</v>
      </c>
      <c r="K2081" s="13" t="str">
        <f t="shared" si="65"/>
        <v>right to counsel (cf. indigents appointment of counsel or inadequate representation)</v>
      </c>
    </row>
    <row r="2082" spans="1:11" ht="16" x14ac:dyDescent="0.2">
      <c r="A2082" t="s">
        <v>6190</v>
      </c>
      <c r="B2082" s="1">
        <v>23298</v>
      </c>
      <c r="C2082" t="s">
        <v>6191</v>
      </c>
      <c r="D2082" t="s">
        <v>2427</v>
      </c>
      <c r="E2082" t="s">
        <v>6192</v>
      </c>
      <c r="F2082">
        <v>1</v>
      </c>
      <c r="G2082">
        <v>10120</v>
      </c>
      <c r="H2082">
        <v>8</v>
      </c>
      <c r="I2082">
        <v>1</v>
      </c>
      <c r="J2082" t="str">
        <f t="shared" si="64"/>
        <v>Split</v>
      </c>
      <c r="K2082" s="13" t="str">
        <f t="shared" si="65"/>
        <v>right to counsel (cf. indigents appointment of counsel or inadequate representation)</v>
      </c>
    </row>
    <row r="2083" spans="1:11" ht="16" x14ac:dyDescent="0.2">
      <c r="A2083" t="s">
        <v>6193</v>
      </c>
      <c r="B2083" s="1">
        <v>23298</v>
      </c>
      <c r="C2083" t="s">
        <v>6194</v>
      </c>
      <c r="D2083" t="s">
        <v>2427</v>
      </c>
      <c r="E2083" t="s">
        <v>6195</v>
      </c>
      <c r="F2083">
        <v>1</v>
      </c>
      <c r="G2083">
        <v>20320</v>
      </c>
      <c r="H2083">
        <v>8</v>
      </c>
      <c r="I2083">
        <v>1</v>
      </c>
      <c r="J2083" t="str">
        <f t="shared" si="64"/>
        <v>Split</v>
      </c>
      <c r="K2083" s="13" t="str">
        <f t="shared" si="65"/>
        <v xml:space="preserve">indigents: appointment of counsel (cf. right to counsel) </v>
      </c>
    </row>
    <row r="2084" spans="1:11" ht="16" x14ac:dyDescent="0.2">
      <c r="A2084" t="s">
        <v>6196</v>
      </c>
      <c r="B2084" s="1">
        <v>23298</v>
      </c>
      <c r="C2084" t="s">
        <v>6197</v>
      </c>
      <c r="D2084" t="s">
        <v>2427</v>
      </c>
      <c r="E2084" t="s">
        <v>6198</v>
      </c>
      <c r="F2084">
        <v>1</v>
      </c>
      <c r="G2084">
        <v>20320</v>
      </c>
      <c r="H2084">
        <v>8</v>
      </c>
      <c r="I2084">
        <v>1</v>
      </c>
      <c r="J2084" t="str">
        <f t="shared" si="64"/>
        <v>Split</v>
      </c>
      <c r="K2084" s="13" t="str">
        <f t="shared" si="65"/>
        <v xml:space="preserve">indigents: appointment of counsel (cf. right to counsel) </v>
      </c>
    </row>
    <row r="2085" spans="1:11" ht="16" x14ac:dyDescent="0.2">
      <c r="A2085" t="s">
        <v>6199</v>
      </c>
      <c r="B2085" s="1">
        <v>23298</v>
      </c>
      <c r="C2085" t="s">
        <v>6200</v>
      </c>
      <c r="D2085" t="s">
        <v>2427</v>
      </c>
      <c r="E2085" t="s">
        <v>6201</v>
      </c>
      <c r="F2085">
        <v>1</v>
      </c>
      <c r="G2085">
        <v>20320</v>
      </c>
      <c r="H2085">
        <v>8</v>
      </c>
      <c r="I2085">
        <v>1</v>
      </c>
      <c r="J2085" t="str">
        <f t="shared" si="64"/>
        <v>Split</v>
      </c>
      <c r="K2085" s="13" t="str">
        <f t="shared" si="65"/>
        <v xml:space="preserve">indigents: appointment of counsel (cf. right to counsel) </v>
      </c>
    </row>
    <row r="2086" spans="1:11" ht="16" x14ac:dyDescent="0.2">
      <c r="A2086" t="s">
        <v>6202</v>
      </c>
      <c r="B2086" s="1">
        <v>23298</v>
      </c>
      <c r="C2086" t="s">
        <v>6203</v>
      </c>
      <c r="D2086" t="s">
        <v>2427</v>
      </c>
      <c r="E2086" t="s">
        <v>6204</v>
      </c>
      <c r="F2086">
        <v>1</v>
      </c>
      <c r="G2086">
        <v>20320</v>
      </c>
      <c r="H2086">
        <v>8</v>
      </c>
      <c r="I2086">
        <v>1</v>
      </c>
      <c r="J2086" t="str">
        <f t="shared" si="64"/>
        <v>Split</v>
      </c>
      <c r="K2086" s="13" t="str">
        <f t="shared" si="65"/>
        <v xml:space="preserve">indigents: appointment of counsel (cf. right to counsel) </v>
      </c>
    </row>
    <row r="2087" spans="1:11" ht="16" x14ac:dyDescent="0.2">
      <c r="A2087" t="s">
        <v>6205</v>
      </c>
      <c r="B2087" s="1">
        <v>23298</v>
      </c>
      <c r="C2087" t="s">
        <v>6206</v>
      </c>
      <c r="D2087" t="s">
        <v>2427</v>
      </c>
      <c r="E2087" t="s">
        <v>6207</v>
      </c>
      <c r="F2087">
        <v>1</v>
      </c>
      <c r="G2087">
        <v>20320</v>
      </c>
      <c r="H2087">
        <v>8</v>
      </c>
      <c r="I2087">
        <v>1</v>
      </c>
      <c r="J2087" t="str">
        <f t="shared" si="64"/>
        <v>Split</v>
      </c>
      <c r="K2087" s="13" t="str">
        <f t="shared" si="65"/>
        <v xml:space="preserve">indigents: appointment of counsel (cf. right to counsel) </v>
      </c>
    </row>
    <row r="2088" spans="1:11" ht="16" x14ac:dyDescent="0.2">
      <c r="A2088" t="s">
        <v>6208</v>
      </c>
      <c r="B2088" s="1">
        <v>23298</v>
      </c>
      <c r="C2088" t="s">
        <v>6209</v>
      </c>
      <c r="D2088" t="s">
        <v>2427</v>
      </c>
      <c r="E2088" t="s">
        <v>6210</v>
      </c>
      <c r="F2088">
        <v>1</v>
      </c>
      <c r="G2088">
        <v>10120</v>
      </c>
      <c r="H2088">
        <v>8</v>
      </c>
      <c r="I2088">
        <v>1</v>
      </c>
      <c r="J2088" t="str">
        <f t="shared" si="64"/>
        <v>Split</v>
      </c>
      <c r="K2088" s="13" t="str">
        <f t="shared" si="65"/>
        <v>right to counsel (cf. indigents appointment of counsel or inadequate representation)</v>
      </c>
    </row>
    <row r="2089" spans="1:11" ht="32" x14ac:dyDescent="0.2">
      <c r="A2089" t="s">
        <v>6211</v>
      </c>
      <c r="B2089" s="1">
        <v>23305</v>
      </c>
      <c r="C2089" t="s">
        <v>6212</v>
      </c>
      <c r="D2089" t="s">
        <v>2427</v>
      </c>
      <c r="E2089" t="s">
        <v>6213</v>
      </c>
      <c r="F2089">
        <v>1</v>
      </c>
      <c r="G2089">
        <v>10160</v>
      </c>
      <c r="H2089">
        <v>6</v>
      </c>
      <c r="I2089">
        <v>3</v>
      </c>
      <c r="J2089" t="str">
        <f t="shared" si="64"/>
        <v>Split</v>
      </c>
      <c r="K2089" s="13" t="str">
        <f t="shared" si="65"/>
        <v>discovery and inspection (in the context of criminal litigation only, otherwise Freedom of Information Act and related federal or state statutes or regulations)</v>
      </c>
    </row>
    <row r="2090" spans="1:11" ht="16" x14ac:dyDescent="0.2">
      <c r="A2090" t="s">
        <v>6214</v>
      </c>
      <c r="B2090" s="1">
        <v>23305</v>
      </c>
      <c r="C2090" t="s">
        <v>6215</v>
      </c>
      <c r="D2090" t="s">
        <v>2427</v>
      </c>
      <c r="E2090" t="s">
        <v>6216</v>
      </c>
      <c r="F2090">
        <v>1</v>
      </c>
      <c r="G2090">
        <v>10120</v>
      </c>
      <c r="H2090">
        <v>7</v>
      </c>
      <c r="I2090">
        <v>2</v>
      </c>
      <c r="J2090" t="str">
        <f t="shared" si="64"/>
        <v>Split</v>
      </c>
      <c r="K2090" s="13" t="str">
        <f t="shared" si="65"/>
        <v>right to counsel (cf. indigents appointment of counsel or inadequate representation)</v>
      </c>
    </row>
    <row r="2091" spans="1:11" ht="16" x14ac:dyDescent="0.2">
      <c r="A2091" t="s">
        <v>6217</v>
      </c>
      <c r="B2091" s="1">
        <v>23305</v>
      </c>
      <c r="C2091" t="s">
        <v>6218</v>
      </c>
      <c r="D2091" t="s">
        <v>2427</v>
      </c>
      <c r="E2091" t="s">
        <v>6219</v>
      </c>
      <c r="F2091">
        <v>1</v>
      </c>
      <c r="G2091">
        <v>10120</v>
      </c>
      <c r="H2091">
        <v>7</v>
      </c>
      <c r="I2091">
        <v>2</v>
      </c>
      <c r="J2091" t="str">
        <f t="shared" si="64"/>
        <v>Split</v>
      </c>
      <c r="K2091" s="13" t="str">
        <f t="shared" si="65"/>
        <v>right to counsel (cf. indigents appointment of counsel or inadequate representation)</v>
      </c>
    </row>
    <row r="2092" spans="1:11" ht="16" x14ac:dyDescent="0.2">
      <c r="A2092" t="s">
        <v>6220</v>
      </c>
      <c r="B2092" s="1">
        <v>23327</v>
      </c>
      <c r="C2092" t="s">
        <v>6221</v>
      </c>
      <c r="D2092" t="s">
        <v>2427</v>
      </c>
      <c r="E2092" t="s">
        <v>6222</v>
      </c>
      <c r="F2092">
        <v>1</v>
      </c>
      <c r="G2092">
        <v>120010</v>
      </c>
      <c r="H2092">
        <v>7</v>
      </c>
      <c r="I2092">
        <v>1</v>
      </c>
      <c r="J2092" t="str">
        <f t="shared" si="64"/>
        <v>Split</v>
      </c>
      <c r="K2092" s="13" t="str">
        <f t="shared" si="65"/>
        <v xml:space="preserve">federal taxation, typically under provisions of the Internal Revenue Code </v>
      </c>
    </row>
    <row r="2093" spans="1:11" ht="16" x14ac:dyDescent="0.2">
      <c r="A2093" t="s">
        <v>6223</v>
      </c>
      <c r="B2093" s="1">
        <v>23327</v>
      </c>
      <c r="C2093" t="s">
        <v>6224</v>
      </c>
      <c r="D2093" t="s">
        <v>2427</v>
      </c>
      <c r="E2093" t="s">
        <v>6225</v>
      </c>
      <c r="F2093">
        <v>1</v>
      </c>
      <c r="G2093">
        <v>90140</v>
      </c>
      <c r="H2093">
        <v>9</v>
      </c>
      <c r="I2093">
        <v>0</v>
      </c>
      <c r="J2093" t="str">
        <f t="shared" si="64"/>
        <v>Unanimous</v>
      </c>
      <c r="K2093" s="13" t="str">
        <f t="shared" si="65"/>
        <v>venue</v>
      </c>
    </row>
    <row r="2094" spans="1:11" ht="16" x14ac:dyDescent="0.2">
      <c r="A2094" t="s">
        <v>6226</v>
      </c>
      <c r="B2094" s="1">
        <v>23333</v>
      </c>
      <c r="C2094" t="s">
        <v>6227</v>
      </c>
      <c r="D2094" t="s">
        <v>2427</v>
      </c>
      <c r="E2094" t="s">
        <v>6228</v>
      </c>
      <c r="F2094">
        <v>0</v>
      </c>
      <c r="G2094">
        <v>90350</v>
      </c>
      <c r="H2094">
        <v>6</v>
      </c>
      <c r="I2094">
        <v>3</v>
      </c>
      <c r="J2094" t="str">
        <f t="shared" si="64"/>
        <v>Split</v>
      </c>
      <c r="K2094" s="13" t="str">
        <f t="shared" si="65"/>
        <v xml:space="preserve">judicial administration: Supreme Court jurisdiction or authority on appeal or writ of error, from highest state court </v>
      </c>
    </row>
    <row r="2095" spans="1:11" ht="16" x14ac:dyDescent="0.2">
      <c r="A2095" t="s">
        <v>6229</v>
      </c>
      <c r="B2095" s="1">
        <v>23347</v>
      </c>
      <c r="C2095" t="s">
        <v>6230</v>
      </c>
      <c r="D2095" t="s">
        <v>2427</v>
      </c>
      <c r="E2095" t="s">
        <v>6231</v>
      </c>
      <c r="F2095">
        <v>1</v>
      </c>
      <c r="G2095">
        <v>10060</v>
      </c>
      <c r="H2095">
        <v>5</v>
      </c>
      <c r="I2095">
        <v>4</v>
      </c>
      <c r="J2095" t="str">
        <f t="shared" si="64"/>
        <v>Split</v>
      </c>
      <c r="K2095" s="13" t="str">
        <f t="shared" si="65"/>
        <v>search and seizure, vehicles</v>
      </c>
    </row>
    <row r="2096" spans="1:11" ht="16" x14ac:dyDescent="0.2">
      <c r="A2096" t="s">
        <v>6232</v>
      </c>
      <c r="B2096" s="1">
        <v>23347</v>
      </c>
      <c r="C2096" t="s">
        <v>6233</v>
      </c>
      <c r="D2096" t="s">
        <v>2427</v>
      </c>
      <c r="E2096" t="s">
        <v>6108</v>
      </c>
      <c r="F2096">
        <v>0</v>
      </c>
      <c r="G2096">
        <v>100020</v>
      </c>
      <c r="H2096">
        <v>8</v>
      </c>
      <c r="I2096">
        <v>0</v>
      </c>
      <c r="J2096" t="str">
        <f t="shared" si="64"/>
        <v>Unanimous</v>
      </c>
      <c r="K2096" s="13" t="str">
        <f t="shared" si="65"/>
        <v xml:space="preserve">federal pre-emption of state court jurisdiction </v>
      </c>
    </row>
    <row r="2097" spans="1:11" ht="16" x14ac:dyDescent="0.2">
      <c r="A2097" t="s">
        <v>6234</v>
      </c>
      <c r="B2097" s="1">
        <v>23347</v>
      </c>
      <c r="C2097" t="s">
        <v>6235</v>
      </c>
      <c r="D2097" t="s">
        <v>2427</v>
      </c>
      <c r="E2097" t="s">
        <v>6236</v>
      </c>
      <c r="F2097">
        <v>1</v>
      </c>
      <c r="G2097">
        <v>110010</v>
      </c>
      <c r="H2097">
        <v>9</v>
      </c>
      <c r="I2097">
        <v>0</v>
      </c>
      <c r="J2097" t="str">
        <f t="shared" si="64"/>
        <v>Unanimous</v>
      </c>
      <c r="K2097" s="13" t="str">
        <f t="shared" si="65"/>
        <v>boundary dispute between states</v>
      </c>
    </row>
    <row r="2098" spans="1:11" ht="16" x14ac:dyDescent="0.2">
      <c r="A2098" t="s">
        <v>6237</v>
      </c>
      <c r="B2098" s="1">
        <v>23347</v>
      </c>
      <c r="C2098" t="s">
        <v>6238</v>
      </c>
      <c r="D2098" t="s">
        <v>2427</v>
      </c>
      <c r="E2098" t="s">
        <v>6239</v>
      </c>
      <c r="F2098">
        <v>1</v>
      </c>
      <c r="G2098">
        <v>120010</v>
      </c>
      <c r="H2098">
        <v>9</v>
      </c>
      <c r="I2098">
        <v>0</v>
      </c>
      <c r="J2098" t="str">
        <f t="shared" si="64"/>
        <v>Unanimous</v>
      </c>
      <c r="K2098" s="13" t="str">
        <f t="shared" si="65"/>
        <v xml:space="preserve">federal taxation, typically under provisions of the Internal Revenue Code </v>
      </c>
    </row>
    <row r="2099" spans="1:11" ht="16" x14ac:dyDescent="0.2">
      <c r="A2099" t="s">
        <v>6240</v>
      </c>
      <c r="B2099" s="1">
        <v>23347</v>
      </c>
      <c r="C2099" t="s">
        <v>6241</v>
      </c>
      <c r="D2099" t="s">
        <v>2427</v>
      </c>
      <c r="E2099" t="s">
        <v>6242</v>
      </c>
      <c r="F2099">
        <v>0</v>
      </c>
      <c r="G2099">
        <v>90190</v>
      </c>
      <c r="H2099">
        <v>9</v>
      </c>
      <c r="I2099">
        <v>0</v>
      </c>
      <c r="J2099" t="str">
        <f t="shared" si="64"/>
        <v>Unanimous</v>
      </c>
      <c r="K2099" s="13" t="str">
        <f t="shared" si="65"/>
        <v xml:space="preserve">no merits: remand to determine basis of state or federal court decision (cf. judicial administration: state law) </v>
      </c>
    </row>
    <row r="2100" spans="1:11" ht="16" x14ac:dyDescent="0.2">
      <c r="A2100" t="s">
        <v>6243</v>
      </c>
      <c r="B2100" s="1">
        <v>23347</v>
      </c>
      <c r="C2100" t="s">
        <v>6244</v>
      </c>
      <c r="D2100" t="s">
        <v>2427</v>
      </c>
      <c r="E2100" t="s">
        <v>6245</v>
      </c>
      <c r="F2100">
        <v>0</v>
      </c>
      <c r="G2100">
        <v>90120</v>
      </c>
      <c r="H2100">
        <v>7</v>
      </c>
      <c r="I2100">
        <v>2</v>
      </c>
      <c r="J2100" t="str">
        <f t="shared" si="64"/>
        <v>Split</v>
      </c>
      <c r="K2100" s="13" t="str">
        <f t="shared" si="65"/>
        <v>judicial review of administrative agency's or administrative official's actions and procedures</v>
      </c>
    </row>
    <row r="2101" spans="1:11" ht="16" x14ac:dyDescent="0.2">
      <c r="A2101" t="s">
        <v>6246</v>
      </c>
      <c r="B2101" s="1">
        <v>23354</v>
      </c>
      <c r="C2101" t="s">
        <v>6247</v>
      </c>
      <c r="D2101" t="s">
        <v>2427</v>
      </c>
      <c r="E2101" t="s">
        <v>6248</v>
      </c>
      <c r="F2101">
        <v>0</v>
      </c>
      <c r="G2101">
        <v>10370</v>
      </c>
      <c r="H2101">
        <v>9</v>
      </c>
      <c r="I2101">
        <v>0</v>
      </c>
      <c r="J2101" t="str">
        <f t="shared" si="64"/>
        <v>Unanimous</v>
      </c>
      <c r="K2101" s="13" t="str">
        <f t="shared" si="65"/>
        <v xml:space="preserve">Federal Rules of Criminal Procedure </v>
      </c>
    </row>
    <row r="2102" spans="1:11" ht="16" x14ac:dyDescent="0.2">
      <c r="A2102" t="s">
        <v>6249</v>
      </c>
      <c r="B2102" s="1">
        <v>23354</v>
      </c>
      <c r="C2102" t="s">
        <v>6250</v>
      </c>
      <c r="D2102" t="s">
        <v>2427</v>
      </c>
      <c r="E2102" t="s">
        <v>6251</v>
      </c>
      <c r="F2102">
        <v>1</v>
      </c>
      <c r="G2102">
        <v>10370</v>
      </c>
      <c r="H2102">
        <v>8</v>
      </c>
      <c r="I2102">
        <v>1</v>
      </c>
      <c r="J2102" t="str">
        <f t="shared" si="64"/>
        <v>Split</v>
      </c>
      <c r="K2102" s="13" t="str">
        <f t="shared" si="65"/>
        <v xml:space="preserve">Federal Rules of Criminal Procedure </v>
      </c>
    </row>
    <row r="2103" spans="1:11" ht="16" x14ac:dyDescent="0.2">
      <c r="A2103" t="s">
        <v>6252</v>
      </c>
      <c r="B2103" s="1">
        <v>23354</v>
      </c>
      <c r="C2103" t="s">
        <v>6253</v>
      </c>
      <c r="D2103" t="s">
        <v>2427</v>
      </c>
      <c r="E2103" t="s">
        <v>6254</v>
      </c>
      <c r="F2103">
        <v>1</v>
      </c>
      <c r="G2103">
        <v>80120</v>
      </c>
      <c r="H2103">
        <v>7</v>
      </c>
      <c r="I2103">
        <v>1</v>
      </c>
      <c r="J2103" t="str">
        <f t="shared" si="64"/>
        <v>Split</v>
      </c>
      <c r="K2103" s="13" t="str">
        <f t="shared" si="65"/>
        <v>federal or state regulation of securities</v>
      </c>
    </row>
    <row r="2104" spans="1:11" ht="16" x14ac:dyDescent="0.2">
      <c r="A2104" t="s">
        <v>6255</v>
      </c>
      <c r="B2104" s="1">
        <v>23354</v>
      </c>
      <c r="C2104" t="s">
        <v>6256</v>
      </c>
      <c r="D2104" t="s">
        <v>2427</v>
      </c>
      <c r="E2104" t="s">
        <v>6257</v>
      </c>
      <c r="F2104">
        <v>1</v>
      </c>
      <c r="G2104">
        <v>80070</v>
      </c>
      <c r="H2104">
        <v>7</v>
      </c>
      <c r="I2104">
        <v>2</v>
      </c>
      <c r="J2104" t="str">
        <f t="shared" si="64"/>
        <v>Split</v>
      </c>
      <c r="K2104" s="13" t="str">
        <f t="shared" si="65"/>
        <v>liability, other than as in sufficiency of evidence, election of remedies, punitive damages</v>
      </c>
    </row>
    <row r="2105" spans="1:11" ht="16" x14ac:dyDescent="0.2">
      <c r="A2105" t="s">
        <v>6258</v>
      </c>
      <c r="B2105" s="1">
        <v>23347</v>
      </c>
      <c r="C2105" t="s">
        <v>6259</v>
      </c>
      <c r="D2105" t="s">
        <v>2427</v>
      </c>
      <c r="E2105" t="s">
        <v>6260</v>
      </c>
      <c r="F2105">
        <v>1</v>
      </c>
      <c r="G2105">
        <v>10580</v>
      </c>
      <c r="H2105">
        <v>9</v>
      </c>
      <c r="I2105">
        <v>0</v>
      </c>
      <c r="J2105" t="str">
        <f t="shared" si="64"/>
        <v>Unanimous</v>
      </c>
      <c r="K2105" s="13" t="str">
        <f t="shared" si="65"/>
        <v>jury trial (right to, as distinct from extra-legal jury influences)</v>
      </c>
    </row>
    <row r="2106" spans="1:11" ht="16" x14ac:dyDescent="0.2">
      <c r="A2106" t="s">
        <v>6261</v>
      </c>
      <c r="B2106" s="1">
        <v>23361</v>
      </c>
      <c r="C2106" t="s">
        <v>6262</v>
      </c>
      <c r="D2106" t="s">
        <v>2427</v>
      </c>
      <c r="E2106" t="s">
        <v>6263</v>
      </c>
      <c r="F2106">
        <v>1</v>
      </c>
      <c r="G2106">
        <v>20110</v>
      </c>
      <c r="H2106">
        <v>9</v>
      </c>
      <c r="I2106">
        <v>0</v>
      </c>
      <c r="J2106" t="str">
        <f t="shared" si="64"/>
        <v>Unanimous</v>
      </c>
      <c r="K2106" s="13" t="str">
        <f t="shared" si="65"/>
        <v>deportation (cf. immigration and naturalization)</v>
      </c>
    </row>
    <row r="2107" spans="1:11" ht="16" x14ac:dyDescent="0.2">
      <c r="A2107" t="s">
        <v>6264</v>
      </c>
      <c r="B2107" s="1">
        <v>23361</v>
      </c>
      <c r="C2107" t="s">
        <v>6265</v>
      </c>
      <c r="D2107" t="s">
        <v>2427</v>
      </c>
      <c r="E2107" t="s">
        <v>6266</v>
      </c>
      <c r="F2107">
        <v>1</v>
      </c>
      <c r="G2107">
        <v>120030</v>
      </c>
      <c r="H2107">
        <v>6</v>
      </c>
      <c r="I2107">
        <v>3</v>
      </c>
      <c r="J2107" t="str">
        <f t="shared" si="64"/>
        <v>Split</v>
      </c>
      <c r="K2107" s="13" t="str">
        <f t="shared" si="65"/>
        <v>priority of federal fiscal claims: over those of the states or private entities</v>
      </c>
    </row>
    <row r="2108" spans="1:11" ht="16" x14ac:dyDescent="0.2">
      <c r="A2108" t="s">
        <v>6267</v>
      </c>
      <c r="B2108" s="1">
        <v>23361</v>
      </c>
      <c r="C2108" t="s">
        <v>6268</v>
      </c>
      <c r="D2108" t="s">
        <v>2427</v>
      </c>
      <c r="E2108" t="s">
        <v>6269</v>
      </c>
      <c r="F2108">
        <v>0</v>
      </c>
      <c r="G2108">
        <v>90190</v>
      </c>
      <c r="H2108">
        <v>9</v>
      </c>
      <c r="I2108">
        <v>0</v>
      </c>
      <c r="J2108" t="str">
        <f t="shared" si="64"/>
        <v>Unanimous</v>
      </c>
      <c r="K2108" s="13" t="str">
        <f t="shared" si="65"/>
        <v xml:space="preserve">no merits: remand to determine basis of state or federal court decision (cf. judicial administration: state law) </v>
      </c>
    </row>
    <row r="2109" spans="1:11" ht="16" x14ac:dyDescent="0.2">
      <c r="A2109" t="s">
        <v>6270</v>
      </c>
      <c r="B2109" s="1">
        <v>23361</v>
      </c>
      <c r="C2109" t="s">
        <v>6271</v>
      </c>
      <c r="D2109" t="s">
        <v>2427</v>
      </c>
      <c r="E2109" t="s">
        <v>6272</v>
      </c>
      <c r="F2109">
        <v>1</v>
      </c>
      <c r="G2109">
        <v>80040</v>
      </c>
      <c r="H2109">
        <v>9</v>
      </c>
      <c r="I2109">
        <v>0</v>
      </c>
      <c r="J2109" t="str">
        <f t="shared" si="64"/>
        <v>Unanimous</v>
      </c>
      <c r="K2109" s="13" t="str">
        <f t="shared" si="65"/>
        <v>sufficiency of evidence: typically in the context of a jury's determination of compensation for injury or death</v>
      </c>
    </row>
    <row r="2110" spans="1:11" ht="32" x14ac:dyDescent="0.2">
      <c r="A2110" t="s">
        <v>6273</v>
      </c>
      <c r="B2110" s="1">
        <v>23361</v>
      </c>
      <c r="C2110" t="s">
        <v>6274</v>
      </c>
      <c r="D2110" t="s">
        <v>2427</v>
      </c>
      <c r="E2110" t="s">
        <v>6275</v>
      </c>
      <c r="F2110">
        <v>1</v>
      </c>
      <c r="G2110">
        <v>30150</v>
      </c>
      <c r="H2110">
        <v>9</v>
      </c>
      <c r="I2110">
        <v>0</v>
      </c>
      <c r="J2110" t="str">
        <f t="shared" si="64"/>
        <v>Unanimous</v>
      </c>
      <c r="K2110" s="13" t="str">
        <f t="shared" si="65"/>
        <v>protest demonstrations (other than as pertains to sit-in demonstrations): demonstrations and other forms of protest based on First Amendment guarantees</v>
      </c>
    </row>
    <row r="2111" spans="1:11" ht="16" x14ac:dyDescent="0.2">
      <c r="A2111" t="s">
        <v>6276</v>
      </c>
      <c r="B2111" s="1">
        <v>23382</v>
      </c>
      <c r="C2111" t="s">
        <v>6277</v>
      </c>
      <c r="D2111" t="s">
        <v>2427</v>
      </c>
      <c r="E2111" t="s">
        <v>6278</v>
      </c>
      <c r="F2111">
        <v>1</v>
      </c>
      <c r="G2111">
        <v>70010</v>
      </c>
      <c r="H2111">
        <v>6</v>
      </c>
      <c r="I2111">
        <v>2</v>
      </c>
      <c r="J2111" t="str">
        <f t="shared" si="64"/>
        <v>Split</v>
      </c>
      <c r="K2111" s="13" t="str">
        <f t="shared" si="65"/>
        <v>arbitration (in the context of labor-management or employer-employee relations) (cf. arbitration)</v>
      </c>
    </row>
    <row r="2112" spans="1:11" ht="16" x14ac:dyDescent="0.2">
      <c r="A2112" t="s">
        <v>6279</v>
      </c>
      <c r="B2112" s="1">
        <v>23382</v>
      </c>
      <c r="C2112" t="s">
        <v>6280</v>
      </c>
      <c r="D2112" t="s">
        <v>2427</v>
      </c>
      <c r="E2112" t="s">
        <v>6281</v>
      </c>
      <c r="F2112">
        <v>1</v>
      </c>
      <c r="G2112">
        <v>20370</v>
      </c>
      <c r="H2112">
        <v>8</v>
      </c>
      <c r="I2112">
        <v>1</v>
      </c>
      <c r="J2112" t="str">
        <f t="shared" si="64"/>
        <v>Split</v>
      </c>
      <c r="K2112" s="13" t="str">
        <f t="shared" si="65"/>
        <v xml:space="preserve">indigents: transcript </v>
      </c>
    </row>
    <row r="2113" spans="1:11" ht="16" x14ac:dyDescent="0.2">
      <c r="A2113" t="s">
        <v>6282</v>
      </c>
      <c r="B2113" s="1">
        <v>23382</v>
      </c>
      <c r="C2113" t="s">
        <v>6283</v>
      </c>
      <c r="D2113" t="s">
        <v>2427</v>
      </c>
      <c r="E2113" t="s">
        <v>6284</v>
      </c>
      <c r="F2113">
        <v>1</v>
      </c>
      <c r="G2113">
        <v>100020</v>
      </c>
      <c r="H2113">
        <v>9</v>
      </c>
      <c r="I2113">
        <v>0</v>
      </c>
      <c r="J2113" t="str">
        <f t="shared" si="64"/>
        <v>Unanimous</v>
      </c>
      <c r="K2113" s="13" t="str">
        <f t="shared" si="65"/>
        <v xml:space="preserve">federal pre-emption of state court jurisdiction </v>
      </c>
    </row>
    <row r="2114" spans="1:11" ht="32" x14ac:dyDescent="0.2">
      <c r="A2114" t="s">
        <v>6285</v>
      </c>
      <c r="B2114" s="1">
        <v>23382</v>
      </c>
      <c r="C2114" t="s">
        <v>6286</v>
      </c>
      <c r="D2114" t="s">
        <v>2427</v>
      </c>
      <c r="E2114" t="s">
        <v>6287</v>
      </c>
      <c r="F2114">
        <v>1</v>
      </c>
      <c r="G2114">
        <v>90110</v>
      </c>
      <c r="H2114">
        <v>5</v>
      </c>
      <c r="I2114">
        <v>4</v>
      </c>
      <c r="J2114" t="str">
        <f t="shared" si="64"/>
        <v>Split</v>
      </c>
      <c r="K2114" s="13" t="str">
        <f t="shared" si="65"/>
        <v>Federal Rules of Civil Procedure including Supreme Court Rules, application of the Federal Rules of Evidence, Federal Rules of Appellate Procedure in civil litigation, Circuit Court Rules, and state rules and admiralty rules</v>
      </c>
    </row>
    <row r="2115" spans="1:11" ht="16" x14ac:dyDescent="0.2">
      <c r="A2115" t="s">
        <v>6288</v>
      </c>
      <c r="B2115" s="1">
        <v>23382</v>
      </c>
      <c r="C2115" t="s">
        <v>6289</v>
      </c>
      <c r="D2115" t="s">
        <v>2427</v>
      </c>
      <c r="E2115" t="s">
        <v>6290</v>
      </c>
      <c r="F2115">
        <v>1</v>
      </c>
      <c r="G2115">
        <v>70010</v>
      </c>
      <c r="H2115">
        <v>5</v>
      </c>
      <c r="I2115">
        <v>4</v>
      </c>
      <c r="J2115" t="str">
        <f t="shared" ref="J2115:J2178" si="66">IF(H2115=I2115,"per curiam",IF(I2115=0,"Unanimous","Split"))</f>
        <v>Split</v>
      </c>
      <c r="K2115" s="13" t="str">
        <f t="shared" ref="K2115:K2178" si="67">VLOOKUP(G2115,L$10:M$393,2,FALSE)</f>
        <v>arbitration (in the context of labor-management or employer-employee relations) (cf. arbitration)</v>
      </c>
    </row>
    <row r="2116" spans="1:11" ht="32" x14ac:dyDescent="0.2">
      <c r="A2116" t="s">
        <v>6291</v>
      </c>
      <c r="B2116" s="1">
        <v>23382</v>
      </c>
      <c r="C2116" t="s">
        <v>6292</v>
      </c>
      <c r="D2116" t="s">
        <v>2427</v>
      </c>
      <c r="E2116" t="s">
        <v>6293</v>
      </c>
      <c r="F2116">
        <v>1</v>
      </c>
      <c r="G2116">
        <v>80110</v>
      </c>
      <c r="H2116">
        <v>9</v>
      </c>
      <c r="I2116">
        <v>0</v>
      </c>
      <c r="J2116" t="str">
        <f t="shared" si="66"/>
        <v>Unanimous</v>
      </c>
      <c r="K2116" s="13" t="str">
        <f t="shared" si="67"/>
        <v>state or local government regulation, especially of business (cf. federal pre-emption of state court jurisdiction, federal pre-emption of state legislation or regulation)</v>
      </c>
    </row>
    <row r="2117" spans="1:11" ht="16" x14ac:dyDescent="0.2">
      <c r="A2117" t="s">
        <v>6294</v>
      </c>
      <c r="B2117" s="1">
        <v>23382</v>
      </c>
      <c r="C2117" t="s">
        <v>6295</v>
      </c>
      <c r="D2117" t="s">
        <v>2427</v>
      </c>
      <c r="E2117" t="s">
        <v>6296</v>
      </c>
      <c r="F2117">
        <v>1</v>
      </c>
      <c r="G2117">
        <v>10350</v>
      </c>
      <c r="H2117">
        <v>5</v>
      </c>
      <c r="I2117">
        <v>4</v>
      </c>
      <c r="J2117" t="str">
        <f t="shared" si="66"/>
        <v>Split</v>
      </c>
      <c r="K2117" s="13" t="str">
        <f t="shared" si="67"/>
        <v xml:space="preserve">subconstitutional fair procedure: timeliness </v>
      </c>
    </row>
    <row r="2118" spans="1:11" ht="16" x14ac:dyDescent="0.2">
      <c r="A2118" t="s">
        <v>6297</v>
      </c>
      <c r="B2118" s="1">
        <v>23382</v>
      </c>
      <c r="C2118" t="s">
        <v>6298</v>
      </c>
      <c r="D2118" t="s">
        <v>2427</v>
      </c>
      <c r="E2118" t="s">
        <v>6299</v>
      </c>
      <c r="F2118">
        <v>1</v>
      </c>
      <c r="G2118">
        <v>20050</v>
      </c>
      <c r="H2118">
        <v>9</v>
      </c>
      <c r="I2118">
        <v>0</v>
      </c>
      <c r="J2118" t="str">
        <f t="shared" si="66"/>
        <v>Unanimous</v>
      </c>
      <c r="K2118" s="13" t="str">
        <f t="shared" si="67"/>
        <v>desegregation, schools</v>
      </c>
    </row>
    <row r="2119" spans="1:11" ht="16" x14ac:dyDescent="0.2">
      <c r="A2119" t="s">
        <v>6300</v>
      </c>
      <c r="B2119" s="1">
        <v>23389</v>
      </c>
      <c r="C2119" t="s">
        <v>6301</v>
      </c>
      <c r="D2119" t="s">
        <v>2427</v>
      </c>
      <c r="E2119" t="s">
        <v>6302</v>
      </c>
      <c r="F2119">
        <v>1</v>
      </c>
      <c r="G2119">
        <v>20010</v>
      </c>
      <c r="H2119">
        <v>9</v>
      </c>
      <c r="I2119">
        <v>0</v>
      </c>
      <c r="J2119" t="str">
        <f t="shared" si="66"/>
        <v>Unanimous</v>
      </c>
      <c r="K2119" s="13" t="str">
        <f t="shared" si="67"/>
        <v>voting</v>
      </c>
    </row>
    <row r="2120" spans="1:11" ht="16" x14ac:dyDescent="0.2">
      <c r="A2120" t="s">
        <v>6303</v>
      </c>
      <c r="B2120" s="1">
        <v>23389</v>
      </c>
      <c r="C2120" t="s">
        <v>6304</v>
      </c>
      <c r="D2120" t="s">
        <v>2427</v>
      </c>
      <c r="E2120" t="s">
        <v>6305</v>
      </c>
      <c r="F2120">
        <v>1</v>
      </c>
      <c r="G2120">
        <v>70100</v>
      </c>
      <c r="H2120">
        <v>9</v>
      </c>
      <c r="I2120">
        <v>0</v>
      </c>
      <c r="J2120" t="str">
        <f t="shared" si="66"/>
        <v>Unanimous</v>
      </c>
      <c r="K2120" s="13" t="str">
        <f t="shared" si="67"/>
        <v>labor-management disputes: representative election</v>
      </c>
    </row>
    <row r="2121" spans="1:11" ht="32" x14ac:dyDescent="0.2">
      <c r="A2121" t="s">
        <v>6306</v>
      </c>
      <c r="B2121" s="1">
        <v>23389</v>
      </c>
      <c r="C2121" t="s">
        <v>6307</v>
      </c>
      <c r="D2121" t="s">
        <v>2427</v>
      </c>
      <c r="E2121" t="s">
        <v>6308</v>
      </c>
      <c r="F2121">
        <v>1</v>
      </c>
      <c r="G2121">
        <v>90090</v>
      </c>
      <c r="H2121">
        <v>8</v>
      </c>
      <c r="I2121">
        <v>1</v>
      </c>
      <c r="J2121" t="str">
        <f t="shared" si="66"/>
        <v>Split</v>
      </c>
      <c r="K2121" s="13" t="str">
        <f t="shared" si="67"/>
        <v xml:space="preserve">comity primarily removal cases, civil procedure (cf. comity, criminal and First Amendment); deference to foreign judicial tribunals </v>
      </c>
    </row>
    <row r="2122" spans="1:11" ht="16" x14ac:dyDescent="0.2">
      <c r="A2122" t="s">
        <v>6309</v>
      </c>
      <c r="B2122" s="1">
        <v>23396</v>
      </c>
      <c r="C2122" t="s">
        <v>6310</v>
      </c>
      <c r="D2122" t="s">
        <v>2427</v>
      </c>
      <c r="E2122" t="s">
        <v>6311</v>
      </c>
      <c r="F2122">
        <v>0</v>
      </c>
      <c r="G2122">
        <v>120010</v>
      </c>
      <c r="H2122">
        <v>9</v>
      </c>
      <c r="I2122">
        <v>0</v>
      </c>
      <c r="J2122" t="str">
        <f t="shared" si="66"/>
        <v>Unanimous</v>
      </c>
      <c r="K2122" s="13" t="str">
        <f t="shared" si="67"/>
        <v xml:space="preserve">federal taxation, typically under provisions of the Internal Revenue Code </v>
      </c>
    </row>
    <row r="2123" spans="1:11" ht="16" x14ac:dyDescent="0.2">
      <c r="A2123" t="s">
        <v>6312</v>
      </c>
      <c r="B2123" s="1">
        <v>23424</v>
      </c>
      <c r="C2123" t="s">
        <v>6313</v>
      </c>
      <c r="D2123" t="s">
        <v>2427</v>
      </c>
      <c r="E2123" t="s">
        <v>6314</v>
      </c>
      <c r="F2123">
        <v>1</v>
      </c>
      <c r="G2123">
        <v>20090</v>
      </c>
      <c r="H2123">
        <v>6</v>
      </c>
      <c r="I2123">
        <v>3</v>
      </c>
      <c r="J2123" t="str">
        <f t="shared" si="66"/>
        <v>Split</v>
      </c>
      <c r="K2123" s="13" t="str">
        <f t="shared" si="67"/>
        <v>reapportionment: other than plans governed by the Voting Rights Act</v>
      </c>
    </row>
    <row r="2124" spans="1:11" ht="16" x14ac:dyDescent="0.2">
      <c r="A2124" t="s">
        <v>6315</v>
      </c>
      <c r="B2124" s="1">
        <v>23424</v>
      </c>
      <c r="C2124" t="s">
        <v>6316</v>
      </c>
      <c r="D2124" t="s">
        <v>2427</v>
      </c>
      <c r="E2124" t="s">
        <v>6317</v>
      </c>
      <c r="F2124">
        <v>0</v>
      </c>
      <c r="G2124">
        <v>20090</v>
      </c>
      <c r="H2124">
        <v>7</v>
      </c>
      <c r="I2124">
        <v>2</v>
      </c>
      <c r="J2124" t="str">
        <f t="shared" si="66"/>
        <v>Split</v>
      </c>
      <c r="K2124" s="13" t="str">
        <f t="shared" si="67"/>
        <v>reapportionment: other than plans governed by the Voting Rights Act</v>
      </c>
    </row>
    <row r="2125" spans="1:11" ht="16" x14ac:dyDescent="0.2">
      <c r="A2125" t="s">
        <v>6318</v>
      </c>
      <c r="B2125" s="1">
        <v>23424</v>
      </c>
      <c r="C2125" t="s">
        <v>6319</v>
      </c>
      <c r="D2125" t="s">
        <v>2427</v>
      </c>
      <c r="E2125" t="s">
        <v>6320</v>
      </c>
      <c r="F2125">
        <v>1</v>
      </c>
      <c r="G2125">
        <v>10570</v>
      </c>
      <c r="H2125">
        <v>9</v>
      </c>
      <c r="I2125">
        <v>0</v>
      </c>
      <c r="J2125" t="str">
        <f t="shared" si="66"/>
        <v>Unanimous</v>
      </c>
      <c r="K2125" s="13" t="str">
        <f t="shared" si="67"/>
        <v xml:space="preserve">statutory construction of criminal laws: miscellaneous </v>
      </c>
    </row>
    <row r="2126" spans="1:11" ht="32" x14ac:dyDescent="0.2">
      <c r="A2126" t="s">
        <v>6321</v>
      </c>
      <c r="B2126" s="1">
        <v>23424</v>
      </c>
      <c r="C2126" t="s">
        <v>6322</v>
      </c>
      <c r="D2126" t="s">
        <v>2427</v>
      </c>
      <c r="E2126" t="s">
        <v>6323</v>
      </c>
      <c r="F2126">
        <v>1</v>
      </c>
      <c r="G2126">
        <v>80170</v>
      </c>
      <c r="H2126">
        <v>9</v>
      </c>
      <c r="I2126">
        <v>0</v>
      </c>
      <c r="J2126" t="str">
        <f t="shared" si="66"/>
        <v>Unanimous</v>
      </c>
      <c r="K2126" s="13" t="str">
        <f t="shared" si="67"/>
        <v>federal or state consumer protection: typically under the Truth in Lending; Food, Drug and Cosmetic; and Consumer Protection Credit Acts</v>
      </c>
    </row>
    <row r="2127" spans="1:11" ht="16" x14ac:dyDescent="0.2">
      <c r="A2127" t="s">
        <v>6324</v>
      </c>
      <c r="B2127" s="1">
        <v>23424</v>
      </c>
      <c r="C2127" t="s">
        <v>6325</v>
      </c>
      <c r="D2127" t="s">
        <v>2427</v>
      </c>
      <c r="E2127" t="s">
        <v>6326</v>
      </c>
      <c r="F2127">
        <v>1</v>
      </c>
      <c r="G2127">
        <v>90120</v>
      </c>
      <c r="H2127">
        <v>7</v>
      </c>
      <c r="I2127">
        <v>2</v>
      </c>
      <c r="J2127" t="str">
        <f t="shared" si="66"/>
        <v>Split</v>
      </c>
      <c r="K2127" s="13" t="str">
        <f t="shared" si="67"/>
        <v>judicial review of administrative agency's or administrative official's actions and procedures</v>
      </c>
    </row>
    <row r="2128" spans="1:11" ht="16" x14ac:dyDescent="0.2">
      <c r="A2128" t="s">
        <v>6327</v>
      </c>
      <c r="B2128" s="1">
        <v>23424</v>
      </c>
      <c r="C2128" t="s">
        <v>6328</v>
      </c>
      <c r="D2128" t="s">
        <v>2427</v>
      </c>
      <c r="E2128" t="s">
        <v>6329</v>
      </c>
      <c r="F2128">
        <v>1</v>
      </c>
      <c r="G2128">
        <v>20110</v>
      </c>
      <c r="H2128">
        <v>6</v>
      </c>
      <c r="I2128">
        <v>2</v>
      </c>
      <c r="J2128" t="str">
        <f t="shared" si="66"/>
        <v>Split</v>
      </c>
      <c r="K2128" s="13" t="str">
        <f t="shared" si="67"/>
        <v>deportation (cf. immigration and naturalization)</v>
      </c>
    </row>
    <row r="2129" spans="1:11" ht="32" x14ac:dyDescent="0.2">
      <c r="A2129" t="s">
        <v>6330</v>
      </c>
      <c r="B2129" s="1">
        <v>23424</v>
      </c>
      <c r="C2129" t="s">
        <v>6331</v>
      </c>
      <c r="D2129" t="s">
        <v>2427</v>
      </c>
      <c r="E2129" t="s">
        <v>4232</v>
      </c>
      <c r="F2129">
        <v>1</v>
      </c>
      <c r="G2129">
        <v>30120</v>
      </c>
      <c r="H2129">
        <v>7</v>
      </c>
      <c r="I2129">
        <v>2</v>
      </c>
      <c r="J2129" t="str">
        <f t="shared" si="66"/>
        <v>Split</v>
      </c>
      <c r="K2129" s="13" t="str">
        <f t="shared" si="67"/>
        <v>security risks: denial of benefits or dismissal of employees for reasons other than failure to meet loyalty oath requirements</v>
      </c>
    </row>
    <row r="2130" spans="1:11" ht="16" x14ac:dyDescent="0.2">
      <c r="A2130" t="s">
        <v>6332</v>
      </c>
      <c r="B2130" s="1">
        <v>23424</v>
      </c>
      <c r="C2130" t="s">
        <v>6333</v>
      </c>
      <c r="D2130" t="s">
        <v>2427</v>
      </c>
      <c r="E2130" t="s">
        <v>6334</v>
      </c>
      <c r="F2130">
        <v>1</v>
      </c>
      <c r="G2130">
        <v>20250</v>
      </c>
      <c r="H2130">
        <v>9</v>
      </c>
      <c r="I2130">
        <v>0</v>
      </c>
      <c r="J2130" t="str">
        <f t="shared" si="66"/>
        <v>Unanimous</v>
      </c>
      <c r="K2130" s="13" t="str">
        <f t="shared" si="67"/>
        <v xml:space="preserve">military: veteran </v>
      </c>
    </row>
    <row r="2131" spans="1:11" ht="16" x14ac:dyDescent="0.2">
      <c r="A2131" t="s">
        <v>6335</v>
      </c>
      <c r="B2131" s="1">
        <v>23424</v>
      </c>
      <c r="C2131" t="s">
        <v>6336</v>
      </c>
      <c r="D2131" t="s">
        <v>2427</v>
      </c>
      <c r="E2131" t="s">
        <v>6337</v>
      </c>
      <c r="F2131">
        <v>1</v>
      </c>
      <c r="G2131">
        <v>20250</v>
      </c>
      <c r="H2131">
        <v>9</v>
      </c>
      <c r="I2131">
        <v>0</v>
      </c>
      <c r="J2131" t="str">
        <f t="shared" si="66"/>
        <v>Unanimous</v>
      </c>
      <c r="K2131" s="13" t="str">
        <f t="shared" si="67"/>
        <v xml:space="preserve">military: veteran </v>
      </c>
    </row>
    <row r="2132" spans="1:11" ht="16" x14ac:dyDescent="0.2">
      <c r="A2132" t="s">
        <v>6338</v>
      </c>
      <c r="B2132" s="1">
        <v>23424</v>
      </c>
      <c r="C2132" t="s">
        <v>6339</v>
      </c>
      <c r="D2132" t="s">
        <v>2427</v>
      </c>
      <c r="E2132" t="s">
        <v>6340</v>
      </c>
      <c r="F2132">
        <v>0</v>
      </c>
      <c r="G2132">
        <v>20040</v>
      </c>
      <c r="H2132">
        <v>6</v>
      </c>
      <c r="I2132">
        <v>3</v>
      </c>
      <c r="J2132" t="str">
        <f t="shared" si="66"/>
        <v>Split</v>
      </c>
      <c r="K2132" s="13" t="str">
        <f t="shared" si="67"/>
        <v>desegregation (other than as pertains to school desegregation, employment discrimination, and affirmative action)</v>
      </c>
    </row>
    <row r="2133" spans="1:11" ht="32" x14ac:dyDescent="0.2">
      <c r="A2133" t="s">
        <v>6341</v>
      </c>
      <c r="B2133" s="1">
        <v>23431</v>
      </c>
      <c r="C2133" t="s">
        <v>6342</v>
      </c>
      <c r="D2133" t="s">
        <v>2427</v>
      </c>
      <c r="E2133" t="s">
        <v>6343</v>
      </c>
      <c r="F2133">
        <v>1</v>
      </c>
      <c r="G2133">
        <v>90110</v>
      </c>
      <c r="H2133">
        <v>9</v>
      </c>
      <c r="I2133">
        <v>0</v>
      </c>
      <c r="J2133" t="str">
        <f t="shared" si="66"/>
        <v>Unanimous</v>
      </c>
      <c r="K2133" s="13" t="str">
        <f t="shared" si="67"/>
        <v>Federal Rules of Civil Procedure including Supreme Court Rules, application of the Federal Rules of Evidence, Federal Rules of Appellate Procedure in civil litigation, Circuit Court Rules, and state rules and admiralty rules</v>
      </c>
    </row>
    <row r="2134" spans="1:11" ht="16" x14ac:dyDescent="0.2">
      <c r="A2134" t="s">
        <v>6344</v>
      </c>
      <c r="B2134" s="1">
        <v>23431</v>
      </c>
      <c r="C2134" t="s">
        <v>6345</v>
      </c>
      <c r="D2134" t="s">
        <v>2427</v>
      </c>
      <c r="E2134" t="s">
        <v>6346</v>
      </c>
      <c r="F2134">
        <v>1</v>
      </c>
      <c r="G2134">
        <v>90480</v>
      </c>
      <c r="H2134">
        <v>5</v>
      </c>
      <c r="I2134">
        <v>4</v>
      </c>
      <c r="J2134" t="str">
        <f t="shared" si="66"/>
        <v>Split</v>
      </c>
      <c r="K2134" s="13" t="str">
        <f t="shared" si="67"/>
        <v xml:space="preserve">judicial administration: untimely filing </v>
      </c>
    </row>
    <row r="2135" spans="1:11" ht="16" x14ac:dyDescent="0.2">
      <c r="A2135" t="s">
        <v>6347</v>
      </c>
      <c r="B2135" s="1">
        <v>23438</v>
      </c>
      <c r="C2135" t="s">
        <v>6348</v>
      </c>
      <c r="D2135" t="s">
        <v>2427</v>
      </c>
      <c r="E2135" t="s">
        <v>6349</v>
      </c>
      <c r="F2135">
        <v>1</v>
      </c>
      <c r="G2135">
        <v>80270</v>
      </c>
      <c r="H2135">
        <v>9</v>
      </c>
      <c r="I2135">
        <v>0</v>
      </c>
      <c r="J2135" t="str">
        <f t="shared" si="66"/>
        <v>Unanimous</v>
      </c>
      <c r="K2135" s="13" t="str">
        <f t="shared" si="67"/>
        <v>federal and some few state regulation of public utilities regulation: electric power</v>
      </c>
    </row>
    <row r="2136" spans="1:11" ht="16" x14ac:dyDescent="0.2">
      <c r="A2136" t="s">
        <v>6350</v>
      </c>
      <c r="B2136" s="1">
        <v>23431</v>
      </c>
      <c r="C2136" t="s">
        <v>6351</v>
      </c>
      <c r="D2136" t="s">
        <v>2427</v>
      </c>
      <c r="E2136" t="s">
        <v>6352</v>
      </c>
      <c r="F2136">
        <v>0</v>
      </c>
      <c r="G2136">
        <v>90150</v>
      </c>
      <c r="H2136">
        <v>9</v>
      </c>
      <c r="I2136">
        <v>0</v>
      </c>
      <c r="J2136" t="str">
        <f t="shared" si="66"/>
        <v>Unanimous</v>
      </c>
      <c r="K2136" s="13" t="str">
        <f t="shared" si="67"/>
        <v xml:space="preserve">no merits: writ improvidently granted </v>
      </c>
    </row>
    <row r="2137" spans="1:11" ht="16" x14ac:dyDescent="0.2">
      <c r="A2137" t="s">
        <v>6353</v>
      </c>
      <c r="B2137" s="1">
        <v>23438</v>
      </c>
      <c r="C2137" t="s">
        <v>6354</v>
      </c>
      <c r="D2137" t="s">
        <v>2427</v>
      </c>
      <c r="E2137" t="s">
        <v>6355</v>
      </c>
      <c r="F2137">
        <v>0</v>
      </c>
      <c r="G2137">
        <v>20090</v>
      </c>
      <c r="H2137">
        <v>7</v>
      </c>
      <c r="I2137">
        <v>2</v>
      </c>
      <c r="J2137" t="str">
        <f t="shared" si="66"/>
        <v>Split</v>
      </c>
      <c r="K2137" s="13" t="str">
        <f t="shared" si="67"/>
        <v>reapportionment: other than plans governed by the Voting Rights Act</v>
      </c>
    </row>
    <row r="2138" spans="1:11" ht="32" x14ac:dyDescent="0.2">
      <c r="A2138" t="s">
        <v>6356</v>
      </c>
      <c r="B2138" s="1">
        <v>23438</v>
      </c>
      <c r="C2138" t="s">
        <v>6357</v>
      </c>
      <c r="D2138" t="s">
        <v>2427</v>
      </c>
      <c r="E2138" t="s">
        <v>6358</v>
      </c>
      <c r="F2138">
        <v>1</v>
      </c>
      <c r="G2138">
        <v>30120</v>
      </c>
      <c r="H2138">
        <v>8</v>
      </c>
      <c r="I2138">
        <v>1</v>
      </c>
      <c r="J2138" t="str">
        <f t="shared" si="66"/>
        <v>Split</v>
      </c>
      <c r="K2138" s="13" t="str">
        <f t="shared" si="67"/>
        <v>security risks: denial of benefits or dismissal of employees for reasons other than failure to meet loyalty oath requirements</v>
      </c>
    </row>
    <row r="2139" spans="1:11" ht="16" x14ac:dyDescent="0.2">
      <c r="A2139" t="s">
        <v>6359</v>
      </c>
      <c r="B2139" s="1">
        <v>23445</v>
      </c>
      <c r="C2139" t="s">
        <v>6360</v>
      </c>
      <c r="D2139" t="s">
        <v>2427</v>
      </c>
      <c r="E2139" t="s">
        <v>6361</v>
      </c>
      <c r="F2139">
        <v>1</v>
      </c>
      <c r="G2139">
        <v>80180</v>
      </c>
      <c r="H2139">
        <v>9</v>
      </c>
      <c r="I2139">
        <v>0</v>
      </c>
      <c r="J2139" t="str">
        <f t="shared" si="66"/>
        <v>Unanimous</v>
      </c>
      <c r="K2139" s="13" t="str">
        <f t="shared" si="67"/>
        <v>patents and copyrights: patent</v>
      </c>
    </row>
    <row r="2140" spans="1:11" ht="16" x14ac:dyDescent="0.2">
      <c r="A2140" t="s">
        <v>6362</v>
      </c>
      <c r="B2140" s="1">
        <v>23445</v>
      </c>
      <c r="C2140" t="s">
        <v>6363</v>
      </c>
      <c r="D2140" t="s">
        <v>2427</v>
      </c>
      <c r="E2140" t="s">
        <v>6364</v>
      </c>
      <c r="F2140">
        <v>1</v>
      </c>
      <c r="G2140">
        <v>80180</v>
      </c>
      <c r="H2140">
        <v>9</v>
      </c>
      <c r="I2140">
        <v>0</v>
      </c>
      <c r="J2140" t="str">
        <f t="shared" si="66"/>
        <v>Unanimous</v>
      </c>
      <c r="K2140" s="13" t="str">
        <f t="shared" si="67"/>
        <v>patents and copyrights: patent</v>
      </c>
    </row>
    <row r="2141" spans="1:11" ht="16" x14ac:dyDescent="0.2">
      <c r="A2141" t="s">
        <v>6365</v>
      </c>
      <c r="B2141" s="1">
        <v>23445</v>
      </c>
      <c r="C2141" t="s">
        <v>6366</v>
      </c>
      <c r="D2141" t="s">
        <v>2427</v>
      </c>
      <c r="E2141" t="s">
        <v>6367</v>
      </c>
      <c r="F2141">
        <v>1</v>
      </c>
      <c r="G2141">
        <v>90140</v>
      </c>
      <c r="H2141">
        <v>9</v>
      </c>
      <c r="I2141">
        <v>0</v>
      </c>
      <c r="J2141" t="str">
        <f t="shared" si="66"/>
        <v>Unanimous</v>
      </c>
      <c r="K2141" s="13" t="str">
        <f t="shared" si="67"/>
        <v>venue</v>
      </c>
    </row>
    <row r="2142" spans="1:11" ht="16" x14ac:dyDescent="0.2">
      <c r="A2142" t="s">
        <v>6368</v>
      </c>
      <c r="B2142" s="1">
        <v>23445</v>
      </c>
      <c r="C2142" t="s">
        <v>6369</v>
      </c>
      <c r="D2142" t="s">
        <v>2427</v>
      </c>
      <c r="E2142" t="s">
        <v>6370</v>
      </c>
      <c r="F2142">
        <v>1</v>
      </c>
      <c r="G2142">
        <v>70010</v>
      </c>
      <c r="H2142">
        <v>9</v>
      </c>
      <c r="I2142">
        <v>0</v>
      </c>
      <c r="J2142" t="str">
        <f t="shared" si="66"/>
        <v>Unanimous</v>
      </c>
      <c r="K2142" s="13" t="str">
        <f t="shared" si="67"/>
        <v>arbitration (in the context of labor-management or employer-employee relations) (cf. arbitration)</v>
      </c>
    </row>
    <row r="2143" spans="1:11" ht="16" x14ac:dyDescent="0.2">
      <c r="A2143" t="s">
        <v>6371</v>
      </c>
      <c r="B2143" s="1">
        <v>23445</v>
      </c>
      <c r="C2143" t="s">
        <v>6372</v>
      </c>
      <c r="D2143" t="s">
        <v>2427</v>
      </c>
      <c r="E2143" t="s">
        <v>6373</v>
      </c>
      <c r="F2143">
        <v>1</v>
      </c>
      <c r="G2143">
        <v>30030</v>
      </c>
      <c r="H2143">
        <v>9</v>
      </c>
      <c r="I2143">
        <v>0</v>
      </c>
      <c r="J2143" t="str">
        <f t="shared" si="66"/>
        <v>Unanimous</v>
      </c>
      <c r="K2143" s="13" t="str">
        <f t="shared" si="67"/>
        <v>libel, defamation: defamation of public officials and public and private persons</v>
      </c>
    </row>
    <row r="2144" spans="1:11" ht="16" x14ac:dyDescent="0.2">
      <c r="A2144" t="s">
        <v>6374</v>
      </c>
      <c r="B2144" s="1">
        <v>23445</v>
      </c>
      <c r="C2144" t="s">
        <v>6375</v>
      </c>
      <c r="D2144" t="s">
        <v>2427</v>
      </c>
      <c r="E2144" t="s">
        <v>6376</v>
      </c>
      <c r="F2144">
        <v>1</v>
      </c>
      <c r="G2144">
        <v>100070</v>
      </c>
      <c r="H2144">
        <v>7</v>
      </c>
      <c r="I2144">
        <v>2</v>
      </c>
      <c r="J2144" t="str">
        <f t="shared" si="66"/>
        <v>Split</v>
      </c>
      <c r="K2144" s="13" t="str">
        <f t="shared" si="67"/>
        <v xml:space="preserve">national supremacy: marital and family relationships and property, including obligation of child support </v>
      </c>
    </row>
    <row r="2145" spans="1:11" ht="16" x14ac:dyDescent="0.2">
      <c r="A2145" t="s">
        <v>6377</v>
      </c>
      <c r="B2145" s="1">
        <v>23445</v>
      </c>
      <c r="C2145" t="s">
        <v>6378</v>
      </c>
      <c r="D2145" t="s">
        <v>2427</v>
      </c>
      <c r="E2145" t="s">
        <v>6379</v>
      </c>
      <c r="F2145">
        <v>1</v>
      </c>
      <c r="G2145">
        <v>80070</v>
      </c>
      <c r="H2145">
        <v>6</v>
      </c>
      <c r="I2145">
        <v>3</v>
      </c>
      <c r="J2145" t="str">
        <f t="shared" si="66"/>
        <v>Split</v>
      </c>
      <c r="K2145" s="13" t="str">
        <f t="shared" si="67"/>
        <v>liability, other than as in sufficiency of evidence, election of remedies, punitive damages</v>
      </c>
    </row>
    <row r="2146" spans="1:11" ht="16" x14ac:dyDescent="0.2">
      <c r="A2146" t="s">
        <v>6380</v>
      </c>
      <c r="B2146" s="1">
        <v>23445</v>
      </c>
      <c r="C2146" t="s">
        <v>6381</v>
      </c>
      <c r="D2146" t="s">
        <v>2427</v>
      </c>
      <c r="E2146" t="s">
        <v>6382</v>
      </c>
      <c r="F2146">
        <v>1</v>
      </c>
      <c r="G2146">
        <v>80010</v>
      </c>
      <c r="H2146">
        <v>9</v>
      </c>
      <c r="I2146">
        <v>0</v>
      </c>
      <c r="J2146" t="str">
        <f t="shared" si="66"/>
        <v>Unanimous</v>
      </c>
      <c r="K2146" s="13" t="str">
        <f t="shared" si="67"/>
        <v>antitrust (except in the context of mergers and union antitrust)</v>
      </c>
    </row>
    <row r="2147" spans="1:11" ht="16" x14ac:dyDescent="0.2">
      <c r="A2147" t="s">
        <v>6383</v>
      </c>
      <c r="B2147" s="1">
        <v>23445</v>
      </c>
      <c r="C2147" t="s">
        <v>6384</v>
      </c>
      <c r="D2147" t="s">
        <v>2427</v>
      </c>
      <c r="E2147" t="s">
        <v>6385</v>
      </c>
      <c r="F2147">
        <v>0</v>
      </c>
      <c r="G2147">
        <v>90380</v>
      </c>
      <c r="H2147">
        <v>9</v>
      </c>
      <c r="I2147">
        <v>0</v>
      </c>
      <c r="J2147" t="str">
        <f t="shared" si="66"/>
        <v>Unanimous</v>
      </c>
      <c r="K2147" s="13" t="str">
        <f t="shared" si="67"/>
        <v xml:space="preserve">judicial administration: review of non-final order </v>
      </c>
    </row>
    <row r="2148" spans="1:11" ht="32" x14ac:dyDescent="0.2">
      <c r="A2148" t="s">
        <v>6386</v>
      </c>
      <c r="B2148" s="1">
        <v>23445</v>
      </c>
      <c r="C2148" t="s">
        <v>6387</v>
      </c>
      <c r="D2148" t="s">
        <v>2427</v>
      </c>
      <c r="E2148" t="s">
        <v>6388</v>
      </c>
      <c r="F2148">
        <v>1</v>
      </c>
      <c r="G2148">
        <v>10160</v>
      </c>
      <c r="H2148">
        <v>9</v>
      </c>
      <c r="I2148">
        <v>0</v>
      </c>
      <c r="J2148" t="str">
        <f t="shared" si="66"/>
        <v>Unanimous</v>
      </c>
      <c r="K2148" s="13" t="str">
        <f t="shared" si="67"/>
        <v>discovery and inspection (in the context of criminal litigation only, otherwise Freedom of Information Act and related federal or state statutes or regulations)</v>
      </c>
    </row>
    <row r="2149" spans="1:11" ht="32" x14ac:dyDescent="0.2">
      <c r="A2149" t="s">
        <v>6389</v>
      </c>
      <c r="B2149" s="1">
        <v>23445</v>
      </c>
      <c r="C2149" t="s">
        <v>6390</v>
      </c>
      <c r="D2149" t="s">
        <v>2427</v>
      </c>
      <c r="E2149" t="s">
        <v>6391</v>
      </c>
      <c r="F2149">
        <v>1</v>
      </c>
      <c r="G2149">
        <v>10330</v>
      </c>
      <c r="H2149">
        <v>9</v>
      </c>
      <c r="I2149">
        <v>0</v>
      </c>
      <c r="J2149" t="str">
        <f t="shared" si="66"/>
        <v>Unanimous</v>
      </c>
      <c r="K2149" s="13" t="str">
        <f t="shared" si="67"/>
        <v xml:space="preserve">subconstitutional fair procedure: presentation, admissibility, or sufficiency of evidence (not necessarily a criminal case) </v>
      </c>
    </row>
    <row r="2150" spans="1:11" ht="16" x14ac:dyDescent="0.2">
      <c r="A2150" t="s">
        <v>6392</v>
      </c>
      <c r="B2150" s="1">
        <v>23165</v>
      </c>
      <c r="C2150" t="s">
        <v>6393</v>
      </c>
      <c r="D2150" t="s">
        <v>2427</v>
      </c>
      <c r="E2150" t="s">
        <v>3015</v>
      </c>
      <c r="F2150">
        <v>1</v>
      </c>
      <c r="G2150">
        <v>110020</v>
      </c>
      <c r="H2150">
        <v>9</v>
      </c>
      <c r="I2150">
        <v>0</v>
      </c>
      <c r="J2150" t="str">
        <f t="shared" si="66"/>
        <v>Unanimous</v>
      </c>
      <c r="K2150" s="13" t="str">
        <f t="shared" si="67"/>
        <v>non-real property dispute between states</v>
      </c>
    </row>
    <row r="2151" spans="1:11" ht="16" x14ac:dyDescent="0.2">
      <c r="A2151" t="s">
        <v>6394</v>
      </c>
      <c r="B2151" s="1">
        <v>23445</v>
      </c>
      <c r="C2151" t="s">
        <v>6395</v>
      </c>
      <c r="D2151" t="s">
        <v>2427</v>
      </c>
      <c r="E2151" t="s">
        <v>6396</v>
      </c>
      <c r="F2151">
        <v>1</v>
      </c>
      <c r="G2151">
        <v>20040</v>
      </c>
      <c r="H2151">
        <v>8</v>
      </c>
      <c r="I2151">
        <v>0</v>
      </c>
      <c r="J2151" t="str">
        <f t="shared" si="66"/>
        <v>Unanimous</v>
      </c>
      <c r="K2151" s="13" t="str">
        <f t="shared" si="67"/>
        <v>desegregation (other than as pertains to school desegregation, employment discrimination, and affirmative action)</v>
      </c>
    </row>
    <row r="2152" spans="1:11" ht="16" x14ac:dyDescent="0.2">
      <c r="A2152" t="s">
        <v>6397</v>
      </c>
      <c r="B2152" s="1">
        <v>23459</v>
      </c>
      <c r="C2152" t="s">
        <v>6398</v>
      </c>
      <c r="D2152" t="s">
        <v>2427</v>
      </c>
      <c r="E2152" t="s">
        <v>6399</v>
      </c>
      <c r="F2152">
        <v>0</v>
      </c>
      <c r="G2152">
        <v>80030</v>
      </c>
      <c r="H2152">
        <v>9</v>
      </c>
      <c r="I2152">
        <v>0</v>
      </c>
      <c r="J2152" t="str">
        <f t="shared" si="66"/>
        <v>Unanimous</v>
      </c>
      <c r="K2152" s="13" t="str">
        <f t="shared" si="67"/>
        <v>bankruptcy (except in the context of priority of federal fiscal claims)</v>
      </c>
    </row>
    <row r="2153" spans="1:11" ht="16" x14ac:dyDescent="0.2">
      <c r="A2153" t="s">
        <v>6400</v>
      </c>
      <c r="B2153" s="1">
        <v>23459</v>
      </c>
      <c r="C2153" t="s">
        <v>6401</v>
      </c>
      <c r="D2153" t="s">
        <v>2427</v>
      </c>
      <c r="E2153" t="s">
        <v>6402</v>
      </c>
      <c r="F2153">
        <v>1</v>
      </c>
      <c r="G2153">
        <v>10060</v>
      </c>
      <c r="H2153">
        <v>9</v>
      </c>
      <c r="I2153">
        <v>0</v>
      </c>
      <c r="J2153" t="str">
        <f t="shared" si="66"/>
        <v>Unanimous</v>
      </c>
      <c r="K2153" s="13" t="str">
        <f t="shared" si="67"/>
        <v>search and seizure, vehicles</v>
      </c>
    </row>
    <row r="2154" spans="1:11" ht="16" x14ac:dyDescent="0.2">
      <c r="A2154" t="s">
        <v>6403</v>
      </c>
      <c r="B2154" s="1">
        <v>23459</v>
      </c>
      <c r="C2154" t="s">
        <v>6404</v>
      </c>
      <c r="D2154" t="s">
        <v>2427</v>
      </c>
      <c r="E2154" t="s">
        <v>6405</v>
      </c>
      <c r="F2154">
        <v>1</v>
      </c>
      <c r="G2154">
        <v>100110</v>
      </c>
      <c r="H2154">
        <v>9</v>
      </c>
      <c r="I2154">
        <v>0</v>
      </c>
      <c r="J2154" t="str">
        <f t="shared" si="66"/>
        <v>Unanimous</v>
      </c>
      <c r="K2154" s="13" t="str">
        <f t="shared" si="67"/>
        <v xml:space="preserve">national supremacy: state tax (cf. state tax) </v>
      </c>
    </row>
    <row r="2155" spans="1:11" ht="16" x14ac:dyDescent="0.2">
      <c r="A2155" t="s">
        <v>6406</v>
      </c>
      <c r="B2155" s="1">
        <v>23459</v>
      </c>
      <c r="C2155" t="s">
        <v>6407</v>
      </c>
      <c r="D2155" t="s">
        <v>2427</v>
      </c>
      <c r="E2155" t="s">
        <v>5403</v>
      </c>
      <c r="F2155">
        <v>1</v>
      </c>
      <c r="G2155">
        <v>80220</v>
      </c>
      <c r="H2155">
        <v>9</v>
      </c>
      <c r="I2155">
        <v>0</v>
      </c>
      <c r="J2155" t="str">
        <f t="shared" si="66"/>
        <v>Unanimous</v>
      </c>
      <c r="K2155" s="13" t="str">
        <f t="shared" si="67"/>
        <v>federal or state regulation of transportation regulation: railroad</v>
      </c>
    </row>
    <row r="2156" spans="1:11" ht="16" x14ac:dyDescent="0.2">
      <c r="A2156" t="s">
        <v>6408</v>
      </c>
      <c r="B2156" s="1">
        <v>23459</v>
      </c>
      <c r="C2156" t="s">
        <v>6409</v>
      </c>
      <c r="D2156" t="s">
        <v>2427</v>
      </c>
      <c r="E2156" t="s">
        <v>6410</v>
      </c>
      <c r="F2156">
        <v>0</v>
      </c>
      <c r="G2156">
        <v>80240</v>
      </c>
      <c r="H2156">
        <v>9</v>
      </c>
      <c r="I2156">
        <v>0</v>
      </c>
      <c r="J2156" t="str">
        <f t="shared" si="66"/>
        <v>Unanimous</v>
      </c>
      <c r="K2156" s="13" t="str">
        <f t="shared" si="67"/>
        <v>federal and some few state regulation of transportation regulation:truck, or motor carrier</v>
      </c>
    </row>
    <row r="2157" spans="1:11" ht="16" x14ac:dyDescent="0.2">
      <c r="A2157" t="s">
        <v>6411</v>
      </c>
      <c r="B2157" s="1">
        <v>23459</v>
      </c>
      <c r="C2157" t="s">
        <v>6412</v>
      </c>
      <c r="D2157" t="s">
        <v>2427</v>
      </c>
      <c r="E2157" t="s">
        <v>6413</v>
      </c>
      <c r="F2157">
        <v>1</v>
      </c>
      <c r="G2157">
        <v>90490</v>
      </c>
      <c r="H2157">
        <v>8</v>
      </c>
      <c r="I2157">
        <v>1</v>
      </c>
      <c r="J2157" t="str">
        <f t="shared" si="66"/>
        <v>Split</v>
      </c>
      <c r="K2157" s="13" t="str">
        <f t="shared" si="67"/>
        <v xml:space="preserve">judicial administration: Act of State doctrine </v>
      </c>
    </row>
    <row r="2158" spans="1:11" ht="16" x14ac:dyDescent="0.2">
      <c r="A2158" t="s">
        <v>6414</v>
      </c>
      <c r="B2158" s="1">
        <v>23459</v>
      </c>
      <c r="C2158" t="s">
        <v>6415</v>
      </c>
      <c r="D2158" t="s">
        <v>2427</v>
      </c>
      <c r="E2158" t="s">
        <v>6416</v>
      </c>
      <c r="F2158">
        <v>1</v>
      </c>
      <c r="G2158">
        <v>70100</v>
      </c>
      <c r="H2158">
        <v>8</v>
      </c>
      <c r="I2158">
        <v>1</v>
      </c>
      <c r="J2158" t="str">
        <f t="shared" si="66"/>
        <v>Split</v>
      </c>
      <c r="K2158" s="13" t="str">
        <f t="shared" si="67"/>
        <v>labor-management disputes: representative election</v>
      </c>
    </row>
    <row r="2159" spans="1:11" ht="16" x14ac:dyDescent="0.2">
      <c r="A2159" t="s">
        <v>6417</v>
      </c>
      <c r="B2159" s="1">
        <v>23459</v>
      </c>
      <c r="C2159" t="s">
        <v>6418</v>
      </c>
      <c r="D2159" t="s">
        <v>2427</v>
      </c>
      <c r="E2159" t="s">
        <v>6419</v>
      </c>
      <c r="F2159">
        <v>1</v>
      </c>
      <c r="G2159">
        <v>10050</v>
      </c>
      <c r="H2159">
        <v>8</v>
      </c>
      <c r="I2159">
        <v>1</v>
      </c>
      <c r="J2159" t="str">
        <f t="shared" si="66"/>
        <v>Split</v>
      </c>
      <c r="K2159" s="13" t="str">
        <f t="shared" si="67"/>
        <v>search and seizure (other than as pertains to vehicles or Crime Control Act)</v>
      </c>
    </row>
    <row r="2160" spans="1:11" ht="16" x14ac:dyDescent="0.2">
      <c r="A2160" t="s">
        <v>6420</v>
      </c>
      <c r="B2160" s="1">
        <v>23459</v>
      </c>
      <c r="C2160" t="s">
        <v>6421</v>
      </c>
      <c r="D2160" t="s">
        <v>2427</v>
      </c>
      <c r="E2160" t="s">
        <v>6422</v>
      </c>
      <c r="F2160">
        <v>1</v>
      </c>
      <c r="G2160">
        <v>70140</v>
      </c>
      <c r="H2160">
        <v>8</v>
      </c>
      <c r="I2160">
        <v>0</v>
      </c>
      <c r="J2160" t="str">
        <f t="shared" si="66"/>
        <v>Unanimous</v>
      </c>
      <c r="K2160" s="13" t="str">
        <f t="shared" si="67"/>
        <v>labor-management disputes: picketing</v>
      </c>
    </row>
    <row r="2161" spans="1:11" ht="16" x14ac:dyDescent="0.2">
      <c r="A2161" t="s">
        <v>6423</v>
      </c>
      <c r="B2161" s="1">
        <v>23459</v>
      </c>
      <c r="C2161" t="s">
        <v>6424</v>
      </c>
      <c r="D2161" t="s">
        <v>2427</v>
      </c>
      <c r="E2161" t="s">
        <v>6425</v>
      </c>
      <c r="F2161">
        <v>0</v>
      </c>
      <c r="G2161">
        <v>120010</v>
      </c>
      <c r="H2161">
        <v>8</v>
      </c>
      <c r="I2161">
        <v>1</v>
      </c>
      <c r="J2161" t="str">
        <f t="shared" si="66"/>
        <v>Split</v>
      </c>
      <c r="K2161" s="13" t="str">
        <f t="shared" si="67"/>
        <v xml:space="preserve">federal taxation, typically under provisions of the Internal Revenue Code </v>
      </c>
    </row>
    <row r="2162" spans="1:11" ht="16" x14ac:dyDescent="0.2">
      <c r="A2162" t="s">
        <v>6426</v>
      </c>
      <c r="B2162" s="1">
        <v>23466</v>
      </c>
      <c r="C2162" t="s">
        <v>6427</v>
      </c>
      <c r="D2162" t="s">
        <v>2427</v>
      </c>
      <c r="E2162" t="s">
        <v>6428</v>
      </c>
      <c r="F2162">
        <v>1</v>
      </c>
      <c r="G2162">
        <v>80300</v>
      </c>
      <c r="H2162">
        <v>7</v>
      </c>
      <c r="I2162">
        <v>2</v>
      </c>
      <c r="J2162" t="str">
        <f t="shared" si="66"/>
        <v>Split</v>
      </c>
      <c r="K2162" s="13" t="str">
        <f t="shared" si="67"/>
        <v>federal and some few state regulation of public utilities regulation: gas producer</v>
      </c>
    </row>
    <row r="2163" spans="1:11" ht="16" x14ac:dyDescent="0.2">
      <c r="A2163" t="s">
        <v>6429</v>
      </c>
      <c r="B2163" s="1">
        <v>23466</v>
      </c>
      <c r="C2163" t="s">
        <v>6430</v>
      </c>
      <c r="D2163" t="s">
        <v>2427</v>
      </c>
      <c r="E2163" t="s">
        <v>6431</v>
      </c>
      <c r="F2163">
        <v>0</v>
      </c>
      <c r="G2163">
        <v>10050</v>
      </c>
      <c r="H2163">
        <v>5</v>
      </c>
      <c r="I2163">
        <v>4</v>
      </c>
      <c r="J2163" t="str">
        <f t="shared" si="66"/>
        <v>Split</v>
      </c>
      <c r="K2163" s="13" t="str">
        <f t="shared" si="67"/>
        <v>search and seizure (other than as pertains to vehicles or Crime Control Act)</v>
      </c>
    </row>
    <row r="2164" spans="1:11" ht="16" x14ac:dyDescent="0.2">
      <c r="A2164" t="s">
        <v>6432</v>
      </c>
      <c r="B2164" s="1">
        <v>23466</v>
      </c>
      <c r="C2164" t="s">
        <v>6433</v>
      </c>
      <c r="D2164" t="s">
        <v>2427</v>
      </c>
      <c r="E2164" t="s">
        <v>6434</v>
      </c>
      <c r="F2164">
        <v>0</v>
      </c>
      <c r="G2164">
        <v>70010</v>
      </c>
      <c r="H2164">
        <v>8</v>
      </c>
      <c r="I2164">
        <v>0</v>
      </c>
      <c r="J2164" t="str">
        <f t="shared" si="66"/>
        <v>Unanimous</v>
      </c>
      <c r="K2164" s="13" t="str">
        <f t="shared" si="67"/>
        <v>arbitration (in the context of labor-management or employer-employee relations) (cf. arbitration)</v>
      </c>
    </row>
    <row r="2165" spans="1:11" ht="16" x14ac:dyDescent="0.2">
      <c r="A2165" t="s">
        <v>6435</v>
      </c>
      <c r="B2165" s="1">
        <v>23466</v>
      </c>
      <c r="C2165" t="s">
        <v>6436</v>
      </c>
      <c r="D2165" t="s">
        <v>2427</v>
      </c>
      <c r="E2165" t="s">
        <v>6437</v>
      </c>
      <c r="F2165">
        <v>0</v>
      </c>
      <c r="G2165">
        <v>20260</v>
      </c>
      <c r="H2165">
        <v>6</v>
      </c>
      <c r="I2165">
        <v>3</v>
      </c>
      <c r="J2165" t="str">
        <f t="shared" si="66"/>
        <v>Split</v>
      </c>
      <c r="K2165" s="13" t="str">
        <f t="shared" si="67"/>
        <v xml:space="preserve">immigration and naturalization: permanent residence </v>
      </c>
    </row>
    <row r="2166" spans="1:11" ht="16" x14ac:dyDescent="0.2">
      <c r="A2166" t="s">
        <v>6438</v>
      </c>
      <c r="B2166" s="1">
        <v>23466</v>
      </c>
      <c r="C2166" t="s">
        <v>6439</v>
      </c>
      <c r="D2166" t="s">
        <v>2427</v>
      </c>
      <c r="E2166" t="s">
        <v>6440</v>
      </c>
      <c r="F2166">
        <v>0</v>
      </c>
      <c r="G2166">
        <v>10080</v>
      </c>
      <c r="H2166">
        <v>6</v>
      </c>
      <c r="I2166">
        <v>3</v>
      </c>
      <c r="J2166" t="str">
        <f t="shared" si="66"/>
        <v>Split</v>
      </c>
      <c r="K2166" s="13" t="str">
        <f t="shared" si="67"/>
        <v>contempt of court or congress</v>
      </c>
    </row>
    <row r="2167" spans="1:11" ht="16" x14ac:dyDescent="0.2">
      <c r="A2167" t="s">
        <v>6441</v>
      </c>
      <c r="B2167" s="1">
        <v>23466</v>
      </c>
      <c r="C2167" t="s">
        <v>6442</v>
      </c>
      <c r="D2167" t="s">
        <v>2427</v>
      </c>
      <c r="E2167" t="s">
        <v>6443</v>
      </c>
      <c r="F2167">
        <v>0</v>
      </c>
      <c r="G2167">
        <v>30060</v>
      </c>
      <c r="H2167">
        <v>9</v>
      </c>
      <c r="I2167">
        <v>0</v>
      </c>
      <c r="J2167" t="str">
        <f t="shared" si="66"/>
        <v>Unanimous</v>
      </c>
      <c r="K2167" s="13" t="str">
        <f t="shared" si="67"/>
        <v>federal or state internal security legislation: Smith, Internal Security, and related federal statutes</v>
      </c>
    </row>
    <row r="2168" spans="1:11" ht="16" x14ac:dyDescent="0.2">
      <c r="A2168" t="s">
        <v>6444</v>
      </c>
      <c r="B2168" s="1">
        <v>23466</v>
      </c>
      <c r="C2168" t="s">
        <v>6445</v>
      </c>
      <c r="D2168" t="s">
        <v>2427</v>
      </c>
      <c r="E2168" t="s">
        <v>6446</v>
      </c>
      <c r="F2168">
        <v>1</v>
      </c>
      <c r="G2168">
        <v>90140</v>
      </c>
      <c r="H2168">
        <v>9</v>
      </c>
      <c r="I2168">
        <v>0</v>
      </c>
      <c r="J2168" t="str">
        <f t="shared" si="66"/>
        <v>Unanimous</v>
      </c>
      <c r="K2168" s="13" t="str">
        <f t="shared" si="67"/>
        <v>venue</v>
      </c>
    </row>
    <row r="2169" spans="1:11" ht="16" x14ac:dyDescent="0.2">
      <c r="A2169" t="s">
        <v>6447</v>
      </c>
      <c r="B2169" s="1">
        <v>23466</v>
      </c>
      <c r="C2169" t="s">
        <v>6448</v>
      </c>
      <c r="D2169" t="s">
        <v>2427</v>
      </c>
      <c r="E2169" t="s">
        <v>5364</v>
      </c>
      <c r="F2169">
        <v>1</v>
      </c>
      <c r="G2169">
        <v>20040</v>
      </c>
      <c r="H2169">
        <v>6</v>
      </c>
      <c r="I2169">
        <v>3</v>
      </c>
      <c r="J2169" t="str">
        <f t="shared" si="66"/>
        <v>Split</v>
      </c>
      <c r="K2169" s="13" t="str">
        <f t="shared" si="67"/>
        <v>desegregation (other than as pertains to school desegregation, employment discrimination, and affirmative action)</v>
      </c>
    </row>
    <row r="2170" spans="1:11" ht="16" x14ac:dyDescent="0.2">
      <c r="A2170" t="s">
        <v>6449</v>
      </c>
      <c r="B2170" s="1">
        <v>23473</v>
      </c>
      <c r="C2170" t="s">
        <v>6450</v>
      </c>
      <c r="D2170" t="s">
        <v>2427</v>
      </c>
      <c r="E2170" t="s">
        <v>6451</v>
      </c>
      <c r="F2170">
        <v>1</v>
      </c>
      <c r="G2170">
        <v>80020</v>
      </c>
      <c r="H2170">
        <v>7</v>
      </c>
      <c r="I2170">
        <v>2</v>
      </c>
      <c r="J2170" t="str">
        <f t="shared" si="66"/>
        <v>Split</v>
      </c>
      <c r="K2170" s="13" t="str">
        <f t="shared" si="67"/>
        <v>mergers</v>
      </c>
    </row>
    <row r="2171" spans="1:11" ht="16" x14ac:dyDescent="0.2">
      <c r="A2171" t="s">
        <v>6452</v>
      </c>
      <c r="B2171" s="1">
        <v>23473</v>
      </c>
      <c r="C2171" t="s">
        <v>6453</v>
      </c>
      <c r="D2171" t="s">
        <v>2427</v>
      </c>
      <c r="E2171" t="s">
        <v>6454</v>
      </c>
      <c r="F2171">
        <v>1</v>
      </c>
      <c r="G2171">
        <v>80020</v>
      </c>
      <c r="H2171">
        <v>7</v>
      </c>
      <c r="I2171">
        <v>1</v>
      </c>
      <c r="J2171" t="str">
        <f t="shared" si="66"/>
        <v>Split</v>
      </c>
      <c r="K2171" s="13" t="str">
        <f t="shared" si="67"/>
        <v>mergers</v>
      </c>
    </row>
    <row r="2172" spans="1:11" ht="16" x14ac:dyDescent="0.2">
      <c r="A2172" t="s">
        <v>6455</v>
      </c>
      <c r="B2172" s="1">
        <v>23473</v>
      </c>
      <c r="C2172" t="s">
        <v>6456</v>
      </c>
      <c r="D2172" t="s">
        <v>2427</v>
      </c>
      <c r="E2172" t="s">
        <v>6457</v>
      </c>
      <c r="F2172">
        <v>1</v>
      </c>
      <c r="G2172">
        <v>10080</v>
      </c>
      <c r="H2172">
        <v>5</v>
      </c>
      <c r="I2172">
        <v>4</v>
      </c>
      <c r="J2172" t="str">
        <f t="shared" si="66"/>
        <v>Split</v>
      </c>
      <c r="K2172" s="13" t="str">
        <f t="shared" si="67"/>
        <v>contempt of court or congress</v>
      </c>
    </row>
    <row r="2173" spans="1:11" ht="16" x14ac:dyDescent="0.2">
      <c r="A2173" t="s">
        <v>6458</v>
      </c>
      <c r="B2173" s="1">
        <v>23473</v>
      </c>
      <c r="C2173" t="s">
        <v>6459</v>
      </c>
      <c r="D2173" t="s">
        <v>2427</v>
      </c>
      <c r="E2173" t="s">
        <v>6460</v>
      </c>
      <c r="F2173">
        <v>1</v>
      </c>
      <c r="G2173">
        <v>20040</v>
      </c>
      <c r="H2173">
        <v>9</v>
      </c>
      <c r="I2173">
        <v>0</v>
      </c>
      <c r="J2173" t="str">
        <f t="shared" si="66"/>
        <v>Unanimous</v>
      </c>
      <c r="K2173" s="13" t="str">
        <f t="shared" si="67"/>
        <v>desegregation (other than as pertains to school desegregation, employment discrimination, and affirmative action)</v>
      </c>
    </row>
    <row r="2174" spans="1:11" ht="32" x14ac:dyDescent="0.2">
      <c r="A2174" t="s">
        <v>6461</v>
      </c>
      <c r="B2174" s="1">
        <v>23473</v>
      </c>
      <c r="C2174" t="s">
        <v>6462</v>
      </c>
      <c r="D2174" t="s">
        <v>2427</v>
      </c>
      <c r="E2174" t="s">
        <v>6463</v>
      </c>
      <c r="F2174">
        <v>1</v>
      </c>
      <c r="G2174">
        <v>30150</v>
      </c>
      <c r="H2174">
        <v>9</v>
      </c>
      <c r="I2174">
        <v>0</v>
      </c>
      <c r="J2174" t="str">
        <f t="shared" si="66"/>
        <v>Unanimous</v>
      </c>
      <c r="K2174" s="13" t="str">
        <f t="shared" si="67"/>
        <v>protest demonstrations (other than as pertains to sit-in demonstrations): demonstrations and other forms of protest based on First Amendment guarantees</v>
      </c>
    </row>
    <row r="2175" spans="1:11" ht="16" x14ac:dyDescent="0.2">
      <c r="A2175" t="s">
        <v>6464</v>
      </c>
      <c r="B2175" s="1">
        <v>23473</v>
      </c>
      <c r="C2175" t="s">
        <v>6465</v>
      </c>
      <c r="D2175" t="s">
        <v>2427</v>
      </c>
      <c r="E2175" t="s">
        <v>6466</v>
      </c>
      <c r="F2175">
        <v>1</v>
      </c>
      <c r="G2175">
        <v>90130</v>
      </c>
      <c r="H2175">
        <v>9</v>
      </c>
      <c r="I2175">
        <v>0</v>
      </c>
      <c r="J2175" t="str">
        <f t="shared" si="66"/>
        <v>Unanimous</v>
      </c>
      <c r="K2175" s="13" t="str">
        <f t="shared" si="67"/>
        <v>mootness (cf. standing to sue: live dispute)</v>
      </c>
    </row>
    <row r="2176" spans="1:11" ht="16" x14ac:dyDescent="0.2">
      <c r="A2176" t="s">
        <v>6467</v>
      </c>
      <c r="B2176" s="1">
        <v>23487</v>
      </c>
      <c r="C2176" t="s">
        <v>6468</v>
      </c>
      <c r="D2176" t="s">
        <v>2427</v>
      </c>
      <c r="E2176" t="s">
        <v>6469</v>
      </c>
      <c r="F2176">
        <v>1</v>
      </c>
      <c r="G2176">
        <v>30010</v>
      </c>
      <c r="H2176">
        <v>6</v>
      </c>
      <c r="I2176">
        <v>2</v>
      </c>
      <c r="J2176" t="str">
        <f t="shared" si="66"/>
        <v>Split</v>
      </c>
      <c r="K2176" s="13" t="str">
        <f t="shared" si="67"/>
        <v>First Amendment, miscellaneous (cf. comity: First Amendment)</v>
      </c>
    </row>
    <row r="2177" spans="1:11" ht="16" x14ac:dyDescent="0.2">
      <c r="A2177" t="s">
        <v>6470</v>
      </c>
      <c r="B2177" s="1">
        <v>23487</v>
      </c>
      <c r="C2177" t="s">
        <v>6471</v>
      </c>
      <c r="D2177" t="s">
        <v>2427</v>
      </c>
      <c r="E2177" t="s">
        <v>6472</v>
      </c>
      <c r="F2177">
        <v>1</v>
      </c>
      <c r="G2177">
        <v>80010</v>
      </c>
      <c r="H2177">
        <v>5</v>
      </c>
      <c r="I2177">
        <v>3</v>
      </c>
      <c r="J2177" t="str">
        <f t="shared" si="66"/>
        <v>Split</v>
      </c>
      <c r="K2177" s="13" t="str">
        <f t="shared" si="67"/>
        <v>antitrust (except in the context of mergers and union antitrust)</v>
      </c>
    </row>
    <row r="2178" spans="1:11" ht="16" x14ac:dyDescent="0.2">
      <c r="A2178" t="s">
        <v>6473</v>
      </c>
      <c r="B2178" s="1">
        <v>23487</v>
      </c>
      <c r="C2178" t="s">
        <v>6474</v>
      </c>
      <c r="D2178" t="s">
        <v>2427</v>
      </c>
      <c r="E2178" t="s">
        <v>6475</v>
      </c>
      <c r="F2178">
        <v>1</v>
      </c>
      <c r="G2178">
        <v>90140</v>
      </c>
      <c r="H2178">
        <v>8</v>
      </c>
      <c r="I2178">
        <v>1</v>
      </c>
      <c r="J2178" t="str">
        <f t="shared" si="66"/>
        <v>Split</v>
      </c>
      <c r="K2178" s="13" t="str">
        <f t="shared" si="67"/>
        <v>venue</v>
      </c>
    </row>
    <row r="2179" spans="1:11" ht="16" x14ac:dyDescent="0.2">
      <c r="A2179" t="s">
        <v>6476</v>
      </c>
      <c r="B2179" s="1">
        <v>23487</v>
      </c>
      <c r="C2179" t="s">
        <v>6477</v>
      </c>
      <c r="D2179" t="s">
        <v>2427</v>
      </c>
      <c r="E2179" t="s">
        <v>6478</v>
      </c>
      <c r="F2179">
        <v>1</v>
      </c>
      <c r="G2179">
        <v>70150</v>
      </c>
      <c r="H2179">
        <v>9</v>
      </c>
      <c r="I2179">
        <v>0</v>
      </c>
      <c r="J2179" t="str">
        <f t="shared" ref="J2179:J2242" si="68">IF(H2179=I2179,"per curiam",IF(I2179=0,"Unanimous","Split"))</f>
        <v>Unanimous</v>
      </c>
      <c r="K2179" s="13" t="str">
        <f t="shared" ref="K2179:K2242" si="69">VLOOKUP(G2179,L$10:M$393,2,FALSE)</f>
        <v>labor-management disputes: secondary activity</v>
      </c>
    </row>
    <row r="2180" spans="1:11" ht="16" x14ac:dyDescent="0.2">
      <c r="A2180" t="s">
        <v>6479</v>
      </c>
      <c r="B2180" s="1">
        <v>23487</v>
      </c>
      <c r="C2180" t="s">
        <v>6480</v>
      </c>
      <c r="D2180" t="s">
        <v>2427</v>
      </c>
      <c r="E2180" t="s">
        <v>6481</v>
      </c>
      <c r="F2180">
        <v>1</v>
      </c>
      <c r="G2180">
        <v>70140</v>
      </c>
      <c r="H2180">
        <v>6</v>
      </c>
      <c r="I2180">
        <v>2</v>
      </c>
      <c r="J2180" t="str">
        <f t="shared" si="68"/>
        <v>Split</v>
      </c>
      <c r="K2180" s="13" t="str">
        <f t="shared" si="69"/>
        <v>labor-management disputes: picketing</v>
      </c>
    </row>
    <row r="2181" spans="1:11" ht="16" x14ac:dyDescent="0.2">
      <c r="A2181" t="s">
        <v>6482</v>
      </c>
      <c r="B2181" s="1">
        <v>23487</v>
      </c>
      <c r="C2181" t="s">
        <v>6483</v>
      </c>
      <c r="D2181" t="s">
        <v>2427</v>
      </c>
      <c r="E2181" t="s">
        <v>6484</v>
      </c>
      <c r="F2181">
        <v>1</v>
      </c>
      <c r="G2181">
        <v>10110</v>
      </c>
      <c r="H2181">
        <v>7</v>
      </c>
      <c r="I2181">
        <v>2</v>
      </c>
      <c r="J2181" t="str">
        <f t="shared" si="68"/>
        <v>Split</v>
      </c>
      <c r="K2181" s="13" t="str">
        <f t="shared" si="69"/>
        <v>self-incrimination, immunity from prosecution</v>
      </c>
    </row>
    <row r="2182" spans="1:11" ht="16" x14ac:dyDescent="0.2">
      <c r="A2182" t="s">
        <v>6485</v>
      </c>
      <c r="B2182" s="1">
        <v>23494</v>
      </c>
      <c r="C2182" t="s">
        <v>6486</v>
      </c>
      <c r="D2182" t="s">
        <v>2427</v>
      </c>
      <c r="E2182" t="s">
        <v>6487</v>
      </c>
      <c r="F2182">
        <v>1</v>
      </c>
      <c r="G2182">
        <v>100020</v>
      </c>
      <c r="H2182">
        <v>9</v>
      </c>
      <c r="I2182">
        <v>0</v>
      </c>
      <c r="J2182" t="str">
        <f t="shared" si="68"/>
        <v>Unanimous</v>
      </c>
      <c r="K2182" s="13" t="str">
        <f t="shared" si="69"/>
        <v xml:space="preserve">federal pre-emption of state court jurisdiction </v>
      </c>
    </row>
    <row r="2183" spans="1:11" ht="16" x14ac:dyDescent="0.2">
      <c r="A2183" t="s">
        <v>6488</v>
      </c>
      <c r="B2183" s="1">
        <v>23501</v>
      </c>
      <c r="C2183" t="s">
        <v>6489</v>
      </c>
      <c r="D2183" t="s">
        <v>2427</v>
      </c>
      <c r="E2183" t="s">
        <v>6490</v>
      </c>
      <c r="F2183">
        <v>1</v>
      </c>
      <c r="G2183">
        <v>20040</v>
      </c>
      <c r="H2183">
        <v>9</v>
      </c>
      <c r="I2183">
        <v>0</v>
      </c>
      <c r="J2183" t="str">
        <f t="shared" si="68"/>
        <v>Unanimous</v>
      </c>
      <c r="K2183" s="13" t="str">
        <f t="shared" si="69"/>
        <v>desegregation (other than as pertains to school desegregation, employment discrimination, and affirmative action)</v>
      </c>
    </row>
    <row r="2184" spans="1:11" ht="16" x14ac:dyDescent="0.2">
      <c r="A2184" t="s">
        <v>6491</v>
      </c>
      <c r="B2184" s="1">
        <v>23501</v>
      </c>
      <c r="C2184" t="s">
        <v>6492</v>
      </c>
      <c r="D2184" t="s">
        <v>2427</v>
      </c>
      <c r="E2184" t="s">
        <v>6493</v>
      </c>
      <c r="F2184">
        <v>0</v>
      </c>
      <c r="G2184">
        <v>80070</v>
      </c>
      <c r="H2184">
        <v>7</v>
      </c>
      <c r="I2184">
        <v>2</v>
      </c>
      <c r="J2184" t="str">
        <f t="shared" si="68"/>
        <v>Split</v>
      </c>
      <c r="K2184" s="13" t="str">
        <f t="shared" si="69"/>
        <v>liability, other than as in sufficiency of evidence, election of remedies, punitive damages</v>
      </c>
    </row>
    <row r="2185" spans="1:11" ht="16" x14ac:dyDescent="0.2">
      <c r="A2185" t="s">
        <v>6494</v>
      </c>
      <c r="B2185" s="1">
        <v>23501</v>
      </c>
      <c r="C2185" t="s">
        <v>6495</v>
      </c>
      <c r="D2185" t="s">
        <v>2427</v>
      </c>
      <c r="E2185" t="s">
        <v>6496</v>
      </c>
      <c r="F2185">
        <v>1</v>
      </c>
      <c r="G2185">
        <v>80040</v>
      </c>
      <c r="H2185">
        <v>8</v>
      </c>
      <c r="I2185">
        <v>1</v>
      </c>
      <c r="J2185" t="str">
        <f t="shared" si="68"/>
        <v>Split</v>
      </c>
      <c r="K2185" s="13" t="str">
        <f t="shared" si="69"/>
        <v>sufficiency of evidence: typically in the context of a jury's determination of compensation for injury or death</v>
      </c>
    </row>
    <row r="2186" spans="1:11" ht="16" x14ac:dyDescent="0.2">
      <c r="A2186" t="s">
        <v>6497</v>
      </c>
      <c r="B2186" s="1">
        <v>23501</v>
      </c>
      <c r="C2186" t="s">
        <v>6498</v>
      </c>
      <c r="D2186" t="s">
        <v>2427</v>
      </c>
      <c r="E2186" t="s">
        <v>6499</v>
      </c>
      <c r="F2186">
        <v>1</v>
      </c>
      <c r="G2186">
        <v>80240</v>
      </c>
      <c r="H2186">
        <v>6</v>
      </c>
      <c r="I2186">
        <v>3</v>
      </c>
      <c r="J2186" t="str">
        <f t="shared" si="68"/>
        <v>Split</v>
      </c>
      <c r="K2186" s="13" t="str">
        <f t="shared" si="69"/>
        <v>federal and some few state regulation of transportation regulation:truck, or motor carrier</v>
      </c>
    </row>
    <row r="2187" spans="1:11" ht="16" x14ac:dyDescent="0.2">
      <c r="A2187" t="s">
        <v>6500</v>
      </c>
      <c r="B2187" s="1">
        <v>23501</v>
      </c>
      <c r="C2187" t="s">
        <v>6501</v>
      </c>
      <c r="D2187" t="s">
        <v>2427</v>
      </c>
      <c r="E2187" t="s">
        <v>6502</v>
      </c>
      <c r="F2187">
        <v>1</v>
      </c>
      <c r="G2187">
        <v>10050</v>
      </c>
      <c r="H2187">
        <v>8</v>
      </c>
      <c r="I2187">
        <v>1</v>
      </c>
      <c r="J2187" t="str">
        <f t="shared" si="68"/>
        <v>Split</v>
      </c>
      <c r="K2187" s="13" t="str">
        <f t="shared" si="69"/>
        <v>search and seizure (other than as pertains to vehicles or Crime Control Act)</v>
      </c>
    </row>
    <row r="2188" spans="1:11" ht="16" x14ac:dyDescent="0.2">
      <c r="A2188" t="s">
        <v>6503</v>
      </c>
      <c r="B2188" s="1">
        <v>23501</v>
      </c>
      <c r="C2188" t="s">
        <v>6504</v>
      </c>
      <c r="D2188" t="s">
        <v>2427</v>
      </c>
      <c r="E2188" t="s">
        <v>6505</v>
      </c>
      <c r="F2188">
        <v>1</v>
      </c>
      <c r="G2188">
        <v>80020</v>
      </c>
      <c r="H2188">
        <v>8</v>
      </c>
      <c r="I2188">
        <v>1</v>
      </c>
      <c r="J2188" t="str">
        <f t="shared" si="68"/>
        <v>Split</v>
      </c>
      <c r="K2188" s="13" t="str">
        <f t="shared" si="69"/>
        <v>mergers</v>
      </c>
    </row>
    <row r="2189" spans="1:11" ht="16" x14ac:dyDescent="0.2">
      <c r="A2189" t="s">
        <v>6506</v>
      </c>
      <c r="B2189" s="1">
        <v>23515</v>
      </c>
      <c r="C2189" t="s">
        <v>6507</v>
      </c>
      <c r="D2189" t="s">
        <v>2427</v>
      </c>
      <c r="E2189" t="s">
        <v>5855</v>
      </c>
      <c r="F2189">
        <v>1</v>
      </c>
      <c r="G2189">
        <v>20280</v>
      </c>
      <c r="H2189">
        <v>5</v>
      </c>
      <c r="I2189">
        <v>3</v>
      </c>
      <c r="J2189" t="str">
        <f t="shared" si="68"/>
        <v>Split</v>
      </c>
      <c r="K2189" s="13" t="str">
        <f t="shared" si="69"/>
        <v xml:space="preserve">immigration and naturalization: loss of citizenship, denaturalization </v>
      </c>
    </row>
    <row r="2190" spans="1:11" ht="32" x14ac:dyDescent="0.2">
      <c r="A2190" t="s">
        <v>6508</v>
      </c>
      <c r="B2190" s="1">
        <v>23515</v>
      </c>
      <c r="C2190" t="s">
        <v>6509</v>
      </c>
      <c r="D2190" t="s">
        <v>2427</v>
      </c>
      <c r="E2190" t="s">
        <v>6510</v>
      </c>
      <c r="F2190">
        <v>1</v>
      </c>
      <c r="G2190">
        <v>80110</v>
      </c>
      <c r="H2190">
        <v>9</v>
      </c>
      <c r="I2190">
        <v>0</v>
      </c>
      <c r="J2190" t="str">
        <f t="shared" si="68"/>
        <v>Unanimous</v>
      </c>
      <c r="K2190" s="13" t="str">
        <f t="shared" si="69"/>
        <v>state or local government regulation, especially of business (cf. federal pre-emption of state court jurisdiction, federal pre-emption of state legislation or regulation)</v>
      </c>
    </row>
    <row r="2191" spans="1:11" ht="32" x14ac:dyDescent="0.2">
      <c r="A2191" t="s">
        <v>6511</v>
      </c>
      <c r="B2191" s="1">
        <v>23515</v>
      </c>
      <c r="C2191" t="s">
        <v>6512</v>
      </c>
      <c r="D2191" t="s">
        <v>2427</v>
      </c>
      <c r="E2191" t="s">
        <v>6513</v>
      </c>
      <c r="F2191">
        <v>1</v>
      </c>
      <c r="G2191">
        <v>80060</v>
      </c>
      <c r="H2191">
        <v>5</v>
      </c>
      <c r="I2191">
        <v>4</v>
      </c>
      <c r="J2191" t="str">
        <f t="shared" si="68"/>
        <v>Split</v>
      </c>
      <c r="K2191" s="13" t="str">
        <f t="shared" si="69"/>
        <v>liability, governmental: tort or contract actions by or against government or governmental officials other than defense of criminal actions brought under a civil rights action.</v>
      </c>
    </row>
    <row r="2192" spans="1:11" ht="16" x14ac:dyDescent="0.2">
      <c r="A2192" t="s">
        <v>6514</v>
      </c>
      <c r="B2192" s="1">
        <v>23515</v>
      </c>
      <c r="C2192" t="s">
        <v>6515</v>
      </c>
      <c r="D2192" t="s">
        <v>2427</v>
      </c>
      <c r="E2192" t="s">
        <v>6516</v>
      </c>
      <c r="F2192">
        <v>1</v>
      </c>
      <c r="G2192">
        <v>10120</v>
      </c>
      <c r="H2192">
        <v>6</v>
      </c>
      <c r="I2192">
        <v>3</v>
      </c>
      <c r="J2192" t="str">
        <f t="shared" si="68"/>
        <v>Split</v>
      </c>
      <c r="K2192" s="13" t="str">
        <f t="shared" si="69"/>
        <v>right to counsel (cf. indigents appointment of counsel or inadequate representation)</v>
      </c>
    </row>
    <row r="2193" spans="1:11" ht="16" x14ac:dyDescent="0.2">
      <c r="A2193" t="s">
        <v>6517</v>
      </c>
      <c r="B2193" s="1">
        <v>23522</v>
      </c>
      <c r="C2193" t="s">
        <v>6518</v>
      </c>
      <c r="D2193" t="s">
        <v>2427</v>
      </c>
      <c r="E2193" t="s">
        <v>6299</v>
      </c>
      <c r="F2193">
        <v>1</v>
      </c>
      <c r="G2193">
        <v>20050</v>
      </c>
      <c r="H2193">
        <v>7</v>
      </c>
      <c r="I2193">
        <v>2</v>
      </c>
      <c r="J2193" t="str">
        <f t="shared" si="68"/>
        <v>Split</v>
      </c>
      <c r="K2193" s="13" t="str">
        <f t="shared" si="69"/>
        <v>desegregation, schools</v>
      </c>
    </row>
    <row r="2194" spans="1:11" ht="16" x14ac:dyDescent="0.2">
      <c r="A2194" t="s">
        <v>6519</v>
      </c>
      <c r="B2194" s="1">
        <v>23522</v>
      </c>
      <c r="C2194" t="s">
        <v>6520</v>
      </c>
      <c r="D2194" t="s">
        <v>2427</v>
      </c>
      <c r="E2194" t="s">
        <v>6521</v>
      </c>
      <c r="F2194">
        <v>0</v>
      </c>
      <c r="G2194">
        <v>80230</v>
      </c>
      <c r="H2194">
        <v>9</v>
      </c>
      <c r="I2194">
        <v>0</v>
      </c>
      <c r="J2194" t="str">
        <f t="shared" si="68"/>
        <v>Unanimous</v>
      </c>
      <c r="K2194" s="13" t="str">
        <f t="shared" si="69"/>
        <v>federal and some few state regulations of transportation regulation: boat</v>
      </c>
    </row>
    <row r="2195" spans="1:11" ht="32" x14ac:dyDescent="0.2">
      <c r="A2195" t="s">
        <v>6522</v>
      </c>
      <c r="B2195" s="1">
        <v>23522</v>
      </c>
      <c r="C2195" t="s">
        <v>6523</v>
      </c>
      <c r="D2195" t="s">
        <v>2427</v>
      </c>
      <c r="E2195" t="s">
        <v>6524</v>
      </c>
      <c r="F2195">
        <v>1</v>
      </c>
      <c r="G2195">
        <v>100030</v>
      </c>
      <c r="H2195">
        <v>9</v>
      </c>
      <c r="I2195">
        <v>0</v>
      </c>
      <c r="J2195" t="str">
        <f t="shared" si="68"/>
        <v>Unanimous</v>
      </c>
      <c r="K2195" s="13" t="str">
        <f t="shared" si="69"/>
        <v>federal pre-emption of state legislation or regulation. cf. state regulation of business. rarely involves union activity. Does not involve constitutional interpretation unless the Court says it does.</v>
      </c>
    </row>
    <row r="2196" spans="1:11" ht="16" x14ac:dyDescent="0.2">
      <c r="A2196" t="s">
        <v>6525</v>
      </c>
      <c r="B2196" s="1">
        <v>23522</v>
      </c>
      <c r="C2196" t="s">
        <v>6526</v>
      </c>
      <c r="D2196" t="s">
        <v>2427</v>
      </c>
      <c r="E2196" t="s">
        <v>6527</v>
      </c>
      <c r="F2196">
        <v>1</v>
      </c>
      <c r="G2196">
        <v>20050</v>
      </c>
      <c r="H2196">
        <v>9</v>
      </c>
      <c r="I2196">
        <v>0</v>
      </c>
      <c r="J2196" t="str">
        <f t="shared" si="68"/>
        <v>Unanimous</v>
      </c>
      <c r="K2196" s="13" t="str">
        <f t="shared" si="69"/>
        <v>desegregation, schools</v>
      </c>
    </row>
    <row r="2197" spans="1:11" ht="16" x14ac:dyDescent="0.2">
      <c r="A2197" t="s">
        <v>6528</v>
      </c>
      <c r="B2197" s="1">
        <v>23522</v>
      </c>
      <c r="C2197" t="s">
        <v>6529</v>
      </c>
      <c r="D2197" t="s">
        <v>2427</v>
      </c>
      <c r="E2197" t="s">
        <v>6530</v>
      </c>
      <c r="F2197">
        <v>1</v>
      </c>
      <c r="G2197">
        <v>10030</v>
      </c>
      <c r="H2197">
        <v>9</v>
      </c>
      <c r="I2197">
        <v>0</v>
      </c>
      <c r="J2197" t="str">
        <f t="shared" si="68"/>
        <v>Unanimous</v>
      </c>
      <c r="K2197" s="13" t="str">
        <f t="shared" si="69"/>
        <v>plea bargaining: the constitutionality of and/or the circumstances of its exercise</v>
      </c>
    </row>
    <row r="2198" spans="1:11" x14ac:dyDescent="0.2">
      <c r="A2198" t="s">
        <v>6531</v>
      </c>
      <c r="B2198" s="1">
        <v>23515</v>
      </c>
      <c r="C2198" t="s">
        <v>6532</v>
      </c>
      <c r="D2198" t="s">
        <v>2427</v>
      </c>
      <c r="E2198" t="s">
        <v>6533</v>
      </c>
      <c r="F2198">
        <v>0</v>
      </c>
      <c r="H2198">
        <v>4</v>
      </c>
      <c r="I2198">
        <v>4</v>
      </c>
      <c r="J2198" t="str">
        <f t="shared" si="68"/>
        <v>per curiam</v>
      </c>
      <c r="K2198" s="13" t="e">
        <f t="shared" si="69"/>
        <v>#N/A</v>
      </c>
    </row>
    <row r="2199" spans="1:11" ht="16" x14ac:dyDescent="0.2">
      <c r="A2199" t="s">
        <v>6534</v>
      </c>
      <c r="B2199" s="1">
        <v>23529</v>
      </c>
      <c r="C2199" t="s">
        <v>6535</v>
      </c>
      <c r="D2199" t="s">
        <v>2427</v>
      </c>
      <c r="E2199" t="s">
        <v>6536</v>
      </c>
      <c r="F2199">
        <v>1</v>
      </c>
      <c r="G2199">
        <v>80020</v>
      </c>
      <c r="H2199">
        <v>6</v>
      </c>
      <c r="I2199">
        <v>3</v>
      </c>
      <c r="J2199" t="str">
        <f t="shared" si="68"/>
        <v>Split</v>
      </c>
      <c r="K2199" s="13" t="str">
        <f t="shared" si="69"/>
        <v>mergers</v>
      </c>
    </row>
    <row r="2200" spans="1:11" ht="16" x14ac:dyDescent="0.2">
      <c r="A2200" t="s">
        <v>6537</v>
      </c>
      <c r="B2200" s="1">
        <v>23529</v>
      </c>
      <c r="C2200" t="s">
        <v>6538</v>
      </c>
      <c r="D2200" t="s">
        <v>2427</v>
      </c>
      <c r="E2200" t="s">
        <v>6539</v>
      </c>
      <c r="F2200">
        <v>1</v>
      </c>
      <c r="G2200">
        <v>30010</v>
      </c>
      <c r="H2200">
        <v>9</v>
      </c>
      <c r="I2200">
        <v>0</v>
      </c>
      <c r="J2200" t="str">
        <f t="shared" si="68"/>
        <v>Unanimous</v>
      </c>
      <c r="K2200" s="13" t="str">
        <f t="shared" si="69"/>
        <v>First Amendment, miscellaneous (cf. comity: First Amendment)</v>
      </c>
    </row>
    <row r="2201" spans="1:11" ht="16" x14ac:dyDescent="0.2">
      <c r="A2201" t="s">
        <v>6540</v>
      </c>
      <c r="B2201" s="1">
        <v>23529</v>
      </c>
      <c r="C2201" t="s">
        <v>6541</v>
      </c>
      <c r="D2201" t="s">
        <v>2427</v>
      </c>
      <c r="E2201" t="s">
        <v>6542</v>
      </c>
      <c r="F2201">
        <v>0</v>
      </c>
      <c r="G2201">
        <v>80240</v>
      </c>
      <c r="H2201">
        <v>5</v>
      </c>
      <c r="I2201">
        <v>4</v>
      </c>
      <c r="J2201" t="str">
        <f t="shared" si="68"/>
        <v>Split</v>
      </c>
      <c r="K2201" s="13" t="str">
        <f t="shared" si="69"/>
        <v>federal and some few state regulation of transportation regulation:truck, or motor carrier</v>
      </c>
    </row>
    <row r="2202" spans="1:11" ht="16" x14ac:dyDescent="0.2">
      <c r="A2202" t="s">
        <v>6543</v>
      </c>
      <c r="B2202" s="1">
        <v>23529</v>
      </c>
      <c r="C2202" t="s">
        <v>6544</v>
      </c>
      <c r="D2202" t="s">
        <v>2427</v>
      </c>
      <c r="E2202" t="s">
        <v>6545</v>
      </c>
      <c r="F2202">
        <v>0</v>
      </c>
      <c r="G2202">
        <v>100050</v>
      </c>
      <c r="H2202">
        <v>6</v>
      </c>
      <c r="I2202">
        <v>2</v>
      </c>
      <c r="J2202" t="str">
        <f t="shared" si="68"/>
        <v>Split</v>
      </c>
      <c r="K2202" s="13" t="str">
        <f t="shared" si="69"/>
        <v xml:space="preserve">national supremacy: commodities </v>
      </c>
    </row>
    <row r="2203" spans="1:11" ht="16" x14ac:dyDescent="0.2">
      <c r="A2203" t="s">
        <v>6546</v>
      </c>
      <c r="B2203" s="1">
        <v>23529</v>
      </c>
      <c r="C2203" t="s">
        <v>6547</v>
      </c>
      <c r="D2203" t="s">
        <v>2427</v>
      </c>
      <c r="E2203" t="s">
        <v>6548</v>
      </c>
      <c r="F2203">
        <v>0</v>
      </c>
      <c r="G2203">
        <v>100110</v>
      </c>
      <c r="H2203">
        <v>6</v>
      </c>
      <c r="I2203">
        <v>2</v>
      </c>
      <c r="J2203" t="str">
        <f t="shared" si="68"/>
        <v>Split</v>
      </c>
      <c r="K2203" s="13" t="str">
        <f t="shared" si="69"/>
        <v xml:space="preserve">national supremacy: state tax (cf. state tax) </v>
      </c>
    </row>
    <row r="2204" spans="1:11" ht="16" x14ac:dyDescent="0.2">
      <c r="A2204" t="s">
        <v>6549</v>
      </c>
      <c r="B2204" s="1">
        <v>23529</v>
      </c>
      <c r="C2204" t="s">
        <v>6550</v>
      </c>
      <c r="D2204" t="s">
        <v>2427</v>
      </c>
      <c r="E2204" t="s">
        <v>6551</v>
      </c>
      <c r="F2204">
        <v>0</v>
      </c>
      <c r="G2204">
        <v>120030</v>
      </c>
      <c r="H2204">
        <v>9</v>
      </c>
      <c r="I2204">
        <v>0</v>
      </c>
      <c r="J2204" t="str">
        <f t="shared" si="68"/>
        <v>Unanimous</v>
      </c>
      <c r="K2204" s="13" t="str">
        <f t="shared" si="69"/>
        <v>priority of federal fiscal claims: over those of the states or private entities</v>
      </c>
    </row>
    <row r="2205" spans="1:11" ht="16" x14ac:dyDescent="0.2">
      <c r="A2205" t="s">
        <v>6552</v>
      </c>
      <c r="B2205" s="1">
        <v>23529</v>
      </c>
      <c r="C2205" t="s">
        <v>6553</v>
      </c>
      <c r="D2205" t="s">
        <v>2427</v>
      </c>
      <c r="E2205" t="s">
        <v>6554</v>
      </c>
      <c r="F2205">
        <v>1</v>
      </c>
      <c r="G2205">
        <v>30090</v>
      </c>
      <c r="H2205">
        <v>7</v>
      </c>
      <c r="I2205">
        <v>2</v>
      </c>
      <c r="J2205" t="str">
        <f t="shared" si="68"/>
        <v>Split</v>
      </c>
      <c r="K2205" s="13" t="str">
        <f t="shared" si="69"/>
        <v>loyalty oath: government employees</v>
      </c>
    </row>
    <row r="2206" spans="1:11" ht="32" x14ac:dyDescent="0.2">
      <c r="A2206" t="s">
        <v>6555</v>
      </c>
      <c r="B2206" s="1">
        <v>23529</v>
      </c>
      <c r="C2206" t="s">
        <v>6556</v>
      </c>
      <c r="D2206" t="s">
        <v>2427</v>
      </c>
      <c r="E2206" t="s">
        <v>6557</v>
      </c>
      <c r="F2206">
        <v>0</v>
      </c>
      <c r="G2206">
        <v>80110</v>
      </c>
      <c r="H2206">
        <v>8</v>
      </c>
      <c r="I2206">
        <v>1</v>
      </c>
      <c r="J2206" t="str">
        <f t="shared" si="68"/>
        <v>Split</v>
      </c>
      <c r="K2206" s="13" t="str">
        <f t="shared" si="69"/>
        <v>state or local government regulation, especially of business (cf. federal pre-emption of state court jurisdiction, federal pre-emption of state legislation or regulation)</v>
      </c>
    </row>
    <row r="2207" spans="1:11" ht="16" x14ac:dyDescent="0.2">
      <c r="A2207" t="s">
        <v>6558</v>
      </c>
      <c r="B2207" s="1">
        <v>23529</v>
      </c>
      <c r="C2207" t="s">
        <v>6559</v>
      </c>
      <c r="D2207" t="s">
        <v>2427</v>
      </c>
      <c r="E2207" t="s">
        <v>6560</v>
      </c>
      <c r="F2207">
        <v>0</v>
      </c>
      <c r="G2207">
        <v>90160</v>
      </c>
      <c r="H2207">
        <v>6</v>
      </c>
      <c r="I2207">
        <v>3</v>
      </c>
      <c r="J2207" t="str">
        <f t="shared" si="68"/>
        <v>Split</v>
      </c>
      <c r="K2207" s="13" t="str">
        <f t="shared" si="69"/>
        <v>no merits: dismissed or affirmed for want of a substantial or properly presented federal question, or a nonsuit </v>
      </c>
    </row>
    <row r="2208" spans="1:11" ht="16" x14ac:dyDescent="0.2">
      <c r="A2208" t="s">
        <v>6561</v>
      </c>
      <c r="B2208" s="1">
        <v>23529</v>
      </c>
      <c r="C2208" t="s">
        <v>6562</v>
      </c>
      <c r="D2208" t="s">
        <v>2427</v>
      </c>
      <c r="E2208" t="s">
        <v>6563</v>
      </c>
      <c r="F2208">
        <v>1</v>
      </c>
      <c r="G2208">
        <v>30170</v>
      </c>
      <c r="H2208">
        <v>8</v>
      </c>
      <c r="I2208">
        <v>1</v>
      </c>
      <c r="J2208" t="str">
        <f t="shared" si="68"/>
        <v>Split</v>
      </c>
      <c r="K2208" s="13" t="str">
        <f t="shared" si="69"/>
        <v>establishment of religion (other than as pertains to parochiaid:)</v>
      </c>
    </row>
    <row r="2209" spans="1:11" ht="16" x14ac:dyDescent="0.2">
      <c r="A2209" t="s">
        <v>6564</v>
      </c>
      <c r="B2209" s="1">
        <v>23536</v>
      </c>
      <c r="C2209" t="s">
        <v>6565</v>
      </c>
      <c r="D2209" t="s">
        <v>2427</v>
      </c>
      <c r="E2209" t="s">
        <v>6566</v>
      </c>
      <c r="F2209">
        <v>1</v>
      </c>
      <c r="G2209">
        <v>100120</v>
      </c>
      <c r="H2209">
        <v>6</v>
      </c>
      <c r="I2209">
        <v>3</v>
      </c>
      <c r="J2209" t="str">
        <f t="shared" si="68"/>
        <v>Split</v>
      </c>
      <c r="K2209" s="13" t="str">
        <f t="shared" si="69"/>
        <v xml:space="preserve">national supremacy: miscellaneous </v>
      </c>
    </row>
    <row r="2210" spans="1:11" ht="16" x14ac:dyDescent="0.2">
      <c r="A2210" t="s">
        <v>6567</v>
      </c>
      <c r="B2210" s="1">
        <v>23536</v>
      </c>
      <c r="C2210" t="s">
        <v>6568</v>
      </c>
      <c r="D2210" t="s">
        <v>2427</v>
      </c>
      <c r="E2210" t="s">
        <v>6569</v>
      </c>
      <c r="F2210">
        <v>1</v>
      </c>
      <c r="G2210">
        <v>80180</v>
      </c>
      <c r="H2210">
        <v>8</v>
      </c>
      <c r="I2210">
        <v>1</v>
      </c>
      <c r="J2210" t="str">
        <f t="shared" si="68"/>
        <v>Split</v>
      </c>
      <c r="K2210" s="13" t="str">
        <f t="shared" si="69"/>
        <v>patents and copyrights: patent</v>
      </c>
    </row>
    <row r="2211" spans="1:11" ht="16" x14ac:dyDescent="0.2">
      <c r="A2211" t="s">
        <v>6570</v>
      </c>
      <c r="B2211" s="1">
        <v>23536</v>
      </c>
      <c r="C2211" t="s">
        <v>6571</v>
      </c>
      <c r="D2211" t="s">
        <v>2427</v>
      </c>
      <c r="E2211" t="s">
        <v>6572</v>
      </c>
      <c r="F2211">
        <v>0</v>
      </c>
      <c r="G2211">
        <v>80120</v>
      </c>
      <c r="H2211">
        <v>9</v>
      </c>
      <c r="I2211">
        <v>0</v>
      </c>
      <c r="J2211" t="str">
        <f t="shared" si="68"/>
        <v>Unanimous</v>
      </c>
      <c r="K2211" s="13" t="str">
        <f t="shared" si="69"/>
        <v>federal or state regulation of securities</v>
      </c>
    </row>
    <row r="2212" spans="1:11" ht="16" x14ac:dyDescent="0.2">
      <c r="A2212" t="s">
        <v>6573</v>
      </c>
      <c r="B2212" s="1">
        <v>23536</v>
      </c>
      <c r="C2212" t="s">
        <v>6574</v>
      </c>
      <c r="D2212" t="s">
        <v>2427</v>
      </c>
      <c r="E2212" t="s">
        <v>6575</v>
      </c>
      <c r="F2212">
        <v>0</v>
      </c>
      <c r="G2212">
        <v>80100</v>
      </c>
      <c r="H2212">
        <v>5</v>
      </c>
      <c r="I2212">
        <v>4</v>
      </c>
      <c r="J2212" t="str">
        <f t="shared" si="68"/>
        <v>Split</v>
      </c>
      <c r="K2212" s="13" t="str">
        <f t="shared" si="69"/>
        <v xml:space="preserve">state or local government tax </v>
      </c>
    </row>
    <row r="2213" spans="1:11" ht="16" x14ac:dyDescent="0.2">
      <c r="A2213" t="s">
        <v>6576</v>
      </c>
      <c r="B2213" s="1">
        <v>23536</v>
      </c>
      <c r="C2213" t="s">
        <v>6577</v>
      </c>
      <c r="D2213" t="s">
        <v>2427</v>
      </c>
      <c r="E2213" t="s">
        <v>6578</v>
      </c>
      <c r="F2213">
        <v>1</v>
      </c>
      <c r="G2213">
        <v>10170</v>
      </c>
      <c r="H2213">
        <v>6</v>
      </c>
      <c r="I2213">
        <v>3</v>
      </c>
      <c r="J2213" t="str">
        <f t="shared" si="68"/>
        <v>Split</v>
      </c>
      <c r="K2213" s="13" t="str">
        <f t="shared" si="69"/>
        <v>double jeopardy</v>
      </c>
    </row>
    <row r="2214" spans="1:11" ht="16" x14ac:dyDescent="0.2">
      <c r="A2214" t="s">
        <v>6579</v>
      </c>
      <c r="B2214" s="1">
        <v>23536</v>
      </c>
      <c r="C2214" t="s">
        <v>6580</v>
      </c>
      <c r="D2214" t="s">
        <v>2427</v>
      </c>
      <c r="E2214" t="s">
        <v>5086</v>
      </c>
      <c r="F2214">
        <v>1</v>
      </c>
      <c r="G2214">
        <v>80180</v>
      </c>
      <c r="H2214">
        <v>5</v>
      </c>
      <c r="I2214">
        <v>4</v>
      </c>
      <c r="J2214" t="str">
        <f t="shared" si="68"/>
        <v>Split</v>
      </c>
      <c r="K2214" s="13" t="str">
        <f t="shared" si="69"/>
        <v>patents and copyrights: patent</v>
      </c>
    </row>
    <row r="2215" spans="1:11" ht="16" x14ac:dyDescent="0.2">
      <c r="A2215" t="s">
        <v>6581</v>
      </c>
      <c r="B2215" s="1">
        <v>23529</v>
      </c>
      <c r="C2215" t="s">
        <v>6582</v>
      </c>
      <c r="D2215" t="s">
        <v>2427</v>
      </c>
      <c r="E2215" t="s">
        <v>6583</v>
      </c>
      <c r="F2215">
        <v>1</v>
      </c>
      <c r="G2215">
        <v>80040</v>
      </c>
      <c r="H2215">
        <v>7</v>
      </c>
      <c r="I2215">
        <v>2</v>
      </c>
      <c r="J2215" t="str">
        <f t="shared" si="68"/>
        <v>Split</v>
      </c>
      <c r="K2215" s="13" t="str">
        <f t="shared" si="69"/>
        <v>sufficiency of evidence: typically in the context of a jury's determination of compensation for injury or death</v>
      </c>
    </row>
    <row r="2216" spans="1:11" ht="16" x14ac:dyDescent="0.2">
      <c r="A2216" t="s">
        <v>6584</v>
      </c>
      <c r="B2216" s="1">
        <v>23543</v>
      </c>
      <c r="C2216" t="s">
        <v>6585</v>
      </c>
      <c r="D2216" t="s">
        <v>2427</v>
      </c>
      <c r="E2216" t="s">
        <v>6586</v>
      </c>
      <c r="F2216">
        <v>0</v>
      </c>
      <c r="G2216">
        <v>20090</v>
      </c>
      <c r="H2216">
        <v>8</v>
      </c>
      <c r="I2216">
        <v>1</v>
      </c>
      <c r="J2216" t="str">
        <f t="shared" si="68"/>
        <v>Split</v>
      </c>
      <c r="K2216" s="13" t="str">
        <f t="shared" si="69"/>
        <v>reapportionment: other than plans governed by the Voting Rights Act</v>
      </c>
    </row>
    <row r="2217" spans="1:11" ht="16" x14ac:dyDescent="0.2">
      <c r="A2217" t="s">
        <v>6587</v>
      </c>
      <c r="B2217" s="1">
        <v>23543</v>
      </c>
      <c r="C2217" t="s">
        <v>6588</v>
      </c>
      <c r="D2217" t="s">
        <v>2427</v>
      </c>
      <c r="E2217" t="s">
        <v>6589</v>
      </c>
      <c r="F2217">
        <v>1</v>
      </c>
      <c r="G2217">
        <v>20090</v>
      </c>
      <c r="H2217">
        <v>6</v>
      </c>
      <c r="I2217">
        <v>3</v>
      </c>
      <c r="J2217" t="str">
        <f t="shared" si="68"/>
        <v>Split</v>
      </c>
      <c r="K2217" s="13" t="str">
        <f t="shared" si="69"/>
        <v>reapportionment: other than plans governed by the Voting Rights Act</v>
      </c>
    </row>
    <row r="2218" spans="1:11" ht="16" x14ac:dyDescent="0.2">
      <c r="A2218" t="s">
        <v>6590</v>
      </c>
      <c r="B2218" s="1">
        <v>23543</v>
      </c>
      <c r="C2218" t="s">
        <v>6591</v>
      </c>
      <c r="D2218" t="s">
        <v>2427</v>
      </c>
      <c r="E2218" t="s">
        <v>6592</v>
      </c>
      <c r="F2218">
        <v>1</v>
      </c>
      <c r="G2218">
        <v>20090</v>
      </c>
      <c r="H2218">
        <v>7</v>
      </c>
      <c r="I2218">
        <v>2</v>
      </c>
      <c r="J2218" t="str">
        <f t="shared" si="68"/>
        <v>Split</v>
      </c>
      <c r="K2218" s="13" t="str">
        <f t="shared" si="69"/>
        <v>reapportionment: other than plans governed by the Voting Rights Act</v>
      </c>
    </row>
    <row r="2219" spans="1:11" ht="16" x14ac:dyDescent="0.2">
      <c r="A2219" t="s">
        <v>6593</v>
      </c>
      <c r="B2219" s="1">
        <v>23543</v>
      </c>
      <c r="C2219" t="s">
        <v>6594</v>
      </c>
      <c r="D2219" t="s">
        <v>2427</v>
      </c>
      <c r="E2219" t="s">
        <v>6595</v>
      </c>
      <c r="F2219">
        <v>0</v>
      </c>
      <c r="G2219">
        <v>20090</v>
      </c>
      <c r="H2219">
        <v>8</v>
      </c>
      <c r="I2219">
        <v>1</v>
      </c>
      <c r="J2219" t="str">
        <f t="shared" si="68"/>
        <v>Split</v>
      </c>
      <c r="K2219" s="13" t="str">
        <f t="shared" si="69"/>
        <v>reapportionment: other than plans governed by the Voting Rights Act</v>
      </c>
    </row>
    <row r="2220" spans="1:11" ht="16" x14ac:dyDescent="0.2">
      <c r="A2220" t="s">
        <v>6596</v>
      </c>
      <c r="B2220" s="1">
        <v>23543</v>
      </c>
      <c r="C2220" t="s">
        <v>6597</v>
      </c>
      <c r="D2220" t="s">
        <v>2427</v>
      </c>
      <c r="E2220" t="s">
        <v>6598</v>
      </c>
      <c r="F2220">
        <v>0</v>
      </c>
      <c r="G2220">
        <v>20090</v>
      </c>
      <c r="H2220">
        <v>8</v>
      </c>
      <c r="I2220">
        <v>1</v>
      </c>
      <c r="J2220" t="str">
        <f t="shared" si="68"/>
        <v>Split</v>
      </c>
      <c r="K2220" s="13" t="str">
        <f t="shared" si="69"/>
        <v>reapportionment: other than plans governed by the Voting Rights Act</v>
      </c>
    </row>
    <row r="2221" spans="1:11" ht="16" x14ac:dyDescent="0.2">
      <c r="A2221" t="s">
        <v>6599</v>
      </c>
      <c r="B2221" s="1">
        <v>23543</v>
      </c>
      <c r="C2221" t="s">
        <v>6600</v>
      </c>
      <c r="D2221" t="s">
        <v>2427</v>
      </c>
      <c r="E2221" t="s">
        <v>6601</v>
      </c>
      <c r="F2221">
        <v>1</v>
      </c>
      <c r="G2221">
        <v>20090</v>
      </c>
      <c r="H2221">
        <v>6</v>
      </c>
      <c r="I2221">
        <v>3</v>
      </c>
      <c r="J2221" t="str">
        <f t="shared" si="68"/>
        <v>Split</v>
      </c>
      <c r="K2221" s="13" t="str">
        <f t="shared" si="69"/>
        <v>reapportionment: other than plans governed by the Voting Rights Act</v>
      </c>
    </row>
    <row r="2222" spans="1:11" ht="16" x14ac:dyDescent="0.2">
      <c r="A2222" t="s">
        <v>6602</v>
      </c>
      <c r="B2222" s="1">
        <v>23543</v>
      </c>
      <c r="C2222" t="s">
        <v>6603</v>
      </c>
      <c r="D2222" t="s">
        <v>2427</v>
      </c>
      <c r="E2222" t="s">
        <v>6604</v>
      </c>
      <c r="F2222">
        <v>1</v>
      </c>
      <c r="G2222">
        <v>10090</v>
      </c>
      <c r="H2222">
        <v>5</v>
      </c>
      <c r="I2222">
        <v>4</v>
      </c>
      <c r="J2222" t="str">
        <f t="shared" si="68"/>
        <v>Split</v>
      </c>
      <c r="K2222" s="13" t="str">
        <f t="shared" si="69"/>
        <v>self-incrimination (other than as pertains to Miranda or immunity from prosecution)</v>
      </c>
    </row>
    <row r="2223" spans="1:11" ht="16" x14ac:dyDescent="0.2">
      <c r="A2223" t="s">
        <v>6605</v>
      </c>
      <c r="B2223" s="1">
        <v>23543</v>
      </c>
      <c r="C2223" t="s">
        <v>6606</v>
      </c>
      <c r="D2223" t="s">
        <v>2427</v>
      </c>
      <c r="E2223" t="s">
        <v>6607</v>
      </c>
      <c r="F2223">
        <v>1</v>
      </c>
      <c r="G2223">
        <v>10110</v>
      </c>
      <c r="H2223">
        <v>9</v>
      </c>
      <c r="I2223">
        <v>0</v>
      </c>
      <c r="J2223" t="str">
        <f t="shared" si="68"/>
        <v>Unanimous</v>
      </c>
      <c r="K2223" s="13" t="str">
        <f t="shared" si="69"/>
        <v>self-incrimination, immunity from prosecution</v>
      </c>
    </row>
    <row r="2224" spans="1:11" ht="16" x14ac:dyDescent="0.2">
      <c r="A2224" t="s">
        <v>6608</v>
      </c>
      <c r="B2224" s="1">
        <v>23543</v>
      </c>
      <c r="C2224" t="s">
        <v>6609</v>
      </c>
      <c r="D2224" t="s">
        <v>2427</v>
      </c>
      <c r="E2224" t="s">
        <v>6610</v>
      </c>
      <c r="F2224">
        <v>0</v>
      </c>
      <c r="G2224">
        <v>100060</v>
      </c>
      <c r="H2224">
        <v>9</v>
      </c>
      <c r="I2224">
        <v>0</v>
      </c>
      <c r="J2224" t="str">
        <f t="shared" si="68"/>
        <v>Unanimous</v>
      </c>
      <c r="K2224" s="13" t="str">
        <f t="shared" si="69"/>
        <v xml:space="preserve">national supremacy: intergovernmental tax immunity </v>
      </c>
    </row>
    <row r="2225" spans="1:11" ht="16" x14ac:dyDescent="0.2">
      <c r="A2225" t="s">
        <v>6611</v>
      </c>
      <c r="B2225" s="1">
        <v>23543</v>
      </c>
      <c r="C2225" t="s">
        <v>6612</v>
      </c>
      <c r="D2225" t="s">
        <v>2427</v>
      </c>
      <c r="E2225" t="s">
        <v>6613</v>
      </c>
      <c r="F2225">
        <v>1</v>
      </c>
      <c r="G2225">
        <v>10050</v>
      </c>
      <c r="H2225">
        <v>6</v>
      </c>
      <c r="I2225">
        <v>3</v>
      </c>
      <c r="J2225" t="str">
        <f t="shared" si="68"/>
        <v>Split</v>
      </c>
      <c r="K2225" s="13" t="str">
        <f t="shared" si="69"/>
        <v>search and seizure (other than as pertains to vehicles or Crime Control Act)</v>
      </c>
    </row>
    <row r="2226" spans="1:11" ht="16" x14ac:dyDescent="0.2">
      <c r="A2226" t="s">
        <v>6614</v>
      </c>
      <c r="B2226" s="1">
        <v>23543</v>
      </c>
      <c r="C2226" t="s">
        <v>6615</v>
      </c>
      <c r="D2226" t="s">
        <v>2427</v>
      </c>
      <c r="E2226" t="s">
        <v>6616</v>
      </c>
      <c r="F2226">
        <v>0</v>
      </c>
      <c r="G2226">
        <v>100050</v>
      </c>
      <c r="H2226">
        <v>7</v>
      </c>
      <c r="I2226">
        <v>2</v>
      </c>
      <c r="J2226" t="str">
        <f t="shared" si="68"/>
        <v>Split</v>
      </c>
      <c r="K2226" s="13" t="str">
        <f t="shared" si="69"/>
        <v xml:space="preserve">national supremacy: commodities </v>
      </c>
    </row>
    <row r="2227" spans="1:11" ht="16" x14ac:dyDescent="0.2">
      <c r="A2227" t="s">
        <v>6617</v>
      </c>
      <c r="B2227" s="1">
        <v>23543</v>
      </c>
      <c r="C2227" t="s">
        <v>6618</v>
      </c>
      <c r="D2227" t="s">
        <v>2427</v>
      </c>
      <c r="E2227" t="s">
        <v>6619</v>
      </c>
      <c r="F2227">
        <v>0</v>
      </c>
      <c r="G2227">
        <v>80010</v>
      </c>
      <c r="H2227">
        <v>4</v>
      </c>
      <c r="I2227">
        <v>4</v>
      </c>
      <c r="J2227" t="str">
        <f t="shared" si="68"/>
        <v>per curiam</v>
      </c>
      <c r="K2227" s="13" t="str">
        <f t="shared" si="69"/>
        <v>antitrust (except in the context of mergers and union antitrust)</v>
      </c>
    </row>
    <row r="2228" spans="1:11" ht="16" x14ac:dyDescent="0.2">
      <c r="A2228" t="s">
        <v>6620</v>
      </c>
      <c r="B2228" s="1">
        <v>23550</v>
      </c>
      <c r="C2228" t="s">
        <v>6621</v>
      </c>
      <c r="D2228" t="s">
        <v>2427</v>
      </c>
      <c r="E2228" t="s">
        <v>6622</v>
      </c>
      <c r="F2228">
        <v>1</v>
      </c>
      <c r="G2228">
        <v>20080</v>
      </c>
      <c r="H2228">
        <v>6</v>
      </c>
      <c r="I2228">
        <v>3</v>
      </c>
      <c r="J2228" t="str">
        <f t="shared" si="68"/>
        <v>Split</v>
      </c>
      <c r="K2228" s="13" t="str">
        <f t="shared" si="69"/>
        <v xml:space="preserve">sit-in demonstrations (protests against racial discrimination in places of public accommodation) </v>
      </c>
    </row>
    <row r="2229" spans="1:11" ht="16" x14ac:dyDescent="0.2">
      <c r="A2229" t="s">
        <v>6623</v>
      </c>
      <c r="B2229" s="1">
        <v>23550</v>
      </c>
      <c r="C2229" t="s">
        <v>6624</v>
      </c>
      <c r="D2229" t="s">
        <v>2427</v>
      </c>
      <c r="E2229" t="s">
        <v>6625</v>
      </c>
      <c r="F2229">
        <v>1</v>
      </c>
      <c r="G2229">
        <v>10370</v>
      </c>
      <c r="H2229">
        <v>9</v>
      </c>
      <c r="I2229">
        <v>0</v>
      </c>
      <c r="J2229" t="str">
        <f t="shared" si="68"/>
        <v>Unanimous</v>
      </c>
      <c r="K2229" s="13" t="str">
        <f t="shared" si="69"/>
        <v xml:space="preserve">Federal Rules of Criminal Procedure </v>
      </c>
    </row>
    <row r="2230" spans="1:11" ht="16" x14ac:dyDescent="0.2">
      <c r="A2230" t="s">
        <v>6626</v>
      </c>
      <c r="B2230" s="1">
        <v>23550</v>
      </c>
      <c r="C2230" t="s">
        <v>6627</v>
      </c>
      <c r="D2230" t="s">
        <v>2427</v>
      </c>
      <c r="E2230" t="s">
        <v>6628</v>
      </c>
      <c r="F2230">
        <v>1</v>
      </c>
      <c r="G2230">
        <v>20080</v>
      </c>
      <c r="H2230">
        <v>9</v>
      </c>
      <c r="I2230">
        <v>0</v>
      </c>
      <c r="J2230" t="str">
        <f t="shared" si="68"/>
        <v>Unanimous</v>
      </c>
      <c r="K2230" s="13" t="str">
        <f t="shared" si="69"/>
        <v xml:space="preserve">sit-in demonstrations (protests against racial discrimination in places of public accommodation) </v>
      </c>
    </row>
    <row r="2231" spans="1:11" ht="16" x14ac:dyDescent="0.2">
      <c r="A2231" t="s">
        <v>6629</v>
      </c>
      <c r="B2231" s="1">
        <v>23550</v>
      </c>
      <c r="C2231" t="s">
        <v>6630</v>
      </c>
      <c r="D2231" t="s">
        <v>2427</v>
      </c>
      <c r="E2231" t="s">
        <v>6631</v>
      </c>
      <c r="F2231">
        <v>1</v>
      </c>
      <c r="G2231">
        <v>20080</v>
      </c>
      <c r="H2231">
        <v>9</v>
      </c>
      <c r="I2231">
        <v>0</v>
      </c>
      <c r="J2231" t="str">
        <f t="shared" si="68"/>
        <v>Unanimous</v>
      </c>
      <c r="K2231" s="13" t="str">
        <f t="shared" si="69"/>
        <v xml:space="preserve">sit-in demonstrations (protests against racial discrimination in places of public accommodation) </v>
      </c>
    </row>
    <row r="2232" spans="1:11" ht="16" x14ac:dyDescent="0.2">
      <c r="A2232" t="s">
        <v>6632</v>
      </c>
      <c r="B2232" s="1">
        <v>23550</v>
      </c>
      <c r="C2232" t="s">
        <v>6633</v>
      </c>
      <c r="D2232" t="s">
        <v>2427</v>
      </c>
      <c r="E2232" t="s">
        <v>6634</v>
      </c>
      <c r="F2232">
        <v>1</v>
      </c>
      <c r="G2232">
        <v>80020</v>
      </c>
      <c r="H2232">
        <v>7</v>
      </c>
      <c r="I2232">
        <v>2</v>
      </c>
      <c r="J2232" t="str">
        <f t="shared" si="68"/>
        <v>Split</v>
      </c>
      <c r="K2232" s="13" t="str">
        <f t="shared" si="69"/>
        <v>mergers</v>
      </c>
    </row>
    <row r="2233" spans="1:11" ht="16" x14ac:dyDescent="0.2">
      <c r="A2233" t="s">
        <v>6635</v>
      </c>
      <c r="B2233" s="1">
        <v>23550</v>
      </c>
      <c r="C2233" t="s">
        <v>6636</v>
      </c>
      <c r="D2233" t="s">
        <v>2427</v>
      </c>
      <c r="E2233" t="s">
        <v>6637</v>
      </c>
      <c r="F2233">
        <v>1</v>
      </c>
      <c r="G2233">
        <v>30190</v>
      </c>
      <c r="H2233">
        <v>6</v>
      </c>
      <c r="I2233">
        <v>3</v>
      </c>
      <c r="J2233" t="str">
        <f t="shared" si="68"/>
        <v>Split</v>
      </c>
      <c r="K2233" s="13" t="str">
        <f t="shared" si="69"/>
        <v>obscenity, state (cf. comity: privacy): including the regulation of sexually explicit material under the 21st Amendment</v>
      </c>
    </row>
    <row r="2234" spans="1:11" ht="16" x14ac:dyDescent="0.2">
      <c r="A2234" t="s">
        <v>6638</v>
      </c>
      <c r="B2234" s="1">
        <v>23550</v>
      </c>
      <c r="C2234" t="s">
        <v>6639</v>
      </c>
      <c r="D2234" t="s">
        <v>2427</v>
      </c>
      <c r="E2234" t="s">
        <v>6640</v>
      </c>
      <c r="F2234">
        <v>1</v>
      </c>
      <c r="G2234">
        <v>30190</v>
      </c>
      <c r="H2234">
        <v>7</v>
      </c>
      <c r="I2234">
        <v>2</v>
      </c>
      <c r="J2234" t="str">
        <f t="shared" si="68"/>
        <v>Split</v>
      </c>
      <c r="K2234" s="13" t="str">
        <f t="shared" si="69"/>
        <v>obscenity, state (cf. comity: privacy): including the regulation of sexually explicit material under the 21st Amendment</v>
      </c>
    </row>
    <row r="2235" spans="1:11" ht="16" x14ac:dyDescent="0.2">
      <c r="A2235" t="s">
        <v>6641</v>
      </c>
      <c r="B2235" s="1">
        <v>23550</v>
      </c>
      <c r="C2235" t="s">
        <v>6642</v>
      </c>
      <c r="D2235" t="s">
        <v>2427</v>
      </c>
      <c r="E2235" t="s">
        <v>6643</v>
      </c>
      <c r="F2235">
        <v>1</v>
      </c>
      <c r="G2235">
        <v>20080</v>
      </c>
      <c r="H2235">
        <v>6</v>
      </c>
      <c r="I2235">
        <v>3</v>
      </c>
      <c r="J2235" t="str">
        <f t="shared" si="68"/>
        <v>Split</v>
      </c>
      <c r="K2235" s="13" t="str">
        <f t="shared" si="69"/>
        <v xml:space="preserve">sit-in demonstrations (protests against racial discrimination in places of public accommodation) </v>
      </c>
    </row>
    <row r="2236" spans="1:11" ht="16" x14ac:dyDescent="0.2">
      <c r="A2236" t="s">
        <v>6644</v>
      </c>
      <c r="B2236" s="1">
        <v>23550</v>
      </c>
      <c r="C2236" t="s">
        <v>6645</v>
      </c>
      <c r="D2236" t="s">
        <v>2427</v>
      </c>
      <c r="E2236" t="s">
        <v>6646</v>
      </c>
      <c r="F2236">
        <v>1</v>
      </c>
      <c r="G2236">
        <v>20080</v>
      </c>
      <c r="H2236">
        <v>6</v>
      </c>
      <c r="I2236">
        <v>3</v>
      </c>
      <c r="J2236" t="str">
        <f t="shared" si="68"/>
        <v>Split</v>
      </c>
      <c r="K2236" s="13" t="str">
        <f t="shared" si="69"/>
        <v xml:space="preserve">sit-in demonstrations (protests against racial discrimination in places of public accommodation) </v>
      </c>
    </row>
    <row r="2237" spans="1:11" ht="16" x14ac:dyDescent="0.2">
      <c r="A2237" t="s">
        <v>6647</v>
      </c>
      <c r="B2237" s="1">
        <v>23550</v>
      </c>
      <c r="C2237" t="s">
        <v>6648</v>
      </c>
      <c r="D2237" t="s">
        <v>2427</v>
      </c>
      <c r="E2237" t="s">
        <v>6649</v>
      </c>
      <c r="F2237">
        <v>1</v>
      </c>
      <c r="G2237">
        <v>10010</v>
      </c>
      <c r="H2237">
        <v>6</v>
      </c>
      <c r="I2237">
        <v>3</v>
      </c>
      <c r="J2237" t="str">
        <f t="shared" si="68"/>
        <v>Split</v>
      </c>
      <c r="K2237" s="13" t="str">
        <f t="shared" si="69"/>
        <v>involuntary confession</v>
      </c>
    </row>
    <row r="2238" spans="1:11" ht="16" x14ac:dyDescent="0.2">
      <c r="A2238" t="s">
        <v>6650</v>
      </c>
      <c r="B2238" s="1">
        <v>23550</v>
      </c>
      <c r="C2238" t="s">
        <v>6651</v>
      </c>
      <c r="D2238" t="s">
        <v>2427</v>
      </c>
      <c r="E2238" t="s">
        <v>6652</v>
      </c>
      <c r="F2238">
        <v>1</v>
      </c>
      <c r="G2238">
        <v>80020</v>
      </c>
      <c r="H2238">
        <v>7</v>
      </c>
      <c r="I2238">
        <v>2</v>
      </c>
      <c r="J2238" t="str">
        <f t="shared" si="68"/>
        <v>Split</v>
      </c>
      <c r="K2238" s="13" t="str">
        <f t="shared" si="69"/>
        <v>mergers</v>
      </c>
    </row>
    <row r="2239" spans="1:11" ht="16" x14ac:dyDescent="0.2">
      <c r="A2239" t="s">
        <v>6653</v>
      </c>
      <c r="B2239" s="1">
        <v>23550</v>
      </c>
      <c r="C2239" t="s">
        <v>6654</v>
      </c>
      <c r="D2239" t="s">
        <v>2427</v>
      </c>
      <c r="E2239" t="s">
        <v>6655</v>
      </c>
      <c r="F2239">
        <v>1</v>
      </c>
      <c r="G2239">
        <v>10120</v>
      </c>
      <c r="H2239">
        <v>5</v>
      </c>
      <c r="I2239">
        <v>4</v>
      </c>
      <c r="J2239" t="str">
        <f t="shared" si="68"/>
        <v>Split</v>
      </c>
      <c r="K2239" s="13" t="str">
        <f t="shared" si="69"/>
        <v>right to counsel (cf. indigents appointment of counsel or inadequate representation)</v>
      </c>
    </row>
    <row r="2240" spans="1:11" ht="16" x14ac:dyDescent="0.2">
      <c r="A2240" t="s">
        <v>6656</v>
      </c>
      <c r="B2240" s="1">
        <v>23550</v>
      </c>
      <c r="C2240" t="s">
        <v>6657</v>
      </c>
      <c r="D2240" t="s">
        <v>2427</v>
      </c>
      <c r="E2240" t="s">
        <v>6658</v>
      </c>
      <c r="F2240">
        <v>1</v>
      </c>
      <c r="G2240">
        <v>30060</v>
      </c>
      <c r="H2240">
        <v>6</v>
      </c>
      <c r="I2240">
        <v>3</v>
      </c>
      <c r="J2240" t="str">
        <f t="shared" si="68"/>
        <v>Split</v>
      </c>
      <c r="K2240" s="13" t="str">
        <f t="shared" si="69"/>
        <v>federal or state internal security legislation: Smith, Internal Security, and related federal statutes</v>
      </c>
    </row>
    <row r="2241" spans="1:11" ht="16" x14ac:dyDescent="0.2">
      <c r="A2241" t="s">
        <v>6659</v>
      </c>
      <c r="B2241" s="1">
        <v>23550</v>
      </c>
      <c r="C2241" t="s">
        <v>6660</v>
      </c>
      <c r="D2241" t="s">
        <v>2427</v>
      </c>
      <c r="E2241" t="s">
        <v>6661</v>
      </c>
      <c r="F2241">
        <v>0</v>
      </c>
      <c r="G2241">
        <v>10370</v>
      </c>
      <c r="H2241">
        <v>5</v>
      </c>
      <c r="I2241">
        <v>4</v>
      </c>
      <c r="J2241" t="str">
        <f t="shared" si="68"/>
        <v>Split</v>
      </c>
      <c r="K2241" s="13" t="str">
        <f t="shared" si="69"/>
        <v xml:space="preserve">Federal Rules of Criminal Procedure </v>
      </c>
    </row>
    <row r="2242" spans="1:11" ht="16" x14ac:dyDescent="0.2">
      <c r="A2242" t="s">
        <v>6662</v>
      </c>
      <c r="B2242" s="1">
        <v>23550</v>
      </c>
      <c r="C2242" t="s">
        <v>6663</v>
      </c>
      <c r="D2242" t="s">
        <v>2427</v>
      </c>
      <c r="E2242" t="s">
        <v>6664</v>
      </c>
      <c r="F2242">
        <v>0</v>
      </c>
      <c r="G2242">
        <v>90150</v>
      </c>
      <c r="H2242">
        <v>9</v>
      </c>
      <c r="I2242">
        <v>0</v>
      </c>
      <c r="J2242" t="str">
        <f t="shared" si="68"/>
        <v>Unanimous</v>
      </c>
      <c r="K2242" s="13" t="str">
        <f t="shared" si="69"/>
        <v xml:space="preserve">no merits: writ improvidently granted </v>
      </c>
    </row>
    <row r="2243" spans="1:11" ht="16" x14ac:dyDescent="0.2">
      <c r="A2243" t="s">
        <v>6665</v>
      </c>
      <c r="B2243" s="1">
        <v>23550</v>
      </c>
      <c r="C2243" t="s">
        <v>6666</v>
      </c>
      <c r="D2243" t="s">
        <v>2427</v>
      </c>
      <c r="E2243" t="s">
        <v>6269</v>
      </c>
      <c r="F2243">
        <v>1</v>
      </c>
      <c r="G2243">
        <v>110030</v>
      </c>
      <c r="H2243">
        <v>9</v>
      </c>
      <c r="I2243">
        <v>0</v>
      </c>
      <c r="J2243" t="str">
        <f t="shared" ref="J2243:J2306" si="70">IF(H2243=I2243,"per curiam",IF(I2243=0,"Unanimous","Split"))</f>
        <v>Unanimous</v>
      </c>
      <c r="K2243" s="13" t="str">
        <f t="shared" ref="K2243:K2306" si="71">VLOOKUP(G2243,L$10:M$393,2,FALSE)</f>
        <v>miscellaneous interstate relations conflict</v>
      </c>
    </row>
    <row r="2244" spans="1:11" ht="16" x14ac:dyDescent="0.2">
      <c r="A2244" t="s">
        <v>6667</v>
      </c>
      <c r="B2244" s="1">
        <v>23550</v>
      </c>
      <c r="C2244" t="s">
        <v>6668</v>
      </c>
      <c r="D2244" t="s">
        <v>2427</v>
      </c>
      <c r="E2244" t="s">
        <v>6669</v>
      </c>
      <c r="F2244">
        <v>0</v>
      </c>
      <c r="G2244">
        <v>20090</v>
      </c>
      <c r="H2244">
        <v>7</v>
      </c>
      <c r="I2244">
        <v>2</v>
      </c>
      <c r="J2244" t="str">
        <f t="shared" si="70"/>
        <v>Split</v>
      </c>
      <c r="K2244" s="13" t="str">
        <f t="shared" si="71"/>
        <v>reapportionment: other than plans governed by the Voting Rights Act</v>
      </c>
    </row>
    <row r="2245" spans="1:11" ht="16" x14ac:dyDescent="0.2">
      <c r="A2245" t="s">
        <v>6670</v>
      </c>
      <c r="B2245" s="1">
        <v>23550</v>
      </c>
      <c r="C2245" t="s">
        <v>6671</v>
      </c>
      <c r="D2245" t="s">
        <v>2427</v>
      </c>
      <c r="E2245" t="s">
        <v>6672</v>
      </c>
      <c r="F2245">
        <v>0</v>
      </c>
      <c r="G2245">
        <v>20090</v>
      </c>
      <c r="H2245">
        <v>8</v>
      </c>
      <c r="I2245">
        <v>1</v>
      </c>
      <c r="J2245" t="str">
        <f t="shared" si="70"/>
        <v>Split</v>
      </c>
      <c r="K2245" s="13" t="str">
        <f t="shared" si="71"/>
        <v>reapportionment: other than plans governed by the Voting Rights Act</v>
      </c>
    </row>
    <row r="2246" spans="1:11" ht="16" x14ac:dyDescent="0.2">
      <c r="A2246" t="s">
        <v>6673</v>
      </c>
      <c r="B2246" s="1">
        <v>23550</v>
      </c>
      <c r="C2246" t="s">
        <v>6674</v>
      </c>
      <c r="D2246" t="s">
        <v>2427</v>
      </c>
      <c r="E2246" t="s">
        <v>6675</v>
      </c>
      <c r="F2246">
        <v>0</v>
      </c>
      <c r="G2246">
        <v>10190</v>
      </c>
      <c r="H2246">
        <v>9</v>
      </c>
      <c r="I2246">
        <v>0</v>
      </c>
      <c r="J2246" t="str">
        <f t="shared" si="70"/>
        <v>Unanimous</v>
      </c>
      <c r="K2246" s="13" t="str">
        <f t="shared" si="71"/>
        <v xml:space="preserve">extra-legal jury influences: miscellaneous </v>
      </c>
    </row>
    <row r="2247" spans="1:11" ht="16" x14ac:dyDescent="0.2">
      <c r="A2247" t="s">
        <v>6676</v>
      </c>
      <c r="B2247" s="1">
        <v>23550</v>
      </c>
      <c r="C2247" t="s">
        <v>6677</v>
      </c>
      <c r="D2247" t="s">
        <v>2427</v>
      </c>
      <c r="E2247" t="s">
        <v>6678</v>
      </c>
      <c r="F2247">
        <v>1</v>
      </c>
      <c r="G2247">
        <v>30160</v>
      </c>
      <c r="H2247">
        <v>9</v>
      </c>
      <c r="I2247">
        <v>0</v>
      </c>
      <c r="J2247" t="str">
        <f t="shared" si="70"/>
        <v>Unanimous</v>
      </c>
      <c r="K2247" s="13" t="str">
        <f t="shared" si="71"/>
        <v>free exercise of religion</v>
      </c>
    </row>
    <row r="2248" spans="1:11" ht="16" x14ac:dyDescent="0.2">
      <c r="A2248" t="s">
        <v>6679</v>
      </c>
      <c r="B2248" s="1">
        <v>23550</v>
      </c>
      <c r="C2248" t="s">
        <v>6680</v>
      </c>
      <c r="D2248" t="s">
        <v>2427</v>
      </c>
      <c r="E2248" t="s">
        <v>6681</v>
      </c>
      <c r="F2248">
        <v>1</v>
      </c>
      <c r="G2248">
        <v>20080</v>
      </c>
      <c r="H2248">
        <v>6</v>
      </c>
      <c r="I2248">
        <v>3</v>
      </c>
      <c r="J2248" t="str">
        <f t="shared" si="70"/>
        <v>Split</v>
      </c>
      <c r="K2248" s="13" t="str">
        <f t="shared" si="71"/>
        <v xml:space="preserve">sit-in demonstrations (protests against racial discrimination in places of public accommodation) </v>
      </c>
    </row>
    <row r="2249" spans="1:11" ht="16" x14ac:dyDescent="0.2">
      <c r="A2249" t="s">
        <v>6682</v>
      </c>
      <c r="B2249" s="1">
        <v>23550</v>
      </c>
      <c r="C2249" t="s">
        <v>6683</v>
      </c>
      <c r="D2249" t="s">
        <v>2427</v>
      </c>
      <c r="E2249" t="s">
        <v>6684</v>
      </c>
      <c r="F2249">
        <v>1</v>
      </c>
      <c r="G2249">
        <v>20090</v>
      </c>
      <c r="H2249">
        <v>7</v>
      </c>
      <c r="I2249">
        <v>2</v>
      </c>
      <c r="J2249" t="str">
        <f t="shared" si="70"/>
        <v>Split</v>
      </c>
      <c r="K2249" s="13" t="str">
        <f t="shared" si="71"/>
        <v>reapportionment: other than plans governed by the Voting Rights Act</v>
      </c>
    </row>
    <row r="2250" spans="1:11" ht="16" x14ac:dyDescent="0.2">
      <c r="A2250" t="s">
        <v>6685</v>
      </c>
      <c r="B2250" s="1">
        <v>23550</v>
      </c>
      <c r="C2250" t="s">
        <v>6686</v>
      </c>
      <c r="D2250" t="s">
        <v>2427</v>
      </c>
      <c r="E2250" t="s">
        <v>6687</v>
      </c>
      <c r="F2250">
        <v>1</v>
      </c>
      <c r="G2250">
        <v>30190</v>
      </c>
      <c r="H2250">
        <v>5</v>
      </c>
      <c r="I2250">
        <v>4</v>
      </c>
      <c r="J2250" t="str">
        <f t="shared" si="70"/>
        <v>Split</v>
      </c>
      <c r="K2250" s="13" t="str">
        <f t="shared" si="71"/>
        <v>obscenity, state (cf. comity: privacy): including the regulation of sexually explicit material under the 21st Amendment</v>
      </c>
    </row>
    <row r="2251" spans="1:11" ht="16" x14ac:dyDescent="0.2">
      <c r="A2251" t="s">
        <v>6688</v>
      </c>
      <c r="B2251" s="1">
        <v>23550</v>
      </c>
      <c r="C2251" t="s">
        <v>6689</v>
      </c>
      <c r="D2251" t="s">
        <v>2427</v>
      </c>
      <c r="E2251" t="s">
        <v>6690</v>
      </c>
      <c r="F2251">
        <v>1</v>
      </c>
      <c r="G2251">
        <v>20090</v>
      </c>
      <c r="H2251">
        <v>5</v>
      </c>
      <c r="I2251">
        <v>3</v>
      </c>
      <c r="J2251" t="str">
        <f t="shared" si="70"/>
        <v>Split</v>
      </c>
      <c r="K2251" s="13" t="str">
        <f t="shared" si="71"/>
        <v>reapportionment: other than plans governed by the Voting Rights Act</v>
      </c>
    </row>
    <row r="2252" spans="1:11" ht="16" x14ac:dyDescent="0.2">
      <c r="A2252" t="s">
        <v>6691</v>
      </c>
      <c r="B2252" s="1">
        <v>23550</v>
      </c>
      <c r="C2252" t="s">
        <v>6692</v>
      </c>
      <c r="D2252" t="s">
        <v>2427</v>
      </c>
      <c r="E2252" t="s">
        <v>6693</v>
      </c>
      <c r="F2252">
        <v>1</v>
      </c>
      <c r="G2252">
        <v>20080</v>
      </c>
      <c r="H2252">
        <v>8</v>
      </c>
      <c r="I2252">
        <v>1</v>
      </c>
      <c r="J2252" t="str">
        <f t="shared" si="70"/>
        <v>Split</v>
      </c>
      <c r="K2252" s="13" t="str">
        <f t="shared" si="71"/>
        <v xml:space="preserve">sit-in demonstrations (protests against racial discrimination in places of public accommodation) </v>
      </c>
    </row>
    <row r="2253" spans="1:11" ht="16" x14ac:dyDescent="0.2">
      <c r="A2253" t="s">
        <v>6694</v>
      </c>
      <c r="B2253" s="1">
        <v>23550</v>
      </c>
      <c r="C2253" t="s">
        <v>6695</v>
      </c>
      <c r="D2253" t="s">
        <v>2427</v>
      </c>
      <c r="E2253" t="s">
        <v>6696</v>
      </c>
      <c r="F2253">
        <v>1</v>
      </c>
      <c r="G2253">
        <v>30190</v>
      </c>
      <c r="H2253">
        <v>5</v>
      </c>
      <c r="I2253">
        <v>4</v>
      </c>
      <c r="J2253" t="str">
        <f t="shared" si="70"/>
        <v>Split</v>
      </c>
      <c r="K2253" s="13" t="str">
        <f t="shared" si="71"/>
        <v>obscenity, state (cf. comity: privacy): including the regulation of sexually explicit material under the 21st Amendment</v>
      </c>
    </row>
    <row r="2254" spans="1:11" ht="16" x14ac:dyDescent="0.2">
      <c r="A2254" t="s">
        <v>6697</v>
      </c>
      <c r="B2254" s="1">
        <v>23550</v>
      </c>
      <c r="C2254" t="s">
        <v>6698</v>
      </c>
      <c r="D2254" t="s">
        <v>2427</v>
      </c>
      <c r="E2254" t="s">
        <v>6699</v>
      </c>
      <c r="F2254">
        <v>1</v>
      </c>
      <c r="G2254">
        <v>20090</v>
      </c>
      <c r="H2254">
        <v>6</v>
      </c>
      <c r="I2254">
        <v>3</v>
      </c>
      <c r="J2254" t="str">
        <f t="shared" si="70"/>
        <v>Split</v>
      </c>
      <c r="K2254" s="13" t="str">
        <f t="shared" si="71"/>
        <v>reapportionment: other than plans governed by the Voting Rights Act</v>
      </c>
    </row>
    <row r="2255" spans="1:11" ht="16" x14ac:dyDescent="0.2">
      <c r="A2255" t="s">
        <v>6700</v>
      </c>
      <c r="B2255" s="1">
        <v>23550</v>
      </c>
      <c r="C2255" t="s">
        <v>6701</v>
      </c>
      <c r="D2255" t="s">
        <v>2427</v>
      </c>
      <c r="E2255" t="s">
        <v>6702</v>
      </c>
      <c r="F2255">
        <v>1</v>
      </c>
      <c r="G2255">
        <v>10120</v>
      </c>
      <c r="H2255">
        <v>6</v>
      </c>
      <c r="I2255">
        <v>3</v>
      </c>
      <c r="J2255" t="str">
        <f t="shared" si="70"/>
        <v>Split</v>
      </c>
      <c r="K2255" s="13" t="str">
        <f t="shared" si="71"/>
        <v>right to counsel (cf. indigents appointment of counsel or inadequate representation)</v>
      </c>
    </row>
    <row r="2256" spans="1:11" ht="16" x14ac:dyDescent="0.2">
      <c r="A2256" t="s">
        <v>6703</v>
      </c>
      <c r="B2256" s="1">
        <v>23550</v>
      </c>
      <c r="C2256" t="s">
        <v>6704</v>
      </c>
      <c r="D2256" t="s">
        <v>2427</v>
      </c>
      <c r="E2256" t="s">
        <v>6705</v>
      </c>
      <c r="F2256">
        <v>1</v>
      </c>
      <c r="G2256">
        <v>10010</v>
      </c>
      <c r="H2256">
        <v>5</v>
      </c>
      <c r="I2256">
        <v>4</v>
      </c>
      <c r="J2256" t="str">
        <f t="shared" si="70"/>
        <v>Split</v>
      </c>
      <c r="K2256" s="13" t="str">
        <f t="shared" si="71"/>
        <v>involuntary confession</v>
      </c>
    </row>
    <row r="2257" spans="1:11" ht="16" x14ac:dyDescent="0.2">
      <c r="A2257" t="s">
        <v>6706</v>
      </c>
      <c r="B2257" s="1">
        <v>23550</v>
      </c>
      <c r="C2257" t="s">
        <v>6707</v>
      </c>
      <c r="D2257" t="s">
        <v>2427</v>
      </c>
      <c r="E2257" t="s">
        <v>6708</v>
      </c>
      <c r="F2257">
        <v>1</v>
      </c>
      <c r="G2257">
        <v>20320</v>
      </c>
      <c r="H2257">
        <v>8</v>
      </c>
      <c r="I2257">
        <v>1</v>
      </c>
      <c r="J2257" t="str">
        <f t="shared" si="70"/>
        <v>Split</v>
      </c>
      <c r="K2257" s="13" t="str">
        <f t="shared" si="71"/>
        <v xml:space="preserve">indigents: appointment of counsel (cf. right to counsel) </v>
      </c>
    </row>
    <row r="2258" spans="1:11" ht="16" x14ac:dyDescent="0.2">
      <c r="A2258" t="s">
        <v>6709</v>
      </c>
      <c r="B2258" s="1">
        <v>23550</v>
      </c>
      <c r="C2258" t="s">
        <v>6710</v>
      </c>
      <c r="D2258" t="s">
        <v>2427</v>
      </c>
      <c r="E2258" t="s">
        <v>6711</v>
      </c>
      <c r="F2258">
        <v>1</v>
      </c>
      <c r="G2258">
        <v>10050</v>
      </c>
      <c r="H2258">
        <v>6</v>
      </c>
      <c r="I2258">
        <v>3</v>
      </c>
      <c r="J2258" t="str">
        <f t="shared" si="70"/>
        <v>Split</v>
      </c>
      <c r="K2258" s="13" t="str">
        <f t="shared" si="71"/>
        <v>search and seizure (other than as pertains to vehicles or Crime Control Act)</v>
      </c>
    </row>
    <row r="2259" spans="1:11" ht="16" x14ac:dyDescent="0.2">
      <c r="A2259" t="s">
        <v>6712</v>
      </c>
      <c r="B2259" s="1">
        <v>23550</v>
      </c>
      <c r="C2259" t="s">
        <v>6713</v>
      </c>
      <c r="D2259" t="s">
        <v>2427</v>
      </c>
      <c r="E2259" t="s">
        <v>6714</v>
      </c>
      <c r="F2259">
        <v>1</v>
      </c>
      <c r="G2259">
        <v>20320</v>
      </c>
      <c r="H2259">
        <v>8</v>
      </c>
      <c r="I2259">
        <v>1</v>
      </c>
      <c r="J2259" t="str">
        <f t="shared" si="70"/>
        <v>Split</v>
      </c>
      <c r="K2259" s="13" t="str">
        <f t="shared" si="71"/>
        <v xml:space="preserve">indigents: appointment of counsel (cf. right to counsel) </v>
      </c>
    </row>
    <row r="2260" spans="1:11" ht="16" x14ac:dyDescent="0.2">
      <c r="A2260" t="s">
        <v>6715</v>
      </c>
      <c r="B2260" s="1">
        <v>23690</v>
      </c>
      <c r="C2260" t="s">
        <v>6716</v>
      </c>
      <c r="D2260" t="s">
        <v>2427</v>
      </c>
      <c r="E2260" t="s">
        <v>6717</v>
      </c>
      <c r="F2260">
        <v>1</v>
      </c>
      <c r="G2260">
        <v>70080</v>
      </c>
      <c r="H2260">
        <v>8</v>
      </c>
      <c r="I2260">
        <v>1</v>
      </c>
      <c r="J2260" t="str">
        <f t="shared" si="70"/>
        <v>Split</v>
      </c>
      <c r="K2260" s="13" t="str">
        <f t="shared" si="71"/>
        <v>labor-management disputes: employee discharge</v>
      </c>
    </row>
    <row r="2261" spans="1:11" ht="16" x14ac:dyDescent="0.2">
      <c r="A2261" t="s">
        <v>6718</v>
      </c>
      <c r="B2261" s="1">
        <v>23697</v>
      </c>
      <c r="C2261" t="s">
        <v>6719</v>
      </c>
      <c r="D2261" t="s">
        <v>2427</v>
      </c>
      <c r="E2261" t="s">
        <v>6720</v>
      </c>
      <c r="F2261">
        <v>1</v>
      </c>
      <c r="G2261">
        <v>80180</v>
      </c>
      <c r="H2261">
        <v>8</v>
      </c>
      <c r="I2261">
        <v>1</v>
      </c>
      <c r="J2261" t="str">
        <f t="shared" si="70"/>
        <v>Split</v>
      </c>
      <c r="K2261" s="13" t="str">
        <f t="shared" si="71"/>
        <v>patents and copyrights: patent</v>
      </c>
    </row>
    <row r="2262" spans="1:11" ht="16" x14ac:dyDescent="0.2">
      <c r="A2262" t="s">
        <v>6721</v>
      </c>
      <c r="B2262" s="1">
        <v>23697</v>
      </c>
      <c r="C2262" t="s">
        <v>6722</v>
      </c>
      <c r="D2262" t="s">
        <v>2427</v>
      </c>
      <c r="E2262" t="s">
        <v>6723</v>
      </c>
      <c r="F2262">
        <v>1</v>
      </c>
      <c r="G2262">
        <v>20090</v>
      </c>
      <c r="H2262">
        <v>9</v>
      </c>
      <c r="I2262">
        <v>0</v>
      </c>
      <c r="J2262" t="str">
        <f t="shared" si="70"/>
        <v>Unanimous</v>
      </c>
      <c r="K2262" s="13" t="str">
        <f t="shared" si="71"/>
        <v>reapportionment: other than plans governed by the Voting Rights Act</v>
      </c>
    </row>
    <row r="2263" spans="1:11" ht="16" x14ac:dyDescent="0.2">
      <c r="A2263" t="s">
        <v>6724</v>
      </c>
      <c r="B2263" s="1">
        <v>23697</v>
      </c>
      <c r="C2263" t="s">
        <v>6725</v>
      </c>
      <c r="D2263" t="s">
        <v>2427</v>
      </c>
      <c r="E2263" t="s">
        <v>6726</v>
      </c>
      <c r="F2263">
        <v>0</v>
      </c>
      <c r="G2263">
        <v>10010</v>
      </c>
      <c r="H2263">
        <v>9</v>
      </c>
      <c r="I2263">
        <v>0</v>
      </c>
      <c r="J2263" t="str">
        <f t="shared" si="70"/>
        <v>Unanimous</v>
      </c>
      <c r="K2263" s="13" t="str">
        <f t="shared" si="71"/>
        <v>involuntary confession</v>
      </c>
    </row>
    <row r="2264" spans="1:11" ht="16" x14ac:dyDescent="0.2">
      <c r="A2264" t="s">
        <v>6727</v>
      </c>
      <c r="B2264" s="1">
        <v>23704</v>
      </c>
      <c r="C2264" t="s">
        <v>6728</v>
      </c>
      <c r="D2264" t="s">
        <v>2427</v>
      </c>
      <c r="E2264" t="s">
        <v>6729</v>
      </c>
      <c r="F2264">
        <v>1</v>
      </c>
      <c r="G2264">
        <v>120010</v>
      </c>
      <c r="H2264">
        <v>6</v>
      </c>
      <c r="I2264">
        <v>3</v>
      </c>
      <c r="J2264" t="str">
        <f t="shared" si="70"/>
        <v>Split</v>
      </c>
      <c r="K2264" s="13" t="str">
        <f t="shared" si="71"/>
        <v xml:space="preserve">federal taxation, typically under provisions of the Internal Revenue Code </v>
      </c>
    </row>
    <row r="2265" spans="1:11" ht="16" x14ac:dyDescent="0.2">
      <c r="A2265" t="s">
        <v>6730</v>
      </c>
      <c r="B2265" s="1">
        <v>23704</v>
      </c>
      <c r="C2265" t="s">
        <v>6731</v>
      </c>
      <c r="D2265" t="s">
        <v>2427</v>
      </c>
      <c r="E2265" t="s">
        <v>6732</v>
      </c>
      <c r="F2265">
        <v>0</v>
      </c>
      <c r="G2265">
        <v>120010</v>
      </c>
      <c r="H2265">
        <v>8</v>
      </c>
      <c r="I2265">
        <v>1</v>
      </c>
      <c r="J2265" t="str">
        <f t="shared" si="70"/>
        <v>Split</v>
      </c>
      <c r="K2265" s="13" t="str">
        <f t="shared" si="71"/>
        <v xml:space="preserve">federal taxation, typically under provisions of the Internal Revenue Code </v>
      </c>
    </row>
    <row r="2266" spans="1:11" ht="16" x14ac:dyDescent="0.2">
      <c r="A2266" t="s">
        <v>6733</v>
      </c>
      <c r="B2266" s="1">
        <v>23704</v>
      </c>
      <c r="C2266" t="s">
        <v>6734</v>
      </c>
      <c r="D2266" t="s">
        <v>2427</v>
      </c>
      <c r="E2266" t="s">
        <v>6735</v>
      </c>
      <c r="F2266">
        <v>1</v>
      </c>
      <c r="G2266">
        <v>30030</v>
      </c>
      <c r="H2266">
        <v>9</v>
      </c>
      <c r="I2266">
        <v>0</v>
      </c>
      <c r="J2266" t="str">
        <f t="shared" si="70"/>
        <v>Unanimous</v>
      </c>
      <c r="K2266" s="13" t="str">
        <f t="shared" si="71"/>
        <v>libel, defamation: defamation of public officials and public and private persons</v>
      </c>
    </row>
    <row r="2267" spans="1:11" ht="16" x14ac:dyDescent="0.2">
      <c r="A2267" t="s">
        <v>6736</v>
      </c>
      <c r="B2267" s="1">
        <v>23704</v>
      </c>
      <c r="C2267" t="s">
        <v>6737</v>
      </c>
      <c r="D2267" t="s">
        <v>2427</v>
      </c>
      <c r="E2267" t="s">
        <v>6738</v>
      </c>
      <c r="F2267">
        <v>1</v>
      </c>
      <c r="G2267">
        <v>10050</v>
      </c>
      <c r="H2267">
        <v>6</v>
      </c>
      <c r="I2267">
        <v>3</v>
      </c>
      <c r="J2267" t="str">
        <f t="shared" si="70"/>
        <v>Split</v>
      </c>
      <c r="K2267" s="13" t="str">
        <f t="shared" si="71"/>
        <v>search and seizure (other than as pertains to vehicles or Crime Control Act)</v>
      </c>
    </row>
    <row r="2268" spans="1:11" ht="32" x14ac:dyDescent="0.2">
      <c r="A2268" t="s">
        <v>6739</v>
      </c>
      <c r="B2268" s="1">
        <v>23704</v>
      </c>
      <c r="C2268" t="s">
        <v>6740</v>
      </c>
      <c r="D2268" t="s">
        <v>2427</v>
      </c>
      <c r="E2268" t="s">
        <v>6741</v>
      </c>
      <c r="F2268">
        <v>1</v>
      </c>
      <c r="G2268">
        <v>90110</v>
      </c>
      <c r="H2268">
        <v>8</v>
      </c>
      <c r="I2268">
        <v>1</v>
      </c>
      <c r="J2268" t="str">
        <f t="shared" si="70"/>
        <v>Split</v>
      </c>
      <c r="K2268" s="13" t="str">
        <f t="shared" si="71"/>
        <v>Federal Rules of Civil Procedure including Supreme Court Rules, application of the Federal Rules of Evidence, Federal Rules of Appellate Procedure in civil litigation, Circuit Court Rules, and state rules and admiralty rules</v>
      </c>
    </row>
    <row r="2269" spans="1:11" ht="16" x14ac:dyDescent="0.2">
      <c r="A2269" t="s">
        <v>6742</v>
      </c>
      <c r="B2269" s="1">
        <v>23690</v>
      </c>
      <c r="C2269" t="s">
        <v>6743</v>
      </c>
      <c r="D2269" t="s">
        <v>2427</v>
      </c>
      <c r="E2269" t="s">
        <v>6744</v>
      </c>
      <c r="F2269">
        <v>0</v>
      </c>
      <c r="G2269">
        <v>90150</v>
      </c>
      <c r="H2269">
        <v>7</v>
      </c>
      <c r="I2269">
        <v>1</v>
      </c>
      <c r="J2269" t="str">
        <f t="shared" si="70"/>
        <v>Split</v>
      </c>
      <c r="K2269" s="13" t="str">
        <f t="shared" si="71"/>
        <v xml:space="preserve">no merits: writ improvidently granted </v>
      </c>
    </row>
    <row r="2270" spans="1:11" ht="16" x14ac:dyDescent="0.2">
      <c r="A2270" t="s">
        <v>6745</v>
      </c>
      <c r="B2270" s="1">
        <v>23718</v>
      </c>
      <c r="C2270" t="s">
        <v>6746</v>
      </c>
      <c r="D2270" t="s">
        <v>2427</v>
      </c>
      <c r="E2270" t="s">
        <v>6747</v>
      </c>
      <c r="F2270">
        <v>1</v>
      </c>
      <c r="G2270">
        <v>70060</v>
      </c>
      <c r="H2270">
        <v>8</v>
      </c>
      <c r="I2270">
        <v>1</v>
      </c>
      <c r="J2270" t="str">
        <f t="shared" si="70"/>
        <v>Split</v>
      </c>
      <c r="K2270" s="13" t="str">
        <f t="shared" si="71"/>
        <v>union-union member dispute (except as pertains to union or closed shop)</v>
      </c>
    </row>
    <row r="2271" spans="1:11" ht="16" x14ac:dyDescent="0.2">
      <c r="A2271" t="s">
        <v>6748</v>
      </c>
      <c r="B2271" s="1">
        <v>23718</v>
      </c>
      <c r="C2271" t="s">
        <v>6749</v>
      </c>
      <c r="D2271" t="s">
        <v>2427</v>
      </c>
      <c r="E2271" t="s">
        <v>6750</v>
      </c>
      <c r="F2271">
        <v>0</v>
      </c>
      <c r="G2271">
        <v>80050</v>
      </c>
      <c r="H2271">
        <v>8</v>
      </c>
      <c r="I2271">
        <v>1</v>
      </c>
      <c r="J2271" t="str">
        <f t="shared" si="70"/>
        <v>Split</v>
      </c>
      <c r="K2271" s="13" t="str">
        <f t="shared" si="71"/>
        <v>election of remedies: legal remedies available to injured persons or things</v>
      </c>
    </row>
    <row r="2272" spans="1:11" ht="16" x14ac:dyDescent="0.2">
      <c r="A2272" t="s">
        <v>6751</v>
      </c>
      <c r="B2272" s="1">
        <v>23718</v>
      </c>
      <c r="C2272" t="s">
        <v>6752</v>
      </c>
      <c r="D2272" t="s">
        <v>2427</v>
      </c>
      <c r="E2272" t="s">
        <v>6753</v>
      </c>
      <c r="F2272">
        <v>1</v>
      </c>
      <c r="G2272">
        <v>70060</v>
      </c>
      <c r="H2272">
        <v>7</v>
      </c>
      <c r="I2272">
        <v>0</v>
      </c>
      <c r="J2272" t="str">
        <f t="shared" si="70"/>
        <v>Unanimous</v>
      </c>
      <c r="K2272" s="13" t="str">
        <f t="shared" si="71"/>
        <v>union-union member dispute (except as pertains to union or closed shop)</v>
      </c>
    </row>
    <row r="2273" spans="1:11" ht="16" x14ac:dyDescent="0.2">
      <c r="A2273" t="s">
        <v>6754</v>
      </c>
      <c r="B2273" s="1">
        <v>23718</v>
      </c>
      <c r="C2273" t="s">
        <v>6755</v>
      </c>
      <c r="D2273" t="s">
        <v>2427</v>
      </c>
      <c r="E2273" t="s">
        <v>6756</v>
      </c>
      <c r="F2273">
        <v>1</v>
      </c>
      <c r="G2273">
        <v>20040</v>
      </c>
      <c r="H2273">
        <v>9</v>
      </c>
      <c r="I2273">
        <v>0</v>
      </c>
      <c r="J2273" t="str">
        <f t="shared" si="70"/>
        <v>Unanimous</v>
      </c>
      <c r="K2273" s="13" t="str">
        <f t="shared" si="71"/>
        <v>desegregation (other than as pertains to school desegregation, employment discrimination, and affirmative action)</v>
      </c>
    </row>
    <row r="2274" spans="1:11" ht="16" x14ac:dyDescent="0.2">
      <c r="A2274" t="s">
        <v>6757</v>
      </c>
      <c r="B2274" s="1">
        <v>23725</v>
      </c>
      <c r="C2274" t="s">
        <v>6758</v>
      </c>
      <c r="D2274" t="s">
        <v>2427</v>
      </c>
      <c r="E2274" t="s">
        <v>6759</v>
      </c>
      <c r="F2274">
        <v>0</v>
      </c>
      <c r="G2274">
        <v>70070</v>
      </c>
      <c r="H2274">
        <v>8</v>
      </c>
      <c r="I2274">
        <v>0</v>
      </c>
      <c r="J2274" t="str">
        <f t="shared" si="70"/>
        <v>Unanimous</v>
      </c>
      <c r="K2274" s="13" t="str">
        <f t="shared" si="71"/>
        <v>labor-management disputes: bargaining</v>
      </c>
    </row>
    <row r="2275" spans="1:11" ht="32" x14ac:dyDescent="0.2">
      <c r="A2275" t="s">
        <v>6760</v>
      </c>
      <c r="B2275" s="1">
        <v>23725</v>
      </c>
      <c r="C2275" t="s">
        <v>6761</v>
      </c>
      <c r="D2275" t="s">
        <v>2427</v>
      </c>
      <c r="E2275" t="s">
        <v>6762</v>
      </c>
      <c r="F2275">
        <v>1</v>
      </c>
      <c r="G2275">
        <v>90110</v>
      </c>
      <c r="H2275">
        <v>7</v>
      </c>
      <c r="I2275">
        <v>2</v>
      </c>
      <c r="J2275" t="str">
        <f t="shared" si="70"/>
        <v>Split</v>
      </c>
      <c r="K2275" s="13" t="str">
        <f t="shared" si="71"/>
        <v>Federal Rules of Civil Procedure including Supreme Court Rules, application of the Federal Rules of Evidence, Federal Rules of Appellate Procedure in civil litigation, Circuit Court Rules, and state rules and admiralty rules</v>
      </c>
    </row>
    <row r="2276" spans="1:11" ht="16" x14ac:dyDescent="0.2">
      <c r="A2276" t="s">
        <v>6763</v>
      </c>
      <c r="B2276" s="1">
        <v>23725</v>
      </c>
      <c r="C2276" t="s">
        <v>6764</v>
      </c>
      <c r="D2276" t="s">
        <v>2427</v>
      </c>
      <c r="E2276" t="s">
        <v>6765</v>
      </c>
      <c r="F2276">
        <v>0</v>
      </c>
      <c r="G2276">
        <v>20040</v>
      </c>
      <c r="H2276">
        <v>9</v>
      </c>
      <c r="I2276">
        <v>0</v>
      </c>
      <c r="J2276" t="str">
        <f t="shared" si="70"/>
        <v>Unanimous</v>
      </c>
      <c r="K2276" s="13" t="str">
        <f t="shared" si="71"/>
        <v>desegregation (other than as pertains to school desegregation, employment discrimination, and affirmative action)</v>
      </c>
    </row>
    <row r="2277" spans="1:11" ht="16" x14ac:dyDescent="0.2">
      <c r="A2277" t="s">
        <v>6766</v>
      </c>
      <c r="B2277" s="1">
        <v>23725</v>
      </c>
      <c r="C2277" t="s">
        <v>6767</v>
      </c>
      <c r="D2277" t="s">
        <v>2427</v>
      </c>
      <c r="E2277" t="s">
        <v>6768</v>
      </c>
      <c r="F2277">
        <v>1</v>
      </c>
      <c r="G2277">
        <v>20040</v>
      </c>
      <c r="H2277">
        <v>9</v>
      </c>
      <c r="I2277">
        <v>0</v>
      </c>
      <c r="J2277" t="str">
        <f t="shared" si="70"/>
        <v>Unanimous</v>
      </c>
      <c r="K2277" s="13" t="str">
        <f t="shared" si="71"/>
        <v>desegregation (other than as pertains to school desegregation, employment discrimination, and affirmative action)</v>
      </c>
    </row>
    <row r="2278" spans="1:11" ht="16" x14ac:dyDescent="0.2">
      <c r="A2278" t="s">
        <v>6769</v>
      </c>
      <c r="B2278" s="1">
        <v>23725</v>
      </c>
      <c r="C2278" t="s">
        <v>6770</v>
      </c>
      <c r="D2278" t="s">
        <v>2427</v>
      </c>
      <c r="E2278" t="s">
        <v>6771</v>
      </c>
      <c r="F2278">
        <v>1</v>
      </c>
      <c r="G2278">
        <v>20080</v>
      </c>
      <c r="H2278">
        <v>5</v>
      </c>
      <c r="I2278">
        <v>4</v>
      </c>
      <c r="J2278" t="str">
        <f t="shared" si="70"/>
        <v>Split</v>
      </c>
      <c r="K2278" s="13" t="str">
        <f t="shared" si="71"/>
        <v xml:space="preserve">sit-in demonstrations (protests against racial discrimination in places of public accommodation) </v>
      </c>
    </row>
    <row r="2279" spans="1:11" ht="16" x14ac:dyDescent="0.2">
      <c r="A2279" t="s">
        <v>6772</v>
      </c>
      <c r="B2279" s="1">
        <v>23725</v>
      </c>
      <c r="C2279" t="s">
        <v>6773</v>
      </c>
      <c r="D2279" t="s">
        <v>2427</v>
      </c>
      <c r="E2279" t="s">
        <v>6774</v>
      </c>
      <c r="F2279">
        <v>0</v>
      </c>
      <c r="G2279">
        <v>80030</v>
      </c>
      <c r="H2279">
        <v>7</v>
      </c>
      <c r="I2279">
        <v>2</v>
      </c>
      <c r="J2279" t="str">
        <f t="shared" si="70"/>
        <v>Split</v>
      </c>
      <c r="K2279" s="13" t="str">
        <f t="shared" si="71"/>
        <v>bankruptcy (except in the context of priority of federal fiscal claims)</v>
      </c>
    </row>
    <row r="2280" spans="1:11" ht="16" x14ac:dyDescent="0.2">
      <c r="A2280" t="s">
        <v>6775</v>
      </c>
      <c r="B2280" s="1">
        <v>23725</v>
      </c>
      <c r="C2280" t="s">
        <v>6776</v>
      </c>
      <c r="D2280" t="s">
        <v>2427</v>
      </c>
      <c r="E2280" t="s">
        <v>6777</v>
      </c>
      <c r="F2280">
        <v>0</v>
      </c>
      <c r="G2280">
        <v>90120</v>
      </c>
      <c r="H2280">
        <v>5</v>
      </c>
      <c r="I2280">
        <v>4</v>
      </c>
      <c r="J2280" t="str">
        <f t="shared" si="70"/>
        <v>Split</v>
      </c>
      <c r="K2280" s="13" t="str">
        <f t="shared" si="71"/>
        <v>judicial review of administrative agency's or administrative official's actions and procedures</v>
      </c>
    </row>
    <row r="2281" spans="1:11" ht="16" x14ac:dyDescent="0.2">
      <c r="A2281" t="s">
        <v>6778</v>
      </c>
      <c r="B2281" s="1">
        <v>23704</v>
      </c>
      <c r="C2281" t="s">
        <v>6779</v>
      </c>
      <c r="D2281" t="s">
        <v>2427</v>
      </c>
      <c r="E2281" t="s">
        <v>6780</v>
      </c>
      <c r="F2281">
        <v>0</v>
      </c>
      <c r="G2281">
        <v>70010</v>
      </c>
      <c r="H2281">
        <v>4</v>
      </c>
      <c r="I2281">
        <v>4</v>
      </c>
      <c r="J2281" t="str">
        <f t="shared" si="70"/>
        <v>per curiam</v>
      </c>
      <c r="K2281" s="13" t="str">
        <f t="shared" si="71"/>
        <v>arbitration (in the context of labor-management or employer-employee relations) (cf. arbitration)</v>
      </c>
    </row>
    <row r="2282" spans="1:11" ht="16" x14ac:dyDescent="0.2">
      <c r="A2282" t="s">
        <v>6781</v>
      </c>
      <c r="B2282" s="1">
        <v>23718</v>
      </c>
      <c r="C2282" t="s">
        <v>6782</v>
      </c>
      <c r="D2282" t="s">
        <v>2427</v>
      </c>
      <c r="E2282" t="s">
        <v>6783</v>
      </c>
      <c r="F2282">
        <v>1</v>
      </c>
      <c r="G2282">
        <v>90120</v>
      </c>
      <c r="H2282">
        <v>9</v>
      </c>
      <c r="I2282">
        <v>0</v>
      </c>
      <c r="J2282" t="str">
        <f t="shared" si="70"/>
        <v>Unanimous</v>
      </c>
      <c r="K2282" s="13" t="str">
        <f t="shared" si="71"/>
        <v>judicial review of administrative agency's or administrative official's actions and procedures</v>
      </c>
    </row>
    <row r="2283" spans="1:11" ht="16" x14ac:dyDescent="0.2">
      <c r="A2283" t="s">
        <v>6784</v>
      </c>
      <c r="B2283" s="1">
        <v>23754</v>
      </c>
      <c r="C2283" t="s">
        <v>6785</v>
      </c>
      <c r="D2283" t="s">
        <v>2427</v>
      </c>
      <c r="E2283" t="s">
        <v>6786</v>
      </c>
      <c r="F2283">
        <v>1</v>
      </c>
      <c r="G2283">
        <v>20090</v>
      </c>
      <c r="H2283">
        <v>8</v>
      </c>
      <c r="I2283">
        <v>1</v>
      </c>
      <c r="J2283" t="str">
        <f t="shared" si="70"/>
        <v>Split</v>
      </c>
      <c r="K2283" s="13" t="str">
        <f t="shared" si="71"/>
        <v>reapportionment: other than plans governed by the Voting Rights Act</v>
      </c>
    </row>
    <row r="2284" spans="1:11" ht="32" x14ac:dyDescent="0.2">
      <c r="A2284" t="s">
        <v>6787</v>
      </c>
      <c r="B2284" s="1">
        <v>23760</v>
      </c>
      <c r="C2284" t="s">
        <v>6788</v>
      </c>
      <c r="D2284" t="s">
        <v>2427</v>
      </c>
      <c r="E2284" t="s">
        <v>6789</v>
      </c>
      <c r="F2284">
        <v>1</v>
      </c>
      <c r="G2284">
        <v>80310</v>
      </c>
      <c r="H2284">
        <v>7</v>
      </c>
      <c r="I2284">
        <v>1</v>
      </c>
      <c r="J2284" t="str">
        <f t="shared" si="70"/>
        <v>Split</v>
      </c>
      <c r="K2284" s="13" t="str">
        <f t="shared" si="71"/>
        <v>federal and some few state regulation of public utilities regulation: gas pipeline (cf. federal transportation regulation: pipeline)</v>
      </c>
    </row>
    <row r="2285" spans="1:11" ht="16" x14ac:dyDescent="0.2">
      <c r="A2285" t="s">
        <v>6790</v>
      </c>
      <c r="B2285" s="1">
        <v>23760</v>
      </c>
      <c r="C2285" t="s">
        <v>6791</v>
      </c>
      <c r="D2285" t="s">
        <v>2427</v>
      </c>
      <c r="E2285" t="s">
        <v>6792</v>
      </c>
      <c r="F2285">
        <v>1</v>
      </c>
      <c r="G2285">
        <v>90420</v>
      </c>
      <c r="H2285">
        <v>7</v>
      </c>
      <c r="I2285">
        <v>2</v>
      </c>
      <c r="J2285" t="str">
        <f t="shared" si="70"/>
        <v>Split</v>
      </c>
      <c r="K2285" s="13" t="str">
        <f t="shared" si="71"/>
        <v xml:space="preserve">judicial administration: extraordinary relief (e.g., mandamus, injunction) </v>
      </c>
    </row>
    <row r="2286" spans="1:11" ht="16" x14ac:dyDescent="0.2">
      <c r="A2286" t="s">
        <v>6793</v>
      </c>
      <c r="B2286" s="1">
        <v>23760</v>
      </c>
      <c r="C2286" t="s">
        <v>6794</v>
      </c>
      <c r="D2286" t="s">
        <v>2427</v>
      </c>
      <c r="E2286" t="s">
        <v>6795</v>
      </c>
      <c r="F2286">
        <v>1</v>
      </c>
      <c r="G2286">
        <v>90120</v>
      </c>
      <c r="H2286">
        <v>7</v>
      </c>
      <c r="I2286">
        <v>2</v>
      </c>
      <c r="J2286" t="str">
        <f t="shared" si="70"/>
        <v>Split</v>
      </c>
      <c r="K2286" s="13" t="str">
        <f t="shared" si="71"/>
        <v>judicial review of administrative agency's or administrative official's actions and procedures</v>
      </c>
    </row>
    <row r="2287" spans="1:11" ht="16" x14ac:dyDescent="0.2">
      <c r="A2287" t="s">
        <v>6796</v>
      </c>
      <c r="B2287" s="1">
        <v>23760</v>
      </c>
      <c r="C2287" t="s">
        <v>6797</v>
      </c>
      <c r="D2287" t="s">
        <v>2427</v>
      </c>
      <c r="E2287" t="s">
        <v>6798</v>
      </c>
      <c r="F2287">
        <v>1</v>
      </c>
      <c r="G2287">
        <v>20090</v>
      </c>
      <c r="H2287">
        <v>8</v>
      </c>
      <c r="I2287">
        <v>1</v>
      </c>
      <c r="J2287" t="str">
        <f t="shared" si="70"/>
        <v>Split</v>
      </c>
      <c r="K2287" s="13" t="str">
        <f t="shared" si="71"/>
        <v>reapportionment: other than plans governed by the Voting Rights Act</v>
      </c>
    </row>
    <row r="2288" spans="1:11" ht="16" x14ac:dyDescent="0.2">
      <c r="A2288" t="s">
        <v>6799</v>
      </c>
      <c r="B2288" s="1">
        <v>23760</v>
      </c>
      <c r="C2288" t="s">
        <v>6800</v>
      </c>
      <c r="D2288" t="s">
        <v>2427</v>
      </c>
      <c r="E2288" t="s">
        <v>6801</v>
      </c>
      <c r="F2288">
        <v>1</v>
      </c>
      <c r="G2288">
        <v>90180</v>
      </c>
      <c r="H2288">
        <v>6</v>
      </c>
      <c r="I2288">
        <v>3</v>
      </c>
      <c r="J2288" t="str">
        <f t="shared" si="70"/>
        <v>Split</v>
      </c>
      <c r="K2288" s="13" t="str">
        <f t="shared" si="71"/>
        <v xml:space="preserve">no merits: adequate non-federal grounds for decision </v>
      </c>
    </row>
    <row r="2289" spans="1:11" ht="16" x14ac:dyDescent="0.2">
      <c r="A2289" t="s">
        <v>6802</v>
      </c>
      <c r="B2289" s="1">
        <v>23760</v>
      </c>
      <c r="C2289" t="s">
        <v>6803</v>
      </c>
      <c r="D2289" t="s">
        <v>2427</v>
      </c>
      <c r="E2289" t="s">
        <v>6804</v>
      </c>
      <c r="F2289">
        <v>1</v>
      </c>
      <c r="G2289">
        <v>10210</v>
      </c>
      <c r="H2289">
        <v>8</v>
      </c>
      <c r="I2289">
        <v>1</v>
      </c>
      <c r="J2289" t="str">
        <f t="shared" si="70"/>
        <v>Split</v>
      </c>
      <c r="K2289" s="13" t="str">
        <f t="shared" si="71"/>
        <v>extra-legal jury influences: contact with jurors outside courtroom</v>
      </c>
    </row>
    <row r="2290" spans="1:11" ht="16" x14ac:dyDescent="0.2">
      <c r="A2290" t="s">
        <v>6805</v>
      </c>
      <c r="B2290" s="1">
        <v>23760</v>
      </c>
      <c r="C2290" t="s">
        <v>6806</v>
      </c>
      <c r="D2290" t="s">
        <v>2427</v>
      </c>
      <c r="E2290" t="s">
        <v>6807</v>
      </c>
      <c r="F2290">
        <v>1</v>
      </c>
      <c r="G2290">
        <v>10050</v>
      </c>
      <c r="H2290">
        <v>9</v>
      </c>
      <c r="I2290">
        <v>0</v>
      </c>
      <c r="J2290" t="str">
        <f t="shared" si="70"/>
        <v>Unanimous</v>
      </c>
      <c r="K2290" s="13" t="str">
        <f t="shared" si="71"/>
        <v>search and seizure (other than as pertains to vehicles or Crime Control Act)</v>
      </c>
    </row>
    <row r="2291" spans="1:11" ht="16" x14ac:dyDescent="0.2">
      <c r="A2291" t="s">
        <v>6808</v>
      </c>
      <c r="B2291" s="1">
        <v>23760</v>
      </c>
      <c r="C2291" t="s">
        <v>6809</v>
      </c>
      <c r="D2291" t="s">
        <v>2427</v>
      </c>
      <c r="E2291" t="s">
        <v>6810</v>
      </c>
      <c r="F2291">
        <v>0</v>
      </c>
      <c r="G2291">
        <v>90180</v>
      </c>
      <c r="H2291">
        <v>7</v>
      </c>
      <c r="I2291">
        <v>2</v>
      </c>
      <c r="J2291" t="str">
        <f t="shared" si="70"/>
        <v>Split</v>
      </c>
      <c r="K2291" s="13" t="str">
        <f t="shared" si="71"/>
        <v xml:space="preserve">no merits: adequate non-federal grounds for decision </v>
      </c>
    </row>
    <row r="2292" spans="1:11" ht="32" x14ac:dyDescent="0.2">
      <c r="A2292" t="s">
        <v>6811</v>
      </c>
      <c r="B2292" s="1">
        <v>23760</v>
      </c>
      <c r="C2292" t="s">
        <v>6812</v>
      </c>
      <c r="D2292" t="s">
        <v>2427</v>
      </c>
      <c r="E2292" t="s">
        <v>6813</v>
      </c>
      <c r="F2292">
        <v>1</v>
      </c>
      <c r="G2292">
        <v>80110</v>
      </c>
      <c r="H2292">
        <v>8</v>
      </c>
      <c r="I2292">
        <v>1</v>
      </c>
      <c r="J2292" t="str">
        <f t="shared" si="70"/>
        <v>Split</v>
      </c>
      <c r="K2292" s="13" t="str">
        <f t="shared" si="71"/>
        <v>state or local government regulation, especially of business (cf. federal pre-emption of state court jurisdiction, federal pre-emption of state legislation or regulation)</v>
      </c>
    </row>
    <row r="2293" spans="1:11" ht="32" x14ac:dyDescent="0.2">
      <c r="A2293" t="s">
        <v>6814</v>
      </c>
      <c r="B2293" s="1">
        <v>23760</v>
      </c>
      <c r="C2293" t="s">
        <v>6815</v>
      </c>
      <c r="D2293" t="s">
        <v>2427</v>
      </c>
      <c r="E2293" t="s">
        <v>6816</v>
      </c>
      <c r="F2293">
        <v>1</v>
      </c>
      <c r="G2293">
        <v>30150</v>
      </c>
      <c r="H2293">
        <v>9</v>
      </c>
      <c r="I2293">
        <v>0</v>
      </c>
      <c r="J2293" t="str">
        <f t="shared" si="70"/>
        <v>Unanimous</v>
      </c>
      <c r="K2293" s="13" t="str">
        <f t="shared" si="71"/>
        <v>protest demonstrations (other than as pertains to sit-in demonstrations): demonstrations and other forms of protest based on First Amendment guarantees</v>
      </c>
    </row>
    <row r="2294" spans="1:11" ht="32" x14ac:dyDescent="0.2">
      <c r="A2294" t="s">
        <v>6817</v>
      </c>
      <c r="B2294" s="1">
        <v>23760</v>
      </c>
      <c r="C2294" t="s">
        <v>6818</v>
      </c>
      <c r="D2294" t="s">
        <v>2427</v>
      </c>
      <c r="E2294" t="s">
        <v>6816</v>
      </c>
      <c r="F2294">
        <v>1</v>
      </c>
      <c r="G2294">
        <v>30150</v>
      </c>
      <c r="H2294">
        <v>5</v>
      </c>
      <c r="I2294">
        <v>4</v>
      </c>
      <c r="J2294" t="str">
        <f t="shared" si="70"/>
        <v>Split</v>
      </c>
      <c r="K2294" s="13" t="str">
        <f t="shared" si="71"/>
        <v>protest demonstrations (other than as pertains to sit-in demonstrations): demonstrations and other forms of protest based on First Amendment guarantees</v>
      </c>
    </row>
    <row r="2295" spans="1:11" ht="16" x14ac:dyDescent="0.2">
      <c r="A2295" t="s">
        <v>6819</v>
      </c>
      <c r="B2295" s="1">
        <v>23760</v>
      </c>
      <c r="C2295" t="s">
        <v>6820</v>
      </c>
      <c r="D2295" t="s">
        <v>2427</v>
      </c>
      <c r="E2295" t="s">
        <v>6821</v>
      </c>
      <c r="F2295">
        <v>1</v>
      </c>
      <c r="G2295">
        <v>80030</v>
      </c>
      <c r="H2295">
        <v>9</v>
      </c>
      <c r="I2295">
        <v>0</v>
      </c>
      <c r="J2295" t="str">
        <f t="shared" si="70"/>
        <v>Unanimous</v>
      </c>
      <c r="K2295" s="13" t="str">
        <f t="shared" si="71"/>
        <v>bankruptcy (except in the context of priority of federal fiscal claims)</v>
      </c>
    </row>
    <row r="2296" spans="1:11" ht="16" x14ac:dyDescent="0.2">
      <c r="A2296" t="s">
        <v>6822</v>
      </c>
      <c r="B2296" s="1">
        <v>23760</v>
      </c>
      <c r="C2296" t="s">
        <v>6823</v>
      </c>
      <c r="D2296" t="s">
        <v>2427</v>
      </c>
      <c r="E2296" t="s">
        <v>6824</v>
      </c>
      <c r="F2296">
        <v>1</v>
      </c>
      <c r="G2296">
        <v>20090</v>
      </c>
      <c r="H2296">
        <v>7</v>
      </c>
      <c r="I2296">
        <v>2</v>
      </c>
      <c r="J2296" t="str">
        <f t="shared" si="70"/>
        <v>Split</v>
      </c>
      <c r="K2296" s="13" t="str">
        <f t="shared" si="71"/>
        <v>reapportionment: other than plans governed by the Voting Rights Act</v>
      </c>
    </row>
    <row r="2297" spans="1:11" ht="16" x14ac:dyDescent="0.2">
      <c r="A2297" t="s">
        <v>6825</v>
      </c>
      <c r="B2297" s="1">
        <v>23767</v>
      </c>
      <c r="C2297" t="s">
        <v>6826</v>
      </c>
      <c r="D2297" t="s">
        <v>2427</v>
      </c>
      <c r="E2297" t="s">
        <v>6827</v>
      </c>
      <c r="F2297">
        <v>1</v>
      </c>
      <c r="G2297">
        <v>70010</v>
      </c>
      <c r="H2297">
        <v>8</v>
      </c>
      <c r="I2297">
        <v>1</v>
      </c>
      <c r="J2297" t="str">
        <f t="shared" si="70"/>
        <v>Split</v>
      </c>
      <c r="K2297" s="13" t="str">
        <f t="shared" si="71"/>
        <v>arbitration (in the context of labor-management or employer-employee relations) (cf. arbitration)</v>
      </c>
    </row>
    <row r="2298" spans="1:11" ht="16" x14ac:dyDescent="0.2">
      <c r="A2298" t="s">
        <v>6828</v>
      </c>
      <c r="B2298" s="1">
        <v>23767</v>
      </c>
      <c r="C2298" t="s">
        <v>6829</v>
      </c>
      <c r="D2298" t="s">
        <v>2427</v>
      </c>
      <c r="E2298" t="s">
        <v>6830</v>
      </c>
      <c r="F2298">
        <v>1</v>
      </c>
      <c r="G2298">
        <v>80040</v>
      </c>
      <c r="H2298">
        <v>9</v>
      </c>
      <c r="I2298">
        <v>0</v>
      </c>
      <c r="J2298" t="str">
        <f t="shared" si="70"/>
        <v>Unanimous</v>
      </c>
      <c r="K2298" s="13" t="str">
        <f t="shared" si="71"/>
        <v>sufficiency of evidence: typically in the context of a jury's determination of compensation for injury or death</v>
      </c>
    </row>
    <row r="2299" spans="1:11" ht="16" x14ac:dyDescent="0.2">
      <c r="A2299" t="s">
        <v>6831</v>
      </c>
      <c r="B2299" s="1">
        <v>23774</v>
      </c>
      <c r="C2299" t="s">
        <v>6832</v>
      </c>
      <c r="D2299" t="s">
        <v>2427</v>
      </c>
      <c r="E2299" t="s">
        <v>6833</v>
      </c>
      <c r="F2299">
        <v>1</v>
      </c>
      <c r="G2299">
        <v>110020</v>
      </c>
      <c r="H2299">
        <v>8</v>
      </c>
      <c r="I2299">
        <v>1</v>
      </c>
      <c r="J2299" t="str">
        <f t="shared" si="70"/>
        <v>Split</v>
      </c>
      <c r="K2299" s="13" t="str">
        <f t="shared" si="71"/>
        <v>non-real property dispute between states</v>
      </c>
    </row>
    <row r="2300" spans="1:11" ht="16" x14ac:dyDescent="0.2">
      <c r="A2300" t="s">
        <v>6834</v>
      </c>
      <c r="B2300" s="1">
        <v>23774</v>
      </c>
      <c r="C2300" t="s">
        <v>6835</v>
      </c>
      <c r="D2300" t="s">
        <v>2427</v>
      </c>
      <c r="E2300" t="s">
        <v>6836</v>
      </c>
      <c r="F2300">
        <v>1</v>
      </c>
      <c r="G2300">
        <v>20080</v>
      </c>
      <c r="H2300">
        <v>5</v>
      </c>
      <c r="I2300">
        <v>4</v>
      </c>
      <c r="J2300" t="str">
        <f t="shared" si="70"/>
        <v>Split</v>
      </c>
      <c r="K2300" s="13" t="str">
        <f t="shared" si="71"/>
        <v xml:space="preserve">sit-in demonstrations (protests against racial discrimination in places of public accommodation) </v>
      </c>
    </row>
    <row r="2301" spans="1:11" ht="32" x14ac:dyDescent="0.2">
      <c r="A2301" t="s">
        <v>6837</v>
      </c>
      <c r="B2301" s="1">
        <v>23774</v>
      </c>
      <c r="C2301" t="s">
        <v>6838</v>
      </c>
      <c r="D2301" t="s">
        <v>2427</v>
      </c>
      <c r="E2301" t="s">
        <v>6839</v>
      </c>
      <c r="F2301">
        <v>1</v>
      </c>
      <c r="G2301">
        <v>80310</v>
      </c>
      <c r="H2301">
        <v>9</v>
      </c>
      <c r="I2301">
        <v>0</v>
      </c>
      <c r="J2301" t="str">
        <f t="shared" si="70"/>
        <v>Unanimous</v>
      </c>
      <c r="K2301" s="13" t="str">
        <f t="shared" si="71"/>
        <v>federal and some few state regulation of public utilities regulation: gas pipeline (cf. federal transportation regulation: pipeline)</v>
      </c>
    </row>
    <row r="2302" spans="1:11" ht="16" x14ac:dyDescent="0.2">
      <c r="A2302" t="s">
        <v>6840</v>
      </c>
      <c r="B2302" s="1">
        <v>23802</v>
      </c>
      <c r="C2302" t="s">
        <v>6841</v>
      </c>
      <c r="D2302" t="s">
        <v>2427</v>
      </c>
      <c r="E2302" t="s">
        <v>6842</v>
      </c>
      <c r="F2302">
        <v>1</v>
      </c>
      <c r="G2302">
        <v>90120</v>
      </c>
      <c r="H2302">
        <v>7</v>
      </c>
      <c r="I2302">
        <v>0</v>
      </c>
      <c r="J2302" t="str">
        <f t="shared" si="70"/>
        <v>Unanimous</v>
      </c>
      <c r="K2302" s="13" t="str">
        <f t="shared" si="71"/>
        <v>judicial review of administrative agency's or administrative official's actions and procedures</v>
      </c>
    </row>
    <row r="2303" spans="1:11" ht="16" x14ac:dyDescent="0.2">
      <c r="A2303" t="s">
        <v>6843</v>
      </c>
      <c r="B2303" s="1">
        <v>23802</v>
      </c>
      <c r="C2303" t="s">
        <v>6844</v>
      </c>
      <c r="D2303" t="s">
        <v>2427</v>
      </c>
      <c r="E2303" t="s">
        <v>6845</v>
      </c>
      <c r="F2303">
        <v>0</v>
      </c>
      <c r="G2303">
        <v>10370</v>
      </c>
      <c r="H2303">
        <v>9</v>
      </c>
      <c r="I2303">
        <v>0</v>
      </c>
      <c r="J2303" t="str">
        <f t="shared" si="70"/>
        <v>Unanimous</v>
      </c>
      <c r="K2303" s="13" t="str">
        <f t="shared" si="71"/>
        <v xml:space="preserve">Federal Rules of Criminal Procedure </v>
      </c>
    </row>
    <row r="2304" spans="1:11" ht="16" x14ac:dyDescent="0.2">
      <c r="A2304" t="s">
        <v>6846</v>
      </c>
      <c r="B2304" s="1">
        <v>23802</v>
      </c>
      <c r="C2304" t="s">
        <v>6847</v>
      </c>
      <c r="D2304" t="s">
        <v>2427</v>
      </c>
      <c r="E2304" t="s">
        <v>6848</v>
      </c>
      <c r="F2304">
        <v>1</v>
      </c>
      <c r="G2304">
        <v>80050</v>
      </c>
      <c r="H2304">
        <v>6</v>
      </c>
      <c r="I2304">
        <v>3</v>
      </c>
      <c r="J2304" t="str">
        <f t="shared" si="70"/>
        <v>Split</v>
      </c>
      <c r="K2304" s="13" t="str">
        <f t="shared" si="71"/>
        <v>election of remedies: legal remedies available to injured persons or things</v>
      </c>
    </row>
    <row r="2305" spans="1:11" ht="16" x14ac:dyDescent="0.2">
      <c r="A2305" t="s">
        <v>6849</v>
      </c>
      <c r="B2305" s="1">
        <v>23802</v>
      </c>
      <c r="C2305" t="s">
        <v>6850</v>
      </c>
      <c r="D2305" t="s">
        <v>2427</v>
      </c>
      <c r="E2305" t="s">
        <v>6851</v>
      </c>
      <c r="F2305">
        <v>1</v>
      </c>
      <c r="G2305">
        <v>30010</v>
      </c>
      <c r="H2305">
        <v>9</v>
      </c>
      <c r="I2305">
        <v>0</v>
      </c>
      <c r="J2305" t="str">
        <f t="shared" si="70"/>
        <v>Unanimous</v>
      </c>
      <c r="K2305" s="13" t="str">
        <f t="shared" si="71"/>
        <v>First Amendment, miscellaneous (cf. comity: First Amendment)</v>
      </c>
    </row>
    <row r="2306" spans="1:11" ht="16" x14ac:dyDescent="0.2">
      <c r="A2306" t="s">
        <v>6852</v>
      </c>
      <c r="B2306" s="1">
        <v>23802</v>
      </c>
      <c r="C2306" t="s">
        <v>6853</v>
      </c>
      <c r="D2306" t="s">
        <v>2427</v>
      </c>
      <c r="E2306" t="s">
        <v>6854</v>
      </c>
      <c r="F2306">
        <v>1</v>
      </c>
      <c r="G2306">
        <v>10090</v>
      </c>
      <c r="H2306">
        <v>7</v>
      </c>
      <c r="I2306">
        <v>2</v>
      </c>
      <c r="J2306" t="str">
        <f t="shared" si="70"/>
        <v>Split</v>
      </c>
      <c r="K2306" s="13" t="str">
        <f t="shared" si="71"/>
        <v>self-incrimination (other than as pertains to Miranda or immunity from prosecution)</v>
      </c>
    </row>
    <row r="2307" spans="1:11" ht="16" x14ac:dyDescent="0.2">
      <c r="A2307" t="s">
        <v>6855</v>
      </c>
      <c r="B2307" s="1">
        <v>23802</v>
      </c>
      <c r="C2307" t="s">
        <v>6856</v>
      </c>
      <c r="D2307" t="s">
        <v>2427</v>
      </c>
      <c r="E2307" t="s">
        <v>6857</v>
      </c>
      <c r="F2307">
        <v>1</v>
      </c>
      <c r="G2307">
        <v>20010</v>
      </c>
      <c r="H2307">
        <v>7</v>
      </c>
      <c r="I2307">
        <v>1</v>
      </c>
      <c r="J2307" t="str">
        <f t="shared" ref="J2307:J2370" si="72">IF(H2307=I2307,"per curiam",IF(I2307=0,"Unanimous","Split"))</f>
        <v>Split</v>
      </c>
      <c r="K2307" s="13" t="str">
        <f t="shared" ref="K2307:K2370" si="73">VLOOKUP(G2307,L$10:M$393,2,FALSE)</f>
        <v>voting</v>
      </c>
    </row>
    <row r="2308" spans="1:11" ht="16" x14ac:dyDescent="0.2">
      <c r="A2308" t="s">
        <v>6858</v>
      </c>
      <c r="B2308" s="1">
        <v>23802</v>
      </c>
      <c r="C2308" t="s">
        <v>6859</v>
      </c>
      <c r="D2308" t="s">
        <v>2427</v>
      </c>
      <c r="E2308" t="s">
        <v>6860</v>
      </c>
      <c r="F2308">
        <v>1</v>
      </c>
      <c r="G2308">
        <v>10050</v>
      </c>
      <c r="H2308">
        <v>7</v>
      </c>
      <c r="I2308">
        <v>2</v>
      </c>
      <c r="J2308" t="str">
        <f t="shared" si="72"/>
        <v>Split</v>
      </c>
      <c r="K2308" s="13" t="str">
        <f t="shared" si="73"/>
        <v>search and seizure (other than as pertains to vehicles or Crime Control Act)</v>
      </c>
    </row>
    <row r="2309" spans="1:11" ht="16" x14ac:dyDescent="0.2">
      <c r="A2309" t="s">
        <v>6861</v>
      </c>
      <c r="B2309" s="1">
        <v>23774</v>
      </c>
      <c r="C2309" t="s">
        <v>6862</v>
      </c>
      <c r="D2309" t="s">
        <v>2427</v>
      </c>
      <c r="E2309" t="s">
        <v>6863</v>
      </c>
      <c r="F2309">
        <v>0</v>
      </c>
      <c r="G2309">
        <v>20090</v>
      </c>
      <c r="H2309">
        <v>7</v>
      </c>
      <c r="I2309">
        <v>2</v>
      </c>
      <c r="J2309" t="str">
        <f t="shared" si="72"/>
        <v>Split</v>
      </c>
      <c r="K2309" s="13" t="str">
        <f t="shared" si="73"/>
        <v>reapportionment: other than plans governed by the Voting Rights Act</v>
      </c>
    </row>
    <row r="2310" spans="1:11" ht="16" x14ac:dyDescent="0.2">
      <c r="A2310" t="s">
        <v>6864</v>
      </c>
      <c r="B2310" s="1">
        <v>23774</v>
      </c>
      <c r="C2310" t="s">
        <v>6865</v>
      </c>
      <c r="D2310" t="s">
        <v>2427</v>
      </c>
      <c r="E2310" t="s">
        <v>6866</v>
      </c>
      <c r="F2310">
        <v>1</v>
      </c>
      <c r="G2310">
        <v>20090</v>
      </c>
      <c r="H2310">
        <v>9</v>
      </c>
      <c r="I2310">
        <v>0</v>
      </c>
      <c r="J2310" t="str">
        <f t="shared" si="72"/>
        <v>Unanimous</v>
      </c>
      <c r="K2310" s="13" t="str">
        <f t="shared" si="73"/>
        <v>reapportionment: other than plans governed by the Voting Rights Act</v>
      </c>
    </row>
    <row r="2311" spans="1:11" ht="16" x14ac:dyDescent="0.2">
      <c r="A2311" t="s">
        <v>6867</v>
      </c>
      <c r="B2311" s="1">
        <v>23809</v>
      </c>
      <c r="C2311" t="s">
        <v>6868</v>
      </c>
      <c r="D2311" t="s">
        <v>2427</v>
      </c>
      <c r="E2311" t="s">
        <v>6869</v>
      </c>
      <c r="F2311">
        <v>0</v>
      </c>
      <c r="G2311">
        <v>20010</v>
      </c>
      <c r="H2311">
        <v>9</v>
      </c>
      <c r="I2311">
        <v>0</v>
      </c>
      <c r="J2311" t="str">
        <f t="shared" si="72"/>
        <v>Unanimous</v>
      </c>
      <c r="K2311" s="13" t="str">
        <f t="shared" si="73"/>
        <v>voting</v>
      </c>
    </row>
    <row r="2312" spans="1:11" ht="16" x14ac:dyDescent="0.2">
      <c r="A2312" t="s">
        <v>6870</v>
      </c>
      <c r="B2312" s="1">
        <v>23809</v>
      </c>
      <c r="C2312" t="s">
        <v>6871</v>
      </c>
      <c r="D2312" t="s">
        <v>2427</v>
      </c>
      <c r="E2312" t="s">
        <v>6872</v>
      </c>
      <c r="F2312">
        <v>1</v>
      </c>
      <c r="G2312">
        <v>20010</v>
      </c>
      <c r="H2312">
        <v>9</v>
      </c>
      <c r="I2312">
        <v>0</v>
      </c>
      <c r="J2312" t="str">
        <f t="shared" si="72"/>
        <v>Unanimous</v>
      </c>
      <c r="K2312" s="13" t="str">
        <f t="shared" si="73"/>
        <v>voting</v>
      </c>
    </row>
    <row r="2313" spans="1:11" ht="16" x14ac:dyDescent="0.2">
      <c r="A2313" t="s">
        <v>6873</v>
      </c>
      <c r="B2313" s="1">
        <v>23809</v>
      </c>
      <c r="C2313" t="s">
        <v>6874</v>
      </c>
      <c r="D2313" t="s">
        <v>2427</v>
      </c>
      <c r="E2313" t="s">
        <v>6875</v>
      </c>
      <c r="F2313">
        <v>1</v>
      </c>
      <c r="G2313">
        <v>80010</v>
      </c>
      <c r="H2313">
        <v>9</v>
      </c>
      <c r="I2313">
        <v>0</v>
      </c>
      <c r="J2313" t="str">
        <f t="shared" si="72"/>
        <v>Unanimous</v>
      </c>
      <c r="K2313" s="13" t="str">
        <f t="shared" si="73"/>
        <v>antitrust (except in the context of mergers and union antitrust)</v>
      </c>
    </row>
    <row r="2314" spans="1:11" ht="16" x14ac:dyDescent="0.2">
      <c r="A2314" t="s">
        <v>6876</v>
      </c>
      <c r="B2314" s="1">
        <v>23809</v>
      </c>
      <c r="C2314" t="s">
        <v>6877</v>
      </c>
      <c r="D2314" t="s">
        <v>2427</v>
      </c>
      <c r="E2314" t="s">
        <v>6878</v>
      </c>
      <c r="F2314">
        <v>0</v>
      </c>
      <c r="G2314">
        <v>30130</v>
      </c>
      <c r="H2314">
        <v>9</v>
      </c>
      <c r="I2314">
        <v>0</v>
      </c>
      <c r="J2314" t="str">
        <f t="shared" si="72"/>
        <v>Unanimous</v>
      </c>
      <c r="K2314" s="13" t="str">
        <f t="shared" si="73"/>
        <v>conscientious objectors (cf. military draftee or military active duty) to military service</v>
      </c>
    </row>
    <row r="2315" spans="1:11" ht="16" x14ac:dyDescent="0.2">
      <c r="A2315" t="s">
        <v>6879</v>
      </c>
      <c r="B2315" s="1">
        <v>23809</v>
      </c>
      <c r="C2315" t="s">
        <v>6880</v>
      </c>
      <c r="D2315" t="s">
        <v>2427</v>
      </c>
      <c r="E2315" t="s">
        <v>6881</v>
      </c>
      <c r="F2315">
        <v>1</v>
      </c>
      <c r="G2315">
        <v>90180</v>
      </c>
      <c r="H2315">
        <v>8</v>
      </c>
      <c r="I2315">
        <v>1</v>
      </c>
      <c r="J2315" t="str">
        <f t="shared" si="72"/>
        <v>Split</v>
      </c>
      <c r="K2315" s="13" t="str">
        <f t="shared" si="73"/>
        <v xml:space="preserve">no merits: adequate non-federal grounds for decision </v>
      </c>
    </row>
    <row r="2316" spans="1:11" ht="16" x14ac:dyDescent="0.2">
      <c r="A2316" t="s">
        <v>6882</v>
      </c>
      <c r="B2316" s="1">
        <v>23809</v>
      </c>
      <c r="C2316" t="s">
        <v>6883</v>
      </c>
      <c r="D2316" t="s">
        <v>2427</v>
      </c>
      <c r="E2316" t="s">
        <v>6884</v>
      </c>
      <c r="F2316">
        <v>0</v>
      </c>
      <c r="G2316">
        <v>20040</v>
      </c>
      <c r="H2316">
        <v>6</v>
      </c>
      <c r="I2316">
        <v>3</v>
      </c>
      <c r="J2316" t="str">
        <f t="shared" si="72"/>
        <v>Split</v>
      </c>
      <c r="K2316" s="13" t="str">
        <f t="shared" si="73"/>
        <v>desegregation (other than as pertains to school desegregation, employment discrimination, and affirmative action)</v>
      </c>
    </row>
    <row r="2317" spans="1:11" ht="16" x14ac:dyDescent="0.2">
      <c r="A2317" t="s">
        <v>6885</v>
      </c>
      <c r="B2317" s="1">
        <v>23816</v>
      </c>
      <c r="C2317" t="s">
        <v>6886</v>
      </c>
      <c r="D2317" t="s">
        <v>2427</v>
      </c>
      <c r="E2317" t="s">
        <v>6887</v>
      </c>
      <c r="F2317">
        <v>1</v>
      </c>
      <c r="G2317">
        <v>100020</v>
      </c>
      <c r="H2317">
        <v>9</v>
      </c>
      <c r="I2317">
        <v>0</v>
      </c>
      <c r="J2317" t="str">
        <f t="shared" si="72"/>
        <v>Unanimous</v>
      </c>
      <c r="K2317" s="13" t="str">
        <f t="shared" si="73"/>
        <v xml:space="preserve">federal pre-emption of state court jurisdiction </v>
      </c>
    </row>
    <row r="2318" spans="1:11" ht="16" x14ac:dyDescent="0.2">
      <c r="A2318" t="s">
        <v>6888</v>
      </c>
      <c r="B2318" s="1">
        <v>23809</v>
      </c>
      <c r="C2318" t="s">
        <v>6889</v>
      </c>
      <c r="D2318" t="s">
        <v>2427</v>
      </c>
      <c r="E2318" t="s">
        <v>6890</v>
      </c>
      <c r="F2318">
        <v>0</v>
      </c>
      <c r="G2318">
        <v>90150</v>
      </c>
      <c r="H2318">
        <v>9</v>
      </c>
      <c r="I2318">
        <v>0</v>
      </c>
      <c r="J2318" t="str">
        <f t="shared" si="72"/>
        <v>Unanimous</v>
      </c>
      <c r="K2318" s="13" t="str">
        <f t="shared" si="73"/>
        <v xml:space="preserve">no merits: writ improvidently granted </v>
      </c>
    </row>
    <row r="2319" spans="1:11" ht="16" x14ac:dyDescent="0.2">
      <c r="A2319" t="s">
        <v>6891</v>
      </c>
      <c r="B2319" s="1">
        <v>23809</v>
      </c>
      <c r="C2319" t="s">
        <v>6892</v>
      </c>
      <c r="D2319" t="s">
        <v>2427</v>
      </c>
      <c r="E2319" t="s">
        <v>6893</v>
      </c>
      <c r="F2319">
        <v>0</v>
      </c>
      <c r="G2319">
        <v>90150</v>
      </c>
      <c r="H2319">
        <v>9</v>
      </c>
      <c r="I2319">
        <v>0</v>
      </c>
      <c r="J2319" t="str">
        <f t="shared" si="72"/>
        <v>Unanimous</v>
      </c>
      <c r="K2319" s="13" t="str">
        <f t="shared" si="73"/>
        <v xml:space="preserve">no merits: writ improvidently granted </v>
      </c>
    </row>
    <row r="2320" spans="1:11" ht="16" x14ac:dyDescent="0.2">
      <c r="A2320" t="s">
        <v>6894</v>
      </c>
      <c r="B2320" s="1">
        <v>23809</v>
      </c>
      <c r="C2320" t="s">
        <v>6895</v>
      </c>
      <c r="D2320" t="s">
        <v>2427</v>
      </c>
      <c r="E2320" t="s">
        <v>6896</v>
      </c>
      <c r="F2320">
        <v>0</v>
      </c>
      <c r="G2320">
        <v>20010</v>
      </c>
      <c r="H2320">
        <v>8</v>
      </c>
      <c r="I2320">
        <v>1</v>
      </c>
      <c r="J2320" t="str">
        <f t="shared" si="72"/>
        <v>Split</v>
      </c>
      <c r="K2320" s="13" t="str">
        <f t="shared" si="73"/>
        <v>voting</v>
      </c>
    </row>
    <row r="2321" spans="1:11" ht="16" x14ac:dyDescent="0.2">
      <c r="A2321" t="s">
        <v>6897</v>
      </c>
      <c r="B2321" s="1">
        <v>23830</v>
      </c>
      <c r="C2321" t="s">
        <v>6898</v>
      </c>
      <c r="D2321" t="s">
        <v>2427</v>
      </c>
      <c r="E2321" t="s">
        <v>6899</v>
      </c>
      <c r="F2321">
        <v>1</v>
      </c>
      <c r="G2321">
        <v>70200</v>
      </c>
      <c r="H2321">
        <v>7</v>
      </c>
      <c r="I2321">
        <v>0</v>
      </c>
      <c r="J2321" t="str">
        <f t="shared" si="72"/>
        <v>Unanimous</v>
      </c>
      <c r="K2321" s="13" t="str">
        <f t="shared" si="73"/>
        <v>labor-management disputes: miscellaneous dispute</v>
      </c>
    </row>
    <row r="2322" spans="1:11" ht="16" x14ac:dyDescent="0.2">
      <c r="A2322" t="s">
        <v>6900</v>
      </c>
      <c r="B2322" s="1">
        <v>23830</v>
      </c>
      <c r="C2322" t="s">
        <v>6901</v>
      </c>
      <c r="D2322" t="s">
        <v>2427</v>
      </c>
      <c r="E2322" t="s">
        <v>6902</v>
      </c>
      <c r="F2322">
        <v>0</v>
      </c>
      <c r="G2322">
        <v>70200</v>
      </c>
      <c r="H2322">
        <v>8</v>
      </c>
      <c r="I2322">
        <v>1</v>
      </c>
      <c r="J2322" t="str">
        <f t="shared" si="72"/>
        <v>Split</v>
      </c>
      <c r="K2322" s="13" t="str">
        <f t="shared" si="73"/>
        <v>labor-management disputes: miscellaneous dispute</v>
      </c>
    </row>
    <row r="2323" spans="1:11" ht="16" x14ac:dyDescent="0.2">
      <c r="A2323" t="s">
        <v>6903</v>
      </c>
      <c r="B2323" s="1">
        <v>23830</v>
      </c>
      <c r="C2323" t="s">
        <v>6904</v>
      </c>
      <c r="D2323" t="s">
        <v>2427</v>
      </c>
      <c r="E2323" t="s">
        <v>6905</v>
      </c>
      <c r="F2323">
        <v>1</v>
      </c>
      <c r="G2323">
        <v>70080</v>
      </c>
      <c r="H2323">
        <v>9</v>
      </c>
      <c r="I2323">
        <v>0</v>
      </c>
      <c r="J2323" t="str">
        <f t="shared" si="72"/>
        <v>Unanimous</v>
      </c>
      <c r="K2323" s="13" t="str">
        <f t="shared" si="73"/>
        <v>labor-management disputes: employee discharge</v>
      </c>
    </row>
    <row r="2324" spans="1:11" ht="16" x14ac:dyDescent="0.2">
      <c r="A2324" t="s">
        <v>6906</v>
      </c>
      <c r="B2324" s="1">
        <v>23830</v>
      </c>
      <c r="C2324" t="s">
        <v>6907</v>
      </c>
      <c r="D2324" t="s">
        <v>2427</v>
      </c>
      <c r="E2324" t="s">
        <v>6908</v>
      </c>
      <c r="F2324">
        <v>0</v>
      </c>
      <c r="G2324">
        <v>10220</v>
      </c>
      <c r="H2324">
        <v>7</v>
      </c>
      <c r="I2324">
        <v>2</v>
      </c>
      <c r="J2324" t="str">
        <f t="shared" si="72"/>
        <v>Split</v>
      </c>
      <c r="K2324" s="13" t="str">
        <f t="shared" si="73"/>
        <v>extra-legal jury influences: jury instructions (not necessarily in criminal cases)</v>
      </c>
    </row>
    <row r="2325" spans="1:11" ht="16" x14ac:dyDescent="0.2">
      <c r="A2325" t="s">
        <v>6909</v>
      </c>
      <c r="B2325" s="1">
        <v>23830</v>
      </c>
      <c r="C2325" t="s">
        <v>6910</v>
      </c>
      <c r="D2325" t="s">
        <v>2427</v>
      </c>
      <c r="E2325" t="s">
        <v>6911</v>
      </c>
      <c r="F2325">
        <v>1</v>
      </c>
      <c r="G2325">
        <v>30030</v>
      </c>
      <c r="H2325">
        <v>9</v>
      </c>
      <c r="I2325">
        <v>0</v>
      </c>
      <c r="J2325" t="str">
        <f t="shared" si="72"/>
        <v>Unanimous</v>
      </c>
      <c r="K2325" s="13" t="str">
        <f t="shared" si="73"/>
        <v>libel, defamation: defamation of public officials and public and private persons</v>
      </c>
    </row>
    <row r="2326" spans="1:11" ht="16" x14ac:dyDescent="0.2">
      <c r="A2326" t="s">
        <v>6912</v>
      </c>
      <c r="B2326" s="1">
        <v>23830</v>
      </c>
      <c r="C2326" t="s">
        <v>6913</v>
      </c>
      <c r="D2326" t="s">
        <v>2427</v>
      </c>
      <c r="E2326" t="s">
        <v>6914</v>
      </c>
      <c r="F2326">
        <v>1</v>
      </c>
      <c r="G2326">
        <v>80070</v>
      </c>
      <c r="H2326">
        <v>5</v>
      </c>
      <c r="I2326">
        <v>4</v>
      </c>
      <c r="J2326" t="str">
        <f t="shared" si="72"/>
        <v>Split</v>
      </c>
      <c r="K2326" s="13" t="str">
        <f t="shared" si="73"/>
        <v>liability, other than as in sufficiency of evidence, election of remedies, punitive damages</v>
      </c>
    </row>
    <row r="2327" spans="1:11" ht="16" x14ac:dyDescent="0.2">
      <c r="A2327" t="s">
        <v>6915</v>
      </c>
      <c r="B2327" s="1">
        <v>23837</v>
      </c>
      <c r="C2327" t="s">
        <v>6916</v>
      </c>
      <c r="D2327" t="s">
        <v>2427</v>
      </c>
      <c r="E2327" t="s">
        <v>6917</v>
      </c>
      <c r="F2327">
        <v>1</v>
      </c>
      <c r="G2327">
        <v>80010</v>
      </c>
      <c r="H2327">
        <v>7</v>
      </c>
      <c r="I2327">
        <v>2</v>
      </c>
      <c r="J2327" t="str">
        <f t="shared" si="72"/>
        <v>Split</v>
      </c>
      <c r="K2327" s="13" t="str">
        <f t="shared" si="73"/>
        <v>antitrust (except in the context of mergers and union antitrust)</v>
      </c>
    </row>
    <row r="2328" spans="1:11" ht="16" x14ac:dyDescent="0.2">
      <c r="A2328" t="s">
        <v>6918</v>
      </c>
      <c r="B2328" s="1">
        <v>23837</v>
      </c>
      <c r="C2328" t="s">
        <v>6919</v>
      </c>
      <c r="D2328" t="s">
        <v>2427</v>
      </c>
      <c r="E2328" t="s">
        <v>6920</v>
      </c>
      <c r="F2328">
        <v>1</v>
      </c>
      <c r="G2328">
        <v>10270</v>
      </c>
      <c r="H2328">
        <v>9</v>
      </c>
      <c r="I2328">
        <v>0</v>
      </c>
      <c r="J2328" t="str">
        <f t="shared" si="72"/>
        <v>Unanimous</v>
      </c>
      <c r="K2328" s="13" t="str">
        <f t="shared" si="73"/>
        <v>confrontation (right to confront accuser, call and cross-examine witnesses)</v>
      </c>
    </row>
    <row r="2329" spans="1:11" ht="16" x14ac:dyDescent="0.2">
      <c r="A2329" t="s">
        <v>6921</v>
      </c>
      <c r="B2329" s="1">
        <v>23837</v>
      </c>
      <c r="C2329" t="s">
        <v>6922</v>
      </c>
      <c r="D2329" t="s">
        <v>2427</v>
      </c>
      <c r="E2329" t="s">
        <v>6923</v>
      </c>
      <c r="F2329">
        <v>1</v>
      </c>
      <c r="G2329">
        <v>10270</v>
      </c>
      <c r="H2329">
        <v>9</v>
      </c>
      <c r="I2329">
        <v>0</v>
      </c>
      <c r="J2329" t="str">
        <f t="shared" si="72"/>
        <v>Unanimous</v>
      </c>
      <c r="K2329" s="13" t="str">
        <f t="shared" si="73"/>
        <v>confrontation (right to confront accuser, call and cross-examine witnesses)</v>
      </c>
    </row>
    <row r="2330" spans="1:11" ht="16" x14ac:dyDescent="0.2">
      <c r="A2330" t="s">
        <v>6924</v>
      </c>
      <c r="B2330" s="1">
        <v>23837</v>
      </c>
      <c r="C2330" t="s">
        <v>6925</v>
      </c>
      <c r="D2330" t="s">
        <v>2427</v>
      </c>
      <c r="E2330" t="s">
        <v>6926</v>
      </c>
      <c r="F2330">
        <v>1</v>
      </c>
      <c r="G2330">
        <v>80050</v>
      </c>
      <c r="H2330">
        <v>9</v>
      </c>
      <c r="I2330">
        <v>0</v>
      </c>
      <c r="J2330" t="str">
        <f t="shared" si="72"/>
        <v>Unanimous</v>
      </c>
      <c r="K2330" s="13" t="str">
        <f t="shared" si="73"/>
        <v>election of remedies: legal remedies available to injured persons or things</v>
      </c>
    </row>
    <row r="2331" spans="1:11" ht="16" x14ac:dyDescent="0.2">
      <c r="A2331" t="s">
        <v>6927</v>
      </c>
      <c r="B2331" s="1">
        <v>23837</v>
      </c>
      <c r="C2331" t="s">
        <v>6928</v>
      </c>
      <c r="D2331" t="s">
        <v>2427</v>
      </c>
      <c r="E2331" t="s">
        <v>6929</v>
      </c>
      <c r="F2331">
        <v>1</v>
      </c>
      <c r="G2331">
        <v>70070</v>
      </c>
      <c r="H2331">
        <v>8</v>
      </c>
      <c r="I2331">
        <v>1</v>
      </c>
      <c r="J2331" t="str">
        <f t="shared" si="72"/>
        <v>Split</v>
      </c>
      <c r="K2331" s="13" t="str">
        <f t="shared" si="73"/>
        <v>labor-management disputes: bargaining</v>
      </c>
    </row>
    <row r="2332" spans="1:11" ht="16" x14ac:dyDescent="0.2">
      <c r="A2332" t="s">
        <v>6930</v>
      </c>
      <c r="B2332" s="1">
        <v>23837</v>
      </c>
      <c r="C2332" t="s">
        <v>6931</v>
      </c>
      <c r="D2332" t="s">
        <v>2427</v>
      </c>
      <c r="E2332" t="s">
        <v>6932</v>
      </c>
      <c r="F2332">
        <v>1</v>
      </c>
      <c r="G2332">
        <v>10220</v>
      </c>
      <c r="H2332">
        <v>7</v>
      </c>
      <c r="I2332">
        <v>2</v>
      </c>
      <c r="J2332" t="str">
        <f t="shared" si="72"/>
        <v>Split</v>
      </c>
      <c r="K2332" s="13" t="str">
        <f t="shared" si="73"/>
        <v>extra-legal jury influences: jury instructions (not necessarily in criminal cases)</v>
      </c>
    </row>
    <row r="2333" spans="1:11" ht="16" x14ac:dyDescent="0.2">
      <c r="A2333" t="s">
        <v>6933</v>
      </c>
      <c r="B2333" s="1">
        <v>23816</v>
      </c>
      <c r="C2333" t="s">
        <v>6934</v>
      </c>
      <c r="D2333" t="s">
        <v>2427</v>
      </c>
      <c r="E2333" t="s">
        <v>6935</v>
      </c>
      <c r="F2333">
        <v>1</v>
      </c>
      <c r="G2333">
        <v>80100</v>
      </c>
      <c r="H2333">
        <v>7</v>
      </c>
      <c r="I2333">
        <v>1</v>
      </c>
      <c r="J2333" t="str">
        <f t="shared" si="72"/>
        <v>Split</v>
      </c>
      <c r="K2333" s="13" t="str">
        <f t="shared" si="73"/>
        <v xml:space="preserve">state or local government tax </v>
      </c>
    </row>
    <row r="2334" spans="1:11" ht="16" x14ac:dyDescent="0.2">
      <c r="A2334" t="s">
        <v>6936</v>
      </c>
      <c r="B2334" s="1">
        <v>23858</v>
      </c>
      <c r="C2334" t="s">
        <v>6937</v>
      </c>
      <c r="D2334" t="s">
        <v>2427</v>
      </c>
      <c r="E2334" t="s">
        <v>6938</v>
      </c>
      <c r="F2334">
        <v>1</v>
      </c>
      <c r="G2334">
        <v>80100</v>
      </c>
      <c r="H2334">
        <v>8</v>
      </c>
      <c r="I2334">
        <v>1</v>
      </c>
      <c r="J2334" t="str">
        <f t="shared" si="72"/>
        <v>Split</v>
      </c>
      <c r="K2334" s="13" t="str">
        <f t="shared" si="73"/>
        <v xml:space="preserve">state or local government tax </v>
      </c>
    </row>
    <row r="2335" spans="1:11" ht="32" x14ac:dyDescent="0.2">
      <c r="A2335" t="s">
        <v>6939</v>
      </c>
      <c r="B2335" s="1">
        <v>23858</v>
      </c>
      <c r="C2335" t="s">
        <v>6940</v>
      </c>
      <c r="D2335" t="s">
        <v>2427</v>
      </c>
      <c r="E2335" t="s">
        <v>6941</v>
      </c>
      <c r="F2335">
        <v>1</v>
      </c>
      <c r="G2335">
        <v>90110</v>
      </c>
      <c r="H2335">
        <v>9</v>
      </c>
      <c r="I2335">
        <v>0</v>
      </c>
      <c r="J2335" t="str">
        <f t="shared" si="72"/>
        <v>Unanimous</v>
      </c>
      <c r="K2335" s="13" t="str">
        <f t="shared" si="73"/>
        <v>Federal Rules of Civil Procedure including Supreme Court Rules, application of the Federal Rules of Evidence, Federal Rules of Appellate Procedure in civil litigation, Circuit Court Rules, and state rules and admiralty rules</v>
      </c>
    </row>
    <row r="2336" spans="1:11" ht="16" x14ac:dyDescent="0.2">
      <c r="A2336" t="s">
        <v>6942</v>
      </c>
      <c r="B2336" s="1">
        <v>23858</v>
      </c>
      <c r="C2336" t="s">
        <v>6943</v>
      </c>
      <c r="D2336" t="s">
        <v>2427</v>
      </c>
      <c r="E2336" t="s">
        <v>6944</v>
      </c>
      <c r="F2336">
        <v>1</v>
      </c>
      <c r="G2336">
        <v>30010</v>
      </c>
      <c r="H2336">
        <v>5</v>
      </c>
      <c r="I2336">
        <v>2</v>
      </c>
      <c r="J2336" t="str">
        <f t="shared" si="72"/>
        <v>Split</v>
      </c>
      <c r="K2336" s="13" t="str">
        <f t="shared" si="73"/>
        <v>First Amendment, miscellaneous (cf. comity: First Amendment)</v>
      </c>
    </row>
    <row r="2337" spans="1:11" ht="16" x14ac:dyDescent="0.2">
      <c r="A2337" t="s">
        <v>6945</v>
      </c>
      <c r="B2337" s="1">
        <v>23858</v>
      </c>
      <c r="C2337" t="s">
        <v>6946</v>
      </c>
      <c r="D2337" t="s">
        <v>2427</v>
      </c>
      <c r="E2337" t="s">
        <v>6947</v>
      </c>
      <c r="F2337">
        <v>1</v>
      </c>
      <c r="G2337">
        <v>30060</v>
      </c>
      <c r="H2337">
        <v>5</v>
      </c>
      <c r="I2337">
        <v>3</v>
      </c>
      <c r="J2337" t="str">
        <f t="shared" si="72"/>
        <v>Split</v>
      </c>
      <c r="K2337" s="13" t="str">
        <f t="shared" si="73"/>
        <v>federal or state internal security legislation: Smith, Internal Security, and related federal statutes</v>
      </c>
    </row>
    <row r="2338" spans="1:11" ht="16" x14ac:dyDescent="0.2">
      <c r="A2338" t="s">
        <v>6948</v>
      </c>
      <c r="B2338" s="1">
        <v>23858</v>
      </c>
      <c r="C2338" t="s">
        <v>6949</v>
      </c>
      <c r="D2338" t="s">
        <v>2427</v>
      </c>
      <c r="E2338" t="s">
        <v>6950</v>
      </c>
      <c r="F2338">
        <v>1</v>
      </c>
      <c r="G2338">
        <v>30060</v>
      </c>
      <c r="H2338">
        <v>5</v>
      </c>
      <c r="I2338">
        <v>3</v>
      </c>
      <c r="J2338" t="str">
        <f t="shared" si="72"/>
        <v>Split</v>
      </c>
      <c r="K2338" s="13" t="str">
        <f t="shared" si="73"/>
        <v>federal or state internal security legislation: Smith, Internal Security, and related federal statutes</v>
      </c>
    </row>
    <row r="2339" spans="1:11" ht="16" x14ac:dyDescent="0.2">
      <c r="A2339" t="s">
        <v>6951</v>
      </c>
      <c r="B2339" s="1">
        <v>23858</v>
      </c>
      <c r="C2339" t="s">
        <v>6952</v>
      </c>
      <c r="D2339" t="s">
        <v>2427</v>
      </c>
      <c r="E2339" t="s">
        <v>6833</v>
      </c>
      <c r="F2339">
        <v>0</v>
      </c>
      <c r="G2339">
        <v>110020</v>
      </c>
      <c r="H2339">
        <v>9</v>
      </c>
      <c r="I2339">
        <v>0</v>
      </c>
      <c r="J2339" t="str">
        <f t="shared" si="72"/>
        <v>Unanimous</v>
      </c>
      <c r="K2339" s="13" t="str">
        <f t="shared" si="73"/>
        <v>non-real property dispute between states</v>
      </c>
    </row>
    <row r="2340" spans="1:11" ht="16" x14ac:dyDescent="0.2">
      <c r="A2340" t="s">
        <v>6953</v>
      </c>
      <c r="B2340" s="1">
        <v>23859</v>
      </c>
      <c r="C2340" t="s">
        <v>6954</v>
      </c>
      <c r="D2340" t="s">
        <v>2427</v>
      </c>
      <c r="E2340" t="s">
        <v>6955</v>
      </c>
      <c r="F2340">
        <v>0</v>
      </c>
      <c r="G2340">
        <v>20010</v>
      </c>
      <c r="H2340">
        <v>9</v>
      </c>
      <c r="I2340">
        <v>0</v>
      </c>
      <c r="J2340" t="str">
        <f t="shared" si="72"/>
        <v>Unanimous</v>
      </c>
      <c r="K2340" s="13" t="str">
        <f t="shared" si="73"/>
        <v>voting</v>
      </c>
    </row>
    <row r="2341" spans="1:11" ht="16" x14ac:dyDescent="0.2">
      <c r="A2341" t="s">
        <v>6956</v>
      </c>
      <c r="B2341" s="1">
        <v>23859</v>
      </c>
      <c r="C2341" t="s">
        <v>6957</v>
      </c>
      <c r="D2341" t="s">
        <v>2427</v>
      </c>
      <c r="E2341" t="s">
        <v>6958</v>
      </c>
      <c r="F2341">
        <v>1</v>
      </c>
      <c r="G2341">
        <v>40020</v>
      </c>
      <c r="H2341">
        <v>9</v>
      </c>
      <c r="I2341">
        <v>0</v>
      </c>
      <c r="J2341" t="str">
        <f t="shared" si="72"/>
        <v>Unanimous</v>
      </c>
      <c r="K2341" s="13" t="str">
        <f t="shared" si="73"/>
        <v xml:space="preserve">due process: hearing or notice (other than as pertains to government employees or prisoners' rights) </v>
      </c>
    </row>
    <row r="2342" spans="1:11" ht="16" x14ac:dyDescent="0.2">
      <c r="A2342" t="s">
        <v>6959</v>
      </c>
      <c r="B2342" s="1">
        <v>23859</v>
      </c>
      <c r="C2342" t="s">
        <v>6960</v>
      </c>
      <c r="D2342" t="s">
        <v>2427</v>
      </c>
      <c r="E2342" t="s">
        <v>6961</v>
      </c>
      <c r="F2342">
        <v>1</v>
      </c>
      <c r="G2342">
        <v>80100</v>
      </c>
      <c r="H2342">
        <v>7</v>
      </c>
      <c r="I2342">
        <v>2</v>
      </c>
      <c r="J2342" t="str">
        <f t="shared" si="72"/>
        <v>Split</v>
      </c>
      <c r="K2342" s="13" t="str">
        <f t="shared" si="73"/>
        <v xml:space="preserve">state or local government tax </v>
      </c>
    </row>
    <row r="2343" spans="1:11" ht="16" x14ac:dyDescent="0.2">
      <c r="A2343" t="s">
        <v>6962</v>
      </c>
      <c r="B2343" s="1">
        <v>23859</v>
      </c>
      <c r="C2343" t="s">
        <v>6963</v>
      </c>
      <c r="D2343" t="s">
        <v>2427</v>
      </c>
      <c r="E2343" t="s">
        <v>6964</v>
      </c>
      <c r="F2343">
        <v>0</v>
      </c>
      <c r="G2343">
        <v>120010</v>
      </c>
      <c r="H2343">
        <v>6</v>
      </c>
      <c r="I2343">
        <v>3</v>
      </c>
      <c r="J2343" t="str">
        <f t="shared" si="72"/>
        <v>Split</v>
      </c>
      <c r="K2343" s="13" t="str">
        <f t="shared" si="73"/>
        <v xml:space="preserve">federal taxation, typically under provisions of the Internal Revenue Code </v>
      </c>
    </row>
    <row r="2344" spans="1:11" ht="16" x14ac:dyDescent="0.2">
      <c r="A2344" t="s">
        <v>6965</v>
      </c>
      <c r="B2344" s="1">
        <v>23860</v>
      </c>
      <c r="C2344" t="s">
        <v>6966</v>
      </c>
      <c r="D2344" t="s">
        <v>2427</v>
      </c>
      <c r="E2344" t="s">
        <v>6967</v>
      </c>
      <c r="F2344">
        <v>1</v>
      </c>
      <c r="G2344">
        <v>80010</v>
      </c>
      <c r="H2344">
        <v>9</v>
      </c>
      <c r="I2344">
        <v>0</v>
      </c>
      <c r="J2344" t="str">
        <f t="shared" si="72"/>
        <v>Unanimous</v>
      </c>
      <c r="K2344" s="13" t="str">
        <f t="shared" si="73"/>
        <v>antitrust (except in the context of mergers and union antitrust)</v>
      </c>
    </row>
    <row r="2345" spans="1:11" ht="16" x14ac:dyDescent="0.2">
      <c r="A2345" t="s">
        <v>6968</v>
      </c>
      <c r="B2345" s="1">
        <v>23860</v>
      </c>
      <c r="C2345" t="s">
        <v>6969</v>
      </c>
      <c r="D2345" t="s">
        <v>2427</v>
      </c>
      <c r="E2345" t="s">
        <v>6970</v>
      </c>
      <c r="F2345">
        <v>1</v>
      </c>
      <c r="G2345">
        <v>10090</v>
      </c>
      <c r="H2345">
        <v>6</v>
      </c>
      <c r="I2345">
        <v>2</v>
      </c>
      <c r="J2345" t="str">
        <f t="shared" si="72"/>
        <v>Split</v>
      </c>
      <c r="K2345" s="13" t="str">
        <f t="shared" si="73"/>
        <v>self-incrimination (other than as pertains to Miranda or immunity from prosecution)</v>
      </c>
    </row>
    <row r="2346" spans="1:11" ht="16" x14ac:dyDescent="0.2">
      <c r="A2346" t="s">
        <v>6971</v>
      </c>
      <c r="B2346" s="1">
        <v>23860</v>
      </c>
      <c r="C2346" t="s">
        <v>6972</v>
      </c>
      <c r="D2346" t="s">
        <v>2427</v>
      </c>
      <c r="E2346" t="s">
        <v>6973</v>
      </c>
      <c r="F2346">
        <v>1</v>
      </c>
      <c r="G2346">
        <v>120040</v>
      </c>
      <c r="H2346">
        <v>7</v>
      </c>
      <c r="I2346">
        <v>2</v>
      </c>
      <c r="J2346" t="str">
        <f t="shared" si="72"/>
        <v>Split</v>
      </c>
      <c r="K2346" s="13" t="str">
        <f t="shared" si="73"/>
        <v>miscellaneous federal taxation (cf. national supremacy: state tax)</v>
      </c>
    </row>
    <row r="2347" spans="1:11" ht="16" x14ac:dyDescent="0.2">
      <c r="A2347" t="s">
        <v>6974</v>
      </c>
      <c r="B2347" s="1">
        <v>23860</v>
      </c>
      <c r="C2347" t="s">
        <v>6975</v>
      </c>
      <c r="D2347" t="s">
        <v>2427</v>
      </c>
      <c r="E2347" t="s">
        <v>6976</v>
      </c>
      <c r="F2347">
        <v>1</v>
      </c>
      <c r="G2347">
        <v>90120</v>
      </c>
      <c r="H2347">
        <v>8</v>
      </c>
      <c r="I2347">
        <v>1</v>
      </c>
      <c r="J2347" t="str">
        <f t="shared" si="72"/>
        <v>Split</v>
      </c>
      <c r="K2347" s="13" t="str">
        <f t="shared" si="73"/>
        <v>judicial review of administrative agency's or administrative official's actions and procedures</v>
      </c>
    </row>
    <row r="2348" spans="1:11" ht="16" x14ac:dyDescent="0.2">
      <c r="A2348" t="s">
        <v>6977</v>
      </c>
      <c r="B2348" s="1">
        <v>23837</v>
      </c>
      <c r="C2348" t="s">
        <v>6978</v>
      </c>
      <c r="D2348" t="s">
        <v>2427</v>
      </c>
      <c r="E2348" t="s">
        <v>6979</v>
      </c>
      <c r="F2348">
        <v>1</v>
      </c>
      <c r="G2348">
        <v>20080</v>
      </c>
      <c r="H2348">
        <v>7</v>
      </c>
      <c r="I2348">
        <v>0</v>
      </c>
      <c r="J2348" t="str">
        <f t="shared" si="72"/>
        <v>Unanimous</v>
      </c>
      <c r="K2348" s="13" t="str">
        <f t="shared" si="73"/>
        <v xml:space="preserve">sit-in demonstrations (protests against racial discrimination in places of public accommodation) </v>
      </c>
    </row>
    <row r="2349" spans="1:11" ht="16" x14ac:dyDescent="0.2">
      <c r="A2349" t="s">
        <v>6980</v>
      </c>
      <c r="B2349" s="1">
        <v>23837</v>
      </c>
      <c r="C2349" t="s">
        <v>6981</v>
      </c>
      <c r="D2349" t="s">
        <v>2427</v>
      </c>
      <c r="E2349" t="s">
        <v>6982</v>
      </c>
      <c r="F2349">
        <v>1</v>
      </c>
      <c r="G2349">
        <v>80220</v>
      </c>
      <c r="H2349">
        <v>9</v>
      </c>
      <c r="I2349">
        <v>0</v>
      </c>
      <c r="J2349" t="str">
        <f t="shared" si="72"/>
        <v>Unanimous</v>
      </c>
      <c r="K2349" s="13" t="str">
        <f t="shared" si="73"/>
        <v>federal or state regulation of transportation regulation: railroad</v>
      </c>
    </row>
    <row r="2350" spans="1:11" ht="16" x14ac:dyDescent="0.2">
      <c r="A2350" t="s">
        <v>6983</v>
      </c>
      <c r="B2350" s="1">
        <v>23837</v>
      </c>
      <c r="C2350" t="s">
        <v>6984</v>
      </c>
      <c r="D2350" t="s">
        <v>2427</v>
      </c>
      <c r="E2350" t="s">
        <v>6985</v>
      </c>
      <c r="F2350">
        <v>1</v>
      </c>
      <c r="G2350">
        <v>20080</v>
      </c>
      <c r="H2350">
        <v>5</v>
      </c>
      <c r="I2350">
        <v>4</v>
      </c>
      <c r="J2350" t="str">
        <f t="shared" si="72"/>
        <v>Split</v>
      </c>
      <c r="K2350" s="13" t="str">
        <f t="shared" si="73"/>
        <v xml:space="preserve">sit-in demonstrations (protests against racial discrimination in places of public accommodation) </v>
      </c>
    </row>
    <row r="2351" spans="1:11" ht="16" x14ac:dyDescent="0.2">
      <c r="A2351" t="s">
        <v>6986</v>
      </c>
      <c r="B2351" s="1">
        <v>23861</v>
      </c>
      <c r="C2351" t="s">
        <v>6987</v>
      </c>
      <c r="D2351" t="s">
        <v>2427</v>
      </c>
      <c r="E2351" t="s">
        <v>6988</v>
      </c>
      <c r="F2351">
        <v>1</v>
      </c>
      <c r="G2351">
        <v>120010</v>
      </c>
      <c r="H2351">
        <v>8</v>
      </c>
      <c r="I2351">
        <v>1</v>
      </c>
      <c r="J2351" t="str">
        <f t="shared" si="72"/>
        <v>Split</v>
      </c>
      <c r="K2351" s="13" t="str">
        <f t="shared" si="73"/>
        <v xml:space="preserve">federal taxation, typically under provisions of the Internal Revenue Code </v>
      </c>
    </row>
    <row r="2352" spans="1:11" ht="16" x14ac:dyDescent="0.2">
      <c r="A2352" t="s">
        <v>6989</v>
      </c>
      <c r="B2352" s="1">
        <v>23861</v>
      </c>
      <c r="C2352" t="s">
        <v>6990</v>
      </c>
      <c r="D2352" t="s">
        <v>2427</v>
      </c>
      <c r="E2352" t="s">
        <v>6991</v>
      </c>
      <c r="F2352">
        <v>1</v>
      </c>
      <c r="G2352">
        <v>20160</v>
      </c>
      <c r="H2352">
        <v>9</v>
      </c>
      <c r="I2352">
        <v>0</v>
      </c>
      <c r="J2352" t="str">
        <f t="shared" si="72"/>
        <v>Unanimous</v>
      </c>
      <c r="K2352" s="13" t="str">
        <f t="shared" si="73"/>
        <v>Indians, state jurisdiction over</v>
      </c>
    </row>
    <row r="2353" spans="1:11" ht="16" x14ac:dyDescent="0.2">
      <c r="A2353" t="s">
        <v>6992</v>
      </c>
      <c r="B2353" s="1">
        <v>23861</v>
      </c>
      <c r="C2353" t="s">
        <v>6993</v>
      </c>
      <c r="D2353" t="s">
        <v>2427</v>
      </c>
      <c r="E2353" t="s">
        <v>6994</v>
      </c>
      <c r="F2353">
        <v>1</v>
      </c>
      <c r="G2353">
        <v>10060</v>
      </c>
      <c r="H2353">
        <v>9</v>
      </c>
      <c r="I2353">
        <v>0</v>
      </c>
      <c r="J2353" t="str">
        <f t="shared" si="72"/>
        <v>Unanimous</v>
      </c>
      <c r="K2353" s="13" t="str">
        <f t="shared" si="73"/>
        <v>search and seizure, vehicles</v>
      </c>
    </row>
    <row r="2354" spans="1:11" ht="16" x14ac:dyDescent="0.2">
      <c r="A2354" t="s">
        <v>6995</v>
      </c>
      <c r="B2354" s="1">
        <v>23865</v>
      </c>
      <c r="C2354" t="s">
        <v>6996</v>
      </c>
      <c r="D2354" t="s">
        <v>2427</v>
      </c>
      <c r="E2354" t="s">
        <v>6997</v>
      </c>
      <c r="F2354">
        <v>0</v>
      </c>
      <c r="G2354">
        <v>30060</v>
      </c>
      <c r="H2354">
        <v>6</v>
      </c>
      <c r="I2354">
        <v>3</v>
      </c>
      <c r="J2354" t="str">
        <f t="shared" si="72"/>
        <v>Split</v>
      </c>
      <c r="K2354" s="13" t="str">
        <f t="shared" si="73"/>
        <v>federal or state internal security legislation: Smith, Internal Security, and related federal statutes</v>
      </c>
    </row>
    <row r="2355" spans="1:11" ht="32" x14ac:dyDescent="0.2">
      <c r="A2355" t="s">
        <v>6998</v>
      </c>
      <c r="B2355" s="1">
        <v>23865</v>
      </c>
      <c r="C2355" t="s">
        <v>6999</v>
      </c>
      <c r="D2355" t="s">
        <v>2427</v>
      </c>
      <c r="E2355" t="s">
        <v>7000</v>
      </c>
      <c r="F2355">
        <v>0</v>
      </c>
      <c r="G2355">
        <v>80060</v>
      </c>
      <c r="H2355">
        <v>8</v>
      </c>
      <c r="I2355">
        <v>1</v>
      </c>
      <c r="J2355" t="str">
        <f t="shared" si="72"/>
        <v>Split</v>
      </c>
      <c r="K2355" s="13" t="str">
        <f t="shared" si="73"/>
        <v>liability, governmental: tort or contract actions by or against government or governmental officials other than defense of criminal actions brought under a civil rights action.</v>
      </c>
    </row>
    <row r="2356" spans="1:11" ht="16" x14ac:dyDescent="0.2">
      <c r="A2356" t="s">
        <v>7001</v>
      </c>
      <c r="B2356" s="1">
        <v>23865</v>
      </c>
      <c r="C2356" t="s">
        <v>7002</v>
      </c>
      <c r="D2356" t="s">
        <v>2427</v>
      </c>
      <c r="E2356" t="s">
        <v>7003</v>
      </c>
      <c r="F2356">
        <v>1</v>
      </c>
      <c r="G2356">
        <v>120010</v>
      </c>
      <c r="H2356">
        <v>9</v>
      </c>
      <c r="I2356">
        <v>0</v>
      </c>
      <c r="J2356" t="str">
        <f t="shared" si="72"/>
        <v>Unanimous</v>
      </c>
      <c r="K2356" s="13" t="str">
        <f t="shared" si="73"/>
        <v xml:space="preserve">federal taxation, typically under provisions of the Internal Revenue Code </v>
      </c>
    </row>
    <row r="2357" spans="1:11" ht="16" x14ac:dyDescent="0.2">
      <c r="A2357" t="s">
        <v>7004</v>
      </c>
      <c r="B2357" s="1">
        <v>23865</v>
      </c>
      <c r="C2357" t="s">
        <v>7005</v>
      </c>
      <c r="D2357" t="s">
        <v>2427</v>
      </c>
      <c r="E2357" t="s">
        <v>7006</v>
      </c>
      <c r="F2357">
        <v>0</v>
      </c>
      <c r="G2357">
        <v>120010</v>
      </c>
      <c r="H2357">
        <v>9</v>
      </c>
      <c r="I2357">
        <v>0</v>
      </c>
      <c r="J2357" t="str">
        <f t="shared" si="72"/>
        <v>Unanimous</v>
      </c>
      <c r="K2357" s="13" t="str">
        <f t="shared" si="73"/>
        <v xml:space="preserve">federal taxation, typically under provisions of the Internal Revenue Code </v>
      </c>
    </row>
    <row r="2358" spans="1:11" ht="16" x14ac:dyDescent="0.2">
      <c r="A2358" t="s">
        <v>7007</v>
      </c>
      <c r="B2358" s="1">
        <v>23865</v>
      </c>
      <c r="C2358" t="s">
        <v>7008</v>
      </c>
      <c r="D2358" t="s">
        <v>2427</v>
      </c>
      <c r="E2358" t="s">
        <v>7009</v>
      </c>
      <c r="F2358">
        <v>0</v>
      </c>
      <c r="G2358">
        <v>110030</v>
      </c>
      <c r="H2358">
        <v>7</v>
      </c>
      <c r="I2358">
        <v>2</v>
      </c>
      <c r="J2358" t="str">
        <f t="shared" si="72"/>
        <v>Split</v>
      </c>
      <c r="K2358" s="13" t="str">
        <f t="shared" si="73"/>
        <v>miscellaneous interstate relations conflict</v>
      </c>
    </row>
    <row r="2359" spans="1:11" ht="16" x14ac:dyDescent="0.2">
      <c r="A2359" t="s">
        <v>7010</v>
      </c>
      <c r="B2359" s="1">
        <v>23865</v>
      </c>
      <c r="C2359" t="s">
        <v>7011</v>
      </c>
      <c r="D2359" t="s">
        <v>2427</v>
      </c>
      <c r="E2359" t="s">
        <v>7012</v>
      </c>
      <c r="F2359">
        <v>1</v>
      </c>
      <c r="G2359">
        <v>80270</v>
      </c>
      <c r="H2359">
        <v>6</v>
      </c>
      <c r="I2359">
        <v>3</v>
      </c>
      <c r="J2359" t="str">
        <f t="shared" si="72"/>
        <v>Split</v>
      </c>
      <c r="K2359" s="13" t="str">
        <f t="shared" si="73"/>
        <v>federal and some few state regulation of public utilities regulation: electric power</v>
      </c>
    </row>
    <row r="2360" spans="1:11" ht="16" x14ac:dyDescent="0.2">
      <c r="A2360" t="s">
        <v>7013</v>
      </c>
      <c r="B2360" s="1">
        <v>23865</v>
      </c>
      <c r="C2360" t="s">
        <v>7014</v>
      </c>
      <c r="D2360" t="s">
        <v>2427</v>
      </c>
      <c r="E2360" t="s">
        <v>7015</v>
      </c>
      <c r="F2360">
        <v>1</v>
      </c>
      <c r="G2360">
        <v>100130</v>
      </c>
      <c r="H2360">
        <v>9</v>
      </c>
      <c r="I2360">
        <v>0</v>
      </c>
      <c r="J2360" t="str">
        <f t="shared" si="72"/>
        <v>Unanimous</v>
      </c>
      <c r="K2360" s="13" t="str">
        <f t="shared" si="73"/>
        <v xml:space="preserve">miscellaneous federalism </v>
      </c>
    </row>
    <row r="2361" spans="1:11" ht="16" x14ac:dyDescent="0.2">
      <c r="A2361" t="s">
        <v>7016</v>
      </c>
      <c r="B2361" s="1">
        <v>23865</v>
      </c>
      <c r="C2361" t="s">
        <v>7017</v>
      </c>
      <c r="D2361" t="s">
        <v>2427</v>
      </c>
      <c r="E2361" t="s">
        <v>7018</v>
      </c>
      <c r="F2361">
        <v>1</v>
      </c>
      <c r="G2361">
        <v>90390</v>
      </c>
      <c r="H2361">
        <v>9</v>
      </c>
      <c r="I2361">
        <v>0</v>
      </c>
      <c r="J2361" t="str">
        <f t="shared" si="72"/>
        <v>Unanimous</v>
      </c>
      <c r="K2361" s="13" t="str">
        <f t="shared" si="73"/>
        <v xml:space="preserve">judicial administration: change in state law (cf. no merits: remand to determine basis of state court decision) </v>
      </c>
    </row>
    <row r="2362" spans="1:11" ht="16" x14ac:dyDescent="0.2">
      <c r="A2362" t="s">
        <v>7019</v>
      </c>
      <c r="B2362" s="1">
        <v>23865</v>
      </c>
      <c r="C2362" t="s">
        <v>7020</v>
      </c>
      <c r="D2362" t="s">
        <v>2427</v>
      </c>
      <c r="E2362" t="s">
        <v>7021</v>
      </c>
      <c r="F2362">
        <v>1</v>
      </c>
      <c r="G2362">
        <v>20080</v>
      </c>
      <c r="H2362">
        <v>9</v>
      </c>
      <c r="I2362">
        <v>0</v>
      </c>
      <c r="J2362" t="str">
        <f t="shared" si="72"/>
        <v>Unanimous</v>
      </c>
      <c r="K2362" s="13" t="str">
        <f t="shared" si="73"/>
        <v xml:space="preserve">sit-in demonstrations (protests against racial discrimination in places of public accommodation) </v>
      </c>
    </row>
    <row r="2363" spans="1:11" ht="16" x14ac:dyDescent="0.2">
      <c r="A2363" t="s">
        <v>7022</v>
      </c>
      <c r="B2363" s="1">
        <v>23865</v>
      </c>
      <c r="C2363" t="s">
        <v>7023</v>
      </c>
      <c r="D2363" t="s">
        <v>2427</v>
      </c>
      <c r="E2363" t="s">
        <v>7024</v>
      </c>
      <c r="F2363">
        <v>0</v>
      </c>
      <c r="G2363">
        <v>90150</v>
      </c>
      <c r="H2363">
        <v>8</v>
      </c>
      <c r="I2363">
        <v>0</v>
      </c>
      <c r="J2363" t="str">
        <f t="shared" si="72"/>
        <v>Unanimous</v>
      </c>
      <c r="K2363" s="13" t="str">
        <f t="shared" si="73"/>
        <v xml:space="preserve">no merits: writ improvidently granted </v>
      </c>
    </row>
    <row r="2364" spans="1:11" ht="16" x14ac:dyDescent="0.2">
      <c r="A2364" t="s">
        <v>7025</v>
      </c>
      <c r="B2364" s="1">
        <v>23879</v>
      </c>
      <c r="C2364" t="s">
        <v>7026</v>
      </c>
      <c r="D2364" t="s">
        <v>2427</v>
      </c>
      <c r="E2364" t="s">
        <v>7027</v>
      </c>
      <c r="F2364">
        <v>1</v>
      </c>
      <c r="G2364">
        <v>40010</v>
      </c>
      <c r="H2364">
        <v>8</v>
      </c>
      <c r="I2364">
        <v>1</v>
      </c>
      <c r="J2364" t="str">
        <f t="shared" si="72"/>
        <v>Split</v>
      </c>
      <c r="K2364" s="13" t="str">
        <f t="shared" si="73"/>
        <v>due process: miscellaneous (cf. loyalty oath), the residual code</v>
      </c>
    </row>
    <row r="2365" spans="1:11" ht="16" x14ac:dyDescent="0.2">
      <c r="A2365" t="s">
        <v>7028</v>
      </c>
      <c r="B2365" s="1">
        <v>23879</v>
      </c>
      <c r="C2365" t="s">
        <v>7029</v>
      </c>
      <c r="D2365" t="s">
        <v>2427</v>
      </c>
      <c r="E2365" t="s">
        <v>432</v>
      </c>
      <c r="F2365">
        <v>1</v>
      </c>
      <c r="G2365">
        <v>100040</v>
      </c>
      <c r="H2365">
        <v>5</v>
      </c>
      <c r="I2365">
        <v>2</v>
      </c>
      <c r="J2365" t="str">
        <f t="shared" si="72"/>
        <v>Split</v>
      </c>
      <c r="K2365" s="13" t="str">
        <f t="shared" si="73"/>
        <v>Submerged Lands Act (cf. federal-state ownership dispute)</v>
      </c>
    </row>
    <row r="2366" spans="1:11" ht="16" x14ac:dyDescent="0.2">
      <c r="A2366" t="s">
        <v>7030</v>
      </c>
      <c r="B2366" s="1">
        <v>23879</v>
      </c>
      <c r="C2366" t="s">
        <v>7031</v>
      </c>
      <c r="D2366" t="s">
        <v>2427</v>
      </c>
      <c r="E2366" t="s">
        <v>7032</v>
      </c>
      <c r="F2366">
        <v>0</v>
      </c>
      <c r="G2366">
        <v>10370</v>
      </c>
      <c r="H2366">
        <v>6</v>
      </c>
      <c r="I2366">
        <v>3</v>
      </c>
      <c r="J2366" t="str">
        <f t="shared" si="72"/>
        <v>Split</v>
      </c>
      <c r="K2366" s="13" t="str">
        <f t="shared" si="73"/>
        <v xml:space="preserve">Federal Rules of Criminal Procedure </v>
      </c>
    </row>
    <row r="2367" spans="1:11" ht="16" x14ac:dyDescent="0.2">
      <c r="A2367" t="s">
        <v>7033</v>
      </c>
      <c r="B2367" s="1">
        <v>23879</v>
      </c>
      <c r="C2367" t="s">
        <v>7034</v>
      </c>
      <c r="D2367" t="s">
        <v>2427</v>
      </c>
      <c r="E2367" t="s">
        <v>7035</v>
      </c>
      <c r="F2367">
        <v>1</v>
      </c>
      <c r="G2367">
        <v>120010</v>
      </c>
      <c r="H2367">
        <v>9</v>
      </c>
      <c r="I2367">
        <v>0</v>
      </c>
      <c r="J2367" t="str">
        <f t="shared" si="72"/>
        <v>Unanimous</v>
      </c>
      <c r="K2367" s="13" t="str">
        <f t="shared" si="73"/>
        <v xml:space="preserve">federal taxation, typically under provisions of the Internal Revenue Code </v>
      </c>
    </row>
    <row r="2368" spans="1:11" ht="16" x14ac:dyDescent="0.2">
      <c r="A2368" t="s">
        <v>7036</v>
      </c>
      <c r="B2368" s="1">
        <v>23879</v>
      </c>
      <c r="C2368" t="s">
        <v>7037</v>
      </c>
      <c r="D2368" t="s">
        <v>2427</v>
      </c>
      <c r="E2368" t="s">
        <v>7038</v>
      </c>
      <c r="F2368">
        <v>0</v>
      </c>
      <c r="G2368">
        <v>120010</v>
      </c>
      <c r="H2368">
        <v>9</v>
      </c>
      <c r="I2368">
        <v>0</v>
      </c>
      <c r="J2368" t="str">
        <f t="shared" si="72"/>
        <v>Unanimous</v>
      </c>
      <c r="K2368" s="13" t="str">
        <f t="shared" si="73"/>
        <v xml:space="preserve">federal taxation, typically under provisions of the Internal Revenue Code </v>
      </c>
    </row>
    <row r="2369" spans="1:11" ht="16" x14ac:dyDescent="0.2">
      <c r="A2369" t="s">
        <v>7039</v>
      </c>
      <c r="B2369" s="1">
        <v>23886</v>
      </c>
      <c r="C2369" t="s">
        <v>7040</v>
      </c>
      <c r="D2369" t="s">
        <v>2427</v>
      </c>
      <c r="E2369" t="s">
        <v>7041</v>
      </c>
      <c r="F2369">
        <v>1</v>
      </c>
      <c r="G2369">
        <v>90120</v>
      </c>
      <c r="H2369">
        <v>9</v>
      </c>
      <c r="I2369">
        <v>0</v>
      </c>
      <c r="J2369" t="str">
        <f t="shared" si="72"/>
        <v>Unanimous</v>
      </c>
      <c r="K2369" s="13" t="str">
        <f t="shared" si="73"/>
        <v>judicial review of administrative agency's or administrative official's actions and procedures</v>
      </c>
    </row>
    <row r="2370" spans="1:11" ht="16" x14ac:dyDescent="0.2">
      <c r="A2370" t="s">
        <v>7042</v>
      </c>
      <c r="B2370" s="1">
        <v>23886</v>
      </c>
      <c r="C2370" t="s">
        <v>7043</v>
      </c>
      <c r="D2370" t="s">
        <v>2427</v>
      </c>
      <c r="E2370" t="s">
        <v>7044</v>
      </c>
      <c r="F2370">
        <v>1</v>
      </c>
      <c r="G2370">
        <v>30010</v>
      </c>
      <c r="H2370">
        <v>8</v>
      </c>
      <c r="I2370">
        <v>0</v>
      </c>
      <c r="J2370" t="str">
        <f t="shared" si="72"/>
        <v>Unanimous</v>
      </c>
      <c r="K2370" s="13" t="str">
        <f t="shared" si="73"/>
        <v>First Amendment, miscellaneous (cf. comity: First Amendment)</v>
      </c>
    </row>
    <row r="2371" spans="1:11" ht="16" x14ac:dyDescent="0.2">
      <c r="A2371" t="s">
        <v>7045</v>
      </c>
      <c r="B2371" s="1">
        <v>23886</v>
      </c>
      <c r="C2371" t="s">
        <v>7046</v>
      </c>
      <c r="D2371" t="s">
        <v>2427</v>
      </c>
      <c r="E2371" t="s">
        <v>7047</v>
      </c>
      <c r="F2371">
        <v>0</v>
      </c>
      <c r="G2371">
        <v>80010</v>
      </c>
      <c r="H2371">
        <v>5</v>
      </c>
      <c r="I2371">
        <v>2</v>
      </c>
      <c r="J2371" t="str">
        <f t="shared" ref="J2371:J2434" si="74">IF(H2371=I2371,"per curiam",IF(I2371=0,"Unanimous","Split"))</f>
        <v>Split</v>
      </c>
      <c r="K2371" s="13" t="str">
        <f t="shared" ref="K2371:K2434" si="75">VLOOKUP(G2371,L$10:M$393,2,FALSE)</f>
        <v>antitrust (except in the context of mergers and union antitrust)</v>
      </c>
    </row>
    <row r="2372" spans="1:11" ht="16" x14ac:dyDescent="0.2">
      <c r="A2372" t="s">
        <v>7048</v>
      </c>
      <c r="B2372" s="1">
        <v>23886</v>
      </c>
      <c r="C2372" t="s">
        <v>7049</v>
      </c>
      <c r="D2372" t="s">
        <v>2427</v>
      </c>
      <c r="E2372" t="s">
        <v>7050</v>
      </c>
      <c r="F2372">
        <v>1</v>
      </c>
      <c r="G2372">
        <v>90390</v>
      </c>
      <c r="H2372">
        <v>9</v>
      </c>
      <c r="I2372">
        <v>0</v>
      </c>
      <c r="J2372" t="str">
        <f t="shared" si="74"/>
        <v>Unanimous</v>
      </c>
      <c r="K2372" s="13" t="str">
        <f t="shared" si="75"/>
        <v xml:space="preserve">judicial administration: change in state law (cf. no merits: remand to determine basis of state court decision) </v>
      </c>
    </row>
    <row r="2373" spans="1:11" ht="16" x14ac:dyDescent="0.2">
      <c r="A2373" t="s">
        <v>7051</v>
      </c>
      <c r="B2373" s="1">
        <v>23879</v>
      </c>
      <c r="C2373" t="s">
        <v>7052</v>
      </c>
      <c r="D2373" t="s">
        <v>2427</v>
      </c>
      <c r="E2373" t="s">
        <v>7053</v>
      </c>
      <c r="F2373">
        <v>1</v>
      </c>
      <c r="G2373">
        <v>120040</v>
      </c>
      <c r="H2373">
        <v>7</v>
      </c>
      <c r="I2373">
        <v>2</v>
      </c>
      <c r="J2373" t="str">
        <f t="shared" si="74"/>
        <v>Split</v>
      </c>
      <c r="K2373" s="13" t="str">
        <f t="shared" si="75"/>
        <v>miscellaneous federal taxation (cf. national supremacy: state tax)</v>
      </c>
    </row>
    <row r="2374" spans="1:11" ht="16" x14ac:dyDescent="0.2">
      <c r="A2374" t="s">
        <v>7054</v>
      </c>
      <c r="B2374" s="1">
        <v>23894</v>
      </c>
      <c r="C2374" t="s">
        <v>7055</v>
      </c>
      <c r="D2374" t="s">
        <v>2427</v>
      </c>
      <c r="E2374" t="s">
        <v>7056</v>
      </c>
      <c r="F2374">
        <v>0</v>
      </c>
      <c r="G2374">
        <v>90120</v>
      </c>
      <c r="H2374">
        <v>6</v>
      </c>
      <c r="I2374">
        <v>3</v>
      </c>
      <c r="J2374" t="str">
        <f t="shared" si="74"/>
        <v>Split</v>
      </c>
      <c r="K2374" s="13" t="str">
        <f t="shared" si="75"/>
        <v>judicial review of administrative agency's or administrative official's actions and procedures</v>
      </c>
    </row>
    <row r="2375" spans="1:11" ht="16" x14ac:dyDescent="0.2">
      <c r="A2375" t="s">
        <v>7057</v>
      </c>
      <c r="B2375" s="1">
        <v>23894</v>
      </c>
      <c r="C2375" t="s">
        <v>7058</v>
      </c>
      <c r="D2375" t="s">
        <v>2427</v>
      </c>
      <c r="E2375" t="s">
        <v>7059</v>
      </c>
      <c r="F2375">
        <v>1</v>
      </c>
      <c r="G2375">
        <v>90120</v>
      </c>
      <c r="H2375">
        <v>8</v>
      </c>
      <c r="I2375">
        <v>1</v>
      </c>
      <c r="J2375" t="str">
        <f t="shared" si="74"/>
        <v>Split</v>
      </c>
      <c r="K2375" s="13" t="str">
        <f t="shared" si="75"/>
        <v>judicial review of administrative agency's or administrative official's actions and procedures</v>
      </c>
    </row>
    <row r="2376" spans="1:11" ht="16" x14ac:dyDescent="0.2">
      <c r="A2376" t="s">
        <v>7060</v>
      </c>
      <c r="B2376" s="1">
        <v>23894</v>
      </c>
      <c r="C2376" t="s">
        <v>7061</v>
      </c>
      <c r="D2376" t="s">
        <v>2427</v>
      </c>
      <c r="E2376" t="s">
        <v>7062</v>
      </c>
      <c r="F2376">
        <v>1</v>
      </c>
      <c r="G2376">
        <v>20090</v>
      </c>
      <c r="H2376">
        <v>9</v>
      </c>
      <c r="I2376">
        <v>0</v>
      </c>
      <c r="J2376" t="str">
        <f t="shared" si="74"/>
        <v>Unanimous</v>
      </c>
      <c r="K2376" s="13" t="str">
        <f t="shared" si="75"/>
        <v>reapportionment: other than plans governed by the Voting Rights Act</v>
      </c>
    </row>
    <row r="2377" spans="1:11" ht="16" x14ac:dyDescent="0.2">
      <c r="A2377" t="s">
        <v>7063</v>
      </c>
      <c r="B2377" s="1">
        <v>23894</v>
      </c>
      <c r="C2377" t="s">
        <v>7064</v>
      </c>
      <c r="D2377" t="s">
        <v>2427</v>
      </c>
      <c r="E2377" t="s">
        <v>7065</v>
      </c>
      <c r="F2377">
        <v>1</v>
      </c>
      <c r="G2377">
        <v>20090</v>
      </c>
      <c r="H2377">
        <v>8</v>
      </c>
      <c r="I2377">
        <v>0</v>
      </c>
      <c r="J2377" t="str">
        <f t="shared" si="74"/>
        <v>Unanimous</v>
      </c>
      <c r="K2377" s="13" t="str">
        <f t="shared" si="75"/>
        <v>reapportionment: other than plans governed by the Voting Rights Act</v>
      </c>
    </row>
    <row r="2378" spans="1:11" ht="16" x14ac:dyDescent="0.2">
      <c r="A2378" t="s">
        <v>7066</v>
      </c>
      <c r="B2378" s="1">
        <v>23894</v>
      </c>
      <c r="C2378" t="s">
        <v>7067</v>
      </c>
      <c r="D2378" t="s">
        <v>2427</v>
      </c>
      <c r="E2378" t="s">
        <v>7068</v>
      </c>
      <c r="F2378">
        <v>0</v>
      </c>
      <c r="G2378">
        <v>20090</v>
      </c>
      <c r="H2378">
        <v>8</v>
      </c>
      <c r="I2378">
        <v>1</v>
      </c>
      <c r="J2378" t="str">
        <f t="shared" si="74"/>
        <v>Split</v>
      </c>
      <c r="K2378" s="13" t="str">
        <f t="shared" si="75"/>
        <v>reapportionment: other than plans governed by the Voting Rights Act</v>
      </c>
    </row>
    <row r="2379" spans="1:11" ht="16" x14ac:dyDescent="0.2">
      <c r="A2379" t="s">
        <v>7069</v>
      </c>
      <c r="B2379" s="1">
        <v>23900</v>
      </c>
      <c r="C2379" t="s">
        <v>7070</v>
      </c>
      <c r="D2379" t="s">
        <v>2427</v>
      </c>
      <c r="E2379" t="s">
        <v>531</v>
      </c>
      <c r="F2379">
        <v>0</v>
      </c>
      <c r="G2379">
        <v>30060</v>
      </c>
      <c r="H2379">
        <v>5</v>
      </c>
      <c r="I2379">
        <v>4</v>
      </c>
      <c r="J2379" t="str">
        <f t="shared" si="74"/>
        <v>Split</v>
      </c>
      <c r="K2379" s="13" t="str">
        <f t="shared" si="75"/>
        <v>federal or state internal security legislation: Smith, Internal Security, and related federal statutes</v>
      </c>
    </row>
    <row r="2380" spans="1:11" ht="16" x14ac:dyDescent="0.2">
      <c r="A2380" t="s">
        <v>7071</v>
      </c>
      <c r="B2380" s="1">
        <v>23900</v>
      </c>
      <c r="C2380" t="s">
        <v>7072</v>
      </c>
      <c r="D2380" t="s">
        <v>2427</v>
      </c>
      <c r="E2380" t="s">
        <v>7073</v>
      </c>
      <c r="F2380">
        <v>1</v>
      </c>
      <c r="G2380">
        <v>50010</v>
      </c>
      <c r="H2380">
        <v>7</v>
      </c>
      <c r="I2380">
        <v>2</v>
      </c>
      <c r="J2380" t="str">
        <f t="shared" si="74"/>
        <v>Split</v>
      </c>
      <c r="K2380" s="13" t="str">
        <f t="shared" si="75"/>
        <v>privacy (cf. libel, comity: privacy)</v>
      </c>
    </row>
    <row r="2381" spans="1:11" ht="16" x14ac:dyDescent="0.2">
      <c r="A2381" t="s">
        <v>7074</v>
      </c>
      <c r="B2381" s="1">
        <v>23900</v>
      </c>
      <c r="C2381" t="s">
        <v>7075</v>
      </c>
      <c r="D2381" t="s">
        <v>2427</v>
      </c>
      <c r="E2381" t="s">
        <v>7076</v>
      </c>
      <c r="F2381">
        <v>1</v>
      </c>
      <c r="G2381">
        <v>10190</v>
      </c>
      <c r="H2381">
        <v>5</v>
      </c>
      <c r="I2381">
        <v>4</v>
      </c>
      <c r="J2381" t="str">
        <f t="shared" si="74"/>
        <v>Split</v>
      </c>
      <c r="K2381" s="13" t="str">
        <f t="shared" si="75"/>
        <v xml:space="preserve">extra-legal jury influences: miscellaneous </v>
      </c>
    </row>
    <row r="2382" spans="1:11" ht="16" x14ac:dyDescent="0.2">
      <c r="A2382" t="s">
        <v>7077</v>
      </c>
      <c r="B2382" s="1">
        <v>23900</v>
      </c>
      <c r="C2382" t="s">
        <v>7078</v>
      </c>
      <c r="D2382" t="s">
        <v>2427</v>
      </c>
      <c r="E2382" t="s">
        <v>7079</v>
      </c>
      <c r="F2382">
        <v>0</v>
      </c>
      <c r="G2382">
        <v>10040</v>
      </c>
      <c r="H2382">
        <v>7</v>
      </c>
      <c r="I2382">
        <v>2</v>
      </c>
      <c r="J2382" t="str">
        <f t="shared" si="74"/>
        <v>Split</v>
      </c>
      <c r="K2382" s="13" t="str">
        <f t="shared" si="75"/>
        <v>retroactivity (of newly announced or newly enacted constitutional or statutory rights)</v>
      </c>
    </row>
    <row r="2383" spans="1:11" ht="16" x14ac:dyDescent="0.2">
      <c r="A2383" t="s">
        <v>7080</v>
      </c>
      <c r="B2383" s="1">
        <v>23900</v>
      </c>
      <c r="C2383" t="s">
        <v>7081</v>
      </c>
      <c r="D2383" t="s">
        <v>2427</v>
      </c>
      <c r="E2383" t="s">
        <v>7082</v>
      </c>
      <c r="F2383">
        <v>0</v>
      </c>
      <c r="G2383">
        <v>10040</v>
      </c>
      <c r="H2383">
        <v>7</v>
      </c>
      <c r="I2383">
        <v>2</v>
      </c>
      <c r="J2383" t="str">
        <f t="shared" si="74"/>
        <v>Split</v>
      </c>
      <c r="K2383" s="13" t="str">
        <f t="shared" si="75"/>
        <v>retroactivity (of newly announced or newly enacted constitutional or statutory rights)</v>
      </c>
    </row>
    <row r="2384" spans="1:11" ht="16" x14ac:dyDescent="0.2">
      <c r="A2384" t="s">
        <v>7083</v>
      </c>
      <c r="B2384" s="1">
        <v>23900</v>
      </c>
      <c r="C2384" t="s">
        <v>7084</v>
      </c>
      <c r="D2384" t="s">
        <v>2427</v>
      </c>
      <c r="E2384" t="s">
        <v>7085</v>
      </c>
      <c r="F2384">
        <v>1</v>
      </c>
      <c r="G2384">
        <v>70020</v>
      </c>
      <c r="H2384">
        <v>9</v>
      </c>
      <c r="I2384">
        <v>0</v>
      </c>
      <c r="J2384" t="str">
        <f t="shared" si="74"/>
        <v>Unanimous</v>
      </c>
      <c r="K2384" s="13" t="str">
        <f t="shared" si="75"/>
        <v>union antitrust: legality of anticompetitive union activity</v>
      </c>
    </row>
    <row r="2385" spans="1:11" ht="16" x14ac:dyDescent="0.2">
      <c r="A2385" t="s">
        <v>7086</v>
      </c>
      <c r="B2385" s="1">
        <v>23900</v>
      </c>
      <c r="C2385" t="s">
        <v>7087</v>
      </c>
      <c r="D2385" t="s">
        <v>2427</v>
      </c>
      <c r="E2385" t="s">
        <v>7088</v>
      </c>
      <c r="F2385">
        <v>1</v>
      </c>
      <c r="G2385">
        <v>70020</v>
      </c>
      <c r="H2385">
        <v>6</v>
      </c>
      <c r="I2385">
        <v>3</v>
      </c>
      <c r="J2385" t="str">
        <f t="shared" si="74"/>
        <v>Split</v>
      </c>
      <c r="K2385" s="13" t="str">
        <f t="shared" si="75"/>
        <v>union antitrust: legality of anticompetitive union activity</v>
      </c>
    </row>
    <row r="2386" spans="1:11" ht="16" x14ac:dyDescent="0.2">
      <c r="A2386" t="s">
        <v>7089</v>
      </c>
      <c r="B2386" s="1">
        <v>23886</v>
      </c>
      <c r="C2386" t="s">
        <v>7090</v>
      </c>
      <c r="D2386" t="s">
        <v>2427</v>
      </c>
      <c r="E2386" t="s">
        <v>7091</v>
      </c>
      <c r="F2386">
        <v>0</v>
      </c>
      <c r="G2386">
        <v>80010</v>
      </c>
      <c r="H2386">
        <v>5</v>
      </c>
      <c r="I2386">
        <v>3</v>
      </c>
      <c r="J2386" t="str">
        <f t="shared" si="74"/>
        <v>Split</v>
      </c>
      <c r="K2386" s="13" t="str">
        <f t="shared" si="75"/>
        <v>antitrust (except in the context of mergers and union antitrust)</v>
      </c>
    </row>
    <row r="2387" spans="1:11" ht="16" x14ac:dyDescent="0.2">
      <c r="A2387" t="s">
        <v>7092</v>
      </c>
      <c r="B2387" s="1">
        <v>23886</v>
      </c>
      <c r="C2387" t="s">
        <v>7093</v>
      </c>
      <c r="D2387" t="s">
        <v>2427</v>
      </c>
      <c r="E2387" t="s">
        <v>7094</v>
      </c>
      <c r="F2387">
        <v>1</v>
      </c>
      <c r="G2387">
        <v>20080</v>
      </c>
      <c r="H2387">
        <v>5</v>
      </c>
      <c r="I2387">
        <v>4</v>
      </c>
      <c r="J2387" t="str">
        <f t="shared" si="74"/>
        <v>Split</v>
      </c>
      <c r="K2387" s="13" t="str">
        <f t="shared" si="75"/>
        <v xml:space="preserve">sit-in demonstrations (protests against racial discrimination in places of public accommodation) </v>
      </c>
    </row>
    <row r="2388" spans="1:11" ht="16" x14ac:dyDescent="0.2">
      <c r="A2388" t="s">
        <v>7095</v>
      </c>
      <c r="B2388" s="1">
        <v>23894</v>
      </c>
      <c r="C2388" t="s">
        <v>7096</v>
      </c>
      <c r="D2388" t="s">
        <v>2427</v>
      </c>
      <c r="E2388" t="s">
        <v>7097</v>
      </c>
      <c r="F2388">
        <v>0</v>
      </c>
      <c r="G2388">
        <v>20090</v>
      </c>
      <c r="H2388">
        <v>9</v>
      </c>
      <c r="I2388">
        <v>0</v>
      </c>
      <c r="J2388" t="str">
        <f t="shared" si="74"/>
        <v>Unanimous</v>
      </c>
      <c r="K2388" s="13" t="str">
        <f t="shared" si="75"/>
        <v>reapportionment: other than plans governed by the Voting Rights Act</v>
      </c>
    </row>
    <row r="2389" spans="1:11" ht="16" x14ac:dyDescent="0.2">
      <c r="A2389" t="s">
        <v>7098</v>
      </c>
      <c r="B2389" s="1">
        <v>23894</v>
      </c>
      <c r="C2389" t="s">
        <v>7099</v>
      </c>
      <c r="D2389" t="s">
        <v>2427</v>
      </c>
      <c r="E2389" t="s">
        <v>7100</v>
      </c>
      <c r="F2389">
        <v>0</v>
      </c>
      <c r="G2389">
        <v>80020</v>
      </c>
      <c r="H2389">
        <v>6</v>
      </c>
      <c r="I2389">
        <v>2</v>
      </c>
      <c r="J2389" t="str">
        <f t="shared" si="74"/>
        <v>Split</v>
      </c>
      <c r="K2389" s="13" t="str">
        <f t="shared" si="75"/>
        <v>mergers</v>
      </c>
    </row>
    <row r="2390" spans="1:11" ht="16" x14ac:dyDescent="0.2">
      <c r="A2390" t="s">
        <v>7101</v>
      </c>
      <c r="B2390" s="1">
        <v>23894</v>
      </c>
      <c r="C2390" t="s">
        <v>7102</v>
      </c>
      <c r="D2390" t="s">
        <v>2427</v>
      </c>
      <c r="E2390" t="s">
        <v>6681</v>
      </c>
      <c r="F2390">
        <v>0</v>
      </c>
      <c r="G2390">
        <v>20080</v>
      </c>
      <c r="H2390">
        <v>7</v>
      </c>
      <c r="I2390">
        <v>0</v>
      </c>
      <c r="J2390" t="str">
        <f t="shared" si="74"/>
        <v>Unanimous</v>
      </c>
      <c r="K2390" s="13" t="str">
        <f t="shared" si="75"/>
        <v xml:space="preserve">sit-in demonstrations (protests against racial discrimination in places of public accommodation) </v>
      </c>
    </row>
    <row r="2391" spans="1:11" ht="16" x14ac:dyDescent="0.2">
      <c r="A2391" t="s">
        <v>7103</v>
      </c>
      <c r="B2391" s="1">
        <v>23900</v>
      </c>
      <c r="C2391" t="s">
        <v>7104</v>
      </c>
      <c r="D2391" t="s">
        <v>2427</v>
      </c>
      <c r="E2391" t="s">
        <v>7105</v>
      </c>
      <c r="F2391">
        <v>1</v>
      </c>
      <c r="G2391">
        <v>10040</v>
      </c>
      <c r="H2391">
        <v>7</v>
      </c>
      <c r="I2391">
        <v>2</v>
      </c>
      <c r="J2391" t="str">
        <f t="shared" si="74"/>
        <v>Split</v>
      </c>
      <c r="K2391" s="13" t="str">
        <f t="shared" si="75"/>
        <v>retroactivity (of newly announced or newly enacted constitutional or statutory rights)</v>
      </c>
    </row>
    <row r="2392" spans="1:11" ht="16" x14ac:dyDescent="0.2">
      <c r="A2392" t="s">
        <v>7106</v>
      </c>
      <c r="B2392" s="1">
        <v>23900</v>
      </c>
      <c r="C2392" t="s">
        <v>7107</v>
      </c>
      <c r="D2392" t="s">
        <v>2427</v>
      </c>
      <c r="E2392" t="s">
        <v>7108</v>
      </c>
      <c r="F2392">
        <v>1</v>
      </c>
      <c r="G2392">
        <v>70020</v>
      </c>
      <c r="H2392">
        <v>6</v>
      </c>
      <c r="I2392">
        <v>3</v>
      </c>
      <c r="J2392" t="str">
        <f t="shared" si="74"/>
        <v>Split</v>
      </c>
      <c r="K2392" s="13" t="str">
        <f t="shared" si="75"/>
        <v>union antitrust: legality of anticompetitive union activity</v>
      </c>
    </row>
    <row r="2393" spans="1:11" ht="16" x14ac:dyDescent="0.2">
      <c r="A2393" t="s">
        <v>7109</v>
      </c>
      <c r="B2393" s="1">
        <v>23900</v>
      </c>
      <c r="C2393" t="s">
        <v>7110</v>
      </c>
      <c r="D2393" t="s">
        <v>2427</v>
      </c>
      <c r="E2393" t="s">
        <v>7111</v>
      </c>
      <c r="F2393">
        <v>1</v>
      </c>
      <c r="G2393">
        <v>30010</v>
      </c>
      <c r="H2393">
        <v>5</v>
      </c>
      <c r="I2393">
        <v>4</v>
      </c>
      <c r="J2393" t="str">
        <f t="shared" si="74"/>
        <v>Split</v>
      </c>
      <c r="K2393" s="13" t="str">
        <f t="shared" si="75"/>
        <v>First Amendment, miscellaneous (cf. comity: First Amendment)</v>
      </c>
    </row>
    <row r="2394" spans="1:11" ht="16" x14ac:dyDescent="0.2">
      <c r="A2394" t="s">
        <v>7112</v>
      </c>
      <c r="B2394" s="1">
        <v>24026</v>
      </c>
      <c r="C2394" t="s">
        <v>7113</v>
      </c>
      <c r="D2394" t="s">
        <v>2427</v>
      </c>
      <c r="E2394" t="s">
        <v>6589</v>
      </c>
      <c r="F2394">
        <v>0</v>
      </c>
      <c r="G2394">
        <v>20090</v>
      </c>
      <c r="H2394">
        <v>9</v>
      </c>
      <c r="I2394">
        <v>0</v>
      </c>
      <c r="J2394" t="str">
        <f t="shared" si="74"/>
        <v>Unanimous</v>
      </c>
      <c r="K2394" s="13" t="str">
        <f t="shared" si="75"/>
        <v>reapportionment: other than plans governed by the Voting Rights Act</v>
      </c>
    </row>
    <row r="2395" spans="1:11" ht="16" x14ac:dyDescent="0.2">
      <c r="A2395" t="s">
        <v>7114</v>
      </c>
      <c r="B2395" s="1">
        <v>24026</v>
      </c>
      <c r="C2395" t="s">
        <v>7115</v>
      </c>
      <c r="D2395" t="s">
        <v>2427</v>
      </c>
      <c r="E2395" t="s">
        <v>7116</v>
      </c>
      <c r="F2395">
        <v>0</v>
      </c>
      <c r="G2395">
        <v>90160</v>
      </c>
      <c r="H2395">
        <v>8</v>
      </c>
      <c r="I2395">
        <v>1</v>
      </c>
      <c r="J2395" t="str">
        <f t="shared" si="74"/>
        <v>Split</v>
      </c>
      <c r="K2395" s="13" t="str">
        <f t="shared" si="75"/>
        <v>no merits: dismissed or affirmed for want of a substantial or properly presented federal question, or a nonsuit </v>
      </c>
    </row>
    <row r="2396" spans="1:11" ht="16" x14ac:dyDescent="0.2">
      <c r="A2396" t="s">
        <v>7117</v>
      </c>
      <c r="B2396" s="1">
        <v>24033</v>
      </c>
      <c r="C2396" t="s">
        <v>7118</v>
      </c>
      <c r="D2396" t="s">
        <v>2427</v>
      </c>
      <c r="E2396" t="s">
        <v>7119</v>
      </c>
      <c r="F2396">
        <v>1</v>
      </c>
      <c r="G2396">
        <v>80050</v>
      </c>
      <c r="H2396">
        <v>7</v>
      </c>
      <c r="I2396">
        <v>1</v>
      </c>
      <c r="J2396" t="str">
        <f t="shared" si="74"/>
        <v>Split</v>
      </c>
      <c r="K2396" s="13" t="str">
        <f t="shared" si="75"/>
        <v>election of remedies: legal remedies available to injured persons or things</v>
      </c>
    </row>
    <row r="2397" spans="1:11" ht="32" x14ac:dyDescent="0.2">
      <c r="A2397" t="s">
        <v>7120</v>
      </c>
      <c r="B2397" s="1">
        <v>24033</v>
      </c>
      <c r="C2397" t="s">
        <v>7121</v>
      </c>
      <c r="D2397" t="s">
        <v>2427</v>
      </c>
      <c r="E2397" t="s">
        <v>7122</v>
      </c>
      <c r="F2397">
        <v>1</v>
      </c>
      <c r="G2397">
        <v>90110</v>
      </c>
      <c r="H2397">
        <v>9</v>
      </c>
      <c r="I2397">
        <v>0</v>
      </c>
      <c r="J2397" t="str">
        <f t="shared" si="74"/>
        <v>Unanimous</v>
      </c>
      <c r="K2397" s="13" t="str">
        <f t="shared" si="75"/>
        <v>Federal Rules of Civil Procedure including Supreme Court Rules, application of the Federal Rules of Evidence, Federal Rules of Appellate Procedure in civil litigation, Circuit Court Rules, and state rules and admiralty rules</v>
      </c>
    </row>
    <row r="2398" spans="1:11" ht="16" x14ac:dyDescent="0.2">
      <c r="A2398" t="s">
        <v>7123</v>
      </c>
      <c r="B2398" s="1">
        <v>24033</v>
      </c>
      <c r="C2398" t="s">
        <v>7124</v>
      </c>
      <c r="D2398" t="s">
        <v>2427</v>
      </c>
      <c r="E2398" t="s">
        <v>7125</v>
      </c>
      <c r="F2398">
        <v>1</v>
      </c>
      <c r="G2398">
        <v>10080</v>
      </c>
      <c r="H2398">
        <v>8</v>
      </c>
      <c r="I2398">
        <v>0</v>
      </c>
      <c r="J2398" t="str">
        <f t="shared" si="74"/>
        <v>Unanimous</v>
      </c>
      <c r="K2398" s="13" t="str">
        <f t="shared" si="75"/>
        <v>contempt of court or congress</v>
      </c>
    </row>
    <row r="2399" spans="1:11" ht="16" x14ac:dyDescent="0.2">
      <c r="A2399" t="s">
        <v>7126</v>
      </c>
      <c r="B2399" s="1">
        <v>24033</v>
      </c>
      <c r="C2399" t="s">
        <v>7127</v>
      </c>
      <c r="D2399" t="s">
        <v>2427</v>
      </c>
      <c r="E2399" t="s">
        <v>7128</v>
      </c>
      <c r="F2399">
        <v>1</v>
      </c>
      <c r="G2399">
        <v>10050</v>
      </c>
      <c r="H2399">
        <v>9</v>
      </c>
      <c r="I2399">
        <v>0</v>
      </c>
      <c r="J2399" t="str">
        <f t="shared" si="74"/>
        <v>Unanimous</v>
      </c>
      <c r="K2399" s="13" t="str">
        <f t="shared" si="75"/>
        <v>search and seizure (other than as pertains to vehicles or Crime Control Act)</v>
      </c>
    </row>
    <row r="2400" spans="1:11" ht="16" x14ac:dyDescent="0.2">
      <c r="A2400" t="s">
        <v>7129</v>
      </c>
      <c r="B2400" s="1">
        <v>24054</v>
      </c>
      <c r="C2400" t="s">
        <v>7130</v>
      </c>
      <c r="D2400" t="s">
        <v>2427</v>
      </c>
      <c r="E2400" t="s">
        <v>7131</v>
      </c>
      <c r="F2400">
        <v>1</v>
      </c>
      <c r="G2400">
        <v>90120</v>
      </c>
      <c r="H2400">
        <v>7</v>
      </c>
      <c r="I2400">
        <v>1</v>
      </c>
      <c r="J2400" t="str">
        <f t="shared" si="74"/>
        <v>Split</v>
      </c>
      <c r="K2400" s="13" t="str">
        <f t="shared" si="75"/>
        <v>judicial review of administrative agency's or administrative official's actions and procedures</v>
      </c>
    </row>
    <row r="2401" spans="1:11" ht="16" x14ac:dyDescent="0.2">
      <c r="A2401" t="s">
        <v>7132</v>
      </c>
      <c r="B2401" s="1">
        <v>24054</v>
      </c>
      <c r="C2401" t="s">
        <v>7133</v>
      </c>
      <c r="D2401" t="s">
        <v>2427</v>
      </c>
      <c r="E2401" t="s">
        <v>7134</v>
      </c>
      <c r="F2401">
        <v>1</v>
      </c>
      <c r="G2401">
        <v>80010</v>
      </c>
      <c r="H2401">
        <v>7</v>
      </c>
      <c r="I2401">
        <v>0</v>
      </c>
      <c r="J2401" t="str">
        <f t="shared" si="74"/>
        <v>Unanimous</v>
      </c>
      <c r="K2401" s="13" t="str">
        <f t="shared" si="75"/>
        <v>antitrust (except in the context of mergers and union antitrust)</v>
      </c>
    </row>
    <row r="2402" spans="1:11" ht="16" x14ac:dyDescent="0.2">
      <c r="A2402" t="s">
        <v>7135</v>
      </c>
      <c r="B2402" s="1">
        <v>24054</v>
      </c>
      <c r="C2402" t="s">
        <v>7136</v>
      </c>
      <c r="D2402" t="s">
        <v>2427</v>
      </c>
      <c r="E2402" t="s">
        <v>7137</v>
      </c>
      <c r="F2402">
        <v>1</v>
      </c>
      <c r="G2402">
        <v>90520</v>
      </c>
      <c r="H2402">
        <v>9</v>
      </c>
      <c r="I2402">
        <v>0</v>
      </c>
      <c r="J2402" t="str">
        <f t="shared" si="74"/>
        <v>Unanimous</v>
      </c>
      <c r="K2402" s="13" t="str">
        <f t="shared" si="75"/>
        <v>miscellaneous judicial power, especially diversity jurisdiction</v>
      </c>
    </row>
    <row r="2403" spans="1:11" ht="16" x14ac:dyDescent="0.2">
      <c r="A2403" t="s">
        <v>7138</v>
      </c>
      <c r="B2403" s="1">
        <v>24061</v>
      </c>
      <c r="C2403" t="s">
        <v>7139</v>
      </c>
      <c r="D2403" t="s">
        <v>2427</v>
      </c>
      <c r="E2403" t="s">
        <v>7140</v>
      </c>
      <c r="F2403">
        <v>1</v>
      </c>
      <c r="G2403">
        <v>30060</v>
      </c>
      <c r="H2403">
        <v>8</v>
      </c>
      <c r="I2403">
        <v>0</v>
      </c>
      <c r="J2403" t="str">
        <f t="shared" si="74"/>
        <v>Unanimous</v>
      </c>
      <c r="K2403" s="13" t="str">
        <f t="shared" si="75"/>
        <v>federal or state internal security legislation: Smith, Internal Security, and related federal statutes</v>
      </c>
    </row>
    <row r="2404" spans="1:11" ht="32" x14ac:dyDescent="0.2">
      <c r="A2404" t="s">
        <v>7141</v>
      </c>
      <c r="B2404" s="1">
        <v>24061</v>
      </c>
      <c r="C2404" t="s">
        <v>7142</v>
      </c>
      <c r="D2404" t="s">
        <v>2427</v>
      </c>
      <c r="E2404" t="s">
        <v>7143</v>
      </c>
      <c r="F2404">
        <v>1</v>
      </c>
      <c r="G2404">
        <v>30150</v>
      </c>
      <c r="H2404">
        <v>9</v>
      </c>
      <c r="I2404">
        <v>0</v>
      </c>
      <c r="J2404" t="str">
        <f t="shared" si="74"/>
        <v>Unanimous</v>
      </c>
      <c r="K2404" s="13" t="str">
        <f t="shared" si="75"/>
        <v>protest demonstrations (other than as pertains to sit-in demonstrations): demonstrations and other forms of protest based on First Amendment guarantees</v>
      </c>
    </row>
    <row r="2405" spans="1:11" ht="16" x14ac:dyDescent="0.2">
      <c r="A2405" t="s">
        <v>7144</v>
      </c>
      <c r="B2405" s="1">
        <v>24061</v>
      </c>
      <c r="C2405" t="s">
        <v>7145</v>
      </c>
      <c r="D2405" t="s">
        <v>2427</v>
      </c>
      <c r="E2405" t="s">
        <v>7146</v>
      </c>
      <c r="F2405">
        <v>1</v>
      </c>
      <c r="G2405">
        <v>20050</v>
      </c>
      <c r="H2405">
        <v>9</v>
      </c>
      <c r="I2405">
        <v>0</v>
      </c>
      <c r="J2405" t="str">
        <f t="shared" si="74"/>
        <v>Unanimous</v>
      </c>
      <c r="K2405" s="13" t="str">
        <f t="shared" si="75"/>
        <v>desegregation, schools</v>
      </c>
    </row>
    <row r="2406" spans="1:11" ht="32" x14ac:dyDescent="0.2">
      <c r="A2406" t="s">
        <v>7147</v>
      </c>
      <c r="B2406" s="1">
        <v>24068</v>
      </c>
      <c r="C2406" t="s">
        <v>7148</v>
      </c>
      <c r="D2406" t="s">
        <v>2427</v>
      </c>
      <c r="E2406" t="s">
        <v>7149</v>
      </c>
      <c r="F2406">
        <v>0</v>
      </c>
      <c r="G2406">
        <v>90340</v>
      </c>
      <c r="H2406">
        <v>6</v>
      </c>
      <c r="I2406">
        <v>3</v>
      </c>
      <c r="J2406" t="str">
        <f t="shared" si="74"/>
        <v>Split</v>
      </c>
      <c r="K2406" s="13" t="str">
        <f t="shared" si="75"/>
        <v xml:space="preserve">judicial administration: Supreme Court jurisdiction or authority on appeal or writ of error, from federal district courts or courts of appeals (cf. 753) </v>
      </c>
    </row>
    <row r="2407" spans="1:11" ht="16" x14ac:dyDescent="0.2">
      <c r="A2407" t="s">
        <v>7150</v>
      </c>
      <c r="B2407" s="1">
        <v>24068</v>
      </c>
      <c r="C2407" t="s">
        <v>7151</v>
      </c>
      <c r="D2407" t="s">
        <v>2427</v>
      </c>
      <c r="E2407" t="s">
        <v>7152</v>
      </c>
      <c r="F2407">
        <v>0</v>
      </c>
      <c r="G2407">
        <v>40010</v>
      </c>
      <c r="H2407">
        <v>9</v>
      </c>
      <c r="I2407">
        <v>0</v>
      </c>
      <c r="J2407" t="str">
        <f t="shared" si="74"/>
        <v>Unanimous</v>
      </c>
      <c r="K2407" s="13" t="str">
        <f t="shared" si="75"/>
        <v>due process: miscellaneous (cf. loyalty oath), the residual code</v>
      </c>
    </row>
    <row r="2408" spans="1:11" ht="16" x14ac:dyDescent="0.2">
      <c r="A2408" t="s">
        <v>7153</v>
      </c>
      <c r="B2408" s="1">
        <v>24068</v>
      </c>
      <c r="C2408" t="s">
        <v>7154</v>
      </c>
      <c r="D2408" t="s">
        <v>2427</v>
      </c>
      <c r="E2408" t="s">
        <v>7155</v>
      </c>
      <c r="F2408">
        <v>0</v>
      </c>
      <c r="G2408">
        <v>90500</v>
      </c>
      <c r="H2408">
        <v>9</v>
      </c>
      <c r="I2408">
        <v>0</v>
      </c>
      <c r="J2408" t="str">
        <f t="shared" si="74"/>
        <v>Unanimous</v>
      </c>
      <c r="K2408" s="13" t="str">
        <f t="shared" si="75"/>
        <v xml:space="preserve">judicial administration: miscellaneous </v>
      </c>
    </row>
    <row r="2409" spans="1:11" ht="16" x14ac:dyDescent="0.2">
      <c r="A2409" t="s">
        <v>7156</v>
      </c>
      <c r="B2409" s="1">
        <v>24068</v>
      </c>
      <c r="C2409" t="s">
        <v>7157</v>
      </c>
      <c r="D2409" t="s">
        <v>2427</v>
      </c>
      <c r="E2409" t="s">
        <v>7158</v>
      </c>
      <c r="F2409">
        <v>1</v>
      </c>
      <c r="G2409">
        <v>80020</v>
      </c>
      <c r="H2409">
        <v>8</v>
      </c>
      <c r="I2409">
        <v>0</v>
      </c>
      <c r="J2409" t="str">
        <f t="shared" si="74"/>
        <v>Unanimous</v>
      </c>
      <c r="K2409" s="13" t="str">
        <f t="shared" si="75"/>
        <v>mergers</v>
      </c>
    </row>
    <row r="2410" spans="1:11" ht="32" x14ac:dyDescent="0.2">
      <c r="A2410" t="s">
        <v>7159</v>
      </c>
      <c r="B2410" s="1">
        <v>24068</v>
      </c>
      <c r="C2410" t="s">
        <v>7160</v>
      </c>
      <c r="D2410" t="s">
        <v>2427</v>
      </c>
      <c r="E2410" t="s">
        <v>7161</v>
      </c>
      <c r="F2410">
        <v>1</v>
      </c>
      <c r="G2410">
        <v>80060</v>
      </c>
      <c r="H2410">
        <v>6</v>
      </c>
      <c r="I2410">
        <v>2</v>
      </c>
      <c r="J2410" t="str">
        <f t="shared" si="74"/>
        <v>Split</v>
      </c>
      <c r="K2410" s="13" t="str">
        <f t="shared" si="75"/>
        <v>liability, governmental: tort or contract actions by or against government or governmental officials other than defense of criminal actions brought under a civil rights action.</v>
      </c>
    </row>
    <row r="2411" spans="1:11" ht="16" x14ac:dyDescent="0.2">
      <c r="A2411" t="s">
        <v>7162</v>
      </c>
      <c r="B2411" s="1">
        <v>24068</v>
      </c>
      <c r="C2411" t="s">
        <v>7163</v>
      </c>
      <c r="D2411" t="s">
        <v>2427</v>
      </c>
      <c r="E2411" t="s">
        <v>7164</v>
      </c>
      <c r="F2411">
        <v>1</v>
      </c>
      <c r="G2411">
        <v>90500</v>
      </c>
      <c r="H2411">
        <v>6</v>
      </c>
      <c r="I2411">
        <v>2</v>
      </c>
      <c r="J2411" t="str">
        <f t="shared" si="74"/>
        <v>Split</v>
      </c>
      <c r="K2411" s="13" t="str">
        <f t="shared" si="75"/>
        <v xml:space="preserve">judicial administration: miscellaneous </v>
      </c>
    </row>
    <row r="2412" spans="1:11" ht="16" x14ac:dyDescent="0.2">
      <c r="A2412" t="s">
        <v>7165</v>
      </c>
      <c r="B2412" s="1">
        <v>24082</v>
      </c>
      <c r="C2412" t="s">
        <v>7166</v>
      </c>
      <c r="D2412" t="s">
        <v>2427</v>
      </c>
      <c r="E2412" t="s">
        <v>294</v>
      </c>
      <c r="F2412">
        <v>1</v>
      </c>
      <c r="G2412">
        <v>10080</v>
      </c>
      <c r="H2412">
        <v>5</v>
      </c>
      <c r="I2412">
        <v>4</v>
      </c>
      <c r="J2412" t="str">
        <f t="shared" si="74"/>
        <v>Split</v>
      </c>
      <c r="K2412" s="13" t="str">
        <f t="shared" si="75"/>
        <v>contempt of court or congress</v>
      </c>
    </row>
    <row r="2413" spans="1:11" ht="16" x14ac:dyDescent="0.2">
      <c r="A2413" t="s">
        <v>7167</v>
      </c>
      <c r="B2413" s="1">
        <v>24082</v>
      </c>
      <c r="C2413" t="s">
        <v>7168</v>
      </c>
      <c r="D2413" t="s">
        <v>2427</v>
      </c>
      <c r="E2413" t="s">
        <v>7169</v>
      </c>
      <c r="F2413">
        <v>1</v>
      </c>
      <c r="G2413">
        <v>80010</v>
      </c>
      <c r="H2413">
        <v>9</v>
      </c>
      <c r="I2413">
        <v>0</v>
      </c>
      <c r="J2413" t="str">
        <f t="shared" si="74"/>
        <v>Unanimous</v>
      </c>
      <c r="K2413" s="13" t="str">
        <f t="shared" si="75"/>
        <v>antitrust (except in the context of mergers and union antitrust)</v>
      </c>
    </row>
    <row r="2414" spans="1:11" ht="16" x14ac:dyDescent="0.2">
      <c r="A2414" t="s">
        <v>7170</v>
      </c>
      <c r="B2414" s="1">
        <v>24082</v>
      </c>
      <c r="C2414" t="s">
        <v>7171</v>
      </c>
      <c r="D2414" t="s">
        <v>2427</v>
      </c>
      <c r="E2414" t="s">
        <v>7172</v>
      </c>
      <c r="F2414">
        <v>1</v>
      </c>
      <c r="G2414">
        <v>100020</v>
      </c>
      <c r="H2414">
        <v>9</v>
      </c>
      <c r="I2414">
        <v>0</v>
      </c>
      <c r="J2414" t="str">
        <f t="shared" si="74"/>
        <v>Unanimous</v>
      </c>
      <c r="K2414" s="13" t="str">
        <f t="shared" si="75"/>
        <v xml:space="preserve">federal pre-emption of state court jurisdiction </v>
      </c>
    </row>
    <row r="2415" spans="1:11" ht="16" x14ac:dyDescent="0.2">
      <c r="A2415" t="s">
        <v>7173</v>
      </c>
      <c r="B2415" s="1">
        <v>24082</v>
      </c>
      <c r="C2415" t="s">
        <v>7174</v>
      </c>
      <c r="D2415" t="s">
        <v>2427</v>
      </c>
      <c r="E2415" t="s">
        <v>7175</v>
      </c>
      <c r="F2415">
        <v>1</v>
      </c>
      <c r="G2415">
        <v>20050</v>
      </c>
      <c r="H2415">
        <v>5</v>
      </c>
      <c r="I2415">
        <v>4</v>
      </c>
      <c r="J2415" t="str">
        <f t="shared" si="74"/>
        <v>Split</v>
      </c>
      <c r="K2415" s="13" t="str">
        <f t="shared" si="75"/>
        <v>desegregation, schools</v>
      </c>
    </row>
    <row r="2416" spans="1:11" x14ac:dyDescent="0.2">
      <c r="A2416" t="s">
        <v>7176</v>
      </c>
      <c r="B2416" s="1">
        <v>24082</v>
      </c>
      <c r="C2416" t="s">
        <v>7177</v>
      </c>
      <c r="D2416" t="s">
        <v>2427</v>
      </c>
      <c r="E2416" t="s">
        <v>7178</v>
      </c>
      <c r="F2416">
        <v>0</v>
      </c>
      <c r="H2416">
        <v>4</v>
      </c>
      <c r="I2416">
        <v>4</v>
      </c>
      <c r="J2416" t="str">
        <f t="shared" si="74"/>
        <v>per curiam</v>
      </c>
      <c r="K2416" s="13" t="e">
        <f t="shared" si="75"/>
        <v>#N/A</v>
      </c>
    </row>
    <row r="2417" spans="1:11" ht="16" x14ac:dyDescent="0.2">
      <c r="A2417" t="s">
        <v>7179</v>
      </c>
      <c r="B2417" s="1">
        <v>24082</v>
      </c>
      <c r="C2417" t="s">
        <v>7180</v>
      </c>
      <c r="D2417" t="s">
        <v>2427</v>
      </c>
      <c r="E2417" t="s">
        <v>7181</v>
      </c>
      <c r="F2417">
        <v>0</v>
      </c>
      <c r="G2417">
        <v>30160</v>
      </c>
      <c r="H2417">
        <v>6</v>
      </c>
      <c r="I2417">
        <v>3</v>
      </c>
      <c r="J2417" t="str">
        <f t="shared" si="74"/>
        <v>Split</v>
      </c>
      <c r="K2417" s="13" t="str">
        <f t="shared" si="75"/>
        <v>free exercise of religion</v>
      </c>
    </row>
    <row r="2418" spans="1:11" ht="16" x14ac:dyDescent="0.2">
      <c r="A2418" t="s">
        <v>7182</v>
      </c>
      <c r="B2418" s="1">
        <v>24096</v>
      </c>
      <c r="C2418" t="s">
        <v>7183</v>
      </c>
      <c r="D2418" t="s">
        <v>2427</v>
      </c>
      <c r="E2418" t="s">
        <v>7184</v>
      </c>
      <c r="F2418">
        <v>1</v>
      </c>
      <c r="G2418">
        <v>90330</v>
      </c>
      <c r="H2418">
        <v>9</v>
      </c>
      <c r="I2418">
        <v>0</v>
      </c>
      <c r="J2418" t="str">
        <f t="shared" si="74"/>
        <v>Unanimous</v>
      </c>
      <c r="K2418" s="13" t="str">
        <f t="shared" si="75"/>
        <v xml:space="preserve">judicial administration: jurisdiction or authority of federal courts of appeals </v>
      </c>
    </row>
    <row r="2419" spans="1:11" ht="16" x14ac:dyDescent="0.2">
      <c r="A2419" t="s">
        <v>7185</v>
      </c>
      <c r="B2419" s="1">
        <v>24083</v>
      </c>
      <c r="C2419" t="s">
        <v>7186</v>
      </c>
      <c r="D2419" t="s">
        <v>2427</v>
      </c>
      <c r="E2419" t="s">
        <v>7187</v>
      </c>
      <c r="F2419">
        <v>1</v>
      </c>
      <c r="G2419">
        <v>80300</v>
      </c>
      <c r="H2419">
        <v>7</v>
      </c>
      <c r="I2419">
        <v>1</v>
      </c>
      <c r="J2419" t="str">
        <f t="shared" si="74"/>
        <v>Split</v>
      </c>
      <c r="K2419" s="13" t="str">
        <f t="shared" si="75"/>
        <v>federal and some few state regulation of public utilities regulation: gas producer</v>
      </c>
    </row>
    <row r="2420" spans="1:11" ht="16" x14ac:dyDescent="0.2">
      <c r="A2420" t="s">
        <v>7188</v>
      </c>
      <c r="B2420" s="1">
        <v>24083</v>
      </c>
      <c r="C2420" t="s">
        <v>7189</v>
      </c>
      <c r="D2420" t="s">
        <v>2427</v>
      </c>
      <c r="E2420" t="s">
        <v>7190</v>
      </c>
      <c r="F2420">
        <v>1</v>
      </c>
      <c r="G2420">
        <v>80220</v>
      </c>
      <c r="H2420">
        <v>8</v>
      </c>
      <c r="I2420">
        <v>1</v>
      </c>
      <c r="J2420" t="str">
        <f t="shared" si="74"/>
        <v>Split</v>
      </c>
      <c r="K2420" s="13" t="str">
        <f t="shared" si="75"/>
        <v>federal or state regulation of transportation regulation: railroad</v>
      </c>
    </row>
    <row r="2421" spans="1:11" ht="16" x14ac:dyDescent="0.2">
      <c r="A2421" t="s">
        <v>7191</v>
      </c>
      <c r="B2421" s="1">
        <v>24084</v>
      </c>
      <c r="C2421" t="s">
        <v>7192</v>
      </c>
      <c r="D2421" t="s">
        <v>2427</v>
      </c>
      <c r="E2421" t="s">
        <v>7193</v>
      </c>
      <c r="F2421">
        <v>0</v>
      </c>
      <c r="G2421">
        <v>80180</v>
      </c>
      <c r="H2421">
        <v>9</v>
      </c>
      <c r="I2421">
        <v>0</v>
      </c>
      <c r="J2421" t="str">
        <f t="shared" si="74"/>
        <v>Unanimous</v>
      </c>
      <c r="K2421" s="13" t="str">
        <f t="shared" si="75"/>
        <v>patents and copyrights: patent</v>
      </c>
    </row>
    <row r="2422" spans="1:11" ht="16" x14ac:dyDescent="0.2">
      <c r="A2422" t="s">
        <v>7194</v>
      </c>
      <c r="B2422" s="1">
        <v>24084</v>
      </c>
      <c r="C2422" t="s">
        <v>7195</v>
      </c>
      <c r="D2422" t="s">
        <v>2427</v>
      </c>
      <c r="E2422" t="s">
        <v>7196</v>
      </c>
      <c r="F2422">
        <v>1</v>
      </c>
      <c r="G2422">
        <v>90120</v>
      </c>
      <c r="H2422">
        <v>9</v>
      </c>
      <c r="I2422">
        <v>0</v>
      </c>
      <c r="J2422" t="str">
        <f t="shared" si="74"/>
        <v>Unanimous</v>
      </c>
      <c r="K2422" s="13" t="str">
        <f t="shared" si="75"/>
        <v>judicial review of administrative agency's or administrative official's actions and procedures</v>
      </c>
    </row>
    <row r="2423" spans="1:11" ht="16" x14ac:dyDescent="0.2">
      <c r="A2423" t="s">
        <v>7197</v>
      </c>
      <c r="B2423" s="1">
        <v>24089</v>
      </c>
      <c r="C2423" t="s">
        <v>7198</v>
      </c>
      <c r="D2423" t="s">
        <v>2427</v>
      </c>
      <c r="E2423" t="s">
        <v>7199</v>
      </c>
      <c r="F2423">
        <v>0</v>
      </c>
      <c r="G2423">
        <v>120030</v>
      </c>
      <c r="H2423">
        <v>8</v>
      </c>
      <c r="I2423">
        <v>1</v>
      </c>
      <c r="J2423" t="str">
        <f t="shared" si="74"/>
        <v>Split</v>
      </c>
      <c r="K2423" s="13" t="str">
        <f t="shared" si="75"/>
        <v>priority of federal fiscal claims: over those of the states or private entities</v>
      </c>
    </row>
    <row r="2424" spans="1:11" ht="32" x14ac:dyDescent="0.2">
      <c r="A2424" t="s">
        <v>7200</v>
      </c>
      <c r="B2424" s="1">
        <v>24089</v>
      </c>
      <c r="C2424" t="s">
        <v>7201</v>
      </c>
      <c r="D2424" t="s">
        <v>2427</v>
      </c>
      <c r="E2424" t="s">
        <v>7202</v>
      </c>
      <c r="F2424">
        <v>1</v>
      </c>
      <c r="G2424">
        <v>90340</v>
      </c>
      <c r="H2424">
        <v>9</v>
      </c>
      <c r="I2424">
        <v>0</v>
      </c>
      <c r="J2424" t="str">
        <f t="shared" si="74"/>
        <v>Unanimous</v>
      </c>
      <c r="K2424" s="13" t="str">
        <f t="shared" si="75"/>
        <v xml:space="preserve">judicial administration: Supreme Court jurisdiction or authority on appeal or writ of error, from federal district courts or courts of appeals (cf. 753) </v>
      </c>
    </row>
    <row r="2425" spans="1:11" ht="16" x14ac:dyDescent="0.2">
      <c r="A2425" t="s">
        <v>7203</v>
      </c>
      <c r="B2425" s="1">
        <v>24089</v>
      </c>
      <c r="C2425" t="s">
        <v>7204</v>
      </c>
      <c r="D2425" t="s">
        <v>2427</v>
      </c>
      <c r="E2425" t="s">
        <v>7205</v>
      </c>
      <c r="F2425">
        <v>1</v>
      </c>
      <c r="G2425">
        <v>80040</v>
      </c>
      <c r="H2425">
        <v>8</v>
      </c>
      <c r="I2425">
        <v>1</v>
      </c>
      <c r="J2425" t="str">
        <f t="shared" si="74"/>
        <v>Split</v>
      </c>
      <c r="K2425" s="13" t="str">
        <f t="shared" si="75"/>
        <v>sufficiency of evidence: typically in the context of a jury's determination of compensation for injury or death</v>
      </c>
    </row>
    <row r="2426" spans="1:11" ht="16" x14ac:dyDescent="0.2">
      <c r="A2426" t="s">
        <v>7206</v>
      </c>
      <c r="B2426" s="1">
        <v>24089</v>
      </c>
      <c r="C2426" t="s">
        <v>7207</v>
      </c>
      <c r="D2426" t="s">
        <v>2427</v>
      </c>
      <c r="E2426" t="s">
        <v>7208</v>
      </c>
      <c r="F2426">
        <v>1</v>
      </c>
      <c r="G2426">
        <v>20110</v>
      </c>
      <c r="H2426">
        <v>9</v>
      </c>
      <c r="I2426">
        <v>0</v>
      </c>
      <c r="J2426" t="str">
        <f t="shared" si="74"/>
        <v>Unanimous</v>
      </c>
      <c r="K2426" s="13" t="str">
        <f t="shared" si="75"/>
        <v>deportation (cf. immigration and naturalization)</v>
      </c>
    </row>
    <row r="2427" spans="1:11" ht="16" x14ac:dyDescent="0.2">
      <c r="A2427" t="s">
        <v>7209</v>
      </c>
      <c r="B2427" s="1">
        <v>24089</v>
      </c>
      <c r="C2427" t="s">
        <v>7210</v>
      </c>
      <c r="D2427" t="s">
        <v>2427</v>
      </c>
      <c r="E2427" t="s">
        <v>4796</v>
      </c>
      <c r="F2427">
        <v>1</v>
      </c>
      <c r="G2427">
        <v>100040</v>
      </c>
      <c r="H2427">
        <v>7</v>
      </c>
      <c r="I2427">
        <v>0</v>
      </c>
      <c r="J2427" t="str">
        <f t="shared" si="74"/>
        <v>Unanimous</v>
      </c>
      <c r="K2427" s="13" t="str">
        <f t="shared" si="75"/>
        <v>Submerged Lands Act (cf. federal-state ownership dispute)</v>
      </c>
    </row>
    <row r="2428" spans="1:11" ht="16" x14ac:dyDescent="0.2">
      <c r="A2428" t="s">
        <v>7211</v>
      </c>
      <c r="B2428" s="1">
        <v>24124</v>
      </c>
      <c r="C2428" t="s">
        <v>7212</v>
      </c>
      <c r="D2428" t="s">
        <v>2427</v>
      </c>
      <c r="E2428" t="s">
        <v>7213</v>
      </c>
      <c r="F2428">
        <v>1</v>
      </c>
      <c r="G2428">
        <v>20040</v>
      </c>
      <c r="H2428">
        <v>6</v>
      </c>
      <c r="I2428">
        <v>3</v>
      </c>
      <c r="J2428" t="str">
        <f t="shared" si="74"/>
        <v>Split</v>
      </c>
      <c r="K2428" s="13" t="str">
        <f t="shared" si="75"/>
        <v>desegregation (other than as pertains to school desegregation, employment discrimination, and affirmative action)</v>
      </c>
    </row>
    <row r="2429" spans="1:11" ht="16" x14ac:dyDescent="0.2">
      <c r="A2429" t="s">
        <v>7214</v>
      </c>
      <c r="B2429" s="1">
        <v>24124</v>
      </c>
      <c r="C2429" t="s">
        <v>7215</v>
      </c>
      <c r="D2429" t="s">
        <v>2427</v>
      </c>
      <c r="E2429" t="s">
        <v>7216</v>
      </c>
      <c r="F2429">
        <v>0</v>
      </c>
      <c r="G2429">
        <v>80030</v>
      </c>
      <c r="H2429">
        <v>7</v>
      </c>
      <c r="I2429">
        <v>2</v>
      </c>
      <c r="J2429" t="str">
        <f t="shared" si="74"/>
        <v>Split</v>
      </c>
      <c r="K2429" s="13" t="str">
        <f t="shared" si="75"/>
        <v>bankruptcy (except in the context of priority of federal fiscal claims)</v>
      </c>
    </row>
    <row r="2430" spans="1:11" ht="16" x14ac:dyDescent="0.2">
      <c r="A2430" t="s">
        <v>7217</v>
      </c>
      <c r="B2430" s="1">
        <v>24124</v>
      </c>
      <c r="C2430" t="s">
        <v>7218</v>
      </c>
      <c r="D2430" t="s">
        <v>2427</v>
      </c>
      <c r="E2430" t="s">
        <v>7219</v>
      </c>
      <c r="F2430">
        <v>0</v>
      </c>
      <c r="G2430">
        <v>100130</v>
      </c>
      <c r="H2430">
        <v>6</v>
      </c>
      <c r="I2430">
        <v>3</v>
      </c>
      <c r="J2430" t="str">
        <f t="shared" si="74"/>
        <v>Split</v>
      </c>
      <c r="K2430" s="13" t="str">
        <f t="shared" si="75"/>
        <v xml:space="preserve">miscellaneous federalism </v>
      </c>
    </row>
    <row r="2431" spans="1:11" ht="16" x14ac:dyDescent="0.2">
      <c r="A2431" t="s">
        <v>7220</v>
      </c>
      <c r="B2431" s="1">
        <v>24124</v>
      </c>
      <c r="C2431" t="s">
        <v>7221</v>
      </c>
      <c r="D2431" t="s">
        <v>2427</v>
      </c>
      <c r="E2431" t="s">
        <v>7222</v>
      </c>
      <c r="F2431">
        <v>1</v>
      </c>
      <c r="G2431">
        <v>90140</v>
      </c>
      <c r="H2431">
        <v>7</v>
      </c>
      <c r="I2431">
        <v>2</v>
      </c>
      <c r="J2431" t="str">
        <f t="shared" si="74"/>
        <v>Split</v>
      </c>
      <c r="K2431" s="13" t="str">
        <f t="shared" si="75"/>
        <v>venue</v>
      </c>
    </row>
    <row r="2432" spans="1:11" ht="16" x14ac:dyDescent="0.2">
      <c r="A2432" t="s">
        <v>7223</v>
      </c>
      <c r="B2432" s="1">
        <v>24125</v>
      </c>
      <c r="C2432" t="s">
        <v>7224</v>
      </c>
      <c r="D2432" t="s">
        <v>2427</v>
      </c>
      <c r="E2432" t="s">
        <v>7225</v>
      </c>
      <c r="F2432">
        <v>0</v>
      </c>
      <c r="G2432">
        <v>80030</v>
      </c>
      <c r="H2432">
        <v>9</v>
      </c>
      <c r="I2432">
        <v>0</v>
      </c>
      <c r="J2432" t="str">
        <f t="shared" si="74"/>
        <v>Unanimous</v>
      </c>
      <c r="K2432" s="13" t="str">
        <f t="shared" si="75"/>
        <v>bankruptcy (except in the context of priority of federal fiscal claims)</v>
      </c>
    </row>
    <row r="2433" spans="1:11" ht="16" x14ac:dyDescent="0.2">
      <c r="A2433" t="s">
        <v>7226</v>
      </c>
      <c r="B2433" s="1">
        <v>24125</v>
      </c>
      <c r="C2433" t="s">
        <v>7227</v>
      </c>
      <c r="D2433" t="s">
        <v>2427</v>
      </c>
      <c r="E2433" t="s">
        <v>7228</v>
      </c>
      <c r="F2433">
        <v>0</v>
      </c>
      <c r="G2433">
        <v>20240</v>
      </c>
      <c r="H2433">
        <v>9</v>
      </c>
      <c r="I2433">
        <v>0</v>
      </c>
      <c r="J2433" t="str">
        <f t="shared" si="74"/>
        <v>Unanimous</v>
      </c>
      <c r="K2433" s="13" t="str">
        <f t="shared" si="75"/>
        <v xml:space="preserve">military: active duty </v>
      </c>
    </row>
    <row r="2434" spans="1:11" ht="16" x14ac:dyDescent="0.2">
      <c r="A2434" t="s">
        <v>7229</v>
      </c>
      <c r="B2434" s="1">
        <v>24125</v>
      </c>
      <c r="C2434" t="s">
        <v>7230</v>
      </c>
      <c r="D2434" t="s">
        <v>2427</v>
      </c>
      <c r="E2434" t="s">
        <v>7231</v>
      </c>
      <c r="F2434">
        <v>1</v>
      </c>
      <c r="G2434">
        <v>20240</v>
      </c>
      <c r="H2434">
        <v>9</v>
      </c>
      <c r="I2434">
        <v>0</v>
      </c>
      <c r="J2434" t="str">
        <f t="shared" si="74"/>
        <v>Unanimous</v>
      </c>
      <c r="K2434" s="13" t="str">
        <f t="shared" si="75"/>
        <v xml:space="preserve">military: active duty </v>
      </c>
    </row>
    <row r="2435" spans="1:11" ht="16" x14ac:dyDescent="0.2">
      <c r="A2435" t="s">
        <v>7232</v>
      </c>
      <c r="B2435" s="1">
        <v>24126</v>
      </c>
      <c r="C2435" t="s">
        <v>7233</v>
      </c>
      <c r="D2435" t="s">
        <v>2427</v>
      </c>
      <c r="E2435" t="s">
        <v>7234</v>
      </c>
      <c r="F2435">
        <v>1</v>
      </c>
      <c r="G2435">
        <v>40010</v>
      </c>
      <c r="H2435">
        <v>9</v>
      </c>
      <c r="I2435">
        <v>0</v>
      </c>
      <c r="J2435" t="str">
        <f t="shared" ref="J2435:J2498" si="76">IF(H2435=I2435,"per curiam",IF(I2435=0,"Unanimous","Split"))</f>
        <v>Unanimous</v>
      </c>
      <c r="K2435" s="13" t="str">
        <f t="shared" ref="K2435:K2498" si="77">VLOOKUP(G2435,L$10:M$393,2,FALSE)</f>
        <v>due process: miscellaneous (cf. loyalty oath), the residual code</v>
      </c>
    </row>
    <row r="2436" spans="1:11" ht="16" x14ac:dyDescent="0.2">
      <c r="A2436" t="s">
        <v>7235</v>
      </c>
      <c r="B2436" s="1">
        <v>24126</v>
      </c>
      <c r="C2436" t="s">
        <v>7236</v>
      </c>
      <c r="D2436" t="s">
        <v>2427</v>
      </c>
      <c r="E2436" t="s">
        <v>7237</v>
      </c>
      <c r="F2436">
        <v>1</v>
      </c>
      <c r="G2436">
        <v>10040</v>
      </c>
      <c r="H2436">
        <v>5</v>
      </c>
      <c r="I2436">
        <v>2</v>
      </c>
      <c r="J2436" t="str">
        <f t="shared" si="76"/>
        <v>Split</v>
      </c>
      <c r="K2436" s="13" t="str">
        <f t="shared" si="77"/>
        <v>retroactivity (of newly announced or newly enacted constitutional or statutory rights)</v>
      </c>
    </row>
    <row r="2437" spans="1:11" ht="16" x14ac:dyDescent="0.2">
      <c r="A2437" t="s">
        <v>7238</v>
      </c>
      <c r="B2437" s="1">
        <v>24128</v>
      </c>
      <c r="C2437" t="s">
        <v>7239</v>
      </c>
      <c r="D2437" t="s">
        <v>2427</v>
      </c>
      <c r="E2437" t="s">
        <v>7240</v>
      </c>
      <c r="F2437">
        <v>0</v>
      </c>
      <c r="G2437">
        <v>90380</v>
      </c>
      <c r="H2437">
        <v>7</v>
      </c>
      <c r="I2437">
        <v>2</v>
      </c>
      <c r="J2437" t="str">
        <f t="shared" si="76"/>
        <v>Split</v>
      </c>
      <c r="K2437" s="13" t="str">
        <f t="shared" si="77"/>
        <v xml:space="preserve">judicial administration: review of non-final order </v>
      </c>
    </row>
    <row r="2438" spans="1:11" ht="32" x14ac:dyDescent="0.2">
      <c r="A2438" t="s">
        <v>7241</v>
      </c>
      <c r="B2438" s="1">
        <v>24138</v>
      </c>
      <c r="C2438" t="s">
        <v>7242</v>
      </c>
      <c r="D2438" t="s">
        <v>2427</v>
      </c>
      <c r="E2438" t="s">
        <v>7243</v>
      </c>
      <c r="F2438">
        <v>1</v>
      </c>
      <c r="G2438">
        <v>90340</v>
      </c>
      <c r="H2438">
        <v>7</v>
      </c>
      <c r="I2438">
        <v>1</v>
      </c>
      <c r="J2438" t="str">
        <f t="shared" si="76"/>
        <v>Split</v>
      </c>
      <c r="K2438" s="13" t="str">
        <f t="shared" si="77"/>
        <v xml:space="preserve">judicial administration: Supreme Court jurisdiction or authority on appeal or writ of error, from federal district courts or courts of appeals (cf. 753) </v>
      </c>
    </row>
    <row r="2439" spans="1:11" ht="16" x14ac:dyDescent="0.2">
      <c r="A2439" t="s">
        <v>7244</v>
      </c>
      <c r="B2439" s="1">
        <v>24138</v>
      </c>
      <c r="C2439" t="s">
        <v>7245</v>
      </c>
      <c r="D2439" t="s">
        <v>2427</v>
      </c>
      <c r="E2439" t="s">
        <v>432</v>
      </c>
      <c r="F2439">
        <v>1</v>
      </c>
      <c r="G2439">
        <v>100040</v>
      </c>
      <c r="H2439">
        <v>6</v>
      </c>
      <c r="I2439">
        <v>0</v>
      </c>
      <c r="J2439" t="str">
        <f t="shared" si="76"/>
        <v>Unanimous</v>
      </c>
      <c r="K2439" s="13" t="str">
        <f t="shared" si="77"/>
        <v>Submerged Lands Act (cf. federal-state ownership dispute)</v>
      </c>
    </row>
    <row r="2440" spans="1:11" ht="16" x14ac:dyDescent="0.2">
      <c r="A2440" t="s">
        <v>7246</v>
      </c>
      <c r="B2440" s="1">
        <v>24159</v>
      </c>
      <c r="C2440" t="s">
        <v>7247</v>
      </c>
      <c r="D2440" t="s">
        <v>2427</v>
      </c>
      <c r="E2440" t="s">
        <v>7248</v>
      </c>
      <c r="F2440">
        <v>0</v>
      </c>
      <c r="G2440">
        <v>80180</v>
      </c>
      <c r="H2440">
        <v>8</v>
      </c>
      <c r="I2440">
        <v>0</v>
      </c>
      <c r="J2440" t="str">
        <f t="shared" si="76"/>
        <v>Unanimous</v>
      </c>
      <c r="K2440" s="13" t="str">
        <f t="shared" si="77"/>
        <v>patents and copyrights: patent</v>
      </c>
    </row>
    <row r="2441" spans="1:11" ht="16" x14ac:dyDescent="0.2">
      <c r="A2441" t="s">
        <v>7249</v>
      </c>
      <c r="B2441" s="1">
        <v>24159</v>
      </c>
      <c r="C2441" t="s">
        <v>7250</v>
      </c>
      <c r="D2441" t="s">
        <v>2427</v>
      </c>
      <c r="E2441" t="s">
        <v>7251</v>
      </c>
      <c r="F2441">
        <v>0</v>
      </c>
      <c r="G2441">
        <v>80180</v>
      </c>
      <c r="H2441">
        <v>7</v>
      </c>
      <c r="I2441">
        <v>1</v>
      </c>
      <c r="J2441" t="str">
        <f t="shared" si="76"/>
        <v>Split</v>
      </c>
      <c r="K2441" s="13" t="str">
        <f t="shared" si="77"/>
        <v>patents and copyrights: patent</v>
      </c>
    </row>
    <row r="2442" spans="1:11" ht="16" x14ac:dyDescent="0.2">
      <c r="A2442" t="s">
        <v>7252</v>
      </c>
      <c r="B2442" s="1">
        <v>24159</v>
      </c>
      <c r="C2442" t="s">
        <v>7253</v>
      </c>
      <c r="D2442" t="s">
        <v>2427</v>
      </c>
      <c r="E2442" t="s">
        <v>7254</v>
      </c>
      <c r="F2442">
        <v>1</v>
      </c>
      <c r="G2442">
        <v>100020</v>
      </c>
      <c r="H2442">
        <v>5</v>
      </c>
      <c r="I2442">
        <v>4</v>
      </c>
      <c r="J2442" t="str">
        <f t="shared" si="76"/>
        <v>Split</v>
      </c>
      <c r="K2442" s="13" t="str">
        <f t="shared" si="77"/>
        <v xml:space="preserve">federal pre-emption of state court jurisdiction </v>
      </c>
    </row>
    <row r="2443" spans="1:11" ht="16" x14ac:dyDescent="0.2">
      <c r="A2443" t="s">
        <v>7255</v>
      </c>
      <c r="B2443" s="1">
        <v>24159</v>
      </c>
      <c r="C2443" t="s">
        <v>7256</v>
      </c>
      <c r="D2443" t="s">
        <v>2427</v>
      </c>
      <c r="E2443" t="s">
        <v>7257</v>
      </c>
      <c r="F2443">
        <v>1</v>
      </c>
      <c r="G2443">
        <v>30030</v>
      </c>
      <c r="H2443">
        <v>8</v>
      </c>
      <c r="I2443">
        <v>1</v>
      </c>
      <c r="J2443" t="str">
        <f t="shared" si="76"/>
        <v>Split</v>
      </c>
      <c r="K2443" s="13" t="str">
        <f t="shared" si="77"/>
        <v>libel, defamation: defamation of public officials and public and private persons</v>
      </c>
    </row>
    <row r="2444" spans="1:11" ht="16" x14ac:dyDescent="0.2">
      <c r="A2444" t="s">
        <v>7258</v>
      </c>
      <c r="B2444" s="1">
        <v>24161</v>
      </c>
      <c r="C2444" t="s">
        <v>7259</v>
      </c>
      <c r="D2444" t="s">
        <v>2427</v>
      </c>
      <c r="E2444" t="s">
        <v>7260</v>
      </c>
      <c r="F2444">
        <v>1</v>
      </c>
      <c r="G2444">
        <v>10580</v>
      </c>
      <c r="H2444">
        <v>9</v>
      </c>
      <c r="I2444">
        <v>0</v>
      </c>
      <c r="J2444" t="str">
        <f t="shared" si="76"/>
        <v>Unanimous</v>
      </c>
      <c r="K2444" s="13" t="str">
        <f t="shared" si="77"/>
        <v>jury trial (right to, as distinct from extra-legal jury influences)</v>
      </c>
    </row>
    <row r="2445" spans="1:11" ht="16" x14ac:dyDescent="0.2">
      <c r="A2445" t="s">
        <v>7261</v>
      </c>
      <c r="B2445" s="1">
        <v>24161</v>
      </c>
      <c r="C2445" t="s">
        <v>7262</v>
      </c>
      <c r="D2445" t="s">
        <v>2427</v>
      </c>
      <c r="E2445" t="s">
        <v>7263</v>
      </c>
      <c r="F2445">
        <v>1</v>
      </c>
      <c r="G2445">
        <v>10590</v>
      </c>
      <c r="H2445">
        <v>7</v>
      </c>
      <c r="I2445">
        <v>2</v>
      </c>
      <c r="J2445" t="str">
        <f t="shared" si="76"/>
        <v>Split</v>
      </c>
      <c r="K2445" s="13" t="str">
        <f t="shared" si="77"/>
        <v>speedy trial</v>
      </c>
    </row>
    <row r="2446" spans="1:11" ht="16" x14ac:dyDescent="0.2">
      <c r="A2446" t="s">
        <v>7264</v>
      </c>
      <c r="B2446" s="1">
        <v>24161</v>
      </c>
      <c r="C2446" t="s">
        <v>7265</v>
      </c>
      <c r="D2446" t="s">
        <v>2427</v>
      </c>
      <c r="E2446" t="s">
        <v>7266</v>
      </c>
      <c r="F2446">
        <v>1</v>
      </c>
      <c r="G2446">
        <v>20080</v>
      </c>
      <c r="H2446">
        <v>5</v>
      </c>
      <c r="I2446">
        <v>4</v>
      </c>
      <c r="J2446" t="str">
        <f t="shared" si="76"/>
        <v>Split</v>
      </c>
      <c r="K2446" s="13" t="str">
        <f t="shared" si="77"/>
        <v xml:space="preserve">sit-in demonstrations (protests against racial discrimination in places of public accommodation) </v>
      </c>
    </row>
    <row r="2447" spans="1:11" ht="16" x14ac:dyDescent="0.2">
      <c r="A2447" t="s">
        <v>7267</v>
      </c>
      <c r="B2447" s="1">
        <v>24162</v>
      </c>
      <c r="C2447" t="s">
        <v>7268</v>
      </c>
      <c r="D2447" t="s">
        <v>2427</v>
      </c>
      <c r="E2447" t="s">
        <v>7269</v>
      </c>
      <c r="F2447">
        <v>0</v>
      </c>
      <c r="G2447">
        <v>80140</v>
      </c>
      <c r="H2447">
        <v>7</v>
      </c>
      <c r="I2447">
        <v>0</v>
      </c>
      <c r="J2447" t="str">
        <f t="shared" si="76"/>
        <v>Unanimous</v>
      </c>
      <c r="K2447" s="13" t="str">
        <f t="shared" si="77"/>
        <v>corruption, governmental or governmental regulation of other than as in campaign spending</v>
      </c>
    </row>
    <row r="2448" spans="1:11" ht="16" x14ac:dyDescent="0.2">
      <c r="A2448" t="s">
        <v>7270</v>
      </c>
      <c r="B2448" s="1">
        <v>24162</v>
      </c>
      <c r="C2448" t="s">
        <v>7271</v>
      </c>
      <c r="D2448" t="s">
        <v>2427</v>
      </c>
      <c r="E2448" t="s">
        <v>7272</v>
      </c>
      <c r="F2448">
        <v>0</v>
      </c>
      <c r="G2448">
        <v>70040</v>
      </c>
      <c r="H2448">
        <v>9</v>
      </c>
      <c r="I2448">
        <v>0</v>
      </c>
      <c r="J2448" t="str">
        <f t="shared" si="76"/>
        <v>Unanimous</v>
      </c>
      <c r="K2448" s="13" t="str">
        <f t="shared" si="77"/>
        <v>Fair Labor Standards Act</v>
      </c>
    </row>
    <row r="2449" spans="1:11" ht="16" x14ac:dyDescent="0.2">
      <c r="A2449" t="s">
        <v>7273</v>
      </c>
      <c r="B2449" s="1">
        <v>24166</v>
      </c>
      <c r="C2449" t="s">
        <v>7274</v>
      </c>
      <c r="D2449" t="s">
        <v>2427</v>
      </c>
      <c r="E2449" t="s">
        <v>7275</v>
      </c>
      <c r="F2449">
        <v>1</v>
      </c>
      <c r="G2449">
        <v>20090</v>
      </c>
      <c r="H2449">
        <v>6</v>
      </c>
      <c r="I2449">
        <v>2</v>
      </c>
      <c r="J2449" t="str">
        <f t="shared" si="76"/>
        <v>Split</v>
      </c>
      <c r="K2449" s="13" t="str">
        <f t="shared" si="77"/>
        <v>reapportionment: other than plans governed by the Voting Rights Act</v>
      </c>
    </row>
    <row r="2450" spans="1:11" ht="16" x14ac:dyDescent="0.2">
      <c r="A2450" t="s">
        <v>7276</v>
      </c>
      <c r="B2450" s="1">
        <v>24166</v>
      </c>
      <c r="C2450" t="s">
        <v>7277</v>
      </c>
      <c r="D2450" t="s">
        <v>2427</v>
      </c>
      <c r="E2450" t="s">
        <v>7278</v>
      </c>
      <c r="F2450">
        <v>1</v>
      </c>
      <c r="G2450">
        <v>80010</v>
      </c>
      <c r="H2450">
        <v>9</v>
      </c>
      <c r="I2450">
        <v>0</v>
      </c>
      <c r="J2450" t="str">
        <f t="shared" si="76"/>
        <v>Unanimous</v>
      </c>
      <c r="K2450" s="13" t="str">
        <f t="shared" si="77"/>
        <v>antitrust (except in the context of mergers and union antitrust)</v>
      </c>
    </row>
    <row r="2451" spans="1:11" ht="16" x14ac:dyDescent="0.2">
      <c r="A2451" t="s">
        <v>7279</v>
      </c>
      <c r="B2451" s="1">
        <v>24166</v>
      </c>
      <c r="C2451" t="s">
        <v>7280</v>
      </c>
      <c r="D2451" t="s">
        <v>2427</v>
      </c>
      <c r="E2451" t="s">
        <v>7281</v>
      </c>
      <c r="F2451">
        <v>1</v>
      </c>
      <c r="G2451">
        <v>20250</v>
      </c>
      <c r="H2451">
        <v>8</v>
      </c>
      <c r="I2451">
        <v>0</v>
      </c>
      <c r="J2451" t="str">
        <f t="shared" si="76"/>
        <v>Unanimous</v>
      </c>
      <c r="K2451" s="13" t="str">
        <f t="shared" si="77"/>
        <v xml:space="preserve">military: veteran </v>
      </c>
    </row>
    <row r="2452" spans="1:11" ht="16" x14ac:dyDescent="0.2">
      <c r="A2452" t="s">
        <v>7282</v>
      </c>
      <c r="B2452" s="1">
        <v>24166</v>
      </c>
      <c r="C2452" t="s">
        <v>7283</v>
      </c>
      <c r="D2452" t="s">
        <v>2427</v>
      </c>
      <c r="E2452" t="s">
        <v>7284</v>
      </c>
      <c r="F2452">
        <v>1</v>
      </c>
      <c r="G2452">
        <v>10110</v>
      </c>
      <c r="H2452">
        <v>7</v>
      </c>
      <c r="I2452">
        <v>2</v>
      </c>
      <c r="J2452" t="str">
        <f t="shared" si="76"/>
        <v>Split</v>
      </c>
      <c r="K2452" s="13" t="str">
        <f t="shared" si="77"/>
        <v>self-incrimination, immunity from prosecution</v>
      </c>
    </row>
    <row r="2453" spans="1:11" ht="16" x14ac:dyDescent="0.2">
      <c r="A2453" t="s">
        <v>7285</v>
      </c>
      <c r="B2453" s="1">
        <v>24166</v>
      </c>
      <c r="C2453" t="s">
        <v>7286</v>
      </c>
      <c r="D2453" t="s">
        <v>2427</v>
      </c>
      <c r="E2453" t="s">
        <v>4790</v>
      </c>
      <c r="F2453">
        <v>1</v>
      </c>
      <c r="G2453">
        <v>10280</v>
      </c>
      <c r="H2453">
        <v>9</v>
      </c>
      <c r="I2453">
        <v>0</v>
      </c>
      <c r="J2453" t="str">
        <f t="shared" si="76"/>
        <v>Unanimous</v>
      </c>
      <c r="K2453" s="13" t="str">
        <f t="shared" si="77"/>
        <v xml:space="preserve">subconstitutional fair procedure: confession of error </v>
      </c>
    </row>
    <row r="2454" spans="1:11" ht="16" x14ac:dyDescent="0.2">
      <c r="A2454" t="s">
        <v>7287</v>
      </c>
      <c r="B2454" s="1">
        <v>24166</v>
      </c>
      <c r="C2454" t="s">
        <v>7288</v>
      </c>
      <c r="D2454" t="s">
        <v>2427</v>
      </c>
      <c r="E2454" t="s">
        <v>7289</v>
      </c>
      <c r="F2454">
        <v>1</v>
      </c>
      <c r="G2454">
        <v>80070</v>
      </c>
      <c r="H2454">
        <v>8</v>
      </c>
      <c r="I2454">
        <v>1</v>
      </c>
      <c r="J2454" t="str">
        <f t="shared" si="76"/>
        <v>Split</v>
      </c>
      <c r="K2454" s="13" t="str">
        <f t="shared" si="77"/>
        <v>liability, other than as in sufficiency of evidence, election of remedies, punitive damages</v>
      </c>
    </row>
    <row r="2455" spans="1:11" ht="16" x14ac:dyDescent="0.2">
      <c r="A2455" t="s">
        <v>7290</v>
      </c>
      <c r="B2455" s="1">
        <v>24166</v>
      </c>
      <c r="C2455" t="s">
        <v>7291</v>
      </c>
      <c r="D2455" t="s">
        <v>2427</v>
      </c>
      <c r="E2455" t="s">
        <v>3015</v>
      </c>
      <c r="F2455">
        <v>1</v>
      </c>
      <c r="G2455">
        <v>110020</v>
      </c>
      <c r="H2455">
        <v>7</v>
      </c>
      <c r="I2455">
        <v>0</v>
      </c>
      <c r="J2455" t="str">
        <f t="shared" si="76"/>
        <v>Unanimous</v>
      </c>
      <c r="K2455" s="13" t="str">
        <f t="shared" si="77"/>
        <v>non-real property dispute between states</v>
      </c>
    </row>
    <row r="2456" spans="1:11" ht="16" x14ac:dyDescent="0.2">
      <c r="A2456" t="s">
        <v>7292</v>
      </c>
      <c r="B2456" s="1">
        <v>24173</v>
      </c>
      <c r="C2456" t="s">
        <v>7293</v>
      </c>
      <c r="D2456" t="s">
        <v>2427</v>
      </c>
      <c r="E2456" t="s">
        <v>7294</v>
      </c>
      <c r="F2456">
        <v>1</v>
      </c>
      <c r="G2456">
        <v>120010</v>
      </c>
      <c r="H2456">
        <v>6</v>
      </c>
      <c r="I2456">
        <v>3</v>
      </c>
      <c r="J2456" t="str">
        <f t="shared" si="76"/>
        <v>Split</v>
      </c>
      <c r="K2456" s="13" t="str">
        <f t="shared" si="77"/>
        <v xml:space="preserve">federal taxation, typically under provisions of the Internal Revenue Code </v>
      </c>
    </row>
    <row r="2457" spans="1:11" ht="16" x14ac:dyDescent="0.2">
      <c r="A2457" t="s">
        <v>7295</v>
      </c>
      <c r="B2457" s="1">
        <v>24173</v>
      </c>
      <c r="C2457" t="s">
        <v>7296</v>
      </c>
      <c r="D2457" t="s">
        <v>2427</v>
      </c>
      <c r="E2457" t="s">
        <v>7297</v>
      </c>
      <c r="F2457">
        <v>0</v>
      </c>
      <c r="G2457">
        <v>20020</v>
      </c>
      <c r="H2457">
        <v>8</v>
      </c>
      <c r="I2457">
        <v>1</v>
      </c>
      <c r="J2457" t="str">
        <f t="shared" si="76"/>
        <v>Split</v>
      </c>
      <c r="K2457" s="13" t="str">
        <f t="shared" si="77"/>
        <v>Voting Rights Act of 1965, plus amendments</v>
      </c>
    </row>
    <row r="2458" spans="1:11" ht="32" x14ac:dyDescent="0.2">
      <c r="A2458" t="s">
        <v>7298</v>
      </c>
      <c r="B2458" s="1">
        <v>24173</v>
      </c>
      <c r="C2458" t="s">
        <v>7299</v>
      </c>
      <c r="D2458" t="s">
        <v>2427</v>
      </c>
      <c r="E2458" t="s">
        <v>7300</v>
      </c>
      <c r="F2458">
        <v>1</v>
      </c>
      <c r="G2458">
        <v>90110</v>
      </c>
      <c r="H2458">
        <v>7</v>
      </c>
      <c r="I2458">
        <v>0</v>
      </c>
      <c r="J2458" t="str">
        <f t="shared" si="76"/>
        <v>Unanimous</v>
      </c>
      <c r="K2458" s="13" t="str">
        <f t="shared" si="77"/>
        <v>Federal Rules of Civil Procedure including Supreme Court Rules, application of the Federal Rules of Evidence, Federal Rules of Appellate Procedure in civil litigation, Circuit Court Rules, and state rules and admiralty rules</v>
      </c>
    </row>
    <row r="2459" spans="1:11" ht="16" x14ac:dyDescent="0.2">
      <c r="A2459" t="s">
        <v>7301</v>
      </c>
      <c r="B2459" s="1">
        <v>24173</v>
      </c>
      <c r="C2459" t="s">
        <v>7302</v>
      </c>
      <c r="D2459" t="s">
        <v>2427</v>
      </c>
      <c r="E2459" t="s">
        <v>7303</v>
      </c>
      <c r="F2459">
        <v>0</v>
      </c>
      <c r="G2459">
        <v>40020</v>
      </c>
      <c r="H2459">
        <v>7</v>
      </c>
      <c r="I2459">
        <v>2</v>
      </c>
      <c r="J2459" t="str">
        <f t="shared" si="76"/>
        <v>Split</v>
      </c>
      <c r="K2459" s="13" t="str">
        <f t="shared" si="77"/>
        <v xml:space="preserve">due process: hearing or notice (other than as pertains to government employees or prisoners' rights) </v>
      </c>
    </row>
    <row r="2460" spans="1:11" ht="16" x14ac:dyDescent="0.2">
      <c r="A2460" t="s">
        <v>7304</v>
      </c>
      <c r="B2460" s="1">
        <v>24173</v>
      </c>
      <c r="C2460" t="s">
        <v>7305</v>
      </c>
      <c r="D2460" t="s">
        <v>2427</v>
      </c>
      <c r="E2460" t="s">
        <v>7306</v>
      </c>
      <c r="F2460">
        <v>1</v>
      </c>
      <c r="G2460">
        <v>80030</v>
      </c>
      <c r="H2460">
        <v>8</v>
      </c>
      <c r="I2460">
        <v>1</v>
      </c>
      <c r="J2460" t="str">
        <f t="shared" si="76"/>
        <v>Split</v>
      </c>
      <c r="K2460" s="13" t="str">
        <f t="shared" si="77"/>
        <v>bankruptcy (except in the context of priority of federal fiscal claims)</v>
      </c>
    </row>
    <row r="2461" spans="1:11" ht="16" x14ac:dyDescent="0.2">
      <c r="A2461" t="s">
        <v>7307</v>
      </c>
      <c r="B2461" s="1">
        <v>24187</v>
      </c>
      <c r="C2461" t="s">
        <v>7308</v>
      </c>
      <c r="D2461" t="s">
        <v>2427</v>
      </c>
      <c r="E2461" t="s">
        <v>7309</v>
      </c>
      <c r="F2461">
        <v>1</v>
      </c>
      <c r="G2461">
        <v>30190</v>
      </c>
      <c r="H2461">
        <v>6</v>
      </c>
      <c r="I2461">
        <v>3</v>
      </c>
      <c r="J2461" t="str">
        <f t="shared" si="76"/>
        <v>Split</v>
      </c>
      <c r="K2461" s="13" t="str">
        <f t="shared" si="77"/>
        <v>obscenity, state (cf. comity: privacy): including the regulation of sexually explicit material under the 21st Amendment</v>
      </c>
    </row>
    <row r="2462" spans="1:11" ht="16" x14ac:dyDescent="0.2">
      <c r="A2462" t="s">
        <v>7310</v>
      </c>
      <c r="B2462" s="1">
        <v>24187</v>
      </c>
      <c r="C2462" t="s">
        <v>7311</v>
      </c>
      <c r="D2462" t="s">
        <v>2427</v>
      </c>
      <c r="E2462" t="s">
        <v>7312</v>
      </c>
      <c r="F2462">
        <v>0</v>
      </c>
      <c r="G2462">
        <v>30200</v>
      </c>
      <c r="H2462">
        <v>5</v>
      </c>
      <c r="I2462">
        <v>4</v>
      </c>
      <c r="J2462" t="str">
        <f t="shared" si="76"/>
        <v>Split</v>
      </c>
      <c r="K2462" s="13" t="str">
        <f t="shared" si="77"/>
        <v>obscenity, federal</v>
      </c>
    </row>
    <row r="2463" spans="1:11" ht="16" x14ac:dyDescent="0.2">
      <c r="A2463" t="s">
        <v>7313</v>
      </c>
      <c r="B2463" s="1">
        <v>24187</v>
      </c>
      <c r="C2463" t="s">
        <v>7314</v>
      </c>
      <c r="D2463" t="s">
        <v>2427</v>
      </c>
      <c r="E2463" t="s">
        <v>7315</v>
      </c>
      <c r="F2463">
        <v>0</v>
      </c>
      <c r="G2463">
        <v>30190</v>
      </c>
      <c r="H2463">
        <v>6</v>
      </c>
      <c r="I2463">
        <v>3</v>
      </c>
      <c r="J2463" t="str">
        <f t="shared" si="76"/>
        <v>Split</v>
      </c>
      <c r="K2463" s="13" t="str">
        <f t="shared" si="77"/>
        <v>obscenity, state (cf. comity: privacy): including the regulation of sexually explicit material under the 21st Amendment</v>
      </c>
    </row>
    <row r="2464" spans="1:11" ht="16" x14ac:dyDescent="0.2">
      <c r="A2464" t="s">
        <v>7316</v>
      </c>
      <c r="B2464" s="1">
        <v>24187</v>
      </c>
      <c r="C2464" t="s">
        <v>7317</v>
      </c>
      <c r="D2464" t="s">
        <v>2427</v>
      </c>
      <c r="E2464" t="s">
        <v>7318</v>
      </c>
      <c r="F2464">
        <v>1</v>
      </c>
      <c r="G2464">
        <v>80180</v>
      </c>
      <c r="H2464">
        <v>7</v>
      </c>
      <c r="I2464">
        <v>2</v>
      </c>
      <c r="J2464" t="str">
        <f t="shared" si="76"/>
        <v>Split</v>
      </c>
      <c r="K2464" s="13" t="str">
        <f t="shared" si="77"/>
        <v>patents and copyrights: patent</v>
      </c>
    </row>
    <row r="2465" spans="1:11" ht="16" x14ac:dyDescent="0.2">
      <c r="A2465" t="s">
        <v>7319</v>
      </c>
      <c r="B2465" s="1">
        <v>24187</v>
      </c>
      <c r="C2465" t="s">
        <v>7320</v>
      </c>
      <c r="D2465" t="s">
        <v>2427</v>
      </c>
      <c r="E2465" t="s">
        <v>7321</v>
      </c>
      <c r="F2465">
        <v>1</v>
      </c>
      <c r="G2465">
        <v>20170</v>
      </c>
      <c r="H2465">
        <v>5</v>
      </c>
      <c r="I2465">
        <v>4</v>
      </c>
      <c r="J2465" t="str">
        <f t="shared" si="76"/>
        <v>Split</v>
      </c>
      <c r="K2465" s="13" t="str">
        <f t="shared" si="77"/>
        <v>juveniles (cf. rights of illegitimates)</v>
      </c>
    </row>
    <row r="2466" spans="1:11" ht="16" x14ac:dyDescent="0.2">
      <c r="A2466" t="s">
        <v>7322</v>
      </c>
      <c r="B2466" s="1">
        <v>24187</v>
      </c>
      <c r="C2466" t="s">
        <v>7323</v>
      </c>
      <c r="D2466" t="s">
        <v>2427</v>
      </c>
      <c r="E2466" t="s">
        <v>7324</v>
      </c>
      <c r="F2466">
        <v>1</v>
      </c>
      <c r="G2466">
        <v>120010</v>
      </c>
      <c r="H2466">
        <v>7</v>
      </c>
      <c r="I2466">
        <v>1</v>
      </c>
      <c r="J2466" t="str">
        <f t="shared" si="76"/>
        <v>Split</v>
      </c>
      <c r="K2466" s="13" t="str">
        <f t="shared" si="77"/>
        <v xml:space="preserve">federal taxation, typically under provisions of the Internal Revenue Code </v>
      </c>
    </row>
    <row r="2467" spans="1:11" ht="16" x14ac:dyDescent="0.2">
      <c r="A2467" t="s">
        <v>7325</v>
      </c>
      <c r="B2467" s="1">
        <v>24187</v>
      </c>
      <c r="C2467" t="s">
        <v>7326</v>
      </c>
      <c r="D2467" t="s">
        <v>2427</v>
      </c>
      <c r="E2467" t="s">
        <v>7327</v>
      </c>
      <c r="F2467">
        <v>1</v>
      </c>
      <c r="G2467">
        <v>120010</v>
      </c>
      <c r="H2467">
        <v>6</v>
      </c>
      <c r="I2467">
        <v>3</v>
      </c>
      <c r="J2467" t="str">
        <f t="shared" si="76"/>
        <v>Split</v>
      </c>
      <c r="K2467" s="13" t="str">
        <f t="shared" si="77"/>
        <v xml:space="preserve">federal taxation, typically under provisions of the Internal Revenue Code </v>
      </c>
    </row>
    <row r="2468" spans="1:11" ht="16" x14ac:dyDescent="0.2">
      <c r="A2468" t="s">
        <v>7328</v>
      </c>
      <c r="B2468" s="1">
        <v>24188</v>
      </c>
      <c r="C2468" t="s">
        <v>7329</v>
      </c>
      <c r="D2468" t="s">
        <v>2427</v>
      </c>
      <c r="E2468" t="s">
        <v>7330</v>
      </c>
      <c r="F2468">
        <v>1</v>
      </c>
      <c r="G2468">
        <v>80220</v>
      </c>
      <c r="H2468">
        <v>8</v>
      </c>
      <c r="I2468">
        <v>0</v>
      </c>
      <c r="J2468" t="str">
        <f t="shared" si="76"/>
        <v>Unanimous</v>
      </c>
      <c r="K2468" s="13" t="str">
        <f t="shared" si="77"/>
        <v>federal or state regulation of transportation regulation: railroad</v>
      </c>
    </row>
    <row r="2469" spans="1:11" ht="16" x14ac:dyDescent="0.2">
      <c r="A2469" t="s">
        <v>7331</v>
      </c>
      <c r="B2469" s="1">
        <v>24188</v>
      </c>
      <c r="C2469" t="s">
        <v>7332</v>
      </c>
      <c r="D2469" t="s">
        <v>2427</v>
      </c>
      <c r="E2469" t="s">
        <v>7333</v>
      </c>
      <c r="F2469">
        <v>1</v>
      </c>
      <c r="G2469">
        <v>90120</v>
      </c>
      <c r="H2469">
        <v>8</v>
      </c>
      <c r="I2469">
        <v>0</v>
      </c>
      <c r="J2469" t="str">
        <f t="shared" si="76"/>
        <v>Unanimous</v>
      </c>
      <c r="K2469" s="13" t="str">
        <f t="shared" si="77"/>
        <v>judicial review of administrative agency's or administrative official's actions and procedures</v>
      </c>
    </row>
    <row r="2470" spans="1:11" ht="16" x14ac:dyDescent="0.2">
      <c r="A2470" t="s">
        <v>7334</v>
      </c>
      <c r="B2470" s="1">
        <v>24189</v>
      </c>
      <c r="C2470" t="s">
        <v>7335</v>
      </c>
      <c r="D2470" t="s">
        <v>2427</v>
      </c>
      <c r="E2470" t="s">
        <v>7336</v>
      </c>
      <c r="F2470">
        <v>1</v>
      </c>
      <c r="G2470">
        <v>120010</v>
      </c>
      <c r="H2470">
        <v>7</v>
      </c>
      <c r="I2470">
        <v>2</v>
      </c>
      <c r="J2470" t="str">
        <f t="shared" si="76"/>
        <v>Split</v>
      </c>
      <c r="K2470" s="13" t="str">
        <f t="shared" si="77"/>
        <v xml:space="preserve">federal taxation, typically under provisions of the Internal Revenue Code </v>
      </c>
    </row>
    <row r="2471" spans="1:11" ht="16" x14ac:dyDescent="0.2">
      <c r="A2471" t="s">
        <v>7337</v>
      </c>
      <c r="B2471" s="1">
        <v>24189</v>
      </c>
      <c r="C2471" t="s">
        <v>7338</v>
      </c>
      <c r="D2471" t="s">
        <v>2427</v>
      </c>
      <c r="E2471" t="s">
        <v>7339</v>
      </c>
      <c r="F2471">
        <v>1</v>
      </c>
      <c r="G2471">
        <v>80010</v>
      </c>
      <c r="H2471">
        <v>7</v>
      </c>
      <c r="I2471">
        <v>2</v>
      </c>
      <c r="J2471" t="str">
        <f t="shared" si="76"/>
        <v>Split</v>
      </c>
      <c r="K2471" s="13" t="str">
        <f t="shared" si="77"/>
        <v>antitrust (except in the context of mergers and union antitrust)</v>
      </c>
    </row>
    <row r="2472" spans="1:11" ht="16" x14ac:dyDescent="0.2">
      <c r="A2472" t="s">
        <v>7340</v>
      </c>
      <c r="B2472" s="1">
        <v>24190</v>
      </c>
      <c r="C2472" t="s">
        <v>7341</v>
      </c>
      <c r="D2472" t="s">
        <v>2427</v>
      </c>
      <c r="E2472" t="s">
        <v>7342</v>
      </c>
      <c r="F2472">
        <v>1</v>
      </c>
      <c r="G2472">
        <v>20010</v>
      </c>
      <c r="H2472">
        <v>6</v>
      </c>
      <c r="I2472">
        <v>3</v>
      </c>
      <c r="J2472" t="str">
        <f t="shared" si="76"/>
        <v>Split</v>
      </c>
      <c r="K2472" s="13" t="str">
        <f t="shared" si="77"/>
        <v>voting</v>
      </c>
    </row>
    <row r="2473" spans="1:11" ht="16" x14ac:dyDescent="0.2">
      <c r="A2473" t="s">
        <v>7343</v>
      </c>
      <c r="B2473" s="1">
        <v>24190</v>
      </c>
      <c r="C2473" t="s">
        <v>7344</v>
      </c>
      <c r="D2473" t="s">
        <v>2427</v>
      </c>
      <c r="E2473" t="s">
        <v>7345</v>
      </c>
      <c r="F2473">
        <v>0</v>
      </c>
      <c r="G2473">
        <v>120020</v>
      </c>
      <c r="H2473">
        <v>9</v>
      </c>
      <c r="I2473">
        <v>0</v>
      </c>
      <c r="J2473" t="str">
        <f t="shared" si="76"/>
        <v>Unanimous</v>
      </c>
      <c r="K2473" s="13" t="str">
        <f t="shared" si="77"/>
        <v>federal taxation of gifts, personal, business, or professional expenses</v>
      </c>
    </row>
    <row r="2474" spans="1:11" ht="16" x14ac:dyDescent="0.2">
      <c r="A2474" t="s">
        <v>7346</v>
      </c>
      <c r="B2474" s="1">
        <v>24190</v>
      </c>
      <c r="C2474" t="s">
        <v>7347</v>
      </c>
      <c r="D2474" t="s">
        <v>2427</v>
      </c>
      <c r="E2474" t="s">
        <v>7348</v>
      </c>
      <c r="F2474">
        <v>0</v>
      </c>
      <c r="G2474">
        <v>70080</v>
      </c>
      <c r="H2474">
        <v>6</v>
      </c>
      <c r="I2474">
        <v>3</v>
      </c>
      <c r="J2474" t="str">
        <f t="shared" si="76"/>
        <v>Split</v>
      </c>
      <c r="K2474" s="13" t="str">
        <f t="shared" si="77"/>
        <v>labor-management disputes: employee discharge</v>
      </c>
    </row>
    <row r="2475" spans="1:11" ht="16" x14ac:dyDescent="0.2">
      <c r="A2475" t="s">
        <v>7349</v>
      </c>
      <c r="B2475" s="1">
        <v>24194</v>
      </c>
      <c r="C2475" t="s">
        <v>7350</v>
      </c>
      <c r="D2475" t="s">
        <v>2427</v>
      </c>
      <c r="E2475" t="s">
        <v>7351</v>
      </c>
      <c r="F2475">
        <v>1</v>
      </c>
      <c r="G2475">
        <v>90410</v>
      </c>
      <c r="H2475">
        <v>8</v>
      </c>
      <c r="I2475">
        <v>0</v>
      </c>
      <c r="J2475" t="str">
        <f t="shared" si="76"/>
        <v>Unanimous</v>
      </c>
      <c r="K2475" s="13" t="str">
        <f t="shared" si="77"/>
        <v xml:space="preserve">judicial administration: ancillary or pendent jurisdiction </v>
      </c>
    </row>
    <row r="2476" spans="1:11" ht="32" x14ac:dyDescent="0.2">
      <c r="A2476" t="s">
        <v>7352</v>
      </c>
      <c r="B2476" s="1">
        <v>24194</v>
      </c>
      <c r="C2476" t="s">
        <v>7353</v>
      </c>
      <c r="D2476" t="s">
        <v>2427</v>
      </c>
      <c r="E2476" t="s">
        <v>7354</v>
      </c>
      <c r="F2476">
        <v>1</v>
      </c>
      <c r="G2476">
        <v>20400</v>
      </c>
      <c r="H2476">
        <v>8</v>
      </c>
      <c r="I2476">
        <v>1</v>
      </c>
      <c r="J2476" t="str">
        <f t="shared" si="76"/>
        <v>Split</v>
      </c>
      <c r="K2476" s="13" t="str">
        <f t="shared" si="77"/>
        <v xml:space="preserve">liability, civil rights acts (cf. liability, governmental and liability, nongovernmental; cruel and unusual punishment, non-death penalty) </v>
      </c>
    </row>
    <row r="2477" spans="1:11" ht="32" x14ac:dyDescent="0.2">
      <c r="A2477" t="s">
        <v>7355</v>
      </c>
      <c r="B2477" s="1">
        <v>24194</v>
      </c>
      <c r="C2477" t="s">
        <v>7356</v>
      </c>
      <c r="D2477" t="s">
        <v>2427</v>
      </c>
      <c r="E2477" t="s">
        <v>7357</v>
      </c>
      <c r="F2477">
        <v>1</v>
      </c>
      <c r="G2477">
        <v>20400</v>
      </c>
      <c r="H2477">
        <v>9</v>
      </c>
      <c r="I2477">
        <v>0</v>
      </c>
      <c r="J2477" t="str">
        <f t="shared" si="76"/>
        <v>Unanimous</v>
      </c>
      <c r="K2477" s="13" t="str">
        <f t="shared" si="77"/>
        <v xml:space="preserve">liability, civil rights acts (cf. liability, governmental and liability, nongovernmental; cruel and unusual punishment, non-death penalty) </v>
      </c>
    </row>
    <row r="2478" spans="1:11" ht="32" x14ac:dyDescent="0.2">
      <c r="A2478" t="s">
        <v>7358</v>
      </c>
      <c r="B2478" s="1">
        <v>24194</v>
      </c>
      <c r="C2478" t="s">
        <v>7359</v>
      </c>
      <c r="D2478" t="s">
        <v>2427</v>
      </c>
      <c r="E2478" t="s">
        <v>7360</v>
      </c>
      <c r="F2478">
        <v>1</v>
      </c>
      <c r="G2478">
        <v>10330</v>
      </c>
      <c r="H2478">
        <v>9</v>
      </c>
      <c r="I2478">
        <v>0</v>
      </c>
      <c r="J2478" t="str">
        <f t="shared" si="76"/>
        <v>Unanimous</v>
      </c>
      <c r="K2478" s="13" t="str">
        <f t="shared" si="77"/>
        <v xml:space="preserve">subconstitutional fair procedure: presentation, admissibility, or sufficiency of evidence (not necessarily a criminal case) </v>
      </c>
    </row>
    <row r="2479" spans="1:11" ht="16" x14ac:dyDescent="0.2">
      <c r="A2479" t="s">
        <v>7361</v>
      </c>
      <c r="B2479" s="1">
        <v>24201</v>
      </c>
      <c r="C2479" t="s">
        <v>7362</v>
      </c>
      <c r="D2479" t="s">
        <v>2427</v>
      </c>
      <c r="E2479" t="s">
        <v>7363</v>
      </c>
      <c r="F2479">
        <v>1</v>
      </c>
      <c r="G2479">
        <v>30050</v>
      </c>
      <c r="H2479">
        <v>6</v>
      </c>
      <c r="I2479">
        <v>3</v>
      </c>
      <c r="J2479" t="str">
        <f t="shared" si="76"/>
        <v>Split</v>
      </c>
      <c r="K2479" s="13" t="str">
        <f t="shared" si="77"/>
        <v>legislative investigations: concerning internal security only</v>
      </c>
    </row>
    <row r="2480" spans="1:11" ht="16" x14ac:dyDescent="0.2">
      <c r="A2480" t="s">
        <v>7364</v>
      </c>
      <c r="B2480" s="1">
        <v>24215</v>
      </c>
      <c r="C2480" t="s">
        <v>7365</v>
      </c>
      <c r="D2480" t="s">
        <v>2427</v>
      </c>
      <c r="E2480" t="s">
        <v>7366</v>
      </c>
      <c r="F2480">
        <v>1</v>
      </c>
      <c r="G2480">
        <v>10270</v>
      </c>
      <c r="H2480">
        <v>8</v>
      </c>
      <c r="I2480">
        <v>1</v>
      </c>
      <c r="J2480" t="str">
        <f t="shared" si="76"/>
        <v>Split</v>
      </c>
      <c r="K2480" s="13" t="str">
        <f t="shared" si="77"/>
        <v>confrontation (right to confront accuser, call and cross-examine witnesses)</v>
      </c>
    </row>
    <row r="2481" spans="1:11" ht="16" x14ac:dyDescent="0.2">
      <c r="A2481" t="s">
        <v>7367</v>
      </c>
      <c r="B2481" s="1">
        <v>24215</v>
      </c>
      <c r="C2481" t="s">
        <v>7368</v>
      </c>
      <c r="D2481" t="s">
        <v>2427</v>
      </c>
      <c r="E2481" t="s">
        <v>7369</v>
      </c>
      <c r="F2481">
        <v>1</v>
      </c>
      <c r="G2481">
        <v>30090</v>
      </c>
      <c r="H2481">
        <v>5</v>
      </c>
      <c r="I2481">
        <v>4</v>
      </c>
      <c r="J2481" t="str">
        <f t="shared" si="76"/>
        <v>Split</v>
      </c>
      <c r="K2481" s="13" t="str">
        <f t="shared" si="77"/>
        <v>loyalty oath: government employees</v>
      </c>
    </row>
    <row r="2482" spans="1:11" ht="16" x14ac:dyDescent="0.2">
      <c r="A2482" t="s">
        <v>7370</v>
      </c>
      <c r="B2482" s="1">
        <v>24215</v>
      </c>
      <c r="C2482" t="s">
        <v>7371</v>
      </c>
      <c r="D2482" t="s">
        <v>2427</v>
      </c>
      <c r="E2482" t="s">
        <v>7372</v>
      </c>
      <c r="F2482">
        <v>1</v>
      </c>
      <c r="G2482">
        <v>110010</v>
      </c>
      <c r="H2482">
        <v>9</v>
      </c>
      <c r="I2482">
        <v>0</v>
      </c>
      <c r="J2482" t="str">
        <f t="shared" si="76"/>
        <v>Unanimous</v>
      </c>
      <c r="K2482" s="13" t="str">
        <f t="shared" si="77"/>
        <v>boundary dispute between states</v>
      </c>
    </row>
    <row r="2483" spans="1:11" ht="16" x14ac:dyDescent="0.2">
      <c r="A2483" t="s">
        <v>7373</v>
      </c>
      <c r="B2483" s="1">
        <v>24215</v>
      </c>
      <c r="C2483" t="s">
        <v>7374</v>
      </c>
      <c r="D2483" t="s">
        <v>2427</v>
      </c>
      <c r="E2483" t="s">
        <v>7375</v>
      </c>
      <c r="F2483">
        <v>0</v>
      </c>
      <c r="G2483">
        <v>90150</v>
      </c>
      <c r="H2483">
        <v>4</v>
      </c>
      <c r="I2483">
        <v>3</v>
      </c>
      <c r="J2483" t="str">
        <f t="shared" si="76"/>
        <v>Split</v>
      </c>
      <c r="K2483" s="13" t="str">
        <f t="shared" si="77"/>
        <v xml:space="preserve">no merits: writ improvidently granted </v>
      </c>
    </row>
    <row r="2484" spans="1:11" ht="32" x14ac:dyDescent="0.2">
      <c r="A2484" t="s">
        <v>7376</v>
      </c>
      <c r="B2484" s="1">
        <v>24216</v>
      </c>
      <c r="C2484" t="s">
        <v>7377</v>
      </c>
      <c r="D2484" t="s">
        <v>2427</v>
      </c>
      <c r="E2484" t="s">
        <v>7378</v>
      </c>
      <c r="F2484">
        <v>0</v>
      </c>
      <c r="G2484">
        <v>80110</v>
      </c>
      <c r="H2484">
        <v>9</v>
      </c>
      <c r="I2484">
        <v>0</v>
      </c>
      <c r="J2484" t="str">
        <f t="shared" si="76"/>
        <v>Unanimous</v>
      </c>
      <c r="K2484" s="13" t="str">
        <f t="shared" si="77"/>
        <v>state or local government regulation, especially of business (cf. federal pre-emption of state court jurisdiction, federal pre-emption of state legislation or regulation)</v>
      </c>
    </row>
    <row r="2485" spans="1:11" ht="16" x14ac:dyDescent="0.2">
      <c r="A2485" t="s">
        <v>7379</v>
      </c>
      <c r="B2485" s="1">
        <v>24216</v>
      </c>
      <c r="C2485" t="s">
        <v>7380</v>
      </c>
      <c r="D2485" t="s">
        <v>2427</v>
      </c>
      <c r="E2485" t="s">
        <v>7381</v>
      </c>
      <c r="F2485">
        <v>1</v>
      </c>
      <c r="G2485">
        <v>10370</v>
      </c>
      <c r="H2485">
        <v>9</v>
      </c>
      <c r="I2485">
        <v>0</v>
      </c>
      <c r="J2485" t="str">
        <f t="shared" si="76"/>
        <v>Unanimous</v>
      </c>
      <c r="K2485" s="13" t="str">
        <f t="shared" si="77"/>
        <v xml:space="preserve">Federal Rules of Criminal Procedure </v>
      </c>
    </row>
    <row r="2486" spans="1:11" ht="32" x14ac:dyDescent="0.2">
      <c r="A2486" t="s">
        <v>7382</v>
      </c>
      <c r="B2486" s="1">
        <v>24222</v>
      </c>
      <c r="C2486" t="s">
        <v>7383</v>
      </c>
      <c r="D2486" t="s">
        <v>2427</v>
      </c>
      <c r="E2486" t="s">
        <v>7384</v>
      </c>
      <c r="F2486">
        <v>1</v>
      </c>
      <c r="G2486">
        <v>100030</v>
      </c>
      <c r="H2486">
        <v>8</v>
      </c>
      <c r="I2486">
        <v>1</v>
      </c>
      <c r="J2486" t="str">
        <f t="shared" si="76"/>
        <v>Split</v>
      </c>
      <c r="K2486" s="13" t="str">
        <f t="shared" si="77"/>
        <v>federal pre-emption of state legislation or regulation. cf. state regulation of business. rarely involves union activity. Does not involve constitutional interpretation unless the Court says it does.</v>
      </c>
    </row>
    <row r="2487" spans="1:11" ht="16" x14ac:dyDescent="0.2">
      <c r="A2487" t="s">
        <v>7385</v>
      </c>
      <c r="B2487" s="1">
        <v>24222</v>
      </c>
      <c r="C2487" t="s">
        <v>7386</v>
      </c>
      <c r="D2487" t="s">
        <v>2427</v>
      </c>
      <c r="E2487" t="s">
        <v>7387</v>
      </c>
      <c r="F2487">
        <v>1</v>
      </c>
      <c r="G2487">
        <v>20090</v>
      </c>
      <c r="H2487">
        <v>8</v>
      </c>
      <c r="I2487">
        <v>0</v>
      </c>
      <c r="J2487" t="str">
        <f t="shared" si="76"/>
        <v>Unanimous</v>
      </c>
      <c r="K2487" s="13" t="str">
        <f t="shared" si="77"/>
        <v>reapportionment: other than plans governed by the Voting Rights Act</v>
      </c>
    </row>
    <row r="2488" spans="1:11" ht="16" x14ac:dyDescent="0.2">
      <c r="A2488" t="s">
        <v>7388</v>
      </c>
      <c r="B2488" s="1">
        <v>24223</v>
      </c>
      <c r="C2488" t="s">
        <v>7389</v>
      </c>
      <c r="D2488" t="s">
        <v>2427</v>
      </c>
      <c r="E2488" t="s">
        <v>7390</v>
      </c>
      <c r="F2488">
        <v>1</v>
      </c>
      <c r="G2488">
        <v>120010</v>
      </c>
      <c r="H2488">
        <v>9</v>
      </c>
      <c r="I2488">
        <v>0</v>
      </c>
      <c r="J2488" t="str">
        <f t="shared" si="76"/>
        <v>Unanimous</v>
      </c>
      <c r="K2488" s="13" t="str">
        <f t="shared" si="77"/>
        <v xml:space="preserve">federal taxation, typically under provisions of the Internal Revenue Code </v>
      </c>
    </row>
    <row r="2489" spans="1:11" ht="32" x14ac:dyDescent="0.2">
      <c r="A2489" t="s">
        <v>7391</v>
      </c>
      <c r="B2489" s="1">
        <v>24224</v>
      </c>
      <c r="C2489" t="s">
        <v>7392</v>
      </c>
      <c r="D2489" t="s">
        <v>2427</v>
      </c>
      <c r="E2489" t="s">
        <v>7393</v>
      </c>
      <c r="F2489">
        <v>0</v>
      </c>
      <c r="G2489">
        <v>30150</v>
      </c>
      <c r="H2489">
        <v>5</v>
      </c>
      <c r="I2489">
        <v>4</v>
      </c>
      <c r="J2489" t="str">
        <f t="shared" si="76"/>
        <v>Split</v>
      </c>
      <c r="K2489" s="13" t="str">
        <f t="shared" si="77"/>
        <v>protest demonstrations (other than as pertains to sit-in demonstrations): demonstrations and other forms of protest based on First Amendment guarantees</v>
      </c>
    </row>
    <row r="2490" spans="1:11" ht="16" x14ac:dyDescent="0.2">
      <c r="A2490" t="s">
        <v>7394</v>
      </c>
      <c r="B2490" s="1">
        <v>24225</v>
      </c>
      <c r="C2490" t="s">
        <v>7395</v>
      </c>
      <c r="D2490" t="s">
        <v>2427</v>
      </c>
      <c r="E2490" t="s">
        <v>7396</v>
      </c>
      <c r="F2490">
        <v>1</v>
      </c>
      <c r="G2490">
        <v>80010</v>
      </c>
      <c r="H2490">
        <v>9</v>
      </c>
      <c r="I2490">
        <v>0</v>
      </c>
      <c r="J2490" t="str">
        <f t="shared" si="76"/>
        <v>Unanimous</v>
      </c>
      <c r="K2490" s="13" t="str">
        <f t="shared" si="77"/>
        <v>antitrust (except in the context of mergers and union antitrust)</v>
      </c>
    </row>
    <row r="2491" spans="1:11" ht="16" x14ac:dyDescent="0.2">
      <c r="A2491" t="s">
        <v>7397</v>
      </c>
      <c r="B2491" s="1">
        <v>24229</v>
      </c>
      <c r="C2491" t="s">
        <v>7398</v>
      </c>
      <c r="D2491" t="s">
        <v>2427</v>
      </c>
      <c r="E2491" t="s">
        <v>7399</v>
      </c>
      <c r="F2491">
        <v>1</v>
      </c>
      <c r="G2491">
        <v>40020</v>
      </c>
      <c r="H2491">
        <v>9</v>
      </c>
      <c r="I2491">
        <v>0</v>
      </c>
      <c r="J2491" t="str">
        <f t="shared" si="76"/>
        <v>Unanimous</v>
      </c>
      <c r="K2491" s="13" t="str">
        <f t="shared" si="77"/>
        <v xml:space="preserve">due process: hearing or notice (other than as pertains to government employees or prisoners' rights) </v>
      </c>
    </row>
    <row r="2492" spans="1:11" ht="16" x14ac:dyDescent="0.2">
      <c r="A2492" t="s">
        <v>7400</v>
      </c>
      <c r="B2492" s="1">
        <v>24229</v>
      </c>
      <c r="C2492" t="s">
        <v>7401</v>
      </c>
      <c r="D2492" t="s">
        <v>2427</v>
      </c>
      <c r="E2492" t="s">
        <v>7402</v>
      </c>
      <c r="F2492">
        <v>1</v>
      </c>
      <c r="G2492">
        <v>10050</v>
      </c>
      <c r="H2492">
        <v>5</v>
      </c>
      <c r="I2492">
        <v>4</v>
      </c>
      <c r="J2492" t="str">
        <f t="shared" si="76"/>
        <v>Split</v>
      </c>
      <c r="K2492" s="13" t="str">
        <f t="shared" si="77"/>
        <v>search and seizure (other than as pertains to vehicles or Crime Control Act)</v>
      </c>
    </row>
    <row r="2493" spans="1:11" ht="16" x14ac:dyDescent="0.2">
      <c r="A2493" t="s">
        <v>7403</v>
      </c>
      <c r="B2493" s="1">
        <v>24229</v>
      </c>
      <c r="C2493" t="s">
        <v>7404</v>
      </c>
      <c r="D2493" t="s">
        <v>2427</v>
      </c>
      <c r="E2493" t="s">
        <v>7405</v>
      </c>
      <c r="F2493">
        <v>0</v>
      </c>
      <c r="G2493">
        <v>20010</v>
      </c>
      <c r="H2493">
        <v>6</v>
      </c>
      <c r="I2493">
        <v>3</v>
      </c>
      <c r="J2493" t="str">
        <f t="shared" si="76"/>
        <v>Split</v>
      </c>
      <c r="K2493" s="13" t="str">
        <f t="shared" si="77"/>
        <v>voting</v>
      </c>
    </row>
    <row r="2494" spans="1:11" ht="16" x14ac:dyDescent="0.2">
      <c r="A2494" t="s">
        <v>7406</v>
      </c>
      <c r="B2494" s="1">
        <v>24243</v>
      </c>
      <c r="C2494" t="s">
        <v>7407</v>
      </c>
      <c r="D2494" t="s">
        <v>2427</v>
      </c>
      <c r="E2494" t="s">
        <v>7408</v>
      </c>
      <c r="F2494">
        <v>1</v>
      </c>
      <c r="G2494">
        <v>80050</v>
      </c>
      <c r="H2494">
        <v>7</v>
      </c>
      <c r="I2494">
        <v>2</v>
      </c>
      <c r="J2494" t="str">
        <f t="shared" si="76"/>
        <v>Split</v>
      </c>
      <c r="K2494" s="13" t="str">
        <f t="shared" si="77"/>
        <v>election of remedies: legal remedies available to injured persons or things</v>
      </c>
    </row>
    <row r="2495" spans="1:11" ht="16" x14ac:dyDescent="0.2">
      <c r="A2495" t="s">
        <v>7409</v>
      </c>
      <c r="B2495" s="1">
        <v>24243</v>
      </c>
      <c r="C2495" t="s">
        <v>7410</v>
      </c>
      <c r="D2495" t="s">
        <v>2427</v>
      </c>
      <c r="E2495" t="s">
        <v>7411</v>
      </c>
      <c r="F2495">
        <v>1</v>
      </c>
      <c r="G2495">
        <v>80020</v>
      </c>
      <c r="H2495">
        <v>7</v>
      </c>
      <c r="I2495">
        <v>2</v>
      </c>
      <c r="J2495" t="str">
        <f t="shared" si="76"/>
        <v>Split</v>
      </c>
      <c r="K2495" s="13" t="str">
        <f t="shared" si="77"/>
        <v>mergers</v>
      </c>
    </row>
    <row r="2496" spans="1:11" ht="16" x14ac:dyDescent="0.2">
      <c r="A2496" t="s">
        <v>7412</v>
      </c>
      <c r="B2496" s="1">
        <v>24243</v>
      </c>
      <c r="C2496" t="s">
        <v>7413</v>
      </c>
      <c r="D2496" t="s">
        <v>2427</v>
      </c>
      <c r="E2496" t="s">
        <v>7414</v>
      </c>
      <c r="F2496">
        <v>1</v>
      </c>
      <c r="G2496">
        <v>30030</v>
      </c>
      <c r="H2496">
        <v>9</v>
      </c>
      <c r="I2496">
        <v>0</v>
      </c>
      <c r="J2496" t="str">
        <f t="shared" si="76"/>
        <v>Unanimous</v>
      </c>
      <c r="K2496" s="13" t="str">
        <f t="shared" si="77"/>
        <v>libel, defamation: defamation of public officials and public and private persons</v>
      </c>
    </row>
    <row r="2497" spans="1:11" ht="16" x14ac:dyDescent="0.2">
      <c r="A2497" t="s">
        <v>7415</v>
      </c>
      <c r="B2497" s="1">
        <v>24243</v>
      </c>
      <c r="C2497" t="s">
        <v>7416</v>
      </c>
      <c r="D2497" t="s">
        <v>2427</v>
      </c>
      <c r="E2497" t="s">
        <v>7417</v>
      </c>
      <c r="F2497">
        <v>0</v>
      </c>
      <c r="G2497">
        <v>90140</v>
      </c>
      <c r="H2497">
        <v>9</v>
      </c>
      <c r="I2497">
        <v>0</v>
      </c>
      <c r="J2497" t="str">
        <f t="shared" si="76"/>
        <v>Unanimous</v>
      </c>
      <c r="K2497" s="13" t="str">
        <f t="shared" si="77"/>
        <v>venue</v>
      </c>
    </row>
    <row r="2498" spans="1:11" ht="16" x14ac:dyDescent="0.2">
      <c r="A2498" t="s">
        <v>7418</v>
      </c>
      <c r="B2498" s="1">
        <v>24250</v>
      </c>
      <c r="C2498" t="s">
        <v>7419</v>
      </c>
      <c r="D2498" t="s">
        <v>2427</v>
      </c>
      <c r="E2498" t="s">
        <v>7420</v>
      </c>
      <c r="F2498">
        <v>1</v>
      </c>
      <c r="G2498">
        <v>30010</v>
      </c>
      <c r="H2498">
        <v>9</v>
      </c>
      <c r="I2498">
        <v>0</v>
      </c>
      <c r="J2498" t="str">
        <f t="shared" si="76"/>
        <v>Unanimous</v>
      </c>
      <c r="K2498" s="13" t="str">
        <f t="shared" si="77"/>
        <v>First Amendment, miscellaneous (cf. comity: First Amendment)</v>
      </c>
    </row>
    <row r="2499" spans="1:11" ht="32" x14ac:dyDescent="0.2">
      <c r="A2499" t="s">
        <v>7421</v>
      </c>
      <c r="B2499" s="1">
        <v>24250</v>
      </c>
      <c r="C2499" t="s">
        <v>7422</v>
      </c>
      <c r="D2499" t="s">
        <v>2427</v>
      </c>
      <c r="E2499" t="s">
        <v>7423</v>
      </c>
      <c r="F2499">
        <v>1</v>
      </c>
      <c r="G2499">
        <v>80130</v>
      </c>
      <c r="H2499">
        <v>6</v>
      </c>
      <c r="I2499">
        <v>3</v>
      </c>
      <c r="J2499" t="str">
        <f t="shared" ref="J2499:J2562" si="78">IF(H2499=I2499,"per curiam",IF(I2499=0,"Unanimous","Split"))</f>
        <v>Split</v>
      </c>
      <c r="K2499" s="13" t="str">
        <f t="shared" ref="K2499:K2562" si="79">VLOOKUP(G2499,L$10:M$393,2,FALSE)</f>
        <v>natural resources - environmental protection (cf. national supremacy: natural resources, national supremacy: pollution)</v>
      </c>
    </row>
    <row r="2500" spans="1:11" ht="16" x14ac:dyDescent="0.2">
      <c r="A2500" t="s">
        <v>7424</v>
      </c>
      <c r="B2500" s="1">
        <v>24250</v>
      </c>
      <c r="C2500" t="s">
        <v>7425</v>
      </c>
      <c r="D2500" t="s">
        <v>2427</v>
      </c>
      <c r="E2500" t="s">
        <v>7426</v>
      </c>
      <c r="F2500">
        <v>0</v>
      </c>
      <c r="G2500">
        <v>70200</v>
      </c>
      <c r="H2500">
        <v>7</v>
      </c>
      <c r="I2500">
        <v>1</v>
      </c>
      <c r="J2500" t="str">
        <f t="shared" si="78"/>
        <v>Split</v>
      </c>
      <c r="K2500" s="13" t="str">
        <f t="shared" si="79"/>
        <v>labor-management disputes: miscellaneous dispute</v>
      </c>
    </row>
    <row r="2501" spans="1:11" ht="16" x14ac:dyDescent="0.2">
      <c r="A2501" t="s">
        <v>7427</v>
      </c>
      <c r="B2501" s="1">
        <v>24250</v>
      </c>
      <c r="C2501" t="s">
        <v>7428</v>
      </c>
      <c r="D2501" t="s">
        <v>2427</v>
      </c>
      <c r="E2501" t="s">
        <v>7429</v>
      </c>
      <c r="F2501">
        <v>1</v>
      </c>
      <c r="G2501">
        <v>10090</v>
      </c>
      <c r="H2501">
        <v>9</v>
      </c>
      <c r="I2501">
        <v>0</v>
      </c>
      <c r="J2501" t="str">
        <f t="shared" si="78"/>
        <v>Unanimous</v>
      </c>
      <c r="K2501" s="13" t="str">
        <f t="shared" si="79"/>
        <v>self-incrimination (other than as pertains to Miranda or immunity from prosecution)</v>
      </c>
    </row>
    <row r="2502" spans="1:11" ht="16" x14ac:dyDescent="0.2">
      <c r="A2502" t="s">
        <v>7430</v>
      </c>
      <c r="B2502" s="1">
        <v>24250</v>
      </c>
      <c r="C2502" t="s">
        <v>7431</v>
      </c>
      <c r="D2502" t="s">
        <v>2427</v>
      </c>
      <c r="E2502" t="s">
        <v>7432</v>
      </c>
      <c r="F2502">
        <v>1</v>
      </c>
      <c r="G2502">
        <v>10430</v>
      </c>
      <c r="H2502">
        <v>9</v>
      </c>
      <c r="I2502">
        <v>0</v>
      </c>
      <c r="J2502" t="str">
        <f t="shared" si="78"/>
        <v>Unanimous</v>
      </c>
      <c r="K2502" s="13" t="str">
        <f t="shared" si="79"/>
        <v xml:space="preserve">statutory construction of criminal laws: financial (other than in fraud or internal revenue) </v>
      </c>
    </row>
    <row r="2503" spans="1:11" ht="16" x14ac:dyDescent="0.2">
      <c r="A2503" t="s">
        <v>7433</v>
      </c>
      <c r="B2503" s="1">
        <v>24250</v>
      </c>
      <c r="C2503" t="s">
        <v>7434</v>
      </c>
      <c r="D2503" t="s">
        <v>2427</v>
      </c>
      <c r="E2503" t="s">
        <v>7435</v>
      </c>
      <c r="F2503">
        <v>1</v>
      </c>
      <c r="G2503">
        <v>30200</v>
      </c>
      <c r="H2503">
        <v>9</v>
      </c>
      <c r="I2503">
        <v>0</v>
      </c>
      <c r="J2503" t="str">
        <f t="shared" si="78"/>
        <v>Unanimous</v>
      </c>
      <c r="K2503" s="13" t="str">
        <f t="shared" si="79"/>
        <v>obscenity, federal</v>
      </c>
    </row>
    <row r="2504" spans="1:11" ht="16" x14ac:dyDescent="0.2">
      <c r="A2504" t="s">
        <v>7436</v>
      </c>
      <c r="B2504" s="1">
        <v>24250</v>
      </c>
      <c r="C2504" t="s">
        <v>7437</v>
      </c>
      <c r="D2504" t="s">
        <v>2427</v>
      </c>
      <c r="E2504" t="s">
        <v>7438</v>
      </c>
      <c r="F2504">
        <v>1</v>
      </c>
      <c r="G2504">
        <v>10120</v>
      </c>
      <c r="H2504">
        <v>8</v>
      </c>
      <c r="I2504">
        <v>1</v>
      </c>
      <c r="J2504" t="str">
        <f t="shared" si="78"/>
        <v>Split</v>
      </c>
      <c r="K2504" s="13" t="str">
        <f t="shared" si="79"/>
        <v>right to counsel (cf. indigents appointment of counsel or inadequate representation)</v>
      </c>
    </row>
    <row r="2505" spans="1:11" ht="16" x14ac:dyDescent="0.2">
      <c r="A2505" t="s">
        <v>7439</v>
      </c>
      <c r="B2505" s="1">
        <v>24258</v>
      </c>
      <c r="C2505" t="s">
        <v>7440</v>
      </c>
      <c r="D2505" t="s">
        <v>2427</v>
      </c>
      <c r="E2505" t="s">
        <v>7441</v>
      </c>
      <c r="F2505">
        <v>1</v>
      </c>
      <c r="G2505">
        <v>80020</v>
      </c>
      <c r="H2505">
        <v>6</v>
      </c>
      <c r="I2505">
        <v>2</v>
      </c>
      <c r="J2505" t="str">
        <f t="shared" si="78"/>
        <v>Split</v>
      </c>
      <c r="K2505" s="13" t="str">
        <f t="shared" si="79"/>
        <v>mergers</v>
      </c>
    </row>
    <row r="2506" spans="1:11" ht="16" x14ac:dyDescent="0.2">
      <c r="A2506" t="s">
        <v>7442</v>
      </c>
      <c r="B2506" s="1">
        <v>24258</v>
      </c>
      <c r="C2506" t="s">
        <v>7443</v>
      </c>
      <c r="D2506" t="s">
        <v>2427</v>
      </c>
      <c r="E2506" t="s">
        <v>7444</v>
      </c>
      <c r="F2506">
        <v>1</v>
      </c>
      <c r="G2506">
        <v>20370</v>
      </c>
      <c r="H2506">
        <v>8</v>
      </c>
      <c r="I2506">
        <v>1</v>
      </c>
      <c r="J2506" t="str">
        <f t="shared" si="78"/>
        <v>Split</v>
      </c>
      <c r="K2506" s="13" t="str">
        <f t="shared" si="79"/>
        <v xml:space="preserve">indigents: transcript </v>
      </c>
    </row>
    <row r="2507" spans="1:11" ht="16" x14ac:dyDescent="0.2">
      <c r="A2507" t="s">
        <v>7445</v>
      </c>
      <c r="B2507" s="1">
        <v>24258</v>
      </c>
      <c r="C2507" t="s">
        <v>7446</v>
      </c>
      <c r="D2507" t="s">
        <v>2427</v>
      </c>
      <c r="E2507" t="s">
        <v>7447</v>
      </c>
      <c r="F2507">
        <v>0</v>
      </c>
      <c r="G2507">
        <v>90510</v>
      </c>
      <c r="H2507">
        <v>9</v>
      </c>
      <c r="I2507">
        <v>0</v>
      </c>
      <c r="J2507" t="str">
        <f t="shared" si="78"/>
        <v>Unanimous</v>
      </c>
      <c r="K2507" s="13" t="str">
        <f t="shared" si="79"/>
        <v xml:space="preserve">Supreme Court's certiorari, writ of error, or appeals jurisdiction </v>
      </c>
    </row>
    <row r="2508" spans="1:11" ht="16" x14ac:dyDescent="0.2">
      <c r="A2508" t="s">
        <v>7448</v>
      </c>
      <c r="B2508" s="1">
        <v>24264</v>
      </c>
      <c r="C2508" t="s">
        <v>7449</v>
      </c>
      <c r="D2508" t="s">
        <v>2427</v>
      </c>
      <c r="E2508" t="s">
        <v>7450</v>
      </c>
      <c r="F2508">
        <v>1</v>
      </c>
      <c r="G2508">
        <v>80010</v>
      </c>
      <c r="H2508">
        <v>9</v>
      </c>
      <c r="I2508">
        <v>0</v>
      </c>
      <c r="J2508" t="str">
        <f t="shared" si="78"/>
        <v>Unanimous</v>
      </c>
      <c r="K2508" s="13" t="str">
        <f t="shared" si="79"/>
        <v>antitrust (except in the context of mergers and union antitrust)</v>
      </c>
    </row>
    <row r="2509" spans="1:11" ht="16" x14ac:dyDescent="0.2">
      <c r="A2509" t="s">
        <v>7451</v>
      </c>
      <c r="B2509" s="1">
        <v>24264</v>
      </c>
      <c r="C2509" t="s">
        <v>7452</v>
      </c>
      <c r="D2509" t="s">
        <v>2427</v>
      </c>
      <c r="E2509" t="s">
        <v>7453</v>
      </c>
      <c r="F2509">
        <v>1</v>
      </c>
      <c r="G2509">
        <v>120030</v>
      </c>
      <c r="H2509">
        <v>8</v>
      </c>
      <c r="I2509">
        <v>1</v>
      </c>
      <c r="J2509" t="str">
        <f t="shared" si="78"/>
        <v>Split</v>
      </c>
      <c r="K2509" s="13" t="str">
        <f t="shared" si="79"/>
        <v>priority of federal fiscal claims: over those of the states or private entities</v>
      </c>
    </row>
    <row r="2510" spans="1:11" ht="16" x14ac:dyDescent="0.2">
      <c r="A2510" t="s">
        <v>7454</v>
      </c>
      <c r="B2510" s="1">
        <v>24264</v>
      </c>
      <c r="C2510" t="s">
        <v>7455</v>
      </c>
      <c r="D2510" t="s">
        <v>2427</v>
      </c>
      <c r="E2510" t="s">
        <v>7456</v>
      </c>
      <c r="F2510">
        <v>1</v>
      </c>
      <c r="G2510">
        <v>10260</v>
      </c>
      <c r="H2510">
        <v>8</v>
      </c>
      <c r="I2510">
        <v>1</v>
      </c>
      <c r="J2510" t="str">
        <f t="shared" si="78"/>
        <v>Split</v>
      </c>
      <c r="K2510" s="13" t="str">
        <f t="shared" si="79"/>
        <v>extra-legal jury influences: pretrial publicity</v>
      </c>
    </row>
    <row r="2511" spans="1:11" ht="16" x14ac:dyDescent="0.2">
      <c r="A2511" t="s">
        <v>7457</v>
      </c>
      <c r="B2511" s="1">
        <v>24264</v>
      </c>
      <c r="C2511" t="s">
        <v>7458</v>
      </c>
      <c r="D2511" t="s">
        <v>2427</v>
      </c>
      <c r="E2511" t="s">
        <v>7459</v>
      </c>
      <c r="F2511">
        <v>1</v>
      </c>
      <c r="G2511">
        <v>10080</v>
      </c>
      <c r="H2511">
        <v>7</v>
      </c>
      <c r="I2511">
        <v>1</v>
      </c>
      <c r="J2511" t="str">
        <f t="shared" si="78"/>
        <v>Split</v>
      </c>
      <c r="K2511" s="13" t="str">
        <f t="shared" si="79"/>
        <v>contempt of court or congress</v>
      </c>
    </row>
    <row r="2512" spans="1:11" ht="16" x14ac:dyDescent="0.2">
      <c r="A2512" t="s">
        <v>7460</v>
      </c>
      <c r="B2512" s="1">
        <v>24264</v>
      </c>
      <c r="C2512" t="s">
        <v>7461</v>
      </c>
      <c r="D2512" t="s">
        <v>2427</v>
      </c>
      <c r="E2512" t="s">
        <v>7462</v>
      </c>
      <c r="F2512">
        <v>0</v>
      </c>
      <c r="G2512">
        <v>10080</v>
      </c>
      <c r="H2512">
        <v>6</v>
      </c>
      <c r="I2512">
        <v>2</v>
      </c>
      <c r="J2512" t="str">
        <f t="shared" si="78"/>
        <v>Split</v>
      </c>
      <c r="K2512" s="13" t="str">
        <f t="shared" si="79"/>
        <v>contempt of court or congress</v>
      </c>
    </row>
    <row r="2513" spans="1:11" ht="16" x14ac:dyDescent="0.2">
      <c r="A2513" t="s">
        <v>7463</v>
      </c>
      <c r="B2513" s="1">
        <v>24264</v>
      </c>
      <c r="C2513" t="s">
        <v>7464</v>
      </c>
      <c r="D2513" t="s">
        <v>2427</v>
      </c>
      <c r="E2513" t="s">
        <v>7465</v>
      </c>
      <c r="F2513">
        <v>1</v>
      </c>
      <c r="G2513">
        <v>90120</v>
      </c>
      <c r="H2513">
        <v>9</v>
      </c>
      <c r="I2513">
        <v>0</v>
      </c>
      <c r="J2513" t="str">
        <f t="shared" si="78"/>
        <v>Unanimous</v>
      </c>
      <c r="K2513" s="13" t="str">
        <f t="shared" si="79"/>
        <v>judicial review of administrative agency's or administrative official's actions and procedures</v>
      </c>
    </row>
    <row r="2514" spans="1:11" ht="16" x14ac:dyDescent="0.2">
      <c r="A2514" t="s">
        <v>7466</v>
      </c>
      <c r="B2514" s="1">
        <v>24264</v>
      </c>
      <c r="C2514" t="s">
        <v>7467</v>
      </c>
      <c r="D2514" t="s">
        <v>2427</v>
      </c>
      <c r="E2514" t="s">
        <v>7468</v>
      </c>
      <c r="F2514">
        <v>1</v>
      </c>
      <c r="G2514">
        <v>90120</v>
      </c>
      <c r="H2514">
        <v>9</v>
      </c>
      <c r="I2514">
        <v>0</v>
      </c>
      <c r="J2514" t="str">
        <f t="shared" si="78"/>
        <v>Unanimous</v>
      </c>
      <c r="K2514" s="13" t="str">
        <f t="shared" si="79"/>
        <v>judicial review of administrative agency's or administrative official's actions and procedures</v>
      </c>
    </row>
    <row r="2515" spans="1:11" ht="16" x14ac:dyDescent="0.2">
      <c r="A2515" t="s">
        <v>7469</v>
      </c>
      <c r="B2515" s="1">
        <v>24271</v>
      </c>
      <c r="C2515" t="s">
        <v>7470</v>
      </c>
      <c r="D2515" t="s">
        <v>2427</v>
      </c>
      <c r="E2515" t="s">
        <v>7471</v>
      </c>
      <c r="F2515">
        <v>1</v>
      </c>
      <c r="G2515">
        <v>10100</v>
      </c>
      <c r="H2515">
        <v>5</v>
      </c>
      <c r="I2515">
        <v>4</v>
      </c>
      <c r="J2515" t="str">
        <f t="shared" si="78"/>
        <v>Split</v>
      </c>
      <c r="K2515" s="13" t="str">
        <f t="shared" si="79"/>
        <v>Miranda warnings</v>
      </c>
    </row>
    <row r="2516" spans="1:11" ht="16" x14ac:dyDescent="0.2">
      <c r="A2516" t="s">
        <v>7472</v>
      </c>
      <c r="B2516" s="1">
        <v>24271</v>
      </c>
      <c r="C2516" t="s">
        <v>7473</v>
      </c>
      <c r="D2516" t="s">
        <v>2427</v>
      </c>
      <c r="E2516" t="s">
        <v>7474</v>
      </c>
      <c r="F2516">
        <v>1</v>
      </c>
      <c r="G2516">
        <v>80020</v>
      </c>
      <c r="H2516">
        <v>9</v>
      </c>
      <c r="I2516">
        <v>0</v>
      </c>
      <c r="J2516" t="str">
        <f t="shared" si="78"/>
        <v>Unanimous</v>
      </c>
      <c r="K2516" s="13" t="str">
        <f t="shared" si="79"/>
        <v>mergers</v>
      </c>
    </row>
    <row r="2517" spans="1:11" ht="16" x14ac:dyDescent="0.2">
      <c r="A2517" t="s">
        <v>7475</v>
      </c>
      <c r="B2517" s="1">
        <v>24271</v>
      </c>
      <c r="C2517" t="s">
        <v>7476</v>
      </c>
      <c r="D2517" t="s">
        <v>2427</v>
      </c>
      <c r="E2517" t="s">
        <v>7477</v>
      </c>
      <c r="F2517">
        <v>1</v>
      </c>
      <c r="G2517">
        <v>80010</v>
      </c>
      <c r="H2517">
        <v>6</v>
      </c>
      <c r="I2517">
        <v>3</v>
      </c>
      <c r="J2517" t="str">
        <f t="shared" si="78"/>
        <v>Split</v>
      </c>
      <c r="K2517" s="13" t="str">
        <f t="shared" si="79"/>
        <v>antitrust (except in the context of mergers and union antitrust)</v>
      </c>
    </row>
    <row r="2518" spans="1:11" ht="16" x14ac:dyDescent="0.2">
      <c r="A2518" t="s">
        <v>7478</v>
      </c>
      <c r="B2518" s="1">
        <v>24271</v>
      </c>
      <c r="C2518" t="s">
        <v>7479</v>
      </c>
      <c r="D2518" t="s">
        <v>2427</v>
      </c>
      <c r="E2518" t="s">
        <v>7480</v>
      </c>
      <c r="F2518">
        <v>1</v>
      </c>
      <c r="G2518">
        <v>80020</v>
      </c>
      <c r="H2518">
        <v>5</v>
      </c>
      <c r="I2518">
        <v>4</v>
      </c>
      <c r="J2518" t="str">
        <f t="shared" si="78"/>
        <v>Split</v>
      </c>
      <c r="K2518" s="13" t="str">
        <f t="shared" si="79"/>
        <v>mergers</v>
      </c>
    </row>
    <row r="2519" spans="1:11" ht="16" x14ac:dyDescent="0.2">
      <c r="A2519" t="s">
        <v>7481</v>
      </c>
      <c r="B2519" s="1">
        <v>24271</v>
      </c>
      <c r="C2519" t="s">
        <v>7482</v>
      </c>
      <c r="D2519" t="s">
        <v>2427</v>
      </c>
      <c r="E2519" t="s">
        <v>7483</v>
      </c>
      <c r="F2519">
        <v>1</v>
      </c>
      <c r="G2519">
        <v>20020</v>
      </c>
      <c r="H2519">
        <v>7</v>
      </c>
      <c r="I2519">
        <v>2</v>
      </c>
      <c r="J2519" t="str">
        <f t="shared" si="78"/>
        <v>Split</v>
      </c>
      <c r="K2519" s="13" t="str">
        <f t="shared" si="79"/>
        <v>Voting Rights Act of 1965, plus amendments</v>
      </c>
    </row>
    <row r="2520" spans="1:11" ht="16" x14ac:dyDescent="0.2">
      <c r="A2520" t="s">
        <v>7484</v>
      </c>
      <c r="B2520" s="1">
        <v>24271</v>
      </c>
      <c r="C2520" t="s">
        <v>7485</v>
      </c>
      <c r="D2520" t="s">
        <v>2427</v>
      </c>
      <c r="E2520" t="s">
        <v>7486</v>
      </c>
      <c r="F2520">
        <v>1</v>
      </c>
      <c r="G2520">
        <v>20020</v>
      </c>
      <c r="H2520">
        <v>7</v>
      </c>
      <c r="I2520">
        <v>2</v>
      </c>
      <c r="J2520" t="str">
        <f t="shared" si="78"/>
        <v>Split</v>
      </c>
      <c r="K2520" s="13" t="str">
        <f t="shared" si="79"/>
        <v>Voting Rights Act of 1965, plus amendments</v>
      </c>
    </row>
    <row r="2521" spans="1:11" ht="16" x14ac:dyDescent="0.2">
      <c r="A2521" t="s">
        <v>7487</v>
      </c>
      <c r="B2521" s="1">
        <v>24271</v>
      </c>
      <c r="C2521" t="s">
        <v>7488</v>
      </c>
      <c r="D2521" t="s">
        <v>2427</v>
      </c>
      <c r="E2521" t="s">
        <v>7489</v>
      </c>
      <c r="F2521">
        <v>1</v>
      </c>
      <c r="G2521">
        <v>120030</v>
      </c>
      <c r="H2521">
        <v>6</v>
      </c>
      <c r="I2521">
        <v>3</v>
      </c>
      <c r="J2521" t="str">
        <f t="shared" si="78"/>
        <v>Split</v>
      </c>
      <c r="K2521" s="13" t="str">
        <f t="shared" si="79"/>
        <v>priority of federal fiscal claims: over those of the states or private entities</v>
      </c>
    </row>
    <row r="2522" spans="1:11" ht="16" x14ac:dyDescent="0.2">
      <c r="A2522" t="s">
        <v>7490</v>
      </c>
      <c r="B2522" s="1">
        <v>24271</v>
      </c>
      <c r="C2522" t="s">
        <v>7491</v>
      </c>
      <c r="D2522" t="s">
        <v>2427</v>
      </c>
      <c r="E2522" t="s">
        <v>7492</v>
      </c>
      <c r="F2522">
        <v>1</v>
      </c>
      <c r="G2522">
        <v>30050</v>
      </c>
      <c r="H2522">
        <v>9</v>
      </c>
      <c r="I2522">
        <v>0</v>
      </c>
      <c r="J2522" t="str">
        <f t="shared" si="78"/>
        <v>Unanimous</v>
      </c>
      <c r="K2522" s="13" t="str">
        <f t="shared" si="79"/>
        <v>legislative investigations: concerning internal security only</v>
      </c>
    </row>
    <row r="2523" spans="1:11" ht="16" x14ac:dyDescent="0.2">
      <c r="A2523" t="s">
        <v>7493</v>
      </c>
      <c r="B2523" s="1">
        <v>24278</v>
      </c>
      <c r="C2523" t="s">
        <v>7494</v>
      </c>
      <c r="D2523" t="s">
        <v>2427</v>
      </c>
      <c r="E2523" t="s">
        <v>7495</v>
      </c>
      <c r="F2523">
        <v>0</v>
      </c>
      <c r="G2523">
        <v>10040</v>
      </c>
      <c r="H2523">
        <v>7</v>
      </c>
      <c r="I2523">
        <v>2</v>
      </c>
      <c r="J2523" t="str">
        <f t="shared" si="78"/>
        <v>Split</v>
      </c>
      <c r="K2523" s="13" t="str">
        <f t="shared" si="79"/>
        <v>retroactivity (of newly announced or newly enacted constitutional or statutory rights)</v>
      </c>
    </row>
    <row r="2524" spans="1:11" ht="16" x14ac:dyDescent="0.2">
      <c r="A2524" t="s">
        <v>7496</v>
      </c>
      <c r="B2524" s="1">
        <v>24278</v>
      </c>
      <c r="C2524" t="s">
        <v>7497</v>
      </c>
      <c r="D2524" t="s">
        <v>2427</v>
      </c>
      <c r="E2524" t="s">
        <v>7498</v>
      </c>
      <c r="F2524">
        <v>1</v>
      </c>
      <c r="G2524">
        <v>10010</v>
      </c>
      <c r="H2524">
        <v>7</v>
      </c>
      <c r="I2524">
        <v>2</v>
      </c>
      <c r="J2524" t="str">
        <f t="shared" si="78"/>
        <v>Split</v>
      </c>
      <c r="K2524" s="13" t="str">
        <f t="shared" si="79"/>
        <v>involuntary confession</v>
      </c>
    </row>
    <row r="2525" spans="1:11" ht="16" x14ac:dyDescent="0.2">
      <c r="A2525" t="s">
        <v>7499</v>
      </c>
      <c r="B2525" s="1">
        <v>24278</v>
      </c>
      <c r="C2525" t="s">
        <v>7500</v>
      </c>
      <c r="D2525" t="s">
        <v>2427</v>
      </c>
      <c r="E2525" t="s">
        <v>7501</v>
      </c>
      <c r="F2525">
        <v>0</v>
      </c>
      <c r="G2525">
        <v>10090</v>
      </c>
      <c r="H2525">
        <v>5</v>
      </c>
      <c r="I2525">
        <v>4</v>
      </c>
      <c r="J2525" t="str">
        <f t="shared" si="78"/>
        <v>Split</v>
      </c>
      <c r="K2525" s="13" t="str">
        <f t="shared" si="79"/>
        <v>self-incrimination (other than as pertains to Miranda or immunity from prosecution)</v>
      </c>
    </row>
    <row r="2526" spans="1:11" ht="16" x14ac:dyDescent="0.2">
      <c r="A2526" t="s">
        <v>7502</v>
      </c>
      <c r="B2526" s="1">
        <v>24278</v>
      </c>
      <c r="C2526" t="s">
        <v>7503</v>
      </c>
      <c r="D2526" t="s">
        <v>2427</v>
      </c>
      <c r="E2526" t="s">
        <v>7504</v>
      </c>
      <c r="F2526">
        <v>0</v>
      </c>
      <c r="G2526">
        <v>90010</v>
      </c>
      <c r="H2526">
        <v>9</v>
      </c>
      <c r="I2526">
        <v>0</v>
      </c>
      <c r="J2526" t="str">
        <f t="shared" si="78"/>
        <v>Unanimous</v>
      </c>
      <c r="K2526" s="13" t="str">
        <f t="shared" si="79"/>
        <v xml:space="preserve">comity: civil rights </v>
      </c>
    </row>
    <row r="2527" spans="1:11" ht="16" x14ac:dyDescent="0.2">
      <c r="A2527" t="s">
        <v>7505</v>
      </c>
      <c r="B2527" s="1">
        <v>24278</v>
      </c>
      <c r="C2527" t="s">
        <v>7506</v>
      </c>
      <c r="D2527" t="s">
        <v>2427</v>
      </c>
      <c r="E2527" t="s">
        <v>7507</v>
      </c>
      <c r="F2527">
        <v>1</v>
      </c>
      <c r="G2527">
        <v>90010</v>
      </c>
      <c r="H2527">
        <v>5</v>
      </c>
      <c r="I2527">
        <v>4</v>
      </c>
      <c r="J2527" t="str">
        <f t="shared" si="78"/>
        <v>Split</v>
      </c>
      <c r="K2527" s="13" t="str">
        <f t="shared" si="79"/>
        <v xml:space="preserve">comity: civil rights </v>
      </c>
    </row>
    <row r="2528" spans="1:11" ht="16" x14ac:dyDescent="0.2">
      <c r="A2528" t="s">
        <v>7508</v>
      </c>
      <c r="B2528" s="1">
        <v>24278</v>
      </c>
      <c r="C2528" t="s">
        <v>7509</v>
      </c>
      <c r="D2528" t="s">
        <v>2427</v>
      </c>
      <c r="E2528" t="s">
        <v>7510</v>
      </c>
      <c r="F2528">
        <v>1</v>
      </c>
      <c r="G2528">
        <v>30060</v>
      </c>
      <c r="H2528">
        <v>7</v>
      </c>
      <c r="I2528">
        <v>2</v>
      </c>
      <c r="J2528" t="str">
        <f t="shared" si="78"/>
        <v>Split</v>
      </c>
      <c r="K2528" s="13" t="str">
        <f t="shared" si="79"/>
        <v>federal or state internal security legislation: Smith, Internal Security, and related federal statutes</v>
      </c>
    </row>
    <row r="2529" spans="1:11" ht="16" x14ac:dyDescent="0.2">
      <c r="A2529" t="s">
        <v>7511</v>
      </c>
      <c r="B2529" s="1">
        <v>24278</v>
      </c>
      <c r="C2529" t="s">
        <v>7512</v>
      </c>
      <c r="D2529" t="s">
        <v>2427</v>
      </c>
      <c r="E2529" t="s">
        <v>7513</v>
      </c>
      <c r="F2529">
        <v>0</v>
      </c>
      <c r="G2529">
        <v>20090</v>
      </c>
      <c r="H2529">
        <v>8</v>
      </c>
      <c r="I2529">
        <v>0</v>
      </c>
      <c r="J2529" t="str">
        <f t="shared" si="78"/>
        <v>Unanimous</v>
      </c>
      <c r="K2529" s="13" t="str">
        <f t="shared" si="79"/>
        <v>reapportionment: other than plans governed by the Voting Rights Act</v>
      </c>
    </row>
    <row r="2530" spans="1:11" ht="16" x14ac:dyDescent="0.2">
      <c r="A2530" t="s">
        <v>7514</v>
      </c>
      <c r="B2530" s="1">
        <v>24278</v>
      </c>
      <c r="C2530" t="s">
        <v>7515</v>
      </c>
      <c r="D2530" t="s">
        <v>2427</v>
      </c>
      <c r="E2530" t="s">
        <v>7516</v>
      </c>
      <c r="F2530">
        <v>1</v>
      </c>
      <c r="G2530">
        <v>10080</v>
      </c>
      <c r="H2530">
        <v>8</v>
      </c>
      <c r="I2530">
        <v>1</v>
      </c>
      <c r="J2530" t="str">
        <f t="shared" si="78"/>
        <v>Split</v>
      </c>
      <c r="K2530" s="13" t="str">
        <f t="shared" si="79"/>
        <v>contempt of court or congress</v>
      </c>
    </row>
    <row r="2531" spans="1:11" ht="16" x14ac:dyDescent="0.2">
      <c r="A2531" t="s">
        <v>7517</v>
      </c>
      <c r="B2531" s="1">
        <v>24278</v>
      </c>
      <c r="C2531" t="s">
        <v>7518</v>
      </c>
      <c r="D2531" t="s">
        <v>2427</v>
      </c>
      <c r="E2531" t="s">
        <v>7519</v>
      </c>
      <c r="F2531">
        <v>1</v>
      </c>
      <c r="G2531">
        <v>10040</v>
      </c>
      <c r="H2531">
        <v>8</v>
      </c>
      <c r="I2531">
        <v>1</v>
      </c>
      <c r="J2531" t="str">
        <f t="shared" si="78"/>
        <v>Split</v>
      </c>
      <c r="K2531" s="13" t="str">
        <f t="shared" si="79"/>
        <v>retroactivity (of newly announced or newly enacted constitutional or statutory rights)</v>
      </c>
    </row>
    <row r="2532" spans="1:11" ht="16" x14ac:dyDescent="0.2">
      <c r="A2532" t="s">
        <v>7520</v>
      </c>
      <c r="B2532" s="1">
        <v>24278</v>
      </c>
      <c r="C2532" t="s">
        <v>7521</v>
      </c>
      <c r="D2532" t="s">
        <v>2427</v>
      </c>
      <c r="E2532" t="s">
        <v>7522</v>
      </c>
      <c r="F2532">
        <v>0</v>
      </c>
      <c r="G2532">
        <v>90010</v>
      </c>
      <c r="H2532">
        <v>5</v>
      </c>
      <c r="I2532">
        <v>4</v>
      </c>
      <c r="J2532" t="str">
        <f t="shared" si="78"/>
        <v>Split</v>
      </c>
      <c r="K2532" s="13" t="str">
        <f t="shared" si="79"/>
        <v xml:space="preserve">comity: civil rights </v>
      </c>
    </row>
    <row r="2533" spans="1:11" ht="16" x14ac:dyDescent="0.2">
      <c r="A2533" t="s">
        <v>7523</v>
      </c>
      <c r="B2533" s="1">
        <v>24278</v>
      </c>
      <c r="C2533" t="s">
        <v>7524</v>
      </c>
      <c r="D2533" t="s">
        <v>2427</v>
      </c>
      <c r="E2533" t="s">
        <v>7525</v>
      </c>
      <c r="F2533">
        <v>0</v>
      </c>
      <c r="G2533">
        <v>90010</v>
      </c>
      <c r="H2533">
        <v>5</v>
      </c>
      <c r="I2533">
        <v>4</v>
      </c>
      <c r="J2533" t="str">
        <f t="shared" si="78"/>
        <v>Split</v>
      </c>
      <c r="K2533" s="13" t="str">
        <f t="shared" si="79"/>
        <v xml:space="preserve">comity: civil rights </v>
      </c>
    </row>
    <row r="2534" spans="1:11" ht="16" x14ac:dyDescent="0.2">
      <c r="A2534" t="s">
        <v>7526</v>
      </c>
      <c r="B2534" s="1">
        <v>24278</v>
      </c>
      <c r="C2534" t="s">
        <v>7527</v>
      </c>
      <c r="D2534" t="s">
        <v>2427</v>
      </c>
      <c r="E2534" t="s">
        <v>7528</v>
      </c>
      <c r="F2534">
        <v>0</v>
      </c>
      <c r="G2534">
        <v>10100</v>
      </c>
      <c r="H2534">
        <v>8</v>
      </c>
      <c r="I2534">
        <v>1</v>
      </c>
      <c r="J2534" t="str">
        <f t="shared" si="78"/>
        <v>Split</v>
      </c>
      <c r="K2534" s="13" t="str">
        <f t="shared" si="79"/>
        <v>Miranda warnings</v>
      </c>
    </row>
    <row r="2535" spans="1:11" ht="32" x14ac:dyDescent="0.2">
      <c r="A2535" t="s">
        <v>7529</v>
      </c>
      <c r="B2535" s="1">
        <v>24397</v>
      </c>
      <c r="C2535" t="s">
        <v>7530</v>
      </c>
      <c r="D2535" t="s">
        <v>2427</v>
      </c>
      <c r="E2535" t="s">
        <v>7531</v>
      </c>
      <c r="F2535">
        <v>0</v>
      </c>
      <c r="G2535">
        <v>90170</v>
      </c>
      <c r="H2535">
        <v>8</v>
      </c>
      <c r="I2535">
        <v>1</v>
      </c>
      <c r="J2535" t="str">
        <f t="shared" si="78"/>
        <v>Split</v>
      </c>
      <c r="K2535" s="13" t="str">
        <f t="shared" si="79"/>
        <v xml:space="preserve">no merits: dismissed or affirmed for want of jurisdiction (cf. judicial administration: Supreme Court jurisdiction or authority on appeal from federal district courts or courts of appeals) </v>
      </c>
    </row>
    <row r="2536" spans="1:11" ht="16" x14ac:dyDescent="0.2">
      <c r="A2536" t="s">
        <v>7532</v>
      </c>
      <c r="B2536" s="1">
        <v>24418</v>
      </c>
      <c r="C2536" t="s">
        <v>7533</v>
      </c>
      <c r="D2536" t="s">
        <v>2427</v>
      </c>
      <c r="E2536" t="s">
        <v>7534</v>
      </c>
      <c r="F2536">
        <v>0</v>
      </c>
      <c r="G2536">
        <v>90380</v>
      </c>
      <c r="H2536">
        <v>9</v>
      </c>
      <c r="I2536">
        <v>0</v>
      </c>
      <c r="J2536" t="str">
        <f t="shared" si="78"/>
        <v>Unanimous</v>
      </c>
      <c r="K2536" s="13" t="str">
        <f t="shared" si="79"/>
        <v xml:space="preserve">judicial administration: review of non-final order </v>
      </c>
    </row>
    <row r="2537" spans="1:11" ht="16" x14ac:dyDescent="0.2">
      <c r="A2537" t="s">
        <v>7535</v>
      </c>
      <c r="B2537" s="1">
        <v>24418</v>
      </c>
      <c r="C2537" t="s">
        <v>7536</v>
      </c>
      <c r="D2537" t="s">
        <v>2427</v>
      </c>
      <c r="E2537" t="s">
        <v>7537</v>
      </c>
      <c r="F2537">
        <v>1</v>
      </c>
      <c r="G2537">
        <v>10050</v>
      </c>
      <c r="H2537">
        <v>5</v>
      </c>
      <c r="I2537">
        <v>2</v>
      </c>
      <c r="J2537" t="str">
        <f t="shared" si="78"/>
        <v>Split</v>
      </c>
      <c r="K2537" s="13" t="str">
        <f t="shared" si="79"/>
        <v>search and seizure (other than as pertains to vehicles or Crime Control Act)</v>
      </c>
    </row>
    <row r="2538" spans="1:11" ht="16" x14ac:dyDescent="0.2">
      <c r="A2538" t="s">
        <v>7538</v>
      </c>
      <c r="B2538" s="1">
        <v>24418</v>
      </c>
      <c r="C2538" t="s">
        <v>7539</v>
      </c>
      <c r="D2538" t="s">
        <v>2427</v>
      </c>
      <c r="E2538" t="s">
        <v>7540</v>
      </c>
      <c r="F2538">
        <v>0</v>
      </c>
      <c r="G2538">
        <v>90480</v>
      </c>
      <c r="H2538">
        <v>8</v>
      </c>
      <c r="I2538">
        <v>1</v>
      </c>
      <c r="J2538" t="str">
        <f t="shared" si="78"/>
        <v>Split</v>
      </c>
      <c r="K2538" s="13" t="str">
        <f t="shared" si="79"/>
        <v xml:space="preserve">judicial administration: untimely filing </v>
      </c>
    </row>
    <row r="2539" spans="1:11" ht="32" x14ac:dyDescent="0.2">
      <c r="A2539" t="s">
        <v>7541</v>
      </c>
      <c r="B2539" s="1">
        <v>24425</v>
      </c>
      <c r="C2539" t="s">
        <v>7542</v>
      </c>
      <c r="D2539" t="s">
        <v>2427</v>
      </c>
      <c r="E2539" t="s">
        <v>7543</v>
      </c>
      <c r="F2539">
        <v>0</v>
      </c>
      <c r="G2539">
        <v>30150</v>
      </c>
      <c r="H2539">
        <v>5</v>
      </c>
      <c r="I2539">
        <v>4</v>
      </c>
      <c r="J2539" t="str">
        <f t="shared" si="78"/>
        <v>Split</v>
      </c>
      <c r="K2539" s="13" t="str">
        <f t="shared" si="79"/>
        <v>protest demonstrations (other than as pertains to sit-in demonstrations): demonstrations and other forms of protest based on First Amendment guarantees</v>
      </c>
    </row>
    <row r="2540" spans="1:11" ht="16" x14ac:dyDescent="0.2">
      <c r="A2540" t="s">
        <v>7544</v>
      </c>
      <c r="B2540" s="1">
        <v>24425</v>
      </c>
      <c r="C2540" t="s">
        <v>7545</v>
      </c>
      <c r="D2540" t="s">
        <v>2427</v>
      </c>
      <c r="E2540" t="s">
        <v>7546</v>
      </c>
      <c r="F2540">
        <v>1</v>
      </c>
      <c r="G2540">
        <v>90120</v>
      </c>
      <c r="H2540">
        <v>8</v>
      </c>
      <c r="I2540">
        <v>1</v>
      </c>
      <c r="J2540" t="str">
        <f t="shared" si="78"/>
        <v>Split</v>
      </c>
      <c r="K2540" s="13" t="str">
        <f t="shared" si="79"/>
        <v>judicial review of administrative agency's or administrative official's actions and procedures</v>
      </c>
    </row>
    <row r="2541" spans="1:11" ht="16" x14ac:dyDescent="0.2">
      <c r="A2541" t="s">
        <v>7547</v>
      </c>
      <c r="B2541" s="1">
        <v>24425</v>
      </c>
      <c r="C2541" t="s">
        <v>7548</v>
      </c>
      <c r="D2541" t="s">
        <v>2427</v>
      </c>
      <c r="E2541" t="s">
        <v>7549</v>
      </c>
      <c r="F2541">
        <v>0</v>
      </c>
      <c r="G2541">
        <v>10170</v>
      </c>
      <c r="H2541">
        <v>6</v>
      </c>
      <c r="I2541">
        <v>3</v>
      </c>
      <c r="J2541" t="str">
        <f t="shared" si="78"/>
        <v>Split</v>
      </c>
      <c r="K2541" s="13" t="str">
        <f t="shared" si="79"/>
        <v>double jeopardy</v>
      </c>
    </row>
    <row r="2542" spans="1:11" ht="16" x14ac:dyDescent="0.2">
      <c r="A2542" t="s">
        <v>7550</v>
      </c>
      <c r="B2542" s="1">
        <v>24425</v>
      </c>
      <c r="C2542" t="s">
        <v>7551</v>
      </c>
      <c r="D2542" t="s">
        <v>2427</v>
      </c>
      <c r="E2542" t="s">
        <v>7552</v>
      </c>
      <c r="F2542">
        <v>0</v>
      </c>
      <c r="G2542">
        <v>80300</v>
      </c>
      <c r="H2542">
        <v>9</v>
      </c>
      <c r="I2542">
        <v>0</v>
      </c>
      <c r="J2542" t="str">
        <f t="shared" si="78"/>
        <v>Unanimous</v>
      </c>
      <c r="K2542" s="13" t="str">
        <f t="shared" si="79"/>
        <v>federal and some few state regulation of public utilities regulation: gas producer</v>
      </c>
    </row>
    <row r="2543" spans="1:11" ht="16" x14ac:dyDescent="0.2">
      <c r="A2543" t="s">
        <v>7553</v>
      </c>
      <c r="B2543" s="1">
        <v>24425</v>
      </c>
      <c r="C2543" t="s">
        <v>7554</v>
      </c>
      <c r="D2543" t="s">
        <v>2427</v>
      </c>
      <c r="E2543" t="s">
        <v>7555</v>
      </c>
      <c r="F2543">
        <v>1</v>
      </c>
      <c r="G2543">
        <v>10090</v>
      </c>
      <c r="H2543">
        <v>9</v>
      </c>
      <c r="I2543">
        <v>0</v>
      </c>
      <c r="J2543" t="str">
        <f t="shared" si="78"/>
        <v>Unanimous</v>
      </c>
      <c r="K2543" s="13" t="str">
        <f t="shared" si="79"/>
        <v>self-incrimination (other than as pertains to Miranda or immunity from prosecution)</v>
      </c>
    </row>
    <row r="2544" spans="1:11" ht="16" x14ac:dyDescent="0.2">
      <c r="A2544" t="s">
        <v>7556</v>
      </c>
      <c r="B2544" s="1">
        <v>24425</v>
      </c>
      <c r="C2544" t="s">
        <v>7557</v>
      </c>
      <c r="D2544" t="s">
        <v>2427</v>
      </c>
      <c r="E2544" t="s">
        <v>7558</v>
      </c>
      <c r="F2544">
        <v>1</v>
      </c>
      <c r="G2544">
        <v>90120</v>
      </c>
      <c r="H2544">
        <v>9</v>
      </c>
      <c r="I2544">
        <v>0</v>
      </c>
      <c r="J2544" t="str">
        <f t="shared" si="78"/>
        <v>Unanimous</v>
      </c>
      <c r="K2544" s="13" t="str">
        <f t="shared" si="79"/>
        <v>judicial review of administrative agency's or administrative official's actions and procedures</v>
      </c>
    </row>
    <row r="2545" spans="1:11" ht="16" x14ac:dyDescent="0.2">
      <c r="A2545" t="s">
        <v>7559</v>
      </c>
      <c r="B2545" s="1">
        <v>24432</v>
      </c>
      <c r="C2545" t="s">
        <v>7560</v>
      </c>
      <c r="D2545" t="s">
        <v>2427</v>
      </c>
      <c r="E2545" t="s">
        <v>7561</v>
      </c>
      <c r="F2545">
        <v>1</v>
      </c>
      <c r="G2545">
        <v>80030</v>
      </c>
      <c r="H2545">
        <v>8</v>
      </c>
      <c r="I2545">
        <v>1</v>
      </c>
      <c r="J2545" t="str">
        <f t="shared" si="78"/>
        <v>Split</v>
      </c>
      <c r="K2545" s="13" t="str">
        <f t="shared" si="79"/>
        <v>bankruptcy (except in the context of priority of federal fiscal claims)</v>
      </c>
    </row>
    <row r="2546" spans="1:11" ht="16" x14ac:dyDescent="0.2">
      <c r="A2546" t="s">
        <v>7562</v>
      </c>
      <c r="B2546" s="1">
        <v>24446</v>
      </c>
      <c r="C2546" t="s">
        <v>7563</v>
      </c>
      <c r="D2546" t="s">
        <v>2427</v>
      </c>
      <c r="E2546" t="s">
        <v>7564</v>
      </c>
      <c r="F2546">
        <v>1</v>
      </c>
      <c r="G2546">
        <v>30010</v>
      </c>
      <c r="H2546">
        <v>9</v>
      </c>
      <c r="I2546">
        <v>0</v>
      </c>
      <c r="J2546" t="str">
        <f t="shared" si="78"/>
        <v>Unanimous</v>
      </c>
      <c r="K2546" s="13" t="str">
        <f t="shared" si="79"/>
        <v>First Amendment, miscellaneous (cf. comity: First Amendment)</v>
      </c>
    </row>
    <row r="2547" spans="1:11" ht="16" x14ac:dyDescent="0.2">
      <c r="A2547" t="s">
        <v>7565</v>
      </c>
      <c r="B2547" s="1">
        <v>24446</v>
      </c>
      <c r="C2547" t="s">
        <v>7566</v>
      </c>
      <c r="D2547" t="s">
        <v>2427</v>
      </c>
      <c r="E2547" t="s">
        <v>7567</v>
      </c>
      <c r="F2547">
        <v>1</v>
      </c>
      <c r="G2547">
        <v>80140</v>
      </c>
      <c r="H2547">
        <v>9</v>
      </c>
      <c r="I2547">
        <v>0</v>
      </c>
      <c r="J2547" t="str">
        <f t="shared" si="78"/>
        <v>Unanimous</v>
      </c>
      <c r="K2547" s="13" t="str">
        <f t="shared" si="79"/>
        <v>corruption, governmental or governmental regulation of other than as in campaign spending</v>
      </c>
    </row>
    <row r="2548" spans="1:11" ht="16" x14ac:dyDescent="0.2">
      <c r="A2548" t="s">
        <v>7568</v>
      </c>
      <c r="B2548" s="1">
        <v>24446</v>
      </c>
      <c r="C2548" t="s">
        <v>7569</v>
      </c>
      <c r="D2548" t="s">
        <v>2427</v>
      </c>
      <c r="E2548" t="s">
        <v>7570</v>
      </c>
      <c r="F2548">
        <v>1</v>
      </c>
      <c r="G2548">
        <v>80050</v>
      </c>
      <c r="H2548">
        <v>7</v>
      </c>
      <c r="I2548">
        <v>2</v>
      </c>
      <c r="J2548" t="str">
        <f t="shared" si="78"/>
        <v>Split</v>
      </c>
      <c r="K2548" s="13" t="str">
        <f t="shared" si="79"/>
        <v>election of remedies: legal remedies available to injured persons or things</v>
      </c>
    </row>
    <row r="2549" spans="1:11" ht="16" x14ac:dyDescent="0.2">
      <c r="A2549" t="s">
        <v>7571</v>
      </c>
      <c r="B2549" s="1">
        <v>24446</v>
      </c>
      <c r="C2549" t="s">
        <v>7572</v>
      </c>
      <c r="D2549" t="s">
        <v>2427</v>
      </c>
      <c r="E2549" t="s">
        <v>7573</v>
      </c>
      <c r="F2549">
        <v>0</v>
      </c>
      <c r="G2549">
        <v>90120</v>
      </c>
      <c r="H2549">
        <v>7</v>
      </c>
      <c r="I2549">
        <v>2</v>
      </c>
      <c r="J2549" t="str">
        <f t="shared" si="78"/>
        <v>Split</v>
      </c>
      <c r="K2549" s="13" t="str">
        <f t="shared" si="79"/>
        <v>judicial review of administrative agency's or administrative official's actions and procedures</v>
      </c>
    </row>
    <row r="2550" spans="1:11" ht="16" x14ac:dyDescent="0.2">
      <c r="A2550" t="s">
        <v>7574</v>
      </c>
      <c r="B2550" s="1">
        <v>24446</v>
      </c>
      <c r="C2550" t="s">
        <v>7575</v>
      </c>
      <c r="D2550" t="s">
        <v>2427</v>
      </c>
      <c r="E2550" t="s">
        <v>7576</v>
      </c>
      <c r="F2550">
        <v>1</v>
      </c>
      <c r="G2550">
        <v>90120</v>
      </c>
      <c r="H2550">
        <v>8</v>
      </c>
      <c r="I2550">
        <v>1</v>
      </c>
      <c r="J2550" t="str">
        <f t="shared" si="78"/>
        <v>Split</v>
      </c>
      <c r="K2550" s="13" t="str">
        <f t="shared" si="79"/>
        <v>judicial review of administrative agency's or administrative official's actions and procedures</v>
      </c>
    </row>
    <row r="2551" spans="1:11" ht="16" x14ac:dyDescent="0.2">
      <c r="A2551" t="s">
        <v>7577</v>
      </c>
      <c r="B2551" s="1">
        <v>24446</v>
      </c>
      <c r="C2551" t="s">
        <v>7578</v>
      </c>
      <c r="D2551" t="s">
        <v>2427</v>
      </c>
      <c r="E2551" t="s">
        <v>7579</v>
      </c>
      <c r="F2551">
        <v>0</v>
      </c>
      <c r="G2551">
        <v>80070</v>
      </c>
      <c r="H2551">
        <v>8</v>
      </c>
      <c r="I2551">
        <v>1</v>
      </c>
      <c r="J2551" t="str">
        <f t="shared" si="78"/>
        <v>Split</v>
      </c>
      <c r="K2551" s="13" t="str">
        <f t="shared" si="79"/>
        <v>liability, other than as in sufficiency of evidence, election of remedies, punitive damages</v>
      </c>
    </row>
    <row r="2552" spans="1:11" ht="16" x14ac:dyDescent="0.2">
      <c r="A2552" t="s">
        <v>7580</v>
      </c>
      <c r="B2552" s="1">
        <v>24446</v>
      </c>
      <c r="C2552" t="s">
        <v>7581</v>
      </c>
      <c r="D2552" t="s">
        <v>2427</v>
      </c>
      <c r="E2552" t="s">
        <v>7582</v>
      </c>
      <c r="F2552">
        <v>1</v>
      </c>
      <c r="G2552">
        <v>20370</v>
      </c>
      <c r="H2552">
        <v>9</v>
      </c>
      <c r="I2552">
        <v>0</v>
      </c>
      <c r="J2552" t="str">
        <f t="shared" si="78"/>
        <v>Unanimous</v>
      </c>
      <c r="K2552" s="13" t="str">
        <f t="shared" si="79"/>
        <v xml:space="preserve">indigents: transcript </v>
      </c>
    </row>
    <row r="2553" spans="1:11" ht="16" x14ac:dyDescent="0.2">
      <c r="A2553" t="s">
        <v>7583</v>
      </c>
      <c r="B2553" s="1">
        <v>24446</v>
      </c>
      <c r="C2553" t="s">
        <v>7584</v>
      </c>
      <c r="D2553" t="s">
        <v>2427</v>
      </c>
      <c r="E2553" t="s">
        <v>7585</v>
      </c>
      <c r="F2553">
        <v>1</v>
      </c>
      <c r="G2553">
        <v>80050</v>
      </c>
      <c r="H2553">
        <v>6</v>
      </c>
      <c r="I2553">
        <v>3</v>
      </c>
      <c r="J2553" t="str">
        <f t="shared" si="78"/>
        <v>Split</v>
      </c>
      <c r="K2553" s="13" t="str">
        <f t="shared" si="79"/>
        <v>election of remedies: legal remedies available to injured persons or things</v>
      </c>
    </row>
    <row r="2554" spans="1:11" ht="16" x14ac:dyDescent="0.2">
      <c r="A2554" t="s">
        <v>7586</v>
      </c>
      <c r="B2554" s="1">
        <v>24453</v>
      </c>
      <c r="C2554" t="s">
        <v>7587</v>
      </c>
      <c r="D2554" t="s">
        <v>2427</v>
      </c>
      <c r="E2554" t="s">
        <v>2807</v>
      </c>
      <c r="F2554">
        <v>0</v>
      </c>
      <c r="G2554">
        <v>10050</v>
      </c>
      <c r="H2554">
        <v>8</v>
      </c>
      <c r="I2554">
        <v>1</v>
      </c>
      <c r="J2554" t="str">
        <f t="shared" si="78"/>
        <v>Split</v>
      </c>
      <c r="K2554" s="13" t="str">
        <f t="shared" si="79"/>
        <v>search and seizure (other than as pertains to vehicles or Crime Control Act)</v>
      </c>
    </row>
    <row r="2555" spans="1:11" ht="16" x14ac:dyDescent="0.2">
      <c r="A2555" t="s">
        <v>7588</v>
      </c>
      <c r="B2555" s="1">
        <v>24453</v>
      </c>
      <c r="C2555" t="s">
        <v>7589</v>
      </c>
      <c r="D2555" t="s">
        <v>2427</v>
      </c>
      <c r="E2555" t="s">
        <v>7590</v>
      </c>
      <c r="F2555">
        <v>0</v>
      </c>
      <c r="G2555">
        <v>20110</v>
      </c>
      <c r="H2555">
        <v>6</v>
      </c>
      <c r="I2555">
        <v>3</v>
      </c>
      <c r="J2555" t="str">
        <f t="shared" si="78"/>
        <v>Split</v>
      </c>
      <c r="K2555" s="13" t="str">
        <f t="shared" si="79"/>
        <v>deportation (cf. immigration and naturalization)</v>
      </c>
    </row>
    <row r="2556" spans="1:11" ht="16" x14ac:dyDescent="0.2">
      <c r="A2556" t="s">
        <v>7591</v>
      </c>
      <c r="B2556" s="1">
        <v>24453</v>
      </c>
      <c r="C2556" t="s">
        <v>7592</v>
      </c>
      <c r="D2556" t="s">
        <v>2427</v>
      </c>
      <c r="E2556" t="s">
        <v>7593</v>
      </c>
      <c r="F2556">
        <v>1</v>
      </c>
      <c r="G2556">
        <v>20090</v>
      </c>
      <c r="H2556">
        <v>5</v>
      </c>
      <c r="I2556">
        <v>4</v>
      </c>
      <c r="J2556" t="str">
        <f t="shared" si="78"/>
        <v>Split</v>
      </c>
      <c r="K2556" s="13" t="str">
        <f t="shared" si="79"/>
        <v>reapportionment: other than plans governed by the Voting Rights Act</v>
      </c>
    </row>
    <row r="2557" spans="1:11" ht="16" x14ac:dyDescent="0.2">
      <c r="A2557" t="s">
        <v>7594</v>
      </c>
      <c r="B2557" s="1">
        <v>24453</v>
      </c>
      <c r="C2557" t="s">
        <v>7595</v>
      </c>
      <c r="D2557" t="s">
        <v>2427</v>
      </c>
      <c r="E2557" t="s">
        <v>7596</v>
      </c>
      <c r="F2557">
        <v>0</v>
      </c>
      <c r="G2557">
        <v>100130</v>
      </c>
      <c r="H2557">
        <v>9</v>
      </c>
      <c r="I2557">
        <v>0</v>
      </c>
      <c r="J2557" t="str">
        <f t="shared" si="78"/>
        <v>Unanimous</v>
      </c>
      <c r="K2557" s="13" t="str">
        <f t="shared" si="79"/>
        <v xml:space="preserve">miscellaneous federalism </v>
      </c>
    </row>
    <row r="2558" spans="1:11" ht="16" x14ac:dyDescent="0.2">
      <c r="A2558" t="s">
        <v>7597</v>
      </c>
      <c r="B2558" s="1">
        <v>24453</v>
      </c>
      <c r="C2558" t="s">
        <v>7598</v>
      </c>
      <c r="D2558" t="s">
        <v>2427</v>
      </c>
      <c r="E2558" t="s">
        <v>7599</v>
      </c>
      <c r="F2558">
        <v>1</v>
      </c>
      <c r="G2558">
        <v>10460</v>
      </c>
      <c r="H2558">
        <v>7</v>
      </c>
      <c r="I2558">
        <v>2</v>
      </c>
      <c r="J2558" t="str">
        <f t="shared" si="78"/>
        <v>Split</v>
      </c>
      <c r="K2558" s="13" t="str">
        <f t="shared" si="79"/>
        <v xml:space="preserve">statutory construction of criminal laws: gambling </v>
      </c>
    </row>
    <row r="2559" spans="1:11" ht="16" x14ac:dyDescent="0.2">
      <c r="A2559" t="s">
        <v>7600</v>
      </c>
      <c r="B2559" s="1">
        <v>24453</v>
      </c>
      <c r="C2559" t="s">
        <v>7601</v>
      </c>
      <c r="D2559" t="s">
        <v>2427</v>
      </c>
      <c r="E2559" t="s">
        <v>7602</v>
      </c>
      <c r="F2559">
        <v>1</v>
      </c>
      <c r="G2559">
        <v>20110</v>
      </c>
      <c r="H2559">
        <v>7</v>
      </c>
      <c r="I2559">
        <v>2</v>
      </c>
      <c r="J2559" t="str">
        <f t="shared" si="78"/>
        <v>Split</v>
      </c>
      <c r="K2559" s="13" t="str">
        <f t="shared" si="79"/>
        <v>deportation (cf. immigration and naturalization)</v>
      </c>
    </row>
    <row r="2560" spans="1:11" ht="16" x14ac:dyDescent="0.2">
      <c r="A2560" t="s">
        <v>7603</v>
      </c>
      <c r="B2560" s="1">
        <v>24453</v>
      </c>
      <c r="C2560" t="s">
        <v>7604</v>
      </c>
      <c r="D2560" t="s">
        <v>2427</v>
      </c>
      <c r="E2560" t="s">
        <v>7605</v>
      </c>
      <c r="F2560">
        <v>0</v>
      </c>
      <c r="G2560">
        <v>10050</v>
      </c>
      <c r="H2560">
        <v>4</v>
      </c>
      <c r="I2560">
        <v>3</v>
      </c>
      <c r="J2560" t="str">
        <f t="shared" si="78"/>
        <v>Split</v>
      </c>
      <c r="K2560" s="13" t="str">
        <f t="shared" si="79"/>
        <v>search and seizure (other than as pertains to vehicles or Crime Control Act)</v>
      </c>
    </row>
    <row r="2561" spans="1:11" ht="16" x14ac:dyDescent="0.2">
      <c r="A2561" t="s">
        <v>7606</v>
      </c>
      <c r="B2561" s="1">
        <v>24453</v>
      </c>
      <c r="C2561" t="s">
        <v>7607</v>
      </c>
      <c r="D2561" t="s">
        <v>2427</v>
      </c>
      <c r="E2561" t="s">
        <v>7608</v>
      </c>
      <c r="F2561">
        <v>0</v>
      </c>
      <c r="G2561">
        <v>10050</v>
      </c>
      <c r="H2561">
        <v>7</v>
      </c>
      <c r="I2561">
        <v>1</v>
      </c>
      <c r="J2561" t="str">
        <f t="shared" si="78"/>
        <v>Split</v>
      </c>
      <c r="K2561" s="13" t="str">
        <f t="shared" si="79"/>
        <v>search and seizure (other than as pertains to vehicles or Crime Control Act)</v>
      </c>
    </row>
    <row r="2562" spans="1:11" ht="16" x14ac:dyDescent="0.2">
      <c r="A2562" t="s">
        <v>7609</v>
      </c>
      <c r="B2562" s="1">
        <v>24453</v>
      </c>
      <c r="C2562" t="s">
        <v>7610</v>
      </c>
      <c r="D2562" t="s">
        <v>2427</v>
      </c>
      <c r="E2562" t="s">
        <v>7611</v>
      </c>
      <c r="F2562">
        <v>0</v>
      </c>
      <c r="G2562">
        <v>90320</v>
      </c>
      <c r="H2562">
        <v>9</v>
      </c>
      <c r="I2562">
        <v>0</v>
      </c>
      <c r="J2562" t="str">
        <f t="shared" si="78"/>
        <v>Unanimous</v>
      </c>
      <c r="K2562" s="13" t="str">
        <f t="shared" si="79"/>
        <v xml:space="preserve">judicial administration: jurisdiction or authority of federal district courts or territorial courts </v>
      </c>
    </row>
    <row r="2563" spans="1:11" ht="16" x14ac:dyDescent="0.2">
      <c r="A2563" t="s">
        <v>7612</v>
      </c>
      <c r="B2563" s="1">
        <v>24453</v>
      </c>
      <c r="C2563" t="s">
        <v>7613</v>
      </c>
      <c r="D2563" t="s">
        <v>2427</v>
      </c>
      <c r="E2563" t="s">
        <v>7614</v>
      </c>
      <c r="F2563">
        <v>1</v>
      </c>
      <c r="G2563">
        <v>10210</v>
      </c>
      <c r="H2563">
        <v>8</v>
      </c>
      <c r="I2563">
        <v>1</v>
      </c>
      <c r="J2563" t="str">
        <f t="shared" ref="J2563:J2626" si="80">IF(H2563=I2563,"per curiam",IF(I2563=0,"Unanimous","Split"))</f>
        <v>Split</v>
      </c>
      <c r="K2563" s="13" t="str">
        <f t="shared" ref="K2563:K2626" si="81">VLOOKUP(G2563,L$10:M$393,2,FALSE)</f>
        <v>extra-legal jury influences: contact with jurors outside courtroom</v>
      </c>
    </row>
    <row r="2564" spans="1:11" ht="16" x14ac:dyDescent="0.2">
      <c r="A2564" t="s">
        <v>7615</v>
      </c>
      <c r="B2564" s="1">
        <v>24453</v>
      </c>
      <c r="C2564" t="s">
        <v>7616</v>
      </c>
      <c r="D2564" t="s">
        <v>2427</v>
      </c>
      <c r="E2564" t="s">
        <v>7617</v>
      </c>
      <c r="F2564">
        <v>0</v>
      </c>
      <c r="G2564">
        <v>90150</v>
      </c>
      <c r="H2564">
        <v>9</v>
      </c>
      <c r="I2564">
        <v>0</v>
      </c>
      <c r="J2564" t="str">
        <f t="shared" si="80"/>
        <v>Unanimous</v>
      </c>
      <c r="K2564" s="13" t="str">
        <f t="shared" si="81"/>
        <v xml:space="preserve">no merits: writ improvidently granted </v>
      </c>
    </row>
    <row r="2565" spans="1:11" ht="16" x14ac:dyDescent="0.2">
      <c r="A2565" t="s">
        <v>7618</v>
      </c>
      <c r="B2565" s="1">
        <v>24481</v>
      </c>
      <c r="C2565" t="s">
        <v>7619</v>
      </c>
      <c r="D2565" t="s">
        <v>2427</v>
      </c>
      <c r="E2565" t="s">
        <v>7620</v>
      </c>
      <c r="F2565">
        <v>1</v>
      </c>
      <c r="G2565">
        <v>30040</v>
      </c>
      <c r="H2565">
        <v>5</v>
      </c>
      <c r="I2565">
        <v>4</v>
      </c>
      <c r="J2565" t="str">
        <f t="shared" si="80"/>
        <v>Split</v>
      </c>
      <c r="K2565" s="13" t="str">
        <f t="shared" si="81"/>
        <v>libel, privacy: true and false light invasions of privacy</v>
      </c>
    </row>
    <row r="2566" spans="1:11" ht="16" x14ac:dyDescent="0.2">
      <c r="A2566" t="s">
        <v>7621</v>
      </c>
      <c r="B2566" s="1">
        <v>24481</v>
      </c>
      <c r="C2566" t="s">
        <v>7622</v>
      </c>
      <c r="D2566" t="s">
        <v>2427</v>
      </c>
      <c r="E2566" t="s">
        <v>7623</v>
      </c>
      <c r="F2566">
        <v>1</v>
      </c>
      <c r="G2566">
        <v>70190</v>
      </c>
      <c r="H2566">
        <v>9</v>
      </c>
      <c r="I2566">
        <v>0</v>
      </c>
      <c r="J2566" t="str">
        <f t="shared" si="80"/>
        <v>Unanimous</v>
      </c>
      <c r="K2566" s="13" t="str">
        <f t="shared" si="81"/>
        <v>labor-management disputes: working conditions</v>
      </c>
    </row>
    <row r="2567" spans="1:11" ht="16" x14ac:dyDescent="0.2">
      <c r="A2567" t="s">
        <v>7624</v>
      </c>
      <c r="B2567" s="1">
        <v>24481</v>
      </c>
      <c r="C2567" t="s">
        <v>7625</v>
      </c>
      <c r="D2567" t="s">
        <v>2427</v>
      </c>
      <c r="E2567" t="s">
        <v>7626</v>
      </c>
      <c r="F2567">
        <v>1</v>
      </c>
      <c r="G2567">
        <v>70070</v>
      </c>
      <c r="H2567">
        <v>9</v>
      </c>
      <c r="I2567">
        <v>0</v>
      </c>
      <c r="J2567" t="str">
        <f t="shared" si="80"/>
        <v>Unanimous</v>
      </c>
      <c r="K2567" s="13" t="str">
        <f t="shared" si="81"/>
        <v>labor-management disputes: bargaining</v>
      </c>
    </row>
    <row r="2568" spans="1:11" ht="16" x14ac:dyDescent="0.2">
      <c r="A2568" t="s">
        <v>7627</v>
      </c>
      <c r="B2568" s="1">
        <v>24481</v>
      </c>
      <c r="C2568" t="s">
        <v>7628</v>
      </c>
      <c r="D2568" t="s">
        <v>2427</v>
      </c>
      <c r="E2568" t="s">
        <v>7275</v>
      </c>
      <c r="F2568">
        <v>1</v>
      </c>
      <c r="G2568">
        <v>20090</v>
      </c>
      <c r="H2568">
        <v>7</v>
      </c>
      <c r="I2568">
        <v>2</v>
      </c>
      <c r="J2568" t="str">
        <f t="shared" si="80"/>
        <v>Split</v>
      </c>
      <c r="K2568" s="13" t="str">
        <f t="shared" si="81"/>
        <v>reapportionment: other than plans governed by the Voting Rights Act</v>
      </c>
    </row>
    <row r="2569" spans="1:11" ht="16" x14ac:dyDescent="0.2">
      <c r="A2569" t="s">
        <v>7629</v>
      </c>
      <c r="B2569" s="1">
        <v>24482</v>
      </c>
      <c r="C2569" t="s">
        <v>7630</v>
      </c>
      <c r="D2569" t="s">
        <v>2427</v>
      </c>
      <c r="E2569" t="s">
        <v>7631</v>
      </c>
      <c r="F2569">
        <v>1</v>
      </c>
      <c r="G2569">
        <v>100010</v>
      </c>
      <c r="H2569">
        <v>9</v>
      </c>
      <c r="I2569">
        <v>0</v>
      </c>
      <c r="J2569" t="str">
        <f t="shared" si="80"/>
        <v>Unanimous</v>
      </c>
      <c r="K2569" s="13" t="str">
        <f t="shared" si="81"/>
        <v>federal-state ownership dispute (cf. Submerged Lands Act)</v>
      </c>
    </row>
    <row r="2570" spans="1:11" ht="16" x14ac:dyDescent="0.2">
      <c r="A2570" t="s">
        <v>7632</v>
      </c>
      <c r="B2570" s="1">
        <v>24482</v>
      </c>
      <c r="C2570" t="s">
        <v>7633</v>
      </c>
      <c r="D2570" t="s">
        <v>2427</v>
      </c>
      <c r="E2570" t="s">
        <v>7634</v>
      </c>
      <c r="F2570">
        <v>0</v>
      </c>
      <c r="G2570">
        <v>30060</v>
      </c>
      <c r="H2570">
        <v>9</v>
      </c>
      <c r="I2570">
        <v>0</v>
      </c>
      <c r="J2570" t="str">
        <f t="shared" si="80"/>
        <v>Unanimous</v>
      </c>
      <c r="K2570" s="13" t="str">
        <f t="shared" si="81"/>
        <v>federal or state internal security legislation: Smith, Internal Security, and related federal statutes</v>
      </c>
    </row>
    <row r="2571" spans="1:11" ht="16" x14ac:dyDescent="0.2">
      <c r="A2571" t="s">
        <v>7635</v>
      </c>
      <c r="B2571" s="1">
        <v>24482</v>
      </c>
      <c r="C2571" t="s">
        <v>7636</v>
      </c>
      <c r="D2571" t="s">
        <v>2427</v>
      </c>
      <c r="E2571" t="s">
        <v>5025</v>
      </c>
      <c r="F2571">
        <v>1</v>
      </c>
      <c r="G2571">
        <v>30060</v>
      </c>
      <c r="H2571">
        <v>9</v>
      </c>
      <c r="I2571">
        <v>0</v>
      </c>
      <c r="J2571" t="str">
        <f t="shared" si="80"/>
        <v>Unanimous</v>
      </c>
      <c r="K2571" s="13" t="str">
        <f t="shared" si="81"/>
        <v>federal or state internal security legislation: Smith, Internal Security, and related federal statutes</v>
      </c>
    </row>
    <row r="2572" spans="1:11" ht="16" x14ac:dyDescent="0.2">
      <c r="A2572" t="s">
        <v>7637</v>
      </c>
      <c r="B2572" s="1">
        <v>24488</v>
      </c>
      <c r="C2572" t="s">
        <v>7638</v>
      </c>
      <c r="D2572" t="s">
        <v>2427</v>
      </c>
      <c r="E2572" t="s">
        <v>7639</v>
      </c>
      <c r="F2572">
        <v>1</v>
      </c>
      <c r="G2572">
        <v>10090</v>
      </c>
      <c r="H2572">
        <v>5</v>
      </c>
      <c r="I2572">
        <v>4</v>
      </c>
      <c r="J2572" t="str">
        <f t="shared" si="80"/>
        <v>Split</v>
      </c>
      <c r="K2572" s="13" t="str">
        <f t="shared" si="81"/>
        <v>self-incrimination (other than as pertains to Miranda or immunity from prosecution)</v>
      </c>
    </row>
    <row r="2573" spans="1:11" ht="16" x14ac:dyDescent="0.2">
      <c r="A2573" t="s">
        <v>7640</v>
      </c>
      <c r="B2573" s="1">
        <v>24488</v>
      </c>
      <c r="C2573" t="s">
        <v>7641</v>
      </c>
      <c r="D2573" t="s">
        <v>2427</v>
      </c>
      <c r="E2573" t="s">
        <v>7642</v>
      </c>
      <c r="F2573">
        <v>1</v>
      </c>
      <c r="G2573">
        <v>10090</v>
      </c>
      <c r="H2573">
        <v>5</v>
      </c>
      <c r="I2573">
        <v>4</v>
      </c>
      <c r="J2573" t="str">
        <f t="shared" si="80"/>
        <v>Split</v>
      </c>
      <c r="K2573" s="13" t="str">
        <f t="shared" si="81"/>
        <v>self-incrimination (other than as pertains to Miranda or immunity from prosecution)</v>
      </c>
    </row>
    <row r="2574" spans="1:11" ht="16" x14ac:dyDescent="0.2">
      <c r="A2574" t="s">
        <v>7643</v>
      </c>
      <c r="B2574" s="1">
        <v>24488</v>
      </c>
      <c r="C2574" t="s">
        <v>7644</v>
      </c>
      <c r="D2574" t="s">
        <v>2427</v>
      </c>
      <c r="E2574" t="s">
        <v>7645</v>
      </c>
      <c r="F2574">
        <v>1</v>
      </c>
      <c r="G2574">
        <v>90520</v>
      </c>
      <c r="H2574">
        <v>9</v>
      </c>
      <c r="I2574">
        <v>0</v>
      </c>
      <c r="J2574" t="str">
        <f t="shared" si="80"/>
        <v>Unanimous</v>
      </c>
      <c r="K2574" s="13" t="str">
        <f t="shared" si="81"/>
        <v>miscellaneous judicial power, especially diversity jurisdiction</v>
      </c>
    </row>
    <row r="2575" spans="1:11" ht="16" x14ac:dyDescent="0.2">
      <c r="A2575" t="s">
        <v>7646</v>
      </c>
      <c r="B2575" s="1">
        <v>24495</v>
      </c>
      <c r="C2575" t="s">
        <v>7647</v>
      </c>
      <c r="D2575" t="s">
        <v>2427</v>
      </c>
      <c r="E2575" t="s">
        <v>7648</v>
      </c>
      <c r="F2575">
        <v>1</v>
      </c>
      <c r="G2575">
        <v>10010</v>
      </c>
      <c r="H2575">
        <v>8</v>
      </c>
      <c r="I2575">
        <v>1</v>
      </c>
      <c r="J2575" t="str">
        <f t="shared" si="80"/>
        <v>Split</v>
      </c>
      <c r="K2575" s="13" t="str">
        <f t="shared" si="81"/>
        <v>involuntary confession</v>
      </c>
    </row>
    <row r="2576" spans="1:11" ht="16" x14ac:dyDescent="0.2">
      <c r="A2576" t="s">
        <v>7649</v>
      </c>
      <c r="B2576" s="1">
        <v>24495</v>
      </c>
      <c r="C2576" t="s">
        <v>7650</v>
      </c>
      <c r="D2576" t="s">
        <v>2427</v>
      </c>
      <c r="E2576" t="s">
        <v>7651</v>
      </c>
      <c r="F2576">
        <v>1</v>
      </c>
      <c r="G2576">
        <v>20040</v>
      </c>
      <c r="H2576">
        <v>9</v>
      </c>
      <c r="I2576">
        <v>0</v>
      </c>
      <c r="J2576" t="str">
        <f t="shared" si="80"/>
        <v>Unanimous</v>
      </c>
      <c r="K2576" s="13" t="str">
        <f t="shared" si="81"/>
        <v>desegregation (other than as pertains to school desegregation, employment discrimination, and affirmative action)</v>
      </c>
    </row>
    <row r="2577" spans="1:11" ht="16" x14ac:dyDescent="0.2">
      <c r="A2577" t="s">
        <v>7652</v>
      </c>
      <c r="B2577" s="1">
        <v>24495</v>
      </c>
      <c r="C2577" t="s">
        <v>7653</v>
      </c>
      <c r="D2577" t="s">
        <v>2427</v>
      </c>
      <c r="E2577" t="s">
        <v>7654</v>
      </c>
      <c r="F2577">
        <v>0</v>
      </c>
      <c r="G2577">
        <v>10220</v>
      </c>
      <c r="H2577">
        <v>5</v>
      </c>
      <c r="I2577">
        <v>4</v>
      </c>
      <c r="J2577" t="str">
        <f t="shared" si="80"/>
        <v>Split</v>
      </c>
      <c r="K2577" s="13" t="str">
        <f t="shared" si="81"/>
        <v>extra-legal jury influences: jury instructions (not necessarily in criminal cases)</v>
      </c>
    </row>
    <row r="2578" spans="1:11" ht="16" x14ac:dyDescent="0.2">
      <c r="A2578" t="s">
        <v>7655</v>
      </c>
      <c r="B2578" s="1">
        <v>24495</v>
      </c>
      <c r="C2578" t="s">
        <v>7656</v>
      </c>
      <c r="D2578" t="s">
        <v>2427</v>
      </c>
      <c r="E2578" t="s">
        <v>7657</v>
      </c>
      <c r="F2578">
        <v>1</v>
      </c>
      <c r="G2578">
        <v>30110</v>
      </c>
      <c r="H2578">
        <v>5</v>
      </c>
      <c r="I2578">
        <v>4</v>
      </c>
      <c r="J2578" t="str">
        <f t="shared" si="80"/>
        <v>Split</v>
      </c>
      <c r="K2578" s="13" t="str">
        <f t="shared" si="81"/>
        <v>loyalty oath: teachers</v>
      </c>
    </row>
    <row r="2579" spans="1:11" ht="16" x14ac:dyDescent="0.2">
      <c r="A2579" t="s">
        <v>7658</v>
      </c>
      <c r="B2579" s="1">
        <v>24495</v>
      </c>
      <c r="C2579" t="s">
        <v>7659</v>
      </c>
      <c r="D2579" t="s">
        <v>2427</v>
      </c>
      <c r="E2579" t="s">
        <v>7660</v>
      </c>
      <c r="F2579">
        <v>0</v>
      </c>
      <c r="G2579">
        <v>20270</v>
      </c>
      <c r="H2579">
        <v>6</v>
      </c>
      <c r="I2579">
        <v>3</v>
      </c>
      <c r="J2579" t="str">
        <f t="shared" si="80"/>
        <v>Split</v>
      </c>
      <c r="K2579" s="13" t="str">
        <f t="shared" si="81"/>
        <v xml:space="preserve">immigration and naturalization: citizenship </v>
      </c>
    </row>
    <row r="2580" spans="1:11" ht="16" x14ac:dyDescent="0.2">
      <c r="A2580" t="s">
        <v>7661</v>
      </c>
      <c r="B2580" s="1">
        <v>24516</v>
      </c>
      <c r="C2580" t="s">
        <v>7662</v>
      </c>
      <c r="D2580" t="s">
        <v>2427</v>
      </c>
      <c r="E2580" t="s">
        <v>7663</v>
      </c>
      <c r="F2580">
        <v>1</v>
      </c>
      <c r="G2580">
        <v>10200</v>
      </c>
      <c r="H2580">
        <v>9</v>
      </c>
      <c r="I2580">
        <v>0</v>
      </c>
      <c r="J2580" t="str">
        <f t="shared" si="80"/>
        <v>Unanimous</v>
      </c>
      <c r="K2580" s="13" t="str">
        <f t="shared" si="81"/>
        <v>extra-legal jury influences: prejudicial statements or evidence</v>
      </c>
    </row>
    <row r="2581" spans="1:11" ht="16" x14ac:dyDescent="0.2">
      <c r="A2581" t="s">
        <v>7664</v>
      </c>
      <c r="B2581" s="1">
        <v>24516</v>
      </c>
      <c r="C2581" t="s">
        <v>7665</v>
      </c>
      <c r="D2581" t="s">
        <v>2427</v>
      </c>
      <c r="E2581" t="s">
        <v>7666</v>
      </c>
      <c r="F2581">
        <v>1</v>
      </c>
      <c r="G2581">
        <v>10200</v>
      </c>
      <c r="H2581">
        <v>8</v>
      </c>
      <c r="I2581">
        <v>1</v>
      </c>
      <c r="J2581" t="str">
        <f t="shared" si="80"/>
        <v>Split</v>
      </c>
      <c r="K2581" s="13" t="str">
        <f t="shared" si="81"/>
        <v>extra-legal jury influences: prejudicial statements or evidence</v>
      </c>
    </row>
    <row r="2582" spans="1:11" ht="16" x14ac:dyDescent="0.2">
      <c r="A2582" t="s">
        <v>7667</v>
      </c>
      <c r="B2582" s="1">
        <v>24516</v>
      </c>
      <c r="C2582" t="s">
        <v>7668</v>
      </c>
      <c r="D2582" t="s">
        <v>2427</v>
      </c>
      <c r="E2582" t="s">
        <v>7669</v>
      </c>
      <c r="F2582">
        <v>1</v>
      </c>
      <c r="G2582">
        <v>10090</v>
      </c>
      <c r="H2582">
        <v>5</v>
      </c>
      <c r="I2582">
        <v>4</v>
      </c>
      <c r="J2582" t="str">
        <f t="shared" si="80"/>
        <v>Split</v>
      </c>
      <c r="K2582" s="13" t="str">
        <f t="shared" si="81"/>
        <v>self-incrimination (other than as pertains to Miranda or immunity from prosecution)</v>
      </c>
    </row>
    <row r="2583" spans="1:11" ht="16" x14ac:dyDescent="0.2">
      <c r="A2583" t="s">
        <v>7670</v>
      </c>
      <c r="B2583" s="1">
        <v>24516</v>
      </c>
      <c r="C2583" t="s">
        <v>7671</v>
      </c>
      <c r="D2583" t="s">
        <v>2427</v>
      </c>
      <c r="E2583" t="s">
        <v>7672</v>
      </c>
      <c r="F2583">
        <v>0</v>
      </c>
      <c r="G2583">
        <v>10200</v>
      </c>
      <c r="H2583">
        <v>6</v>
      </c>
      <c r="I2583">
        <v>3</v>
      </c>
      <c r="J2583" t="str">
        <f t="shared" si="80"/>
        <v>Split</v>
      </c>
      <c r="K2583" s="13" t="str">
        <f t="shared" si="81"/>
        <v>extra-legal jury influences: prejudicial statements or evidence</v>
      </c>
    </row>
    <row r="2584" spans="1:11" ht="16" x14ac:dyDescent="0.2">
      <c r="A2584" t="s">
        <v>7673</v>
      </c>
      <c r="B2584" s="1">
        <v>24516</v>
      </c>
      <c r="C2584" t="s">
        <v>7674</v>
      </c>
      <c r="D2584" t="s">
        <v>2427</v>
      </c>
      <c r="E2584" t="s">
        <v>7675</v>
      </c>
      <c r="F2584">
        <v>1</v>
      </c>
      <c r="G2584">
        <v>10090</v>
      </c>
      <c r="H2584">
        <v>5</v>
      </c>
      <c r="I2584">
        <v>4</v>
      </c>
      <c r="J2584" t="str">
        <f t="shared" si="80"/>
        <v>Split</v>
      </c>
      <c r="K2584" s="13" t="str">
        <f t="shared" si="81"/>
        <v>self-incrimination (other than as pertains to Miranda or immunity from prosecution)</v>
      </c>
    </row>
    <row r="2585" spans="1:11" ht="16" x14ac:dyDescent="0.2">
      <c r="A2585" t="s">
        <v>7676</v>
      </c>
      <c r="B2585" s="1">
        <v>24516</v>
      </c>
      <c r="C2585" t="s">
        <v>7677</v>
      </c>
      <c r="D2585" t="s">
        <v>2427</v>
      </c>
      <c r="E2585" t="s">
        <v>7678</v>
      </c>
      <c r="F2585">
        <v>0</v>
      </c>
      <c r="G2585">
        <v>10220</v>
      </c>
      <c r="H2585">
        <v>6</v>
      </c>
      <c r="I2585">
        <v>3</v>
      </c>
      <c r="J2585" t="str">
        <f t="shared" si="80"/>
        <v>Split</v>
      </c>
      <c r="K2585" s="13" t="str">
        <f t="shared" si="81"/>
        <v>extra-legal jury influences: jury instructions (not necessarily in criminal cases)</v>
      </c>
    </row>
    <row r="2586" spans="1:11" ht="16" x14ac:dyDescent="0.2">
      <c r="A2586" t="s">
        <v>7679</v>
      </c>
      <c r="B2586" s="1">
        <v>24523</v>
      </c>
      <c r="C2586" t="s">
        <v>7680</v>
      </c>
      <c r="D2586" t="s">
        <v>2427</v>
      </c>
      <c r="E2586" t="s">
        <v>7681</v>
      </c>
      <c r="F2586">
        <v>1</v>
      </c>
      <c r="G2586">
        <v>10090</v>
      </c>
      <c r="H2586">
        <v>8</v>
      </c>
      <c r="I2586">
        <v>1</v>
      </c>
      <c r="J2586" t="str">
        <f t="shared" si="80"/>
        <v>Split</v>
      </c>
      <c r="K2586" s="13" t="str">
        <f t="shared" si="81"/>
        <v>self-incrimination (other than as pertains to Miranda or immunity from prosecution)</v>
      </c>
    </row>
    <row r="2587" spans="1:11" ht="16" x14ac:dyDescent="0.2">
      <c r="A2587" t="s">
        <v>7682</v>
      </c>
      <c r="B2587" s="1">
        <v>24523</v>
      </c>
      <c r="C2587" t="s">
        <v>7683</v>
      </c>
      <c r="D2587" t="s">
        <v>2427</v>
      </c>
      <c r="E2587" t="s">
        <v>7684</v>
      </c>
      <c r="F2587">
        <v>0</v>
      </c>
      <c r="G2587">
        <v>10060</v>
      </c>
      <c r="H2587">
        <v>5</v>
      </c>
      <c r="I2587">
        <v>4</v>
      </c>
      <c r="J2587" t="str">
        <f t="shared" si="80"/>
        <v>Split</v>
      </c>
      <c r="K2587" s="13" t="str">
        <f t="shared" si="81"/>
        <v>search and seizure, vehicles</v>
      </c>
    </row>
    <row r="2588" spans="1:11" ht="16" x14ac:dyDescent="0.2">
      <c r="A2588" t="s">
        <v>7685</v>
      </c>
      <c r="B2588" s="1">
        <v>24523</v>
      </c>
      <c r="C2588" t="s">
        <v>7686</v>
      </c>
      <c r="D2588" t="s">
        <v>2427</v>
      </c>
      <c r="E2588" t="s">
        <v>7687</v>
      </c>
      <c r="F2588">
        <v>1</v>
      </c>
      <c r="G2588">
        <v>10200</v>
      </c>
      <c r="H2588">
        <v>5</v>
      </c>
      <c r="I2588">
        <v>4</v>
      </c>
      <c r="J2588" t="str">
        <f t="shared" si="80"/>
        <v>Split</v>
      </c>
      <c r="K2588" s="13" t="str">
        <f t="shared" si="81"/>
        <v>extra-legal jury influences: prejudicial statements or evidence</v>
      </c>
    </row>
    <row r="2589" spans="1:11" ht="16" x14ac:dyDescent="0.2">
      <c r="A2589" t="s">
        <v>7688</v>
      </c>
      <c r="B2589" s="1">
        <v>24523</v>
      </c>
      <c r="C2589" t="s">
        <v>7689</v>
      </c>
      <c r="D2589" t="s">
        <v>2427</v>
      </c>
      <c r="E2589" t="s">
        <v>7690</v>
      </c>
      <c r="F2589">
        <v>1</v>
      </c>
      <c r="G2589">
        <v>20090</v>
      </c>
      <c r="H2589">
        <v>6</v>
      </c>
      <c r="I2589">
        <v>3</v>
      </c>
      <c r="J2589" t="str">
        <f t="shared" si="80"/>
        <v>Split</v>
      </c>
      <c r="K2589" s="13" t="str">
        <f t="shared" si="81"/>
        <v>reapportionment: other than plans governed by the Voting Rights Act</v>
      </c>
    </row>
    <row r="2590" spans="1:11" ht="16" x14ac:dyDescent="0.2">
      <c r="A2590" t="s">
        <v>7691</v>
      </c>
      <c r="B2590" s="1">
        <v>24530</v>
      </c>
      <c r="C2590" t="s">
        <v>7692</v>
      </c>
      <c r="D2590" t="s">
        <v>2427</v>
      </c>
      <c r="E2590" t="s">
        <v>7693</v>
      </c>
      <c r="F2590">
        <v>1</v>
      </c>
      <c r="G2590">
        <v>80020</v>
      </c>
      <c r="H2590">
        <v>5</v>
      </c>
      <c r="I2590">
        <v>2</v>
      </c>
      <c r="J2590" t="str">
        <f t="shared" si="80"/>
        <v>Split</v>
      </c>
      <c r="K2590" s="13" t="str">
        <f t="shared" si="81"/>
        <v>mergers</v>
      </c>
    </row>
    <row r="2591" spans="1:11" ht="16" x14ac:dyDescent="0.2">
      <c r="A2591" t="s">
        <v>7694</v>
      </c>
      <c r="B2591" s="1">
        <v>24530</v>
      </c>
      <c r="C2591" t="s">
        <v>7695</v>
      </c>
      <c r="D2591" t="s">
        <v>2427</v>
      </c>
      <c r="E2591" t="s">
        <v>7696</v>
      </c>
      <c r="F2591">
        <v>1</v>
      </c>
      <c r="G2591">
        <v>80020</v>
      </c>
      <c r="H2591">
        <v>8</v>
      </c>
      <c r="I2591">
        <v>0</v>
      </c>
      <c r="J2591" t="str">
        <f t="shared" si="80"/>
        <v>Unanimous</v>
      </c>
      <c r="K2591" s="13" t="str">
        <f t="shared" si="81"/>
        <v>mergers</v>
      </c>
    </row>
    <row r="2592" spans="1:11" ht="16" x14ac:dyDescent="0.2">
      <c r="A2592" t="s">
        <v>7697</v>
      </c>
      <c r="B2592" s="1">
        <v>24530</v>
      </c>
      <c r="C2592" t="s">
        <v>7698</v>
      </c>
      <c r="D2592" t="s">
        <v>2427</v>
      </c>
      <c r="E2592" t="s">
        <v>7699</v>
      </c>
      <c r="F2592">
        <v>1</v>
      </c>
      <c r="G2592">
        <v>70060</v>
      </c>
      <c r="H2592">
        <v>8</v>
      </c>
      <c r="I2592">
        <v>1</v>
      </c>
      <c r="J2592" t="str">
        <f t="shared" si="80"/>
        <v>Split</v>
      </c>
      <c r="K2592" s="13" t="str">
        <f t="shared" si="81"/>
        <v>union-union member dispute (except as pertains to union or closed shop)</v>
      </c>
    </row>
    <row r="2593" spans="1:11" ht="16" x14ac:dyDescent="0.2">
      <c r="A2593" t="s">
        <v>7700</v>
      </c>
      <c r="B2593" s="1">
        <v>24530</v>
      </c>
      <c r="C2593" t="s">
        <v>7701</v>
      </c>
      <c r="D2593" t="s">
        <v>2427</v>
      </c>
      <c r="E2593" t="s">
        <v>7702</v>
      </c>
      <c r="F2593">
        <v>1</v>
      </c>
      <c r="G2593">
        <v>10090</v>
      </c>
      <c r="H2593">
        <v>8</v>
      </c>
      <c r="I2593">
        <v>1</v>
      </c>
      <c r="J2593" t="str">
        <f t="shared" si="80"/>
        <v>Split</v>
      </c>
      <c r="K2593" s="13" t="str">
        <f t="shared" si="81"/>
        <v>self-incrimination (other than as pertains to Miranda or immunity from prosecution)</v>
      </c>
    </row>
    <row r="2594" spans="1:11" ht="16" x14ac:dyDescent="0.2">
      <c r="A2594" t="s">
        <v>7703</v>
      </c>
      <c r="B2594" s="1">
        <v>24544</v>
      </c>
      <c r="C2594" t="s">
        <v>7704</v>
      </c>
      <c r="D2594" t="s">
        <v>2427</v>
      </c>
      <c r="E2594" t="s">
        <v>7705</v>
      </c>
      <c r="F2594">
        <v>1</v>
      </c>
      <c r="G2594">
        <v>10590</v>
      </c>
      <c r="H2594">
        <v>9</v>
      </c>
      <c r="I2594">
        <v>0</v>
      </c>
      <c r="J2594" t="str">
        <f t="shared" si="80"/>
        <v>Unanimous</v>
      </c>
      <c r="K2594" s="13" t="str">
        <f t="shared" si="81"/>
        <v>speedy trial</v>
      </c>
    </row>
    <row r="2595" spans="1:11" ht="16" x14ac:dyDescent="0.2">
      <c r="A2595" t="s">
        <v>7706</v>
      </c>
      <c r="B2595" s="1">
        <v>24544</v>
      </c>
      <c r="C2595" t="s">
        <v>7707</v>
      </c>
      <c r="D2595" t="s">
        <v>2427</v>
      </c>
      <c r="E2595" t="s">
        <v>7708</v>
      </c>
      <c r="F2595">
        <v>1</v>
      </c>
      <c r="G2595">
        <v>80010</v>
      </c>
      <c r="H2595">
        <v>9</v>
      </c>
      <c r="I2595">
        <v>0</v>
      </c>
      <c r="J2595" t="str">
        <f t="shared" si="80"/>
        <v>Unanimous</v>
      </c>
      <c r="K2595" s="13" t="str">
        <f t="shared" si="81"/>
        <v>antitrust (except in the context of mergers and union antitrust)</v>
      </c>
    </row>
    <row r="2596" spans="1:11" ht="32" x14ac:dyDescent="0.2">
      <c r="A2596" t="s">
        <v>7709</v>
      </c>
      <c r="B2596" s="1">
        <v>24544</v>
      </c>
      <c r="C2596" t="s">
        <v>7710</v>
      </c>
      <c r="D2596" t="s">
        <v>2427</v>
      </c>
      <c r="E2596" t="s">
        <v>7711</v>
      </c>
      <c r="F2596">
        <v>1</v>
      </c>
      <c r="G2596">
        <v>80310</v>
      </c>
      <c r="H2596">
        <v>5</v>
      </c>
      <c r="I2596">
        <v>3</v>
      </c>
      <c r="J2596" t="str">
        <f t="shared" si="80"/>
        <v>Split</v>
      </c>
      <c r="K2596" s="13" t="str">
        <f t="shared" si="81"/>
        <v>federal and some few state regulation of public utilities regulation: gas pipeline (cf. federal transportation regulation: pipeline)</v>
      </c>
    </row>
    <row r="2597" spans="1:11" ht="16" x14ac:dyDescent="0.2">
      <c r="A2597" t="s">
        <v>7712</v>
      </c>
      <c r="B2597" s="1">
        <v>24544</v>
      </c>
      <c r="C2597" t="s">
        <v>7713</v>
      </c>
      <c r="D2597" t="s">
        <v>2427</v>
      </c>
      <c r="E2597" t="s">
        <v>7714</v>
      </c>
      <c r="F2597">
        <v>0</v>
      </c>
      <c r="G2597">
        <v>20320</v>
      </c>
      <c r="H2597">
        <v>9</v>
      </c>
      <c r="I2597">
        <v>0</v>
      </c>
      <c r="J2597" t="str">
        <f t="shared" si="80"/>
        <v>Unanimous</v>
      </c>
      <c r="K2597" s="13" t="str">
        <f t="shared" si="81"/>
        <v xml:space="preserve">indigents: appointment of counsel (cf. right to counsel) </v>
      </c>
    </row>
    <row r="2598" spans="1:11" ht="16" x14ac:dyDescent="0.2">
      <c r="A2598" t="s">
        <v>7715</v>
      </c>
      <c r="B2598" s="1">
        <v>24544</v>
      </c>
      <c r="C2598" t="s">
        <v>7716</v>
      </c>
      <c r="D2598" t="s">
        <v>2427</v>
      </c>
      <c r="E2598" t="s">
        <v>7717</v>
      </c>
      <c r="F2598">
        <v>1</v>
      </c>
      <c r="G2598">
        <v>10090</v>
      </c>
      <c r="H2598">
        <v>8</v>
      </c>
      <c r="I2598">
        <v>1</v>
      </c>
      <c r="J2598" t="str">
        <f t="shared" si="80"/>
        <v>Split</v>
      </c>
      <c r="K2598" s="13" t="str">
        <f t="shared" si="81"/>
        <v>self-incrimination (other than as pertains to Miranda or immunity from prosecution)</v>
      </c>
    </row>
    <row r="2599" spans="1:11" ht="16" x14ac:dyDescent="0.2">
      <c r="A2599" t="s">
        <v>7718</v>
      </c>
      <c r="B2599" s="1">
        <v>24551</v>
      </c>
      <c r="C2599" t="s">
        <v>7719</v>
      </c>
      <c r="D2599" t="s">
        <v>2427</v>
      </c>
      <c r="E2599" t="s">
        <v>7720</v>
      </c>
      <c r="F2599">
        <v>1</v>
      </c>
      <c r="G2599">
        <v>120020</v>
      </c>
      <c r="H2599">
        <v>6</v>
      </c>
      <c r="I2599">
        <v>3</v>
      </c>
      <c r="J2599" t="str">
        <f t="shared" si="80"/>
        <v>Split</v>
      </c>
      <c r="K2599" s="13" t="str">
        <f t="shared" si="81"/>
        <v>federal taxation of gifts, personal, business, or professional expenses</v>
      </c>
    </row>
    <row r="2600" spans="1:11" ht="16" x14ac:dyDescent="0.2">
      <c r="A2600" t="s">
        <v>7721</v>
      </c>
      <c r="B2600" s="1">
        <v>24551</v>
      </c>
      <c r="C2600" t="s">
        <v>7722</v>
      </c>
      <c r="D2600" t="s">
        <v>2427</v>
      </c>
      <c r="E2600" t="s">
        <v>7723</v>
      </c>
      <c r="F2600">
        <v>0</v>
      </c>
      <c r="G2600">
        <v>10050</v>
      </c>
      <c r="H2600">
        <v>5</v>
      </c>
      <c r="I2600">
        <v>4</v>
      </c>
      <c r="J2600" t="str">
        <f t="shared" si="80"/>
        <v>Split</v>
      </c>
      <c r="K2600" s="13" t="str">
        <f t="shared" si="81"/>
        <v>search and seizure (other than as pertains to vehicles or Crime Control Act)</v>
      </c>
    </row>
    <row r="2601" spans="1:11" ht="16" x14ac:dyDescent="0.2">
      <c r="A2601" t="s">
        <v>7724</v>
      </c>
      <c r="B2601" s="1">
        <v>24551</v>
      </c>
      <c r="C2601" t="s">
        <v>7725</v>
      </c>
      <c r="D2601" t="s">
        <v>2427</v>
      </c>
      <c r="E2601" t="s">
        <v>7726</v>
      </c>
      <c r="F2601">
        <v>0</v>
      </c>
      <c r="G2601">
        <v>80040</v>
      </c>
      <c r="H2601">
        <v>6</v>
      </c>
      <c r="I2601">
        <v>3</v>
      </c>
      <c r="J2601" t="str">
        <f t="shared" si="80"/>
        <v>Split</v>
      </c>
      <c r="K2601" s="13" t="str">
        <f t="shared" si="81"/>
        <v>sufficiency of evidence: typically in the context of a jury's determination of compensation for injury or death</v>
      </c>
    </row>
    <row r="2602" spans="1:11" ht="16" x14ac:dyDescent="0.2">
      <c r="A2602" t="s">
        <v>7727</v>
      </c>
      <c r="B2602" s="1">
        <v>24551</v>
      </c>
      <c r="C2602" t="s">
        <v>7728</v>
      </c>
      <c r="D2602" t="s">
        <v>2427</v>
      </c>
      <c r="E2602" t="s">
        <v>7729</v>
      </c>
      <c r="F2602">
        <v>1</v>
      </c>
      <c r="G2602">
        <v>10050</v>
      </c>
      <c r="H2602">
        <v>7</v>
      </c>
      <c r="I2602">
        <v>2</v>
      </c>
      <c r="J2602" t="str">
        <f t="shared" si="80"/>
        <v>Split</v>
      </c>
      <c r="K2602" s="13" t="str">
        <f t="shared" si="81"/>
        <v>search and seizure (other than as pertains to vehicles or Crime Control Act)</v>
      </c>
    </row>
    <row r="2603" spans="1:11" ht="16" x14ac:dyDescent="0.2">
      <c r="A2603" t="s">
        <v>7730</v>
      </c>
      <c r="B2603" s="1">
        <v>24558</v>
      </c>
      <c r="C2603" t="s">
        <v>7731</v>
      </c>
      <c r="D2603" t="s">
        <v>2427</v>
      </c>
      <c r="E2603" t="s">
        <v>7732</v>
      </c>
      <c r="F2603">
        <v>1</v>
      </c>
      <c r="G2603">
        <v>90240</v>
      </c>
      <c r="H2603">
        <v>8</v>
      </c>
      <c r="I2603">
        <v>1</v>
      </c>
      <c r="J2603" t="str">
        <f t="shared" si="80"/>
        <v>Split</v>
      </c>
      <c r="K2603" s="13" t="str">
        <f t="shared" si="81"/>
        <v>standing to sue: personal injury</v>
      </c>
    </row>
    <row r="2604" spans="1:11" ht="16" x14ac:dyDescent="0.2">
      <c r="A2604" t="s">
        <v>7733</v>
      </c>
      <c r="B2604" s="1">
        <v>24558</v>
      </c>
      <c r="C2604" t="s">
        <v>7734</v>
      </c>
      <c r="D2604" t="s">
        <v>2427</v>
      </c>
      <c r="E2604" t="s">
        <v>7735</v>
      </c>
      <c r="F2604">
        <v>1</v>
      </c>
      <c r="G2604">
        <v>80020</v>
      </c>
      <c r="H2604">
        <v>8</v>
      </c>
      <c r="I2604">
        <v>0</v>
      </c>
      <c r="J2604" t="str">
        <f t="shared" si="80"/>
        <v>Unanimous</v>
      </c>
      <c r="K2604" s="13" t="str">
        <f t="shared" si="81"/>
        <v>mergers</v>
      </c>
    </row>
    <row r="2605" spans="1:11" ht="16" x14ac:dyDescent="0.2">
      <c r="A2605" t="s">
        <v>7736</v>
      </c>
      <c r="B2605" s="1">
        <v>24558</v>
      </c>
      <c r="C2605" t="s">
        <v>7737</v>
      </c>
      <c r="D2605" t="s">
        <v>2427</v>
      </c>
      <c r="E2605" t="s">
        <v>7738</v>
      </c>
      <c r="F2605">
        <v>1</v>
      </c>
      <c r="G2605">
        <v>80020</v>
      </c>
      <c r="H2605">
        <v>5</v>
      </c>
      <c r="I2605">
        <v>4</v>
      </c>
      <c r="J2605" t="str">
        <f t="shared" si="80"/>
        <v>Split</v>
      </c>
      <c r="K2605" s="13" t="str">
        <f t="shared" si="81"/>
        <v>mergers</v>
      </c>
    </row>
    <row r="2606" spans="1:11" ht="16" x14ac:dyDescent="0.2">
      <c r="A2606" t="s">
        <v>7739</v>
      </c>
      <c r="B2606" s="1">
        <v>24558</v>
      </c>
      <c r="C2606" t="s">
        <v>7740</v>
      </c>
      <c r="D2606" t="s">
        <v>2427</v>
      </c>
      <c r="E2606" t="s">
        <v>7741</v>
      </c>
      <c r="F2606">
        <v>1</v>
      </c>
      <c r="G2606">
        <v>20040</v>
      </c>
      <c r="H2606">
        <v>9</v>
      </c>
      <c r="I2606">
        <v>0</v>
      </c>
      <c r="J2606" t="str">
        <f t="shared" si="80"/>
        <v>Unanimous</v>
      </c>
      <c r="K2606" s="13" t="str">
        <f t="shared" si="81"/>
        <v>desegregation (other than as pertains to school desegregation, employment discrimination, and affirmative action)</v>
      </c>
    </row>
    <row r="2607" spans="1:11" ht="16" x14ac:dyDescent="0.2">
      <c r="A2607" t="s">
        <v>7742</v>
      </c>
      <c r="B2607" s="1">
        <v>24572</v>
      </c>
      <c r="C2607" t="s">
        <v>7743</v>
      </c>
      <c r="D2607" t="s">
        <v>2427</v>
      </c>
      <c r="E2607" t="s">
        <v>7744</v>
      </c>
      <c r="F2607">
        <v>1</v>
      </c>
      <c r="G2607">
        <v>10350</v>
      </c>
      <c r="H2607">
        <v>8</v>
      </c>
      <c r="I2607">
        <v>0</v>
      </c>
      <c r="J2607" t="str">
        <f t="shared" si="80"/>
        <v>Unanimous</v>
      </c>
      <c r="K2607" s="13" t="str">
        <f t="shared" si="81"/>
        <v xml:space="preserve">subconstitutional fair procedure: timeliness </v>
      </c>
    </row>
    <row r="2608" spans="1:11" ht="16" x14ac:dyDescent="0.2">
      <c r="A2608" t="s">
        <v>7745</v>
      </c>
      <c r="B2608" s="1">
        <v>24572</v>
      </c>
      <c r="C2608" t="s">
        <v>7746</v>
      </c>
      <c r="D2608" t="s">
        <v>2427</v>
      </c>
      <c r="E2608" t="s">
        <v>7747</v>
      </c>
      <c r="F2608">
        <v>1</v>
      </c>
      <c r="G2608">
        <v>90480</v>
      </c>
      <c r="H2608">
        <v>9</v>
      </c>
      <c r="I2608">
        <v>0</v>
      </c>
      <c r="J2608" t="str">
        <f t="shared" si="80"/>
        <v>Unanimous</v>
      </c>
      <c r="K2608" s="13" t="str">
        <f t="shared" si="81"/>
        <v xml:space="preserve">judicial administration: untimely filing </v>
      </c>
    </row>
    <row r="2609" spans="1:11" ht="16" x14ac:dyDescent="0.2">
      <c r="A2609" t="s">
        <v>7748</v>
      </c>
      <c r="B2609" s="1">
        <v>24572</v>
      </c>
      <c r="C2609" t="s">
        <v>7749</v>
      </c>
      <c r="D2609" t="s">
        <v>2427</v>
      </c>
      <c r="E2609" t="s">
        <v>7750</v>
      </c>
      <c r="F2609">
        <v>1</v>
      </c>
      <c r="G2609">
        <v>90470</v>
      </c>
      <c r="H2609">
        <v>8</v>
      </c>
      <c r="I2609">
        <v>1</v>
      </c>
      <c r="J2609" t="str">
        <f t="shared" si="80"/>
        <v>Split</v>
      </c>
      <c r="K2609" s="13" t="str">
        <f t="shared" si="81"/>
        <v xml:space="preserve">judicial administration: interpleader </v>
      </c>
    </row>
    <row r="2610" spans="1:11" ht="16" x14ac:dyDescent="0.2">
      <c r="A2610" t="s">
        <v>7751</v>
      </c>
      <c r="B2610" s="1">
        <v>24572</v>
      </c>
      <c r="C2610" t="s">
        <v>7752</v>
      </c>
      <c r="D2610" t="s">
        <v>2427</v>
      </c>
      <c r="E2610" t="s">
        <v>7753</v>
      </c>
      <c r="F2610">
        <v>1</v>
      </c>
      <c r="G2610">
        <v>20390</v>
      </c>
      <c r="H2610">
        <v>9</v>
      </c>
      <c r="I2610">
        <v>0</v>
      </c>
      <c r="J2610" t="str">
        <f t="shared" si="80"/>
        <v>Unanimous</v>
      </c>
      <c r="K2610" s="13" t="str">
        <f t="shared" si="81"/>
        <v xml:space="preserve">indigents: miscellaneous </v>
      </c>
    </row>
    <row r="2611" spans="1:11" ht="32" x14ac:dyDescent="0.2">
      <c r="A2611" t="s">
        <v>7754</v>
      </c>
      <c r="B2611" s="1">
        <v>24573</v>
      </c>
      <c r="C2611" t="s">
        <v>7755</v>
      </c>
      <c r="D2611" t="s">
        <v>2427</v>
      </c>
      <c r="E2611" t="s">
        <v>7756</v>
      </c>
      <c r="F2611">
        <v>0</v>
      </c>
      <c r="G2611">
        <v>20400</v>
      </c>
      <c r="H2611">
        <v>8</v>
      </c>
      <c r="I2611">
        <v>1</v>
      </c>
      <c r="J2611" t="str">
        <f t="shared" si="80"/>
        <v>Split</v>
      </c>
      <c r="K2611" s="13" t="str">
        <f t="shared" si="81"/>
        <v xml:space="preserve">liability, civil rights acts (cf. liability, governmental and liability, nongovernmental; cruel and unusual punishment, non-death penalty) </v>
      </c>
    </row>
    <row r="2612" spans="1:11" ht="16" x14ac:dyDescent="0.2">
      <c r="A2612" t="s">
        <v>7757</v>
      </c>
      <c r="B2612" s="1">
        <v>24572</v>
      </c>
      <c r="C2612" t="s">
        <v>7758</v>
      </c>
      <c r="D2612" t="s">
        <v>2427</v>
      </c>
      <c r="E2612" t="s">
        <v>7759</v>
      </c>
      <c r="F2612">
        <v>1</v>
      </c>
      <c r="G2612">
        <v>80020</v>
      </c>
      <c r="H2612">
        <v>7</v>
      </c>
      <c r="I2612">
        <v>0</v>
      </c>
      <c r="J2612" t="str">
        <f t="shared" si="80"/>
        <v>Unanimous</v>
      </c>
      <c r="K2612" s="13" t="str">
        <f t="shared" si="81"/>
        <v>mergers</v>
      </c>
    </row>
    <row r="2613" spans="1:11" ht="16" x14ac:dyDescent="0.2">
      <c r="A2613" t="s">
        <v>7760</v>
      </c>
      <c r="B2613" s="1">
        <v>24573</v>
      </c>
      <c r="C2613" t="s">
        <v>7761</v>
      </c>
      <c r="D2613" t="s">
        <v>2427</v>
      </c>
      <c r="E2613" t="s">
        <v>7762</v>
      </c>
      <c r="F2613">
        <v>1</v>
      </c>
      <c r="G2613">
        <v>10270</v>
      </c>
      <c r="H2613">
        <v>8</v>
      </c>
      <c r="I2613">
        <v>0</v>
      </c>
      <c r="J2613" t="str">
        <f t="shared" si="80"/>
        <v>Unanimous</v>
      </c>
      <c r="K2613" s="13" t="str">
        <f t="shared" si="81"/>
        <v>confrontation (right to confront accuser, call and cross-examine witnesses)</v>
      </c>
    </row>
    <row r="2614" spans="1:11" ht="16" x14ac:dyDescent="0.2">
      <c r="A2614" t="s">
        <v>7763</v>
      </c>
      <c r="B2614" s="1">
        <v>24579</v>
      </c>
      <c r="C2614" t="s">
        <v>7764</v>
      </c>
      <c r="D2614" t="s">
        <v>2427</v>
      </c>
      <c r="E2614" t="s">
        <v>7765</v>
      </c>
      <c r="F2614">
        <v>0</v>
      </c>
      <c r="G2614">
        <v>70020</v>
      </c>
      <c r="H2614">
        <v>5</v>
      </c>
      <c r="I2614">
        <v>4</v>
      </c>
      <c r="J2614" t="str">
        <f t="shared" si="80"/>
        <v>Split</v>
      </c>
      <c r="K2614" s="13" t="str">
        <f t="shared" si="81"/>
        <v>union antitrust: legality of anticompetitive union activity</v>
      </c>
    </row>
    <row r="2615" spans="1:11" ht="16" x14ac:dyDescent="0.2">
      <c r="A2615" t="s">
        <v>7766</v>
      </c>
      <c r="B2615" s="1">
        <v>24579</v>
      </c>
      <c r="C2615" t="s">
        <v>7767</v>
      </c>
      <c r="D2615" t="s">
        <v>2427</v>
      </c>
      <c r="E2615" t="s">
        <v>7768</v>
      </c>
      <c r="F2615">
        <v>0</v>
      </c>
      <c r="G2615">
        <v>70020</v>
      </c>
      <c r="H2615">
        <v>5</v>
      </c>
      <c r="I2615">
        <v>4</v>
      </c>
      <c r="J2615" t="str">
        <f t="shared" si="80"/>
        <v>Split</v>
      </c>
      <c r="K2615" s="13" t="str">
        <f t="shared" si="81"/>
        <v>union antitrust: legality of anticompetitive union activity</v>
      </c>
    </row>
    <row r="2616" spans="1:11" ht="16" x14ac:dyDescent="0.2">
      <c r="A2616" t="s">
        <v>7769</v>
      </c>
      <c r="B2616" s="1">
        <v>24579</v>
      </c>
      <c r="C2616" t="s">
        <v>7770</v>
      </c>
      <c r="D2616" t="s">
        <v>2427</v>
      </c>
      <c r="E2616" t="s">
        <v>7771</v>
      </c>
      <c r="F2616">
        <v>1</v>
      </c>
      <c r="G2616">
        <v>90200</v>
      </c>
      <c r="H2616">
        <v>8</v>
      </c>
      <c r="I2616">
        <v>1</v>
      </c>
      <c r="J2616" t="str">
        <f t="shared" si="80"/>
        <v>Split</v>
      </c>
      <c r="K2616" s="13" t="str">
        <f t="shared" si="81"/>
        <v xml:space="preserve">no merits: miscellaneous </v>
      </c>
    </row>
    <row r="2617" spans="1:11" ht="16" x14ac:dyDescent="0.2">
      <c r="A2617" t="s">
        <v>7772</v>
      </c>
      <c r="B2617" s="1">
        <v>24586</v>
      </c>
      <c r="C2617" t="s">
        <v>7773</v>
      </c>
      <c r="D2617" t="s">
        <v>2427</v>
      </c>
      <c r="E2617" t="s">
        <v>7774</v>
      </c>
      <c r="F2617">
        <v>1</v>
      </c>
      <c r="G2617">
        <v>80010</v>
      </c>
      <c r="H2617">
        <v>6</v>
      </c>
      <c r="I2617">
        <v>2</v>
      </c>
      <c r="J2617" t="str">
        <f t="shared" si="80"/>
        <v>Split</v>
      </c>
      <c r="K2617" s="13" t="str">
        <f t="shared" si="81"/>
        <v>antitrust (except in the context of mergers and union antitrust)</v>
      </c>
    </row>
    <row r="2618" spans="1:11" ht="16" x14ac:dyDescent="0.2">
      <c r="A2618" t="s">
        <v>7775</v>
      </c>
      <c r="B2618" s="1">
        <v>24586</v>
      </c>
      <c r="C2618" t="s">
        <v>7776</v>
      </c>
      <c r="D2618" t="s">
        <v>2427</v>
      </c>
      <c r="E2618" t="s">
        <v>7777</v>
      </c>
      <c r="F2618">
        <v>0</v>
      </c>
      <c r="G2618">
        <v>10010</v>
      </c>
      <c r="H2618">
        <v>9</v>
      </c>
      <c r="I2618">
        <v>0</v>
      </c>
      <c r="J2618" t="str">
        <f t="shared" si="80"/>
        <v>Unanimous</v>
      </c>
      <c r="K2618" s="13" t="str">
        <f t="shared" si="81"/>
        <v>involuntary confession</v>
      </c>
    </row>
    <row r="2619" spans="1:11" ht="16" x14ac:dyDescent="0.2">
      <c r="A2619" t="s">
        <v>7778</v>
      </c>
      <c r="B2619" s="1">
        <v>24600</v>
      </c>
      <c r="C2619" t="s">
        <v>7779</v>
      </c>
      <c r="D2619" t="s">
        <v>2427</v>
      </c>
      <c r="E2619" t="s">
        <v>7780</v>
      </c>
      <c r="F2619">
        <v>0</v>
      </c>
      <c r="G2619">
        <v>60010</v>
      </c>
      <c r="H2619">
        <v>8</v>
      </c>
      <c r="I2619">
        <v>1</v>
      </c>
      <c r="J2619" t="str">
        <f t="shared" si="80"/>
        <v>Split</v>
      </c>
      <c r="K2619" s="13" t="str">
        <f t="shared" si="81"/>
        <v>attorneys' and governmental employees' or officials' fees or compensation or licenses</v>
      </c>
    </row>
    <row r="2620" spans="1:11" ht="16" x14ac:dyDescent="0.2">
      <c r="A2620" t="s">
        <v>7781</v>
      </c>
      <c r="B2620" s="1">
        <v>24600</v>
      </c>
      <c r="C2620" t="s">
        <v>7782</v>
      </c>
      <c r="D2620" t="s">
        <v>2427</v>
      </c>
      <c r="E2620" t="s">
        <v>7783</v>
      </c>
      <c r="F2620">
        <v>1</v>
      </c>
      <c r="G2620">
        <v>80070</v>
      </c>
      <c r="H2620">
        <v>5</v>
      </c>
      <c r="I2620">
        <v>4</v>
      </c>
      <c r="J2620" t="str">
        <f t="shared" si="80"/>
        <v>Split</v>
      </c>
      <c r="K2620" s="13" t="str">
        <f t="shared" si="81"/>
        <v>liability, other than as in sufficiency of evidence, election of remedies, punitive damages</v>
      </c>
    </row>
    <row r="2621" spans="1:11" ht="16" x14ac:dyDescent="0.2">
      <c r="A2621" t="s">
        <v>7784</v>
      </c>
      <c r="B2621" s="1">
        <v>24600</v>
      </c>
      <c r="C2621" t="s">
        <v>7785</v>
      </c>
      <c r="D2621" t="s">
        <v>2427</v>
      </c>
      <c r="E2621" t="s">
        <v>7786</v>
      </c>
      <c r="F2621">
        <v>1</v>
      </c>
      <c r="G2621">
        <v>80050</v>
      </c>
      <c r="H2621">
        <v>7</v>
      </c>
      <c r="I2621">
        <v>2</v>
      </c>
      <c r="J2621" t="str">
        <f t="shared" si="80"/>
        <v>Split</v>
      </c>
      <c r="K2621" s="13" t="str">
        <f t="shared" si="81"/>
        <v>election of remedies: legal remedies available to injured persons or things</v>
      </c>
    </row>
    <row r="2622" spans="1:11" ht="16" x14ac:dyDescent="0.2">
      <c r="A2622" t="s">
        <v>7787</v>
      </c>
      <c r="B2622" s="1">
        <v>24600</v>
      </c>
      <c r="C2622" t="s">
        <v>7788</v>
      </c>
      <c r="D2622" t="s">
        <v>2427</v>
      </c>
      <c r="E2622" t="s">
        <v>7789</v>
      </c>
      <c r="F2622">
        <v>1</v>
      </c>
      <c r="G2622">
        <v>20320</v>
      </c>
      <c r="H2622">
        <v>6</v>
      </c>
      <c r="I2622">
        <v>3</v>
      </c>
      <c r="J2622" t="str">
        <f t="shared" si="80"/>
        <v>Split</v>
      </c>
      <c r="K2622" s="13" t="str">
        <f t="shared" si="81"/>
        <v xml:space="preserve">indigents: appointment of counsel (cf. right to counsel) </v>
      </c>
    </row>
    <row r="2623" spans="1:11" ht="16" x14ac:dyDescent="0.2">
      <c r="A2623" t="s">
        <v>7790</v>
      </c>
      <c r="B2623" s="1">
        <v>24600</v>
      </c>
      <c r="C2623" t="s">
        <v>7791</v>
      </c>
      <c r="D2623" t="s">
        <v>2427</v>
      </c>
      <c r="E2623" t="s">
        <v>7792</v>
      </c>
      <c r="F2623">
        <v>1</v>
      </c>
      <c r="G2623">
        <v>20320</v>
      </c>
      <c r="H2623">
        <v>9</v>
      </c>
      <c r="I2623">
        <v>0</v>
      </c>
      <c r="J2623" t="str">
        <f t="shared" si="80"/>
        <v>Unanimous</v>
      </c>
      <c r="K2623" s="13" t="str">
        <f t="shared" si="81"/>
        <v xml:space="preserve">indigents: appointment of counsel (cf. right to counsel) </v>
      </c>
    </row>
    <row r="2624" spans="1:11" ht="16" x14ac:dyDescent="0.2">
      <c r="A2624" t="s">
        <v>7793</v>
      </c>
      <c r="B2624" s="1">
        <v>24600</v>
      </c>
      <c r="C2624" t="s">
        <v>7794</v>
      </c>
      <c r="D2624" t="s">
        <v>2427</v>
      </c>
      <c r="E2624" t="s">
        <v>7795</v>
      </c>
      <c r="F2624">
        <v>1</v>
      </c>
      <c r="G2624">
        <v>80100</v>
      </c>
      <c r="H2624">
        <v>6</v>
      </c>
      <c r="I2624">
        <v>3</v>
      </c>
      <c r="J2624" t="str">
        <f t="shared" si="80"/>
        <v>Split</v>
      </c>
      <c r="K2624" s="13" t="str">
        <f t="shared" si="81"/>
        <v xml:space="preserve">state or local government tax </v>
      </c>
    </row>
    <row r="2625" spans="1:11" ht="16" x14ac:dyDescent="0.2">
      <c r="A2625" t="s">
        <v>7796</v>
      </c>
      <c r="B2625" s="1">
        <v>24600</v>
      </c>
      <c r="C2625" t="s">
        <v>7797</v>
      </c>
      <c r="D2625" t="s">
        <v>2427</v>
      </c>
      <c r="E2625" t="s">
        <v>7798</v>
      </c>
      <c r="F2625">
        <v>1</v>
      </c>
      <c r="G2625">
        <v>30190</v>
      </c>
      <c r="H2625">
        <v>7</v>
      </c>
      <c r="I2625">
        <v>2</v>
      </c>
      <c r="J2625" t="str">
        <f t="shared" si="80"/>
        <v>Split</v>
      </c>
      <c r="K2625" s="13" t="str">
        <f t="shared" si="81"/>
        <v>obscenity, state (cf. comity: privacy): including the regulation of sexually explicit material under the 21st Amendment</v>
      </c>
    </row>
    <row r="2626" spans="1:11" ht="16" x14ac:dyDescent="0.2">
      <c r="A2626" t="s">
        <v>7799</v>
      </c>
      <c r="B2626" s="1">
        <v>24600</v>
      </c>
      <c r="C2626" t="s">
        <v>7800</v>
      </c>
      <c r="D2626" t="s">
        <v>2427</v>
      </c>
      <c r="E2626" t="s">
        <v>7801</v>
      </c>
      <c r="F2626">
        <v>1</v>
      </c>
      <c r="G2626">
        <v>80020</v>
      </c>
      <c r="H2626">
        <v>9</v>
      </c>
      <c r="I2626">
        <v>0</v>
      </c>
      <c r="J2626" t="str">
        <f t="shared" si="80"/>
        <v>Unanimous</v>
      </c>
      <c r="K2626" s="13" t="str">
        <f t="shared" si="81"/>
        <v>mergers</v>
      </c>
    </row>
    <row r="2627" spans="1:11" ht="32" x14ac:dyDescent="0.2">
      <c r="A2627" t="s">
        <v>7802</v>
      </c>
      <c r="B2627" s="1">
        <v>24600</v>
      </c>
      <c r="C2627" t="s">
        <v>7803</v>
      </c>
      <c r="D2627" t="s">
        <v>2427</v>
      </c>
      <c r="E2627" t="s">
        <v>7804</v>
      </c>
      <c r="F2627">
        <v>0</v>
      </c>
      <c r="G2627">
        <v>30150</v>
      </c>
      <c r="H2627">
        <v>7</v>
      </c>
      <c r="I2627">
        <v>2</v>
      </c>
      <c r="J2627" t="str">
        <f t="shared" ref="J2627:J2690" si="82">IF(H2627=I2627,"per curiam",IF(I2627=0,"Unanimous","Split"))</f>
        <v>Split</v>
      </c>
      <c r="K2627" s="13" t="str">
        <f t="shared" ref="K2627:K2690" si="83">VLOOKUP(G2627,L$10:M$393,2,FALSE)</f>
        <v>protest demonstrations (other than as pertains to sit-in demonstrations): demonstrations and other forms of protest based on First Amendment guarantees</v>
      </c>
    </row>
    <row r="2628" spans="1:11" ht="16" x14ac:dyDescent="0.2">
      <c r="A2628" t="s">
        <v>7805</v>
      </c>
      <c r="B2628" s="1">
        <v>24607</v>
      </c>
      <c r="C2628" t="s">
        <v>7806</v>
      </c>
      <c r="D2628" t="s">
        <v>2427</v>
      </c>
      <c r="E2628" t="s">
        <v>7807</v>
      </c>
      <c r="F2628">
        <v>1</v>
      </c>
      <c r="G2628">
        <v>20170</v>
      </c>
      <c r="H2628">
        <v>8</v>
      </c>
      <c r="I2628">
        <v>1</v>
      </c>
      <c r="J2628" t="str">
        <f t="shared" si="82"/>
        <v>Split</v>
      </c>
      <c r="K2628" s="13" t="str">
        <f t="shared" si="83"/>
        <v>juveniles (cf. rights of illegitimates)</v>
      </c>
    </row>
    <row r="2629" spans="1:11" ht="16" x14ac:dyDescent="0.2">
      <c r="A2629" t="s">
        <v>7808</v>
      </c>
      <c r="B2629" s="1">
        <v>24607</v>
      </c>
      <c r="C2629" t="s">
        <v>7809</v>
      </c>
      <c r="D2629" t="s">
        <v>2427</v>
      </c>
      <c r="E2629" t="s">
        <v>7810</v>
      </c>
      <c r="F2629">
        <v>1</v>
      </c>
      <c r="G2629">
        <v>30050</v>
      </c>
      <c r="H2629">
        <v>8</v>
      </c>
      <c r="I2629">
        <v>0</v>
      </c>
      <c r="J2629" t="str">
        <f t="shared" si="82"/>
        <v>Unanimous</v>
      </c>
      <c r="K2629" s="13" t="str">
        <f t="shared" si="83"/>
        <v>legislative investigations: concerning internal security only</v>
      </c>
    </row>
    <row r="2630" spans="1:11" ht="16" x14ac:dyDescent="0.2">
      <c r="A2630" t="s">
        <v>7811</v>
      </c>
      <c r="B2630" s="1">
        <v>24607</v>
      </c>
      <c r="C2630" t="s">
        <v>7812</v>
      </c>
      <c r="D2630" t="s">
        <v>2427</v>
      </c>
      <c r="E2630" t="s">
        <v>7813</v>
      </c>
      <c r="F2630">
        <v>1</v>
      </c>
      <c r="G2630">
        <v>80040</v>
      </c>
      <c r="H2630">
        <v>8</v>
      </c>
      <c r="I2630">
        <v>1</v>
      </c>
      <c r="J2630" t="str">
        <f t="shared" si="82"/>
        <v>Split</v>
      </c>
      <c r="K2630" s="13" t="str">
        <f t="shared" si="83"/>
        <v>sufficiency of evidence: typically in the context of a jury's determination of compensation for injury or death</v>
      </c>
    </row>
    <row r="2631" spans="1:11" ht="16" x14ac:dyDescent="0.2">
      <c r="A2631" t="s">
        <v>7814</v>
      </c>
      <c r="B2631" s="1">
        <v>24614</v>
      </c>
      <c r="C2631" t="s">
        <v>7815</v>
      </c>
      <c r="D2631" t="s">
        <v>2427</v>
      </c>
      <c r="E2631" t="s">
        <v>7816</v>
      </c>
      <c r="F2631">
        <v>1</v>
      </c>
      <c r="G2631">
        <v>10350</v>
      </c>
      <c r="H2631">
        <v>9</v>
      </c>
      <c r="I2631">
        <v>0</v>
      </c>
      <c r="J2631" t="str">
        <f t="shared" si="82"/>
        <v>Unanimous</v>
      </c>
      <c r="K2631" s="13" t="str">
        <f t="shared" si="83"/>
        <v xml:space="preserve">subconstitutional fair procedure: timeliness </v>
      </c>
    </row>
    <row r="2632" spans="1:11" ht="16" x14ac:dyDescent="0.2">
      <c r="A2632" t="s">
        <v>7817</v>
      </c>
      <c r="B2632" s="1">
        <v>24614</v>
      </c>
      <c r="C2632" t="s">
        <v>7818</v>
      </c>
      <c r="D2632" t="s">
        <v>2427</v>
      </c>
      <c r="E2632" t="s">
        <v>7819</v>
      </c>
      <c r="F2632">
        <v>0</v>
      </c>
      <c r="G2632">
        <v>20090</v>
      </c>
      <c r="H2632">
        <v>9</v>
      </c>
      <c r="I2632">
        <v>0</v>
      </c>
      <c r="J2632" t="str">
        <f t="shared" si="82"/>
        <v>Unanimous</v>
      </c>
      <c r="K2632" s="13" t="str">
        <f t="shared" si="83"/>
        <v>reapportionment: other than plans governed by the Voting Rights Act</v>
      </c>
    </row>
    <row r="2633" spans="1:11" ht="16" x14ac:dyDescent="0.2">
      <c r="A2633" t="s">
        <v>7820</v>
      </c>
      <c r="B2633" s="1">
        <v>24614</v>
      </c>
      <c r="C2633" t="s">
        <v>7821</v>
      </c>
      <c r="D2633" t="s">
        <v>2427</v>
      </c>
      <c r="E2633" t="s">
        <v>7822</v>
      </c>
      <c r="F2633">
        <v>1</v>
      </c>
      <c r="G2633">
        <v>20090</v>
      </c>
      <c r="H2633">
        <v>9</v>
      </c>
      <c r="I2633">
        <v>0</v>
      </c>
      <c r="J2633" t="str">
        <f t="shared" si="82"/>
        <v>Unanimous</v>
      </c>
      <c r="K2633" s="13" t="str">
        <f t="shared" si="83"/>
        <v>reapportionment: other than plans governed by the Voting Rights Act</v>
      </c>
    </row>
    <row r="2634" spans="1:11" ht="16" x14ac:dyDescent="0.2">
      <c r="A2634" t="s">
        <v>7823</v>
      </c>
      <c r="B2634" s="1">
        <v>24614</v>
      </c>
      <c r="C2634" t="s">
        <v>7824</v>
      </c>
      <c r="D2634" t="s">
        <v>2427</v>
      </c>
      <c r="E2634" t="s">
        <v>7825</v>
      </c>
      <c r="F2634">
        <v>0</v>
      </c>
      <c r="G2634">
        <v>20110</v>
      </c>
      <c r="H2634">
        <v>6</v>
      </c>
      <c r="I2634">
        <v>3</v>
      </c>
      <c r="J2634" t="str">
        <f t="shared" si="82"/>
        <v>Split</v>
      </c>
      <c r="K2634" s="13" t="str">
        <f t="shared" si="83"/>
        <v>deportation (cf. immigration and naturalization)</v>
      </c>
    </row>
    <row r="2635" spans="1:11" ht="16" x14ac:dyDescent="0.2">
      <c r="A2635" t="s">
        <v>7826</v>
      </c>
      <c r="B2635" s="1">
        <v>24614</v>
      </c>
      <c r="C2635" t="s">
        <v>7827</v>
      </c>
      <c r="D2635" t="s">
        <v>2427</v>
      </c>
      <c r="E2635" t="s">
        <v>7828</v>
      </c>
      <c r="F2635">
        <v>1</v>
      </c>
      <c r="G2635">
        <v>80120</v>
      </c>
      <c r="H2635">
        <v>9</v>
      </c>
      <c r="I2635">
        <v>0</v>
      </c>
      <c r="J2635" t="str">
        <f t="shared" si="82"/>
        <v>Unanimous</v>
      </c>
      <c r="K2635" s="13" t="str">
        <f t="shared" si="83"/>
        <v>federal or state regulation of securities</v>
      </c>
    </row>
    <row r="2636" spans="1:11" ht="16" x14ac:dyDescent="0.2">
      <c r="A2636" t="s">
        <v>7829</v>
      </c>
      <c r="B2636" s="1">
        <v>24614</v>
      </c>
      <c r="C2636" t="s">
        <v>7830</v>
      </c>
      <c r="D2636" t="s">
        <v>2427</v>
      </c>
      <c r="E2636" t="s">
        <v>7831</v>
      </c>
      <c r="F2636">
        <v>1</v>
      </c>
      <c r="G2636">
        <v>90120</v>
      </c>
      <c r="H2636">
        <v>5</v>
      </c>
      <c r="I2636">
        <v>3</v>
      </c>
      <c r="J2636" t="str">
        <f t="shared" si="82"/>
        <v>Split</v>
      </c>
      <c r="K2636" s="13" t="str">
        <f t="shared" si="83"/>
        <v>judicial review of administrative agency's or administrative official's actions and procedures</v>
      </c>
    </row>
    <row r="2637" spans="1:11" ht="16" x14ac:dyDescent="0.2">
      <c r="A2637" t="s">
        <v>7832</v>
      </c>
      <c r="B2637" s="1">
        <v>24614</v>
      </c>
      <c r="C2637" t="s">
        <v>7833</v>
      </c>
      <c r="D2637" t="s">
        <v>2427</v>
      </c>
      <c r="E2637" t="s">
        <v>7834</v>
      </c>
      <c r="F2637">
        <v>0</v>
      </c>
      <c r="G2637">
        <v>90120</v>
      </c>
      <c r="H2637">
        <v>7</v>
      </c>
      <c r="I2637">
        <v>1</v>
      </c>
      <c r="J2637" t="str">
        <f t="shared" si="82"/>
        <v>Split</v>
      </c>
      <c r="K2637" s="13" t="str">
        <f t="shared" si="83"/>
        <v>judicial review of administrative agency's or administrative official's actions and procedures</v>
      </c>
    </row>
    <row r="2638" spans="1:11" ht="16" x14ac:dyDescent="0.2">
      <c r="A2638" t="s">
        <v>7835</v>
      </c>
      <c r="B2638" s="1">
        <v>24614</v>
      </c>
      <c r="C2638" t="s">
        <v>7836</v>
      </c>
      <c r="D2638" t="s">
        <v>2427</v>
      </c>
      <c r="E2638" t="s">
        <v>7837</v>
      </c>
      <c r="F2638">
        <v>0</v>
      </c>
      <c r="G2638">
        <v>90120</v>
      </c>
      <c r="H2638">
        <v>5</v>
      </c>
      <c r="I2638">
        <v>3</v>
      </c>
      <c r="J2638" t="str">
        <f t="shared" si="82"/>
        <v>Split</v>
      </c>
      <c r="K2638" s="13" t="str">
        <f t="shared" si="83"/>
        <v>judicial review of administrative agency's or administrative official's actions and procedures</v>
      </c>
    </row>
    <row r="2639" spans="1:11" ht="16" x14ac:dyDescent="0.2">
      <c r="A2639" t="s">
        <v>7838</v>
      </c>
      <c r="B2639" s="1">
        <v>24614</v>
      </c>
      <c r="C2639" t="s">
        <v>7839</v>
      </c>
      <c r="D2639" t="s">
        <v>2427</v>
      </c>
      <c r="E2639" t="s">
        <v>7840</v>
      </c>
      <c r="F2639">
        <v>1</v>
      </c>
      <c r="G2639">
        <v>120010</v>
      </c>
      <c r="H2639">
        <v>6</v>
      </c>
      <c r="I2639">
        <v>3</v>
      </c>
      <c r="J2639" t="str">
        <f t="shared" si="82"/>
        <v>Split</v>
      </c>
      <c r="K2639" s="13" t="str">
        <f t="shared" si="83"/>
        <v xml:space="preserve">federal taxation, typically under provisions of the Internal Revenue Code </v>
      </c>
    </row>
    <row r="2640" spans="1:11" ht="16" x14ac:dyDescent="0.2">
      <c r="A2640" t="s">
        <v>7841</v>
      </c>
      <c r="B2640" s="1">
        <v>24614</v>
      </c>
      <c r="C2640" t="s">
        <v>7842</v>
      </c>
      <c r="D2640" t="s">
        <v>2427</v>
      </c>
      <c r="E2640" t="s">
        <v>7843</v>
      </c>
      <c r="F2640">
        <v>1</v>
      </c>
      <c r="G2640">
        <v>10050</v>
      </c>
      <c r="H2640">
        <v>7</v>
      </c>
      <c r="I2640">
        <v>1</v>
      </c>
      <c r="J2640" t="str">
        <f t="shared" si="82"/>
        <v>Split</v>
      </c>
      <c r="K2640" s="13" t="str">
        <f t="shared" si="83"/>
        <v>search and seizure (other than as pertains to vehicles or Crime Control Act)</v>
      </c>
    </row>
    <row r="2641" spans="1:11" ht="16" x14ac:dyDescent="0.2">
      <c r="A2641" t="s">
        <v>7844</v>
      </c>
      <c r="B2641" s="1">
        <v>24621</v>
      </c>
      <c r="C2641" t="s">
        <v>7845</v>
      </c>
      <c r="D2641" t="s">
        <v>2427</v>
      </c>
      <c r="E2641" t="s">
        <v>7846</v>
      </c>
      <c r="F2641">
        <v>1</v>
      </c>
      <c r="G2641">
        <v>90120</v>
      </c>
      <c r="H2641">
        <v>9</v>
      </c>
      <c r="I2641">
        <v>0</v>
      </c>
      <c r="J2641" t="str">
        <f t="shared" si="82"/>
        <v>Unanimous</v>
      </c>
      <c r="K2641" s="13" t="str">
        <f t="shared" si="83"/>
        <v>judicial review of administrative agency's or administrative official's actions and procedures</v>
      </c>
    </row>
    <row r="2642" spans="1:11" ht="16" x14ac:dyDescent="0.2">
      <c r="A2642" t="s">
        <v>7847</v>
      </c>
      <c r="B2642" s="1">
        <v>24621</v>
      </c>
      <c r="C2642" t="s">
        <v>7848</v>
      </c>
      <c r="D2642" t="s">
        <v>2427</v>
      </c>
      <c r="E2642" t="s">
        <v>7849</v>
      </c>
      <c r="F2642">
        <v>1</v>
      </c>
      <c r="G2642">
        <v>20280</v>
      </c>
      <c r="H2642">
        <v>5</v>
      </c>
      <c r="I2642">
        <v>4</v>
      </c>
      <c r="J2642" t="str">
        <f t="shared" si="82"/>
        <v>Split</v>
      </c>
      <c r="K2642" s="13" t="str">
        <f t="shared" si="83"/>
        <v xml:space="preserve">immigration and naturalization: loss of citizenship, denaturalization </v>
      </c>
    </row>
    <row r="2643" spans="1:11" ht="16" x14ac:dyDescent="0.2">
      <c r="A2643" t="s">
        <v>7850</v>
      </c>
      <c r="B2643" s="1">
        <v>24621</v>
      </c>
      <c r="C2643" t="s">
        <v>7851</v>
      </c>
      <c r="D2643" t="s">
        <v>2427</v>
      </c>
      <c r="E2643" t="s">
        <v>7852</v>
      </c>
      <c r="F2643">
        <v>1</v>
      </c>
      <c r="G2643">
        <v>10050</v>
      </c>
      <c r="H2643">
        <v>6</v>
      </c>
      <c r="I2643">
        <v>3</v>
      </c>
      <c r="J2643" t="str">
        <f t="shared" si="82"/>
        <v>Split</v>
      </c>
      <c r="K2643" s="13" t="str">
        <f t="shared" si="83"/>
        <v>search and seizure (other than as pertains to vehicles or Crime Control Act)</v>
      </c>
    </row>
    <row r="2644" spans="1:11" ht="16" x14ac:dyDescent="0.2">
      <c r="A2644" t="s">
        <v>7853</v>
      </c>
      <c r="B2644" s="1">
        <v>24621</v>
      </c>
      <c r="C2644" t="s">
        <v>7854</v>
      </c>
      <c r="D2644" t="s">
        <v>2427</v>
      </c>
      <c r="E2644" t="s">
        <v>7855</v>
      </c>
      <c r="F2644">
        <v>1</v>
      </c>
      <c r="G2644">
        <v>90120</v>
      </c>
      <c r="H2644">
        <v>9</v>
      </c>
      <c r="I2644">
        <v>0</v>
      </c>
      <c r="J2644" t="str">
        <f t="shared" si="82"/>
        <v>Unanimous</v>
      </c>
      <c r="K2644" s="13" t="str">
        <f t="shared" si="83"/>
        <v>judicial review of administrative agency's or administrative official's actions and procedures</v>
      </c>
    </row>
    <row r="2645" spans="1:11" ht="16" x14ac:dyDescent="0.2">
      <c r="A2645" t="s">
        <v>7856</v>
      </c>
      <c r="B2645" s="1">
        <v>24621</v>
      </c>
      <c r="C2645" t="s">
        <v>7857</v>
      </c>
      <c r="D2645" t="s">
        <v>2427</v>
      </c>
      <c r="E2645" t="s">
        <v>7858</v>
      </c>
      <c r="F2645">
        <v>0</v>
      </c>
      <c r="G2645">
        <v>20040</v>
      </c>
      <c r="H2645">
        <v>5</v>
      </c>
      <c r="I2645">
        <v>4</v>
      </c>
      <c r="J2645" t="str">
        <f t="shared" si="82"/>
        <v>Split</v>
      </c>
      <c r="K2645" s="13" t="str">
        <f t="shared" si="83"/>
        <v>desegregation (other than as pertains to school desegregation, employment discrimination, and affirmative action)</v>
      </c>
    </row>
    <row r="2646" spans="1:11" ht="16" x14ac:dyDescent="0.2">
      <c r="A2646" t="s">
        <v>7859</v>
      </c>
      <c r="B2646" s="1">
        <v>24621</v>
      </c>
      <c r="C2646" t="s">
        <v>7860</v>
      </c>
      <c r="D2646" t="s">
        <v>2427</v>
      </c>
      <c r="E2646" t="s">
        <v>7861</v>
      </c>
      <c r="F2646">
        <v>1</v>
      </c>
      <c r="G2646">
        <v>90120</v>
      </c>
      <c r="H2646">
        <v>6</v>
      </c>
      <c r="I2646">
        <v>3</v>
      </c>
      <c r="J2646" t="str">
        <f t="shared" si="82"/>
        <v>Split</v>
      </c>
      <c r="K2646" s="13" t="str">
        <f t="shared" si="83"/>
        <v>judicial review of administrative agency's or administrative official's actions and procedures</v>
      </c>
    </row>
    <row r="2647" spans="1:11" ht="16" x14ac:dyDescent="0.2">
      <c r="A2647" t="s">
        <v>7862</v>
      </c>
      <c r="B2647" s="1">
        <v>24628</v>
      </c>
      <c r="C2647" t="s">
        <v>7863</v>
      </c>
      <c r="D2647" t="s">
        <v>2427</v>
      </c>
      <c r="E2647" t="s">
        <v>7864</v>
      </c>
      <c r="F2647">
        <v>1</v>
      </c>
      <c r="G2647">
        <v>90120</v>
      </c>
      <c r="H2647">
        <v>6</v>
      </c>
      <c r="I2647">
        <v>2</v>
      </c>
      <c r="J2647" t="str">
        <f t="shared" si="82"/>
        <v>Split</v>
      </c>
      <c r="K2647" s="13" t="str">
        <f t="shared" si="83"/>
        <v>judicial review of administrative agency's or administrative official's actions and procedures</v>
      </c>
    </row>
    <row r="2648" spans="1:11" ht="16" x14ac:dyDescent="0.2">
      <c r="A2648" t="s">
        <v>7865</v>
      </c>
      <c r="B2648" s="1">
        <v>24628</v>
      </c>
      <c r="C2648" t="s">
        <v>7866</v>
      </c>
      <c r="D2648" t="s">
        <v>2427</v>
      </c>
      <c r="E2648" t="s">
        <v>7867</v>
      </c>
      <c r="F2648">
        <v>1</v>
      </c>
      <c r="G2648">
        <v>100120</v>
      </c>
      <c r="H2648">
        <v>6</v>
      </c>
      <c r="I2648">
        <v>3</v>
      </c>
      <c r="J2648" t="str">
        <f t="shared" si="82"/>
        <v>Split</v>
      </c>
      <c r="K2648" s="13" t="str">
        <f t="shared" si="83"/>
        <v xml:space="preserve">national supremacy: miscellaneous </v>
      </c>
    </row>
    <row r="2649" spans="1:11" ht="16" x14ac:dyDescent="0.2">
      <c r="A2649" t="s">
        <v>7868</v>
      </c>
      <c r="B2649" s="1">
        <v>24628</v>
      </c>
      <c r="C2649" t="s">
        <v>7869</v>
      </c>
      <c r="D2649" t="s">
        <v>2427</v>
      </c>
      <c r="E2649" t="s">
        <v>7870</v>
      </c>
      <c r="F2649">
        <v>1</v>
      </c>
      <c r="G2649">
        <v>80010</v>
      </c>
      <c r="H2649">
        <v>7</v>
      </c>
      <c r="I2649">
        <v>2</v>
      </c>
      <c r="J2649" t="str">
        <f t="shared" si="82"/>
        <v>Split</v>
      </c>
      <c r="K2649" s="13" t="str">
        <f t="shared" si="83"/>
        <v>antitrust (except in the context of mergers and union antitrust)</v>
      </c>
    </row>
    <row r="2650" spans="1:11" ht="16" x14ac:dyDescent="0.2">
      <c r="A2650" t="s">
        <v>7871</v>
      </c>
      <c r="B2650" s="1">
        <v>24628</v>
      </c>
      <c r="C2650" t="s">
        <v>7872</v>
      </c>
      <c r="D2650" t="s">
        <v>2427</v>
      </c>
      <c r="E2650" t="s">
        <v>7873</v>
      </c>
      <c r="F2650">
        <v>1</v>
      </c>
      <c r="G2650">
        <v>10050</v>
      </c>
      <c r="H2650">
        <v>6</v>
      </c>
      <c r="I2650">
        <v>3</v>
      </c>
      <c r="J2650" t="str">
        <f t="shared" si="82"/>
        <v>Split</v>
      </c>
      <c r="K2650" s="13" t="str">
        <f t="shared" si="83"/>
        <v>search and seizure (other than as pertains to vehicles or Crime Control Act)</v>
      </c>
    </row>
    <row r="2651" spans="1:11" ht="16" x14ac:dyDescent="0.2">
      <c r="A2651" t="s">
        <v>7874</v>
      </c>
      <c r="B2651" s="1">
        <v>24628</v>
      </c>
      <c r="C2651" t="s">
        <v>7875</v>
      </c>
      <c r="D2651" t="s">
        <v>2427</v>
      </c>
      <c r="E2651" t="s">
        <v>7876</v>
      </c>
      <c r="F2651">
        <v>1</v>
      </c>
      <c r="G2651">
        <v>10050</v>
      </c>
      <c r="H2651">
        <v>6</v>
      </c>
      <c r="I2651">
        <v>3</v>
      </c>
      <c r="J2651" t="str">
        <f t="shared" si="82"/>
        <v>Split</v>
      </c>
      <c r="K2651" s="13" t="str">
        <f t="shared" si="83"/>
        <v>search and seizure (other than as pertains to vehicles or Crime Control Act)</v>
      </c>
    </row>
    <row r="2652" spans="1:11" ht="16" x14ac:dyDescent="0.2">
      <c r="A2652" t="s">
        <v>7877</v>
      </c>
      <c r="B2652" s="1">
        <v>24628</v>
      </c>
      <c r="C2652" t="s">
        <v>7878</v>
      </c>
      <c r="D2652" t="s">
        <v>2427</v>
      </c>
      <c r="E2652" t="s">
        <v>7879</v>
      </c>
      <c r="F2652">
        <v>1</v>
      </c>
      <c r="G2652">
        <v>90140</v>
      </c>
      <c r="H2652">
        <v>6</v>
      </c>
      <c r="I2652">
        <v>3</v>
      </c>
      <c r="J2652" t="str">
        <f t="shared" si="82"/>
        <v>Split</v>
      </c>
      <c r="K2652" s="13" t="str">
        <f t="shared" si="83"/>
        <v>venue</v>
      </c>
    </row>
    <row r="2653" spans="1:11" ht="16" x14ac:dyDescent="0.2">
      <c r="A2653" t="s">
        <v>7880</v>
      </c>
      <c r="B2653" s="1">
        <v>24635</v>
      </c>
      <c r="C2653" t="s">
        <v>7881</v>
      </c>
      <c r="D2653" t="s">
        <v>2427</v>
      </c>
      <c r="E2653" t="s">
        <v>7882</v>
      </c>
      <c r="F2653">
        <v>1</v>
      </c>
      <c r="G2653">
        <v>20040</v>
      </c>
      <c r="H2653">
        <v>9</v>
      </c>
      <c r="I2653">
        <v>0</v>
      </c>
      <c r="J2653" t="str">
        <f t="shared" si="82"/>
        <v>Unanimous</v>
      </c>
      <c r="K2653" s="13" t="str">
        <f t="shared" si="83"/>
        <v>desegregation (other than as pertains to school desegregation, employment discrimination, and affirmative action)</v>
      </c>
    </row>
    <row r="2654" spans="1:11" ht="16" x14ac:dyDescent="0.2">
      <c r="A2654" t="s">
        <v>7883</v>
      </c>
      <c r="B2654" s="1">
        <v>24635</v>
      </c>
      <c r="C2654" t="s">
        <v>7884</v>
      </c>
      <c r="D2654" t="s">
        <v>2427</v>
      </c>
      <c r="E2654" t="s">
        <v>7885</v>
      </c>
      <c r="F2654">
        <v>1</v>
      </c>
      <c r="G2654">
        <v>10270</v>
      </c>
      <c r="H2654">
        <v>9</v>
      </c>
      <c r="I2654">
        <v>0</v>
      </c>
      <c r="J2654" t="str">
        <f t="shared" si="82"/>
        <v>Unanimous</v>
      </c>
      <c r="K2654" s="13" t="str">
        <f t="shared" si="83"/>
        <v>confrontation (right to confront accuser, call and cross-examine witnesses)</v>
      </c>
    </row>
    <row r="2655" spans="1:11" ht="16" x14ac:dyDescent="0.2">
      <c r="A2655" t="s">
        <v>7886</v>
      </c>
      <c r="B2655" s="1">
        <v>24635</v>
      </c>
      <c r="C2655" t="s">
        <v>7887</v>
      </c>
      <c r="D2655" t="s">
        <v>2427</v>
      </c>
      <c r="E2655" t="s">
        <v>7888</v>
      </c>
      <c r="F2655">
        <v>1</v>
      </c>
      <c r="G2655">
        <v>70190</v>
      </c>
      <c r="H2655">
        <v>7</v>
      </c>
      <c r="I2655">
        <v>2</v>
      </c>
      <c r="J2655" t="str">
        <f t="shared" si="82"/>
        <v>Split</v>
      </c>
      <c r="K2655" s="13" t="str">
        <f t="shared" si="83"/>
        <v>labor-management disputes: working conditions</v>
      </c>
    </row>
    <row r="2656" spans="1:11" ht="16" x14ac:dyDescent="0.2">
      <c r="A2656" t="s">
        <v>7889</v>
      </c>
      <c r="B2656" s="1">
        <v>24635</v>
      </c>
      <c r="C2656" t="s">
        <v>7890</v>
      </c>
      <c r="D2656" t="s">
        <v>2427</v>
      </c>
      <c r="E2656" t="s">
        <v>7891</v>
      </c>
      <c r="F2656">
        <v>1</v>
      </c>
      <c r="G2656">
        <v>10050</v>
      </c>
      <c r="H2656">
        <v>6</v>
      </c>
      <c r="I2656">
        <v>3</v>
      </c>
      <c r="J2656" t="str">
        <f t="shared" si="82"/>
        <v>Split</v>
      </c>
      <c r="K2656" s="13" t="str">
        <f t="shared" si="83"/>
        <v>search and seizure (other than as pertains to vehicles or Crime Control Act)</v>
      </c>
    </row>
    <row r="2657" spans="1:11" ht="16" x14ac:dyDescent="0.2">
      <c r="A2657" t="s">
        <v>7892</v>
      </c>
      <c r="B2657" s="1">
        <v>24635</v>
      </c>
      <c r="C2657" t="s">
        <v>7893</v>
      </c>
      <c r="D2657" t="s">
        <v>2427</v>
      </c>
      <c r="E2657" t="s">
        <v>7894</v>
      </c>
      <c r="F2657">
        <v>0</v>
      </c>
      <c r="G2657">
        <v>30030</v>
      </c>
      <c r="H2657">
        <v>5</v>
      </c>
      <c r="I2657">
        <v>4</v>
      </c>
      <c r="J2657" t="str">
        <f t="shared" si="82"/>
        <v>Split</v>
      </c>
      <c r="K2657" s="13" t="str">
        <f t="shared" si="83"/>
        <v>libel, defamation: defamation of public officials and public and private persons</v>
      </c>
    </row>
    <row r="2658" spans="1:11" ht="16" x14ac:dyDescent="0.2">
      <c r="A2658" t="s">
        <v>7895</v>
      </c>
      <c r="B2658" s="1">
        <v>24635</v>
      </c>
      <c r="C2658" t="s">
        <v>7896</v>
      </c>
      <c r="D2658" t="s">
        <v>2427</v>
      </c>
      <c r="E2658" t="s">
        <v>7897</v>
      </c>
      <c r="F2658">
        <v>1</v>
      </c>
      <c r="G2658">
        <v>70060</v>
      </c>
      <c r="H2658">
        <v>5</v>
      </c>
      <c r="I2658">
        <v>4</v>
      </c>
      <c r="J2658" t="str">
        <f t="shared" si="82"/>
        <v>Split</v>
      </c>
      <c r="K2658" s="13" t="str">
        <f t="shared" si="83"/>
        <v>union-union member dispute (except as pertains to union or closed shop)</v>
      </c>
    </row>
    <row r="2659" spans="1:11" ht="16" x14ac:dyDescent="0.2">
      <c r="A2659" t="s">
        <v>7898</v>
      </c>
      <c r="B2659" s="1">
        <v>24635</v>
      </c>
      <c r="C2659" t="s">
        <v>7899</v>
      </c>
      <c r="D2659" t="s">
        <v>2427</v>
      </c>
      <c r="E2659" t="s">
        <v>7900</v>
      </c>
      <c r="F2659">
        <v>0</v>
      </c>
      <c r="G2659">
        <v>10150</v>
      </c>
      <c r="H2659">
        <v>5</v>
      </c>
      <c r="I2659">
        <v>4</v>
      </c>
      <c r="J2659" t="str">
        <f t="shared" si="82"/>
        <v>Split</v>
      </c>
      <c r="K2659" s="13" t="str">
        <f t="shared" si="83"/>
        <v xml:space="preserve">line-up </v>
      </c>
    </row>
    <row r="2660" spans="1:11" ht="16" x14ac:dyDescent="0.2">
      <c r="A2660" t="s">
        <v>7901</v>
      </c>
      <c r="B2660" s="1">
        <v>24635</v>
      </c>
      <c r="C2660" t="s">
        <v>7902</v>
      </c>
      <c r="D2660" t="s">
        <v>2427</v>
      </c>
      <c r="E2660" t="s">
        <v>7903</v>
      </c>
      <c r="F2660">
        <v>1</v>
      </c>
      <c r="G2660">
        <v>10150</v>
      </c>
      <c r="H2660">
        <v>6</v>
      </c>
      <c r="I2660">
        <v>3</v>
      </c>
      <c r="J2660" t="str">
        <f t="shared" si="82"/>
        <v>Split</v>
      </c>
      <c r="K2660" s="13" t="str">
        <f t="shared" si="83"/>
        <v xml:space="preserve">line-up </v>
      </c>
    </row>
    <row r="2661" spans="1:11" ht="16" x14ac:dyDescent="0.2">
      <c r="A2661" t="s">
        <v>7904</v>
      </c>
      <c r="B2661" s="1">
        <v>24635</v>
      </c>
      <c r="C2661" t="s">
        <v>7905</v>
      </c>
      <c r="D2661" t="s">
        <v>2427</v>
      </c>
      <c r="E2661" t="s">
        <v>7906</v>
      </c>
      <c r="F2661">
        <v>0</v>
      </c>
      <c r="G2661">
        <v>10150</v>
      </c>
      <c r="H2661">
        <v>6</v>
      </c>
      <c r="I2661">
        <v>3</v>
      </c>
      <c r="J2661" t="str">
        <f t="shared" si="82"/>
        <v>Split</v>
      </c>
      <c r="K2661" s="13" t="str">
        <f t="shared" si="83"/>
        <v xml:space="preserve">line-up </v>
      </c>
    </row>
    <row r="2662" spans="1:11" ht="32" x14ac:dyDescent="0.2">
      <c r="A2662" t="s">
        <v>7907</v>
      </c>
      <c r="B2662" s="1">
        <v>24635</v>
      </c>
      <c r="C2662" t="s">
        <v>7908</v>
      </c>
      <c r="D2662" t="s">
        <v>2427</v>
      </c>
      <c r="E2662" t="s">
        <v>7909</v>
      </c>
      <c r="F2662">
        <v>0</v>
      </c>
      <c r="G2662">
        <v>30150</v>
      </c>
      <c r="H2662">
        <v>5</v>
      </c>
      <c r="I2662">
        <v>4</v>
      </c>
      <c r="J2662" t="str">
        <f t="shared" si="82"/>
        <v>Split</v>
      </c>
      <c r="K2662" s="13" t="str">
        <f t="shared" si="83"/>
        <v>protest demonstrations (other than as pertains to sit-in demonstrations): demonstrations and other forms of protest based on First Amendment guarantees</v>
      </c>
    </row>
    <row r="2663" spans="1:11" ht="16" x14ac:dyDescent="0.2">
      <c r="A2663" t="s">
        <v>7910</v>
      </c>
      <c r="B2663" s="1">
        <v>24635</v>
      </c>
      <c r="C2663" t="s">
        <v>7911</v>
      </c>
      <c r="D2663" t="s">
        <v>2427</v>
      </c>
      <c r="E2663" t="s">
        <v>7912</v>
      </c>
      <c r="F2663">
        <v>1</v>
      </c>
      <c r="G2663">
        <v>80010</v>
      </c>
      <c r="H2663">
        <v>6</v>
      </c>
      <c r="I2663">
        <v>1</v>
      </c>
      <c r="J2663" t="str">
        <f t="shared" si="82"/>
        <v>Split</v>
      </c>
      <c r="K2663" s="13" t="str">
        <f t="shared" si="83"/>
        <v>antitrust (except in the context of mergers and union antitrust)</v>
      </c>
    </row>
    <row r="2664" spans="1:11" ht="16" x14ac:dyDescent="0.2">
      <c r="A2664" t="s">
        <v>7913</v>
      </c>
      <c r="B2664" s="1">
        <v>24635</v>
      </c>
      <c r="C2664" t="s">
        <v>7914</v>
      </c>
      <c r="D2664" t="s">
        <v>2427</v>
      </c>
      <c r="E2664" t="s">
        <v>7915</v>
      </c>
      <c r="F2664">
        <v>1</v>
      </c>
      <c r="G2664">
        <v>80010</v>
      </c>
      <c r="H2664">
        <v>5</v>
      </c>
      <c r="I2664">
        <v>2</v>
      </c>
      <c r="J2664" t="str">
        <f t="shared" si="82"/>
        <v>Split</v>
      </c>
      <c r="K2664" s="13" t="str">
        <f t="shared" si="83"/>
        <v>antitrust (except in the context of mergers and union antitrust)</v>
      </c>
    </row>
    <row r="2665" spans="1:11" ht="16" x14ac:dyDescent="0.2">
      <c r="A2665" t="s">
        <v>7916</v>
      </c>
      <c r="B2665" s="1">
        <v>24635</v>
      </c>
      <c r="C2665" t="s">
        <v>7917</v>
      </c>
      <c r="D2665" t="s">
        <v>2427</v>
      </c>
      <c r="E2665" t="s">
        <v>7918</v>
      </c>
      <c r="F2665">
        <v>0</v>
      </c>
      <c r="G2665">
        <v>80160</v>
      </c>
      <c r="H2665">
        <v>6</v>
      </c>
      <c r="I2665">
        <v>3</v>
      </c>
      <c r="J2665" t="str">
        <f t="shared" si="82"/>
        <v>Split</v>
      </c>
      <c r="K2665" s="13" t="str">
        <f t="shared" si="83"/>
        <v>arbitration (other than as pertains to labor-management or employer-employee relations (cf. union arbitration)</v>
      </c>
    </row>
    <row r="2666" spans="1:11" ht="16" x14ac:dyDescent="0.2">
      <c r="A2666" t="s">
        <v>7919</v>
      </c>
      <c r="B2666" s="1">
        <v>24635</v>
      </c>
      <c r="C2666" t="s">
        <v>7920</v>
      </c>
      <c r="D2666" t="s">
        <v>2427</v>
      </c>
      <c r="E2666" t="s">
        <v>7921</v>
      </c>
      <c r="F2666">
        <v>0</v>
      </c>
      <c r="G2666">
        <v>90130</v>
      </c>
      <c r="H2666">
        <v>5</v>
      </c>
      <c r="I2666">
        <v>4</v>
      </c>
      <c r="J2666" t="str">
        <f t="shared" si="82"/>
        <v>Split</v>
      </c>
      <c r="K2666" s="13" t="str">
        <f t="shared" si="83"/>
        <v>mootness (cf. standing to sue: live dispute)</v>
      </c>
    </row>
    <row r="2667" spans="1:11" ht="16" x14ac:dyDescent="0.2">
      <c r="A2667" t="s">
        <v>7922</v>
      </c>
      <c r="B2667" s="1">
        <v>24635</v>
      </c>
      <c r="C2667" t="s">
        <v>7923</v>
      </c>
      <c r="D2667" t="s">
        <v>2427</v>
      </c>
      <c r="E2667" t="s">
        <v>7924</v>
      </c>
      <c r="F2667">
        <v>0</v>
      </c>
      <c r="G2667">
        <v>90130</v>
      </c>
      <c r="H2667">
        <v>6</v>
      </c>
      <c r="I2667">
        <v>3</v>
      </c>
      <c r="J2667" t="str">
        <f t="shared" si="82"/>
        <v>Split</v>
      </c>
      <c r="K2667" s="13" t="str">
        <f t="shared" si="83"/>
        <v>mootness (cf. standing to sue: live dispute)</v>
      </c>
    </row>
    <row r="2668" spans="1:11" ht="16" x14ac:dyDescent="0.2">
      <c r="A2668" t="s">
        <v>7925</v>
      </c>
      <c r="B2668" s="1">
        <v>24635</v>
      </c>
      <c r="C2668" t="s">
        <v>7926</v>
      </c>
      <c r="D2668" t="s">
        <v>2427</v>
      </c>
      <c r="E2668" t="s">
        <v>7927</v>
      </c>
      <c r="F2668">
        <v>1</v>
      </c>
      <c r="G2668">
        <v>30190</v>
      </c>
      <c r="H2668">
        <v>8</v>
      </c>
      <c r="I2668">
        <v>1</v>
      </c>
      <c r="J2668" t="str">
        <f t="shared" si="82"/>
        <v>Split</v>
      </c>
      <c r="K2668" s="13" t="str">
        <f t="shared" si="83"/>
        <v>obscenity, state (cf. comity: privacy): including the regulation of sexually explicit material under the 21st Amendment</v>
      </c>
    </row>
    <row r="2669" spans="1:11" ht="16" x14ac:dyDescent="0.2">
      <c r="A2669" t="s">
        <v>7928</v>
      </c>
      <c r="B2669" s="1">
        <v>24635</v>
      </c>
      <c r="C2669" t="s">
        <v>7929</v>
      </c>
      <c r="D2669" t="s">
        <v>2427</v>
      </c>
      <c r="E2669" t="s">
        <v>7930</v>
      </c>
      <c r="F2669">
        <v>1</v>
      </c>
      <c r="G2669">
        <v>30190</v>
      </c>
      <c r="H2669">
        <v>8</v>
      </c>
      <c r="I2669">
        <v>1</v>
      </c>
      <c r="J2669" t="str">
        <f t="shared" si="82"/>
        <v>Split</v>
      </c>
      <c r="K2669" s="13" t="str">
        <f t="shared" si="83"/>
        <v>obscenity, state (cf. comity: privacy): including the regulation of sexually explicit material under the 21st Amendment</v>
      </c>
    </row>
    <row r="2670" spans="1:11" ht="16" x14ac:dyDescent="0.2">
      <c r="A2670" t="s">
        <v>7931</v>
      </c>
      <c r="B2670" s="1">
        <v>24635</v>
      </c>
      <c r="C2670" t="s">
        <v>7932</v>
      </c>
      <c r="D2670" t="s">
        <v>2427</v>
      </c>
      <c r="E2670" t="s">
        <v>7933</v>
      </c>
      <c r="F2670">
        <v>1</v>
      </c>
      <c r="G2670">
        <v>30190</v>
      </c>
      <c r="H2670">
        <v>5</v>
      </c>
      <c r="I2670">
        <v>4</v>
      </c>
      <c r="J2670" t="str">
        <f t="shared" si="82"/>
        <v>Split</v>
      </c>
      <c r="K2670" s="13" t="str">
        <f t="shared" si="83"/>
        <v>obscenity, state (cf. comity: privacy): including the regulation of sexually explicit material under the 21st Amendment</v>
      </c>
    </row>
    <row r="2671" spans="1:11" ht="16" x14ac:dyDescent="0.2">
      <c r="A2671" t="s">
        <v>7934</v>
      </c>
      <c r="B2671" s="1">
        <v>24635</v>
      </c>
      <c r="C2671" t="s">
        <v>7935</v>
      </c>
      <c r="D2671" t="s">
        <v>2427</v>
      </c>
      <c r="E2671" t="s">
        <v>7936</v>
      </c>
      <c r="F2671">
        <v>1</v>
      </c>
      <c r="G2671">
        <v>30190</v>
      </c>
      <c r="H2671">
        <v>5</v>
      </c>
      <c r="I2671">
        <v>4</v>
      </c>
      <c r="J2671" t="str">
        <f t="shared" si="82"/>
        <v>Split</v>
      </c>
      <c r="K2671" s="13" t="str">
        <f t="shared" si="83"/>
        <v>obscenity, state (cf. comity: privacy): including the regulation of sexually explicit material under the 21st Amendment</v>
      </c>
    </row>
    <row r="2672" spans="1:11" ht="16" x14ac:dyDescent="0.2">
      <c r="A2672" t="s">
        <v>7937</v>
      </c>
      <c r="B2672" s="1">
        <v>24635</v>
      </c>
      <c r="C2672" t="s">
        <v>7938</v>
      </c>
      <c r="D2672" t="s">
        <v>2427</v>
      </c>
      <c r="E2672" t="s">
        <v>7939</v>
      </c>
      <c r="F2672">
        <v>1</v>
      </c>
      <c r="G2672">
        <v>30190</v>
      </c>
      <c r="H2672">
        <v>6</v>
      </c>
      <c r="I2672">
        <v>3</v>
      </c>
      <c r="J2672" t="str">
        <f t="shared" si="82"/>
        <v>Split</v>
      </c>
      <c r="K2672" s="13" t="str">
        <f t="shared" si="83"/>
        <v>obscenity, state (cf. comity: privacy): including the regulation of sexually explicit material under the 21st Amendment</v>
      </c>
    </row>
    <row r="2673" spans="1:11" ht="16" x14ac:dyDescent="0.2">
      <c r="A2673" t="s">
        <v>7940</v>
      </c>
      <c r="B2673" s="1">
        <v>24635</v>
      </c>
      <c r="C2673" t="s">
        <v>7941</v>
      </c>
      <c r="D2673" t="s">
        <v>2427</v>
      </c>
      <c r="E2673" t="s">
        <v>7942</v>
      </c>
      <c r="F2673">
        <v>1</v>
      </c>
      <c r="G2673">
        <v>30190</v>
      </c>
      <c r="H2673">
        <v>6</v>
      </c>
      <c r="I2673">
        <v>3</v>
      </c>
      <c r="J2673" t="str">
        <f t="shared" si="82"/>
        <v>Split</v>
      </c>
      <c r="K2673" s="13" t="str">
        <f t="shared" si="83"/>
        <v>obscenity, state (cf. comity: privacy): including the regulation of sexually explicit material under the 21st Amendment</v>
      </c>
    </row>
    <row r="2674" spans="1:11" ht="16" x14ac:dyDescent="0.2">
      <c r="A2674" t="s">
        <v>7943</v>
      </c>
      <c r="B2674" s="1">
        <v>24635</v>
      </c>
      <c r="C2674" t="s">
        <v>7944</v>
      </c>
      <c r="D2674" t="s">
        <v>2427</v>
      </c>
      <c r="E2674" t="s">
        <v>7945</v>
      </c>
      <c r="F2674">
        <v>1</v>
      </c>
      <c r="G2674">
        <v>30200</v>
      </c>
      <c r="H2674">
        <v>6</v>
      </c>
      <c r="I2674">
        <v>3</v>
      </c>
      <c r="J2674" t="str">
        <f t="shared" si="82"/>
        <v>Split</v>
      </c>
      <c r="K2674" s="13" t="str">
        <f t="shared" si="83"/>
        <v>obscenity, federal</v>
      </c>
    </row>
    <row r="2675" spans="1:11" ht="16" x14ac:dyDescent="0.2">
      <c r="A2675" t="s">
        <v>7946</v>
      </c>
      <c r="B2675" s="1">
        <v>24635</v>
      </c>
      <c r="C2675" t="s">
        <v>7947</v>
      </c>
      <c r="D2675" t="s">
        <v>2427</v>
      </c>
      <c r="E2675" t="s">
        <v>7948</v>
      </c>
      <c r="F2675">
        <v>1</v>
      </c>
      <c r="G2675">
        <v>30190</v>
      </c>
      <c r="H2675">
        <v>6</v>
      </c>
      <c r="I2675">
        <v>3</v>
      </c>
      <c r="J2675" t="str">
        <f t="shared" si="82"/>
        <v>Split</v>
      </c>
      <c r="K2675" s="13" t="str">
        <f t="shared" si="83"/>
        <v>obscenity, state (cf. comity: privacy): including the regulation of sexually explicit material under the 21st Amendment</v>
      </c>
    </row>
    <row r="2676" spans="1:11" ht="16" x14ac:dyDescent="0.2">
      <c r="A2676" t="s">
        <v>7949</v>
      </c>
      <c r="B2676" s="1">
        <v>24635</v>
      </c>
      <c r="C2676" t="s">
        <v>7950</v>
      </c>
      <c r="D2676" t="s">
        <v>2427</v>
      </c>
      <c r="E2676" t="s">
        <v>7951</v>
      </c>
      <c r="F2676">
        <v>1</v>
      </c>
      <c r="G2676">
        <v>30200</v>
      </c>
      <c r="H2676">
        <v>7</v>
      </c>
      <c r="I2676">
        <v>2</v>
      </c>
      <c r="J2676" t="str">
        <f t="shared" si="82"/>
        <v>Split</v>
      </c>
      <c r="K2676" s="13" t="str">
        <f t="shared" si="83"/>
        <v>obscenity, federal</v>
      </c>
    </row>
    <row r="2677" spans="1:11" ht="16" x14ac:dyDescent="0.2">
      <c r="A2677" t="s">
        <v>7952</v>
      </c>
      <c r="B2677" s="1">
        <v>24635</v>
      </c>
      <c r="C2677" t="s">
        <v>7953</v>
      </c>
      <c r="D2677" t="s">
        <v>2427</v>
      </c>
      <c r="E2677" t="s">
        <v>7954</v>
      </c>
      <c r="F2677">
        <v>1</v>
      </c>
      <c r="G2677">
        <v>30190</v>
      </c>
      <c r="H2677">
        <v>8</v>
      </c>
      <c r="I2677">
        <v>1</v>
      </c>
      <c r="J2677" t="str">
        <f t="shared" si="82"/>
        <v>Split</v>
      </c>
      <c r="K2677" s="13" t="str">
        <f t="shared" si="83"/>
        <v>obscenity, state (cf. comity: privacy): including the regulation of sexually explicit material under the 21st Amendment</v>
      </c>
    </row>
    <row r="2678" spans="1:11" ht="16" x14ac:dyDescent="0.2">
      <c r="A2678" t="s">
        <v>7955</v>
      </c>
      <c r="B2678" s="1">
        <v>24635</v>
      </c>
      <c r="C2678" t="s">
        <v>7956</v>
      </c>
      <c r="D2678" t="s">
        <v>2427</v>
      </c>
      <c r="E2678" t="s">
        <v>6640</v>
      </c>
      <c r="F2678">
        <v>1</v>
      </c>
      <c r="G2678">
        <v>30190</v>
      </c>
      <c r="H2678">
        <v>6</v>
      </c>
      <c r="I2678">
        <v>3</v>
      </c>
      <c r="J2678" t="str">
        <f t="shared" si="82"/>
        <v>Split</v>
      </c>
      <c r="K2678" s="13" t="str">
        <f t="shared" si="83"/>
        <v>obscenity, state (cf. comity: privacy): including the regulation of sexually explicit material under the 21st Amendment</v>
      </c>
    </row>
    <row r="2679" spans="1:11" ht="16" x14ac:dyDescent="0.2">
      <c r="A2679" t="s">
        <v>7957</v>
      </c>
      <c r="B2679" s="1">
        <v>24635</v>
      </c>
      <c r="C2679" t="s">
        <v>7958</v>
      </c>
      <c r="D2679" t="s">
        <v>2427</v>
      </c>
      <c r="E2679" t="s">
        <v>7959</v>
      </c>
      <c r="F2679">
        <v>1</v>
      </c>
      <c r="G2679">
        <v>30190</v>
      </c>
      <c r="H2679">
        <v>5</v>
      </c>
      <c r="I2679">
        <v>4</v>
      </c>
      <c r="J2679" t="str">
        <f t="shared" si="82"/>
        <v>Split</v>
      </c>
      <c r="K2679" s="13" t="str">
        <f t="shared" si="83"/>
        <v>obscenity, state (cf. comity: privacy): including the regulation of sexually explicit material under the 21st Amendment</v>
      </c>
    </row>
    <row r="2680" spans="1:11" ht="16" x14ac:dyDescent="0.2">
      <c r="A2680" t="s">
        <v>7960</v>
      </c>
      <c r="B2680" s="1">
        <v>24635</v>
      </c>
      <c r="C2680" t="s">
        <v>7961</v>
      </c>
      <c r="D2680" t="s">
        <v>2427</v>
      </c>
      <c r="E2680" t="s">
        <v>7962</v>
      </c>
      <c r="F2680">
        <v>1</v>
      </c>
      <c r="G2680">
        <v>10050</v>
      </c>
      <c r="H2680">
        <v>6</v>
      </c>
      <c r="I2680">
        <v>3</v>
      </c>
      <c r="J2680" t="str">
        <f t="shared" si="82"/>
        <v>Split</v>
      </c>
      <c r="K2680" s="13" t="str">
        <f t="shared" si="83"/>
        <v>search and seizure (other than as pertains to vehicles or Crime Control Act)</v>
      </c>
    </row>
    <row r="2681" spans="1:11" x14ac:dyDescent="0.2">
      <c r="A2681" t="s">
        <v>7963</v>
      </c>
      <c r="B2681" s="1">
        <v>24404</v>
      </c>
      <c r="C2681" t="s">
        <v>7964</v>
      </c>
      <c r="D2681" t="s">
        <v>2427</v>
      </c>
      <c r="E2681" t="s">
        <v>7965</v>
      </c>
      <c r="F2681">
        <v>0</v>
      </c>
      <c r="H2681">
        <v>4</v>
      </c>
      <c r="I2681">
        <v>4</v>
      </c>
      <c r="J2681" t="str">
        <f t="shared" si="82"/>
        <v>per curiam</v>
      </c>
      <c r="K2681" s="13" t="e">
        <f t="shared" si="83"/>
        <v>#N/A</v>
      </c>
    </row>
    <row r="2682" spans="1:11" ht="16" x14ac:dyDescent="0.2">
      <c r="A2682" t="s">
        <v>7966</v>
      </c>
      <c r="B2682" s="1">
        <v>24764</v>
      </c>
      <c r="C2682" t="s">
        <v>7967</v>
      </c>
      <c r="D2682" t="s">
        <v>2427</v>
      </c>
      <c r="E2682" t="s">
        <v>7968</v>
      </c>
      <c r="F2682">
        <v>0</v>
      </c>
      <c r="G2682">
        <v>90160</v>
      </c>
      <c r="H2682">
        <v>7</v>
      </c>
      <c r="I2682">
        <v>2</v>
      </c>
      <c r="J2682" t="str">
        <f t="shared" si="82"/>
        <v>Split</v>
      </c>
      <c r="K2682" s="13" t="str">
        <f t="shared" si="83"/>
        <v>no merits: dismissed or affirmed for want of a substantial or properly presented federal question, or a nonsuit </v>
      </c>
    </row>
    <row r="2683" spans="1:11" ht="16" x14ac:dyDescent="0.2">
      <c r="A2683" t="s">
        <v>7969</v>
      </c>
      <c r="B2683" s="1">
        <v>24761</v>
      </c>
      <c r="C2683" t="s">
        <v>7970</v>
      </c>
      <c r="D2683" t="s">
        <v>2427</v>
      </c>
      <c r="E2683" t="s">
        <v>7971</v>
      </c>
      <c r="F2683">
        <v>1</v>
      </c>
      <c r="G2683">
        <v>10140</v>
      </c>
      <c r="H2683">
        <v>8</v>
      </c>
      <c r="I2683">
        <v>0</v>
      </c>
      <c r="J2683" t="str">
        <f t="shared" si="82"/>
        <v>Unanimous</v>
      </c>
      <c r="K2683" s="13" t="str">
        <f t="shared" si="83"/>
        <v>cruel and unusual punishment, non-death penalty (cf. liability, civil rights acts)</v>
      </c>
    </row>
    <row r="2684" spans="1:11" ht="16" x14ac:dyDescent="0.2">
      <c r="A2684" t="s">
        <v>7972</v>
      </c>
      <c r="B2684" s="1">
        <v>24761</v>
      </c>
      <c r="C2684" t="s">
        <v>7973</v>
      </c>
      <c r="D2684" t="s">
        <v>2427</v>
      </c>
      <c r="E2684" t="s">
        <v>7974</v>
      </c>
      <c r="F2684">
        <v>1</v>
      </c>
      <c r="G2684">
        <v>10050</v>
      </c>
      <c r="H2684">
        <v>7</v>
      </c>
      <c r="I2684">
        <v>1</v>
      </c>
      <c r="J2684" t="str">
        <f t="shared" si="82"/>
        <v>Split</v>
      </c>
      <c r="K2684" s="13" t="str">
        <f t="shared" si="83"/>
        <v>search and seizure (other than as pertains to vehicles or Crime Control Act)</v>
      </c>
    </row>
    <row r="2685" spans="1:11" ht="16" x14ac:dyDescent="0.2">
      <c r="A2685" t="s">
        <v>7975</v>
      </c>
      <c r="B2685" s="1">
        <v>24761</v>
      </c>
      <c r="C2685" t="s">
        <v>7976</v>
      </c>
      <c r="D2685" t="s">
        <v>2427</v>
      </c>
      <c r="E2685" t="s">
        <v>7977</v>
      </c>
      <c r="F2685">
        <v>1</v>
      </c>
      <c r="G2685">
        <v>10120</v>
      </c>
      <c r="H2685">
        <v>7</v>
      </c>
      <c r="I2685">
        <v>1</v>
      </c>
      <c r="J2685" t="str">
        <f t="shared" si="82"/>
        <v>Split</v>
      </c>
      <c r="K2685" s="13" t="str">
        <f t="shared" si="83"/>
        <v>right to counsel (cf. indigents appointment of counsel or inadequate representation)</v>
      </c>
    </row>
    <row r="2686" spans="1:11" ht="16" x14ac:dyDescent="0.2">
      <c r="A2686" t="s">
        <v>7978</v>
      </c>
      <c r="B2686" s="1">
        <v>24761</v>
      </c>
      <c r="C2686" t="s">
        <v>7979</v>
      </c>
      <c r="D2686" t="s">
        <v>2427</v>
      </c>
      <c r="E2686" t="s">
        <v>6490</v>
      </c>
      <c r="F2686">
        <v>1</v>
      </c>
      <c r="G2686">
        <v>20040</v>
      </c>
      <c r="H2686">
        <v>9</v>
      </c>
      <c r="I2686">
        <v>0</v>
      </c>
      <c r="J2686" t="str">
        <f t="shared" si="82"/>
        <v>Unanimous</v>
      </c>
      <c r="K2686" s="13" t="str">
        <f t="shared" si="83"/>
        <v>desegregation (other than as pertains to school desegregation, employment discrimination, and affirmative action)</v>
      </c>
    </row>
    <row r="2687" spans="1:11" ht="16" x14ac:dyDescent="0.2">
      <c r="A2687" t="s">
        <v>7980</v>
      </c>
      <c r="B2687" s="1">
        <v>24761</v>
      </c>
      <c r="C2687" t="s">
        <v>7981</v>
      </c>
      <c r="D2687" t="s">
        <v>2427</v>
      </c>
      <c r="E2687" t="s">
        <v>7982</v>
      </c>
      <c r="F2687">
        <v>1</v>
      </c>
      <c r="G2687">
        <v>20040</v>
      </c>
      <c r="H2687">
        <v>9</v>
      </c>
      <c r="I2687">
        <v>0</v>
      </c>
      <c r="J2687" t="str">
        <f t="shared" si="82"/>
        <v>Unanimous</v>
      </c>
      <c r="K2687" s="13" t="str">
        <f t="shared" si="83"/>
        <v>desegregation (other than as pertains to school desegregation, employment discrimination, and affirmative action)</v>
      </c>
    </row>
    <row r="2688" spans="1:11" ht="16" x14ac:dyDescent="0.2">
      <c r="A2688" t="s">
        <v>7983</v>
      </c>
      <c r="B2688" s="1">
        <v>24761</v>
      </c>
      <c r="C2688" t="s">
        <v>7984</v>
      </c>
      <c r="D2688" t="s">
        <v>2427</v>
      </c>
      <c r="E2688" t="s">
        <v>7985</v>
      </c>
      <c r="F2688">
        <v>1</v>
      </c>
      <c r="G2688">
        <v>30030</v>
      </c>
      <c r="H2688">
        <v>9</v>
      </c>
      <c r="I2688">
        <v>0</v>
      </c>
      <c r="J2688" t="str">
        <f t="shared" si="82"/>
        <v>Unanimous</v>
      </c>
      <c r="K2688" s="13" t="str">
        <f t="shared" si="83"/>
        <v>libel, defamation: defamation of public officials and public and private persons</v>
      </c>
    </row>
    <row r="2689" spans="1:11" ht="16" x14ac:dyDescent="0.2">
      <c r="A2689" t="s">
        <v>7986</v>
      </c>
      <c r="B2689" s="1">
        <v>24768</v>
      </c>
      <c r="C2689" t="s">
        <v>7987</v>
      </c>
      <c r="D2689" t="s">
        <v>2427</v>
      </c>
      <c r="E2689" t="s">
        <v>7988</v>
      </c>
      <c r="F2689">
        <v>1</v>
      </c>
      <c r="G2689">
        <v>10200</v>
      </c>
      <c r="H2689">
        <v>9</v>
      </c>
      <c r="I2689">
        <v>0</v>
      </c>
      <c r="J2689" t="str">
        <f t="shared" si="82"/>
        <v>Unanimous</v>
      </c>
      <c r="K2689" s="13" t="str">
        <f t="shared" si="83"/>
        <v>extra-legal jury influences: prejudicial statements or evidence</v>
      </c>
    </row>
    <row r="2690" spans="1:11" ht="16" x14ac:dyDescent="0.2">
      <c r="A2690" t="s">
        <v>7989</v>
      </c>
      <c r="B2690" s="1">
        <v>24768</v>
      </c>
      <c r="C2690" t="s">
        <v>7990</v>
      </c>
      <c r="D2690" t="s">
        <v>2427</v>
      </c>
      <c r="E2690" t="s">
        <v>7991</v>
      </c>
      <c r="F2690">
        <v>1</v>
      </c>
      <c r="G2690">
        <v>10010</v>
      </c>
      <c r="H2690">
        <v>9</v>
      </c>
      <c r="I2690">
        <v>0</v>
      </c>
      <c r="J2690" t="str">
        <f t="shared" si="82"/>
        <v>Unanimous</v>
      </c>
      <c r="K2690" s="13" t="str">
        <f t="shared" si="83"/>
        <v>involuntary confession</v>
      </c>
    </row>
    <row r="2691" spans="1:11" ht="16" x14ac:dyDescent="0.2">
      <c r="A2691" t="s">
        <v>7992</v>
      </c>
      <c r="B2691" s="1">
        <v>24768</v>
      </c>
      <c r="C2691" t="s">
        <v>7993</v>
      </c>
      <c r="D2691" t="s">
        <v>2427</v>
      </c>
      <c r="E2691" t="s">
        <v>7994</v>
      </c>
      <c r="F2691">
        <v>1</v>
      </c>
      <c r="G2691">
        <v>20370</v>
      </c>
      <c r="H2691">
        <v>8</v>
      </c>
      <c r="I2691">
        <v>1</v>
      </c>
      <c r="J2691" t="str">
        <f t="shared" ref="J2691:J2754" si="84">IF(H2691=I2691,"per curiam",IF(I2691=0,"Unanimous","Split"))</f>
        <v>Split</v>
      </c>
      <c r="K2691" s="13" t="str">
        <f t="shared" ref="K2691:K2754" si="85">VLOOKUP(G2691,L$10:M$393,2,FALSE)</f>
        <v xml:space="preserve">indigents: transcript </v>
      </c>
    </row>
    <row r="2692" spans="1:11" ht="16" x14ac:dyDescent="0.2">
      <c r="A2692" t="s">
        <v>7995</v>
      </c>
      <c r="B2692" s="1">
        <v>24768</v>
      </c>
      <c r="C2692" t="s">
        <v>7996</v>
      </c>
      <c r="D2692" t="s">
        <v>2427</v>
      </c>
      <c r="E2692" t="s">
        <v>7997</v>
      </c>
      <c r="F2692">
        <v>1</v>
      </c>
      <c r="G2692">
        <v>30190</v>
      </c>
      <c r="H2692">
        <v>7</v>
      </c>
      <c r="I2692">
        <v>1</v>
      </c>
      <c r="J2692" t="str">
        <f t="shared" si="84"/>
        <v>Split</v>
      </c>
      <c r="K2692" s="13" t="str">
        <f t="shared" si="85"/>
        <v>obscenity, state (cf. comity: privacy): including the regulation of sexually explicit material under the 21st Amendment</v>
      </c>
    </row>
    <row r="2693" spans="1:11" ht="16" x14ac:dyDescent="0.2">
      <c r="A2693" t="s">
        <v>7998</v>
      </c>
      <c r="B2693" s="1">
        <v>24768</v>
      </c>
      <c r="C2693" t="s">
        <v>7999</v>
      </c>
      <c r="D2693" t="s">
        <v>2427</v>
      </c>
      <c r="E2693" t="s">
        <v>8000</v>
      </c>
      <c r="F2693">
        <v>1</v>
      </c>
      <c r="G2693">
        <v>30190</v>
      </c>
      <c r="H2693">
        <v>7</v>
      </c>
      <c r="I2693">
        <v>1</v>
      </c>
      <c r="J2693" t="str">
        <f t="shared" si="84"/>
        <v>Split</v>
      </c>
      <c r="K2693" s="13" t="str">
        <f t="shared" si="85"/>
        <v>obscenity, state (cf. comity: privacy): including the regulation of sexually explicit material under the 21st Amendment</v>
      </c>
    </row>
    <row r="2694" spans="1:11" ht="16" x14ac:dyDescent="0.2">
      <c r="A2694" t="s">
        <v>8001</v>
      </c>
      <c r="B2694" s="1">
        <v>24768</v>
      </c>
      <c r="C2694" t="s">
        <v>8002</v>
      </c>
      <c r="D2694" t="s">
        <v>2427</v>
      </c>
      <c r="E2694" t="s">
        <v>8003</v>
      </c>
      <c r="F2694">
        <v>1</v>
      </c>
      <c r="G2694">
        <v>30200</v>
      </c>
      <c r="H2694">
        <v>7</v>
      </c>
      <c r="I2694">
        <v>1</v>
      </c>
      <c r="J2694" t="str">
        <f t="shared" si="84"/>
        <v>Split</v>
      </c>
      <c r="K2694" s="13" t="str">
        <f t="shared" si="85"/>
        <v>obscenity, federal</v>
      </c>
    </row>
    <row r="2695" spans="1:11" ht="16" x14ac:dyDescent="0.2">
      <c r="A2695" t="s">
        <v>8004</v>
      </c>
      <c r="B2695" s="1">
        <v>24792</v>
      </c>
      <c r="C2695" t="s">
        <v>8005</v>
      </c>
      <c r="D2695" t="s">
        <v>2427</v>
      </c>
      <c r="E2695" t="s">
        <v>8006</v>
      </c>
      <c r="F2695">
        <v>1</v>
      </c>
      <c r="G2695">
        <v>30090</v>
      </c>
      <c r="H2695">
        <v>6</v>
      </c>
      <c r="I2695">
        <v>3</v>
      </c>
      <c r="J2695" t="str">
        <f t="shared" si="84"/>
        <v>Split</v>
      </c>
      <c r="K2695" s="13" t="str">
        <f t="shared" si="85"/>
        <v>loyalty oath: government employees</v>
      </c>
    </row>
    <row r="2696" spans="1:11" ht="16" x14ac:dyDescent="0.2">
      <c r="A2696" t="s">
        <v>8007</v>
      </c>
      <c r="B2696" s="1">
        <v>24782</v>
      </c>
      <c r="C2696" t="s">
        <v>8008</v>
      </c>
      <c r="D2696" t="s">
        <v>2427</v>
      </c>
      <c r="E2696" t="s">
        <v>8009</v>
      </c>
      <c r="F2696">
        <v>1</v>
      </c>
      <c r="G2696">
        <v>70110</v>
      </c>
      <c r="H2696">
        <v>8</v>
      </c>
      <c r="I2696">
        <v>1</v>
      </c>
      <c r="J2696" t="str">
        <f t="shared" si="84"/>
        <v>Split</v>
      </c>
      <c r="K2696" s="13" t="str">
        <f t="shared" si="85"/>
        <v>labor-management disputes: antistrike injunction</v>
      </c>
    </row>
    <row r="2697" spans="1:11" ht="16" x14ac:dyDescent="0.2">
      <c r="A2697" t="s">
        <v>8010</v>
      </c>
      <c r="B2697" s="1">
        <v>24782</v>
      </c>
      <c r="C2697" t="s">
        <v>8011</v>
      </c>
      <c r="D2697" t="s">
        <v>2427</v>
      </c>
      <c r="E2697" t="s">
        <v>8012</v>
      </c>
      <c r="F2697">
        <v>1</v>
      </c>
      <c r="G2697">
        <v>30030</v>
      </c>
      <c r="H2697">
        <v>8</v>
      </c>
      <c r="I2697">
        <v>0</v>
      </c>
      <c r="J2697" t="str">
        <f t="shared" si="84"/>
        <v>Unanimous</v>
      </c>
      <c r="K2697" s="13" t="str">
        <f t="shared" si="85"/>
        <v>libel, defamation: defamation of public officials and public and private persons</v>
      </c>
    </row>
    <row r="2698" spans="1:11" ht="16" x14ac:dyDescent="0.2">
      <c r="A2698" t="s">
        <v>8013</v>
      </c>
      <c r="B2698" s="1">
        <v>24782</v>
      </c>
      <c r="C2698" t="s">
        <v>8014</v>
      </c>
      <c r="D2698" t="s">
        <v>2427</v>
      </c>
      <c r="E2698" t="s">
        <v>8015</v>
      </c>
      <c r="F2698">
        <v>1</v>
      </c>
      <c r="G2698">
        <v>10310</v>
      </c>
      <c r="H2698">
        <v>9</v>
      </c>
      <c r="I2698">
        <v>0</v>
      </c>
      <c r="J2698" t="str">
        <f t="shared" si="84"/>
        <v>Unanimous</v>
      </c>
      <c r="K2698" s="13" t="str">
        <f t="shared" si="85"/>
        <v xml:space="preserve">subconstitutional fair procedure: exhaustion of remedies </v>
      </c>
    </row>
    <row r="2699" spans="1:11" ht="16" x14ac:dyDescent="0.2">
      <c r="A2699" t="s">
        <v>8016</v>
      </c>
      <c r="B2699" s="1">
        <v>24782</v>
      </c>
      <c r="C2699" t="s">
        <v>8017</v>
      </c>
      <c r="D2699" t="s">
        <v>2427</v>
      </c>
      <c r="E2699" t="s">
        <v>8018</v>
      </c>
      <c r="F2699">
        <v>1</v>
      </c>
      <c r="G2699">
        <v>90150</v>
      </c>
      <c r="H2699">
        <v>8</v>
      </c>
      <c r="I2699">
        <v>0</v>
      </c>
      <c r="J2699" t="str">
        <f t="shared" si="84"/>
        <v>Unanimous</v>
      </c>
      <c r="K2699" s="13" t="str">
        <f t="shared" si="85"/>
        <v xml:space="preserve">no merits: writ improvidently granted </v>
      </c>
    </row>
    <row r="2700" spans="1:11" ht="16" x14ac:dyDescent="0.2">
      <c r="A2700" t="s">
        <v>8019</v>
      </c>
      <c r="B2700" s="1">
        <v>24782</v>
      </c>
      <c r="C2700" t="s">
        <v>8020</v>
      </c>
      <c r="D2700" t="s">
        <v>2427</v>
      </c>
      <c r="E2700" t="s">
        <v>8021</v>
      </c>
      <c r="F2700">
        <v>1</v>
      </c>
      <c r="G2700">
        <v>30190</v>
      </c>
      <c r="H2700">
        <v>8</v>
      </c>
      <c r="I2700">
        <v>1</v>
      </c>
      <c r="J2700" t="str">
        <f t="shared" si="84"/>
        <v>Split</v>
      </c>
      <c r="K2700" s="13" t="str">
        <f t="shared" si="85"/>
        <v>obscenity, state (cf. comity: privacy): including the regulation of sexually explicit material under the 21st Amendment</v>
      </c>
    </row>
    <row r="2701" spans="1:11" ht="16" x14ac:dyDescent="0.2">
      <c r="A2701" t="s">
        <v>8022</v>
      </c>
      <c r="B2701" s="1">
        <v>24789</v>
      </c>
      <c r="C2701" t="s">
        <v>8023</v>
      </c>
      <c r="D2701" t="s">
        <v>2427</v>
      </c>
      <c r="E2701" t="s">
        <v>8024</v>
      </c>
      <c r="F2701">
        <v>1</v>
      </c>
      <c r="G2701">
        <v>90420</v>
      </c>
      <c r="H2701">
        <v>8</v>
      </c>
      <c r="I2701">
        <v>0</v>
      </c>
      <c r="J2701" t="str">
        <f t="shared" si="84"/>
        <v>Unanimous</v>
      </c>
      <c r="K2701" s="13" t="str">
        <f t="shared" si="85"/>
        <v xml:space="preserve">judicial administration: extraordinary relief (e.g., mandamus, injunction) </v>
      </c>
    </row>
    <row r="2702" spans="1:11" ht="16" x14ac:dyDescent="0.2">
      <c r="A2702" t="s">
        <v>8025</v>
      </c>
      <c r="B2702" s="1">
        <v>24789</v>
      </c>
      <c r="C2702" t="s">
        <v>8026</v>
      </c>
      <c r="D2702" t="s">
        <v>2427</v>
      </c>
      <c r="E2702" t="s">
        <v>8027</v>
      </c>
      <c r="F2702">
        <v>1</v>
      </c>
      <c r="G2702">
        <v>10120</v>
      </c>
      <c r="H2702">
        <v>6</v>
      </c>
      <c r="I2702">
        <v>3</v>
      </c>
      <c r="J2702" t="str">
        <f t="shared" si="84"/>
        <v>Split</v>
      </c>
      <c r="K2702" s="13" t="str">
        <f t="shared" si="85"/>
        <v>right to counsel (cf. indigents appointment of counsel or inadequate representation)</v>
      </c>
    </row>
    <row r="2703" spans="1:11" ht="16" x14ac:dyDescent="0.2">
      <c r="A2703" t="s">
        <v>8028</v>
      </c>
      <c r="B2703" s="1">
        <v>24789</v>
      </c>
      <c r="C2703" t="s">
        <v>8029</v>
      </c>
      <c r="D2703" t="s">
        <v>2427</v>
      </c>
      <c r="E2703" t="s">
        <v>8030</v>
      </c>
      <c r="F2703">
        <v>1</v>
      </c>
      <c r="G2703">
        <v>40070</v>
      </c>
      <c r="H2703">
        <v>8</v>
      </c>
      <c r="I2703">
        <v>0</v>
      </c>
      <c r="J2703" t="str">
        <f t="shared" si="84"/>
        <v>Unanimous</v>
      </c>
      <c r="K2703" s="13" t="str">
        <f t="shared" si="85"/>
        <v>due process: takings clause, or other non-constitutional governmental taking of property</v>
      </c>
    </row>
    <row r="2704" spans="1:11" ht="16" x14ac:dyDescent="0.2">
      <c r="A2704" t="s">
        <v>8031</v>
      </c>
      <c r="B2704" s="1">
        <v>24789</v>
      </c>
      <c r="C2704" t="s">
        <v>8032</v>
      </c>
      <c r="D2704" t="s">
        <v>2427</v>
      </c>
      <c r="E2704" t="s">
        <v>8033</v>
      </c>
      <c r="F2704">
        <v>1</v>
      </c>
      <c r="G2704">
        <v>10120</v>
      </c>
      <c r="H2704">
        <v>9</v>
      </c>
      <c r="I2704">
        <v>0</v>
      </c>
      <c r="J2704" t="str">
        <f t="shared" si="84"/>
        <v>Unanimous</v>
      </c>
      <c r="K2704" s="13" t="str">
        <f t="shared" si="85"/>
        <v>right to counsel (cf. indigents appointment of counsel or inadequate representation)</v>
      </c>
    </row>
    <row r="2705" spans="1:11" ht="16" x14ac:dyDescent="0.2">
      <c r="A2705" t="s">
        <v>8034</v>
      </c>
      <c r="B2705" s="1">
        <v>24789</v>
      </c>
      <c r="C2705" t="s">
        <v>8035</v>
      </c>
      <c r="D2705" t="s">
        <v>2427</v>
      </c>
      <c r="E2705" t="s">
        <v>8036</v>
      </c>
      <c r="F2705">
        <v>0</v>
      </c>
      <c r="G2705">
        <v>10260</v>
      </c>
      <c r="H2705">
        <v>7</v>
      </c>
      <c r="I2705">
        <v>2</v>
      </c>
      <c r="J2705" t="str">
        <f t="shared" si="84"/>
        <v>Split</v>
      </c>
      <c r="K2705" s="13" t="str">
        <f t="shared" si="85"/>
        <v>extra-legal jury influences: pretrial publicity</v>
      </c>
    </row>
    <row r="2706" spans="1:11" ht="16" x14ac:dyDescent="0.2">
      <c r="A2706" t="s">
        <v>8037</v>
      </c>
      <c r="B2706" s="1">
        <v>24789</v>
      </c>
      <c r="C2706" t="s">
        <v>8038</v>
      </c>
      <c r="D2706" t="s">
        <v>2427</v>
      </c>
      <c r="E2706" t="s">
        <v>8039</v>
      </c>
      <c r="F2706">
        <v>0</v>
      </c>
      <c r="G2706">
        <v>90160</v>
      </c>
      <c r="H2706">
        <v>8</v>
      </c>
      <c r="I2706">
        <v>1</v>
      </c>
      <c r="J2706" t="str">
        <f t="shared" si="84"/>
        <v>Split</v>
      </c>
      <c r="K2706" s="13" t="str">
        <f t="shared" si="85"/>
        <v>no merits: dismissed or affirmed for want of a substantial or properly presented federal question, or a nonsuit </v>
      </c>
    </row>
    <row r="2707" spans="1:11" ht="16" x14ac:dyDescent="0.2">
      <c r="A2707" t="s">
        <v>8040</v>
      </c>
      <c r="B2707" s="1">
        <v>24810</v>
      </c>
      <c r="C2707" t="s">
        <v>8041</v>
      </c>
      <c r="D2707" t="s">
        <v>2427</v>
      </c>
      <c r="E2707" t="s">
        <v>4796</v>
      </c>
      <c r="F2707">
        <v>1</v>
      </c>
      <c r="G2707">
        <v>100040</v>
      </c>
      <c r="H2707">
        <v>6</v>
      </c>
      <c r="I2707">
        <v>1</v>
      </c>
      <c r="J2707" t="str">
        <f t="shared" si="84"/>
        <v>Split</v>
      </c>
      <c r="K2707" s="13" t="str">
        <f t="shared" si="85"/>
        <v>Submerged Lands Act (cf. federal-state ownership dispute)</v>
      </c>
    </row>
    <row r="2708" spans="1:11" ht="16" x14ac:dyDescent="0.2">
      <c r="A2708" t="s">
        <v>8042</v>
      </c>
      <c r="B2708" s="1">
        <v>24810</v>
      </c>
      <c r="C2708" t="s">
        <v>8043</v>
      </c>
      <c r="D2708" t="s">
        <v>2427</v>
      </c>
      <c r="E2708" t="s">
        <v>8044</v>
      </c>
      <c r="F2708">
        <v>1</v>
      </c>
      <c r="G2708">
        <v>90120</v>
      </c>
      <c r="H2708">
        <v>8</v>
      </c>
      <c r="I2708">
        <v>0</v>
      </c>
      <c r="J2708" t="str">
        <f t="shared" si="84"/>
        <v>Unanimous</v>
      </c>
      <c r="K2708" s="13" t="str">
        <f t="shared" si="85"/>
        <v>judicial review of administrative agency's or administrative official's actions and procedures</v>
      </c>
    </row>
    <row r="2709" spans="1:11" ht="16" x14ac:dyDescent="0.2">
      <c r="A2709" t="s">
        <v>8045</v>
      </c>
      <c r="B2709" s="1">
        <v>24810</v>
      </c>
      <c r="C2709" t="s">
        <v>8046</v>
      </c>
      <c r="D2709" t="s">
        <v>2427</v>
      </c>
      <c r="E2709" t="s">
        <v>8047</v>
      </c>
      <c r="F2709">
        <v>0</v>
      </c>
      <c r="G2709">
        <v>80050</v>
      </c>
      <c r="H2709">
        <v>8</v>
      </c>
      <c r="I2709">
        <v>0</v>
      </c>
      <c r="J2709" t="str">
        <f t="shared" si="84"/>
        <v>Unanimous</v>
      </c>
      <c r="K2709" s="13" t="str">
        <f t="shared" si="85"/>
        <v>election of remedies: legal remedies available to injured persons or things</v>
      </c>
    </row>
    <row r="2710" spans="1:11" ht="16" x14ac:dyDescent="0.2">
      <c r="A2710" t="s">
        <v>8048</v>
      </c>
      <c r="B2710" s="1">
        <v>24810</v>
      </c>
      <c r="C2710" t="s">
        <v>8049</v>
      </c>
      <c r="D2710" t="s">
        <v>2427</v>
      </c>
      <c r="E2710" t="s">
        <v>8050</v>
      </c>
      <c r="F2710">
        <v>1</v>
      </c>
      <c r="G2710">
        <v>20090</v>
      </c>
      <c r="H2710">
        <v>6</v>
      </c>
      <c r="I2710">
        <v>2</v>
      </c>
      <c r="J2710" t="str">
        <f t="shared" si="84"/>
        <v>Split</v>
      </c>
      <c r="K2710" s="13" t="str">
        <f t="shared" si="85"/>
        <v>reapportionment: other than plans governed by the Voting Rights Act</v>
      </c>
    </row>
    <row r="2711" spans="1:11" ht="16" x14ac:dyDescent="0.2">
      <c r="A2711" t="s">
        <v>8051</v>
      </c>
      <c r="B2711" s="1">
        <v>24811</v>
      </c>
      <c r="C2711" t="s">
        <v>8052</v>
      </c>
      <c r="D2711" t="s">
        <v>2427</v>
      </c>
      <c r="E2711" t="s">
        <v>8053</v>
      </c>
      <c r="F2711">
        <v>1</v>
      </c>
      <c r="G2711">
        <v>30010</v>
      </c>
      <c r="H2711">
        <v>8</v>
      </c>
      <c r="I2711">
        <v>1</v>
      </c>
      <c r="J2711" t="str">
        <f t="shared" si="84"/>
        <v>Split</v>
      </c>
      <c r="K2711" s="13" t="str">
        <f t="shared" si="85"/>
        <v>First Amendment, miscellaneous (cf. comity: First Amendment)</v>
      </c>
    </row>
    <row r="2712" spans="1:11" ht="16" x14ac:dyDescent="0.2">
      <c r="A2712" t="s">
        <v>8054</v>
      </c>
      <c r="B2712" s="1">
        <v>24811</v>
      </c>
      <c r="C2712" t="s">
        <v>8055</v>
      </c>
      <c r="D2712" t="s">
        <v>2427</v>
      </c>
      <c r="E2712" t="s">
        <v>8056</v>
      </c>
      <c r="F2712">
        <v>1</v>
      </c>
      <c r="G2712">
        <v>100120</v>
      </c>
      <c r="H2712">
        <v>8</v>
      </c>
      <c r="I2712">
        <v>0</v>
      </c>
      <c r="J2712" t="str">
        <f t="shared" si="84"/>
        <v>Unanimous</v>
      </c>
      <c r="K2712" s="13" t="str">
        <f t="shared" si="85"/>
        <v xml:space="preserve">national supremacy: miscellaneous </v>
      </c>
    </row>
    <row r="2713" spans="1:11" ht="16" x14ac:dyDescent="0.2">
      <c r="A2713" t="s">
        <v>8057</v>
      </c>
      <c r="B2713" s="1">
        <v>24811</v>
      </c>
      <c r="C2713" t="s">
        <v>8058</v>
      </c>
      <c r="D2713" t="s">
        <v>2427</v>
      </c>
      <c r="E2713" t="s">
        <v>8059</v>
      </c>
      <c r="F2713">
        <v>1</v>
      </c>
      <c r="G2713">
        <v>90030</v>
      </c>
      <c r="H2713">
        <v>9</v>
      </c>
      <c r="I2713">
        <v>0</v>
      </c>
      <c r="J2713" t="str">
        <f t="shared" si="84"/>
        <v>Unanimous</v>
      </c>
      <c r="K2713" s="13" t="str">
        <f t="shared" si="85"/>
        <v xml:space="preserve">comity: First Amendment </v>
      </c>
    </row>
    <row r="2714" spans="1:11" ht="16" x14ac:dyDescent="0.2">
      <c r="A2714" t="s">
        <v>8060</v>
      </c>
      <c r="B2714" s="1">
        <v>24817</v>
      </c>
      <c r="C2714" t="s">
        <v>8061</v>
      </c>
      <c r="D2714" t="s">
        <v>2427</v>
      </c>
      <c r="E2714" t="s">
        <v>8062</v>
      </c>
      <c r="F2714">
        <v>0</v>
      </c>
      <c r="G2714">
        <v>30060</v>
      </c>
      <c r="H2714">
        <v>6</v>
      </c>
      <c r="I2714">
        <v>2</v>
      </c>
      <c r="J2714" t="str">
        <f t="shared" si="84"/>
        <v>Split</v>
      </c>
      <c r="K2714" s="13" t="str">
        <f t="shared" si="85"/>
        <v>federal or state internal security legislation: Smith, Internal Security, and related federal statutes</v>
      </c>
    </row>
    <row r="2715" spans="1:11" ht="16" x14ac:dyDescent="0.2">
      <c r="A2715" t="s">
        <v>8063</v>
      </c>
      <c r="B2715" s="1">
        <v>24817</v>
      </c>
      <c r="C2715" t="s">
        <v>8064</v>
      </c>
      <c r="D2715" t="s">
        <v>2427</v>
      </c>
      <c r="E2715" t="s">
        <v>8065</v>
      </c>
      <c r="F2715">
        <v>1</v>
      </c>
      <c r="G2715">
        <v>100010</v>
      </c>
      <c r="H2715">
        <v>8</v>
      </c>
      <c r="I2715">
        <v>0</v>
      </c>
      <c r="J2715" t="str">
        <f t="shared" si="84"/>
        <v>Unanimous</v>
      </c>
      <c r="K2715" s="13" t="str">
        <f t="shared" si="85"/>
        <v>federal-state ownership dispute (cf. Submerged Lands Act)</v>
      </c>
    </row>
    <row r="2716" spans="1:11" ht="16" x14ac:dyDescent="0.2">
      <c r="A2716" t="s">
        <v>8066</v>
      </c>
      <c r="B2716" s="1">
        <v>24817</v>
      </c>
      <c r="C2716" t="s">
        <v>8067</v>
      </c>
      <c r="D2716" t="s">
        <v>2427</v>
      </c>
      <c r="E2716" t="s">
        <v>8068</v>
      </c>
      <c r="F2716">
        <v>1</v>
      </c>
      <c r="G2716">
        <v>120020</v>
      </c>
      <c r="H2716">
        <v>5</v>
      </c>
      <c r="I2716">
        <v>3</v>
      </c>
      <c r="J2716" t="str">
        <f t="shared" si="84"/>
        <v>Split</v>
      </c>
      <c r="K2716" s="13" t="str">
        <f t="shared" si="85"/>
        <v>federal taxation of gifts, personal, business, or professional expenses</v>
      </c>
    </row>
    <row r="2717" spans="1:11" ht="16" x14ac:dyDescent="0.2">
      <c r="A2717" t="s">
        <v>8069</v>
      </c>
      <c r="B2717" s="1">
        <v>24817</v>
      </c>
      <c r="C2717" t="s">
        <v>8070</v>
      </c>
      <c r="D2717" t="s">
        <v>2427</v>
      </c>
      <c r="E2717" t="s">
        <v>6634</v>
      </c>
      <c r="F2717">
        <v>0</v>
      </c>
      <c r="G2717">
        <v>80020</v>
      </c>
      <c r="H2717">
        <v>4</v>
      </c>
      <c r="I2717">
        <v>4</v>
      </c>
      <c r="J2717" t="str">
        <f t="shared" si="84"/>
        <v>per curiam</v>
      </c>
      <c r="K2717" s="13" t="str">
        <f t="shared" si="85"/>
        <v>mergers</v>
      </c>
    </row>
    <row r="2718" spans="1:11" ht="16" x14ac:dyDescent="0.2">
      <c r="A2718" t="s">
        <v>8071</v>
      </c>
      <c r="B2718" s="1">
        <v>24817</v>
      </c>
      <c r="C2718" t="s">
        <v>8072</v>
      </c>
      <c r="D2718" t="s">
        <v>2427</v>
      </c>
      <c r="E2718" t="s">
        <v>8073</v>
      </c>
      <c r="F2718">
        <v>0</v>
      </c>
      <c r="G2718">
        <v>90030</v>
      </c>
      <c r="H2718">
        <v>7</v>
      </c>
      <c r="I2718">
        <v>2</v>
      </c>
      <c r="J2718" t="str">
        <f t="shared" si="84"/>
        <v>Split</v>
      </c>
      <c r="K2718" s="13" t="str">
        <f t="shared" si="85"/>
        <v xml:space="preserve">comity: First Amendment </v>
      </c>
    </row>
    <row r="2719" spans="1:11" ht="16" x14ac:dyDescent="0.2">
      <c r="A2719" t="s">
        <v>8074</v>
      </c>
      <c r="B2719" s="1">
        <v>24817</v>
      </c>
      <c r="C2719" t="s">
        <v>8075</v>
      </c>
      <c r="D2719" t="s">
        <v>2427</v>
      </c>
      <c r="E2719" t="s">
        <v>8076</v>
      </c>
      <c r="F2719">
        <v>1</v>
      </c>
      <c r="G2719">
        <v>80010</v>
      </c>
      <c r="H2719">
        <v>9</v>
      </c>
      <c r="I2719">
        <v>0</v>
      </c>
      <c r="J2719" t="str">
        <f t="shared" si="84"/>
        <v>Unanimous</v>
      </c>
      <c r="K2719" s="13" t="str">
        <f t="shared" si="85"/>
        <v>antitrust (except in the context of mergers and union antitrust)</v>
      </c>
    </row>
    <row r="2720" spans="1:11" ht="16" x14ac:dyDescent="0.2">
      <c r="A2720" t="s">
        <v>8077</v>
      </c>
      <c r="B2720" s="1">
        <v>24817</v>
      </c>
      <c r="C2720" t="s">
        <v>8078</v>
      </c>
      <c r="D2720" t="s">
        <v>2427</v>
      </c>
      <c r="E2720" t="s">
        <v>8079</v>
      </c>
      <c r="F2720">
        <v>1</v>
      </c>
      <c r="G2720">
        <v>20250</v>
      </c>
      <c r="H2720">
        <v>5</v>
      </c>
      <c r="I2720">
        <v>3</v>
      </c>
      <c r="J2720" t="str">
        <f t="shared" si="84"/>
        <v>Split</v>
      </c>
      <c r="K2720" s="13" t="str">
        <f t="shared" si="85"/>
        <v xml:space="preserve">military: veteran </v>
      </c>
    </row>
    <row r="2721" spans="1:11" ht="16" x14ac:dyDescent="0.2">
      <c r="A2721" t="s">
        <v>8080</v>
      </c>
      <c r="B2721" s="1">
        <v>24817</v>
      </c>
      <c r="C2721" t="s">
        <v>8081</v>
      </c>
      <c r="D2721" t="s">
        <v>2427</v>
      </c>
      <c r="E2721" t="s">
        <v>8082</v>
      </c>
      <c r="F2721">
        <v>1</v>
      </c>
      <c r="G2721">
        <v>10080</v>
      </c>
      <c r="H2721">
        <v>9</v>
      </c>
      <c r="I2721">
        <v>0</v>
      </c>
      <c r="J2721" t="str">
        <f t="shared" si="84"/>
        <v>Unanimous</v>
      </c>
      <c r="K2721" s="13" t="str">
        <f t="shared" si="85"/>
        <v>contempt of court or congress</v>
      </c>
    </row>
    <row r="2722" spans="1:11" ht="32" x14ac:dyDescent="0.2">
      <c r="A2722" t="s">
        <v>8083</v>
      </c>
      <c r="B2722" s="1">
        <v>24817</v>
      </c>
      <c r="C2722" t="s">
        <v>8084</v>
      </c>
      <c r="D2722" t="s">
        <v>2427</v>
      </c>
      <c r="E2722" t="s">
        <v>8085</v>
      </c>
      <c r="F2722">
        <v>0</v>
      </c>
      <c r="G2722">
        <v>90340</v>
      </c>
      <c r="H2722">
        <v>8</v>
      </c>
      <c r="I2722">
        <v>1</v>
      </c>
      <c r="J2722" t="str">
        <f t="shared" si="84"/>
        <v>Split</v>
      </c>
      <c r="K2722" s="13" t="str">
        <f t="shared" si="85"/>
        <v xml:space="preserve">judicial administration: Supreme Court jurisdiction or authority on appeal or writ of error, from federal district courts or courts of appeals (cf. 753) </v>
      </c>
    </row>
    <row r="2723" spans="1:11" ht="16" x14ac:dyDescent="0.2">
      <c r="A2723" t="s">
        <v>8086</v>
      </c>
      <c r="B2723" s="1">
        <v>24824</v>
      </c>
      <c r="C2723" t="s">
        <v>8087</v>
      </c>
      <c r="D2723" t="s">
        <v>2427</v>
      </c>
      <c r="E2723" t="s">
        <v>8088</v>
      </c>
      <c r="F2723">
        <v>1</v>
      </c>
      <c r="G2723">
        <v>80120</v>
      </c>
      <c r="H2723">
        <v>8</v>
      </c>
      <c r="I2723">
        <v>0</v>
      </c>
      <c r="J2723" t="str">
        <f t="shared" si="84"/>
        <v>Unanimous</v>
      </c>
      <c r="K2723" s="13" t="str">
        <f t="shared" si="85"/>
        <v>federal or state regulation of securities</v>
      </c>
    </row>
    <row r="2724" spans="1:11" ht="16" x14ac:dyDescent="0.2">
      <c r="A2724" t="s">
        <v>8089</v>
      </c>
      <c r="B2724" s="1">
        <v>24824</v>
      </c>
      <c r="C2724" t="s">
        <v>8090</v>
      </c>
      <c r="D2724" t="s">
        <v>2427</v>
      </c>
      <c r="E2724" t="s">
        <v>8091</v>
      </c>
      <c r="F2724">
        <v>1</v>
      </c>
      <c r="G2724">
        <v>10050</v>
      </c>
      <c r="H2724">
        <v>7</v>
      </c>
      <c r="I2724">
        <v>1</v>
      </c>
      <c r="J2724" t="str">
        <f t="shared" si="84"/>
        <v>Split</v>
      </c>
      <c r="K2724" s="13" t="str">
        <f t="shared" si="85"/>
        <v>search and seizure (other than as pertains to vehicles or Crime Control Act)</v>
      </c>
    </row>
    <row r="2725" spans="1:11" ht="16" x14ac:dyDescent="0.2">
      <c r="A2725" t="s">
        <v>8092</v>
      </c>
      <c r="B2725" s="1">
        <v>24824</v>
      </c>
      <c r="C2725" t="s">
        <v>8093</v>
      </c>
      <c r="D2725" t="s">
        <v>2427</v>
      </c>
      <c r="E2725" t="s">
        <v>8094</v>
      </c>
      <c r="F2725">
        <v>1</v>
      </c>
      <c r="G2725">
        <v>70080</v>
      </c>
      <c r="H2725">
        <v>8</v>
      </c>
      <c r="I2725">
        <v>0</v>
      </c>
      <c r="J2725" t="str">
        <f t="shared" si="84"/>
        <v>Unanimous</v>
      </c>
      <c r="K2725" s="13" t="str">
        <f t="shared" si="85"/>
        <v>labor-management disputes: employee discharge</v>
      </c>
    </row>
    <row r="2726" spans="1:11" ht="16" x14ac:dyDescent="0.2">
      <c r="A2726" t="s">
        <v>8095</v>
      </c>
      <c r="B2726" s="1">
        <v>24824</v>
      </c>
      <c r="C2726" t="s">
        <v>8096</v>
      </c>
      <c r="D2726" t="s">
        <v>2427</v>
      </c>
      <c r="E2726" t="s">
        <v>8097</v>
      </c>
      <c r="F2726">
        <v>1</v>
      </c>
      <c r="G2726">
        <v>80010</v>
      </c>
      <c r="H2726">
        <v>8</v>
      </c>
      <c r="I2726">
        <v>1</v>
      </c>
      <c r="J2726" t="str">
        <f t="shared" si="84"/>
        <v>Split</v>
      </c>
      <c r="K2726" s="13" t="str">
        <f t="shared" si="85"/>
        <v>antitrust (except in the context of mergers and union antitrust)</v>
      </c>
    </row>
    <row r="2727" spans="1:11" ht="16" x14ac:dyDescent="0.2">
      <c r="A2727" t="s">
        <v>8098</v>
      </c>
      <c r="B2727" s="1">
        <v>24824</v>
      </c>
      <c r="C2727" t="s">
        <v>8099</v>
      </c>
      <c r="D2727" t="s">
        <v>2427</v>
      </c>
      <c r="E2727" t="s">
        <v>7648</v>
      </c>
      <c r="F2727">
        <v>1</v>
      </c>
      <c r="G2727">
        <v>10010</v>
      </c>
      <c r="H2727">
        <v>9</v>
      </c>
      <c r="I2727">
        <v>0</v>
      </c>
      <c r="J2727" t="str">
        <f t="shared" si="84"/>
        <v>Unanimous</v>
      </c>
      <c r="K2727" s="13" t="str">
        <f t="shared" si="85"/>
        <v>involuntary confession</v>
      </c>
    </row>
    <row r="2728" spans="1:11" ht="16" x14ac:dyDescent="0.2">
      <c r="A2728" t="s">
        <v>8100</v>
      </c>
      <c r="B2728" s="1">
        <v>24824</v>
      </c>
      <c r="C2728" t="s">
        <v>8101</v>
      </c>
      <c r="D2728" t="s">
        <v>2427</v>
      </c>
      <c r="E2728" t="s">
        <v>8102</v>
      </c>
      <c r="F2728">
        <v>1</v>
      </c>
      <c r="G2728">
        <v>90120</v>
      </c>
      <c r="H2728">
        <v>8</v>
      </c>
      <c r="I2728">
        <v>0</v>
      </c>
      <c r="J2728" t="str">
        <f t="shared" si="84"/>
        <v>Unanimous</v>
      </c>
      <c r="K2728" s="13" t="str">
        <f t="shared" si="85"/>
        <v>judicial review of administrative agency's or administrative official's actions and procedures</v>
      </c>
    </row>
    <row r="2729" spans="1:11" ht="16" x14ac:dyDescent="0.2">
      <c r="A2729" t="s">
        <v>8103</v>
      </c>
      <c r="B2729" s="1">
        <v>24824</v>
      </c>
      <c r="C2729" t="s">
        <v>8104</v>
      </c>
      <c r="D2729" t="s">
        <v>2427</v>
      </c>
      <c r="E2729" t="s">
        <v>8105</v>
      </c>
      <c r="F2729">
        <v>1</v>
      </c>
      <c r="G2729">
        <v>10010</v>
      </c>
      <c r="H2729">
        <v>9</v>
      </c>
      <c r="I2729">
        <v>0</v>
      </c>
      <c r="J2729" t="str">
        <f t="shared" si="84"/>
        <v>Unanimous</v>
      </c>
      <c r="K2729" s="13" t="str">
        <f t="shared" si="85"/>
        <v>involuntary confession</v>
      </c>
    </row>
    <row r="2730" spans="1:11" ht="32" x14ac:dyDescent="0.2">
      <c r="A2730" t="s">
        <v>8106</v>
      </c>
      <c r="B2730" s="1">
        <v>24824</v>
      </c>
      <c r="C2730" t="s">
        <v>8107</v>
      </c>
      <c r="D2730" t="s">
        <v>2427</v>
      </c>
      <c r="E2730" t="s">
        <v>8108</v>
      </c>
      <c r="F2730">
        <v>1</v>
      </c>
      <c r="G2730">
        <v>20400</v>
      </c>
      <c r="H2730">
        <v>8</v>
      </c>
      <c r="I2730">
        <v>1</v>
      </c>
      <c r="J2730" t="str">
        <f t="shared" si="84"/>
        <v>Split</v>
      </c>
      <c r="K2730" s="13" t="str">
        <f t="shared" si="85"/>
        <v xml:space="preserve">liability, civil rights acts (cf. liability, governmental and liability, nongovernmental; cruel and unusual punishment, non-death penalty) </v>
      </c>
    </row>
    <row r="2731" spans="1:11" ht="16" x14ac:dyDescent="0.2">
      <c r="A2731" t="s">
        <v>8109</v>
      </c>
      <c r="B2731" s="1">
        <v>24822</v>
      </c>
      <c r="C2731" t="s">
        <v>8110</v>
      </c>
      <c r="D2731" t="s">
        <v>2427</v>
      </c>
      <c r="E2731" t="s">
        <v>8111</v>
      </c>
      <c r="F2731">
        <v>0</v>
      </c>
      <c r="G2731">
        <v>20090</v>
      </c>
      <c r="H2731">
        <v>8</v>
      </c>
      <c r="I2731">
        <v>1</v>
      </c>
      <c r="J2731" t="str">
        <f t="shared" si="84"/>
        <v>Split</v>
      </c>
      <c r="K2731" s="13" t="str">
        <f t="shared" si="85"/>
        <v>reapportionment: other than plans governed by the Voting Rights Act</v>
      </c>
    </row>
    <row r="2732" spans="1:11" ht="16" x14ac:dyDescent="0.2">
      <c r="A2732" t="s">
        <v>8112</v>
      </c>
      <c r="B2732" s="1">
        <v>24852</v>
      </c>
      <c r="C2732" t="s">
        <v>8113</v>
      </c>
      <c r="D2732" t="s">
        <v>2427</v>
      </c>
      <c r="E2732" t="s">
        <v>8114</v>
      </c>
      <c r="F2732">
        <v>1</v>
      </c>
      <c r="G2732">
        <v>100130</v>
      </c>
      <c r="H2732">
        <v>7</v>
      </c>
      <c r="I2732">
        <v>1</v>
      </c>
      <c r="J2732" t="str">
        <f t="shared" si="84"/>
        <v>Split</v>
      </c>
      <c r="K2732" s="13" t="str">
        <f t="shared" si="85"/>
        <v xml:space="preserve">miscellaneous federalism </v>
      </c>
    </row>
    <row r="2733" spans="1:11" ht="16" x14ac:dyDescent="0.2">
      <c r="A2733" t="s">
        <v>8115</v>
      </c>
      <c r="B2733" s="1">
        <v>24852</v>
      </c>
      <c r="C2733" t="s">
        <v>8116</v>
      </c>
      <c r="D2733" t="s">
        <v>2427</v>
      </c>
      <c r="E2733" t="s">
        <v>8117</v>
      </c>
      <c r="F2733">
        <v>1</v>
      </c>
      <c r="G2733">
        <v>70060</v>
      </c>
      <c r="H2733">
        <v>8</v>
      </c>
      <c r="I2733">
        <v>0</v>
      </c>
      <c r="J2733" t="str">
        <f t="shared" si="84"/>
        <v>Unanimous</v>
      </c>
      <c r="K2733" s="13" t="str">
        <f t="shared" si="85"/>
        <v>union-union member dispute (except as pertains to union or closed shop)</v>
      </c>
    </row>
    <row r="2734" spans="1:11" ht="16" x14ac:dyDescent="0.2">
      <c r="A2734" t="s">
        <v>8118</v>
      </c>
      <c r="B2734" s="1">
        <v>24852</v>
      </c>
      <c r="C2734" t="s">
        <v>8119</v>
      </c>
      <c r="D2734" t="s">
        <v>2427</v>
      </c>
      <c r="E2734" t="s">
        <v>8120</v>
      </c>
      <c r="F2734">
        <v>1</v>
      </c>
      <c r="G2734">
        <v>70060</v>
      </c>
      <c r="H2734">
        <v>8</v>
      </c>
      <c r="I2734">
        <v>0</v>
      </c>
      <c r="J2734" t="str">
        <f t="shared" si="84"/>
        <v>Unanimous</v>
      </c>
      <c r="K2734" s="13" t="str">
        <f t="shared" si="85"/>
        <v>union-union member dispute (except as pertains to union or closed shop)</v>
      </c>
    </row>
    <row r="2735" spans="1:11" ht="16" x14ac:dyDescent="0.2">
      <c r="A2735" t="s">
        <v>8121</v>
      </c>
      <c r="B2735" s="1">
        <v>24852</v>
      </c>
      <c r="C2735" t="s">
        <v>8122</v>
      </c>
      <c r="D2735" t="s">
        <v>2427</v>
      </c>
      <c r="E2735" t="s">
        <v>8123</v>
      </c>
      <c r="F2735">
        <v>1</v>
      </c>
      <c r="G2735">
        <v>80020</v>
      </c>
      <c r="H2735">
        <v>7</v>
      </c>
      <c r="I2735">
        <v>1</v>
      </c>
      <c r="J2735" t="str">
        <f t="shared" si="84"/>
        <v>Split</v>
      </c>
      <c r="K2735" s="13" t="str">
        <f t="shared" si="85"/>
        <v>mergers</v>
      </c>
    </row>
    <row r="2736" spans="1:11" ht="16" x14ac:dyDescent="0.2">
      <c r="A2736" t="s">
        <v>8124</v>
      </c>
      <c r="B2736" s="1">
        <v>24852</v>
      </c>
      <c r="C2736" t="s">
        <v>8125</v>
      </c>
      <c r="D2736" t="s">
        <v>2427</v>
      </c>
      <c r="E2736" t="s">
        <v>8126</v>
      </c>
      <c r="F2736">
        <v>0</v>
      </c>
      <c r="G2736">
        <v>10050</v>
      </c>
      <c r="H2736">
        <v>6</v>
      </c>
      <c r="I2736">
        <v>3</v>
      </c>
      <c r="J2736" t="str">
        <f t="shared" si="84"/>
        <v>Split</v>
      </c>
      <c r="K2736" s="13" t="str">
        <f t="shared" si="85"/>
        <v>search and seizure (other than as pertains to vehicles or Crime Control Act)</v>
      </c>
    </row>
    <row r="2737" spans="1:11" ht="16" x14ac:dyDescent="0.2">
      <c r="A2737" t="s">
        <v>8127</v>
      </c>
      <c r="B2737" s="1">
        <v>24852</v>
      </c>
      <c r="C2737" t="s">
        <v>8128</v>
      </c>
      <c r="D2737" t="s">
        <v>2427</v>
      </c>
      <c r="E2737" t="s">
        <v>8129</v>
      </c>
      <c r="F2737">
        <v>1</v>
      </c>
      <c r="G2737">
        <v>30190</v>
      </c>
      <c r="H2737">
        <v>8</v>
      </c>
      <c r="I2737">
        <v>1</v>
      </c>
      <c r="J2737" t="str">
        <f t="shared" si="84"/>
        <v>Split</v>
      </c>
      <c r="K2737" s="13" t="str">
        <f t="shared" si="85"/>
        <v>obscenity, state (cf. comity: privacy): including the regulation of sexually explicit material under the 21st Amendment</v>
      </c>
    </row>
    <row r="2738" spans="1:11" ht="16" x14ac:dyDescent="0.2">
      <c r="A2738" t="s">
        <v>8130</v>
      </c>
      <c r="B2738" s="1">
        <v>24852</v>
      </c>
      <c r="C2738" t="s">
        <v>8131</v>
      </c>
      <c r="D2738" t="s">
        <v>2427</v>
      </c>
      <c r="E2738" t="s">
        <v>8132</v>
      </c>
      <c r="F2738">
        <v>1</v>
      </c>
      <c r="G2738">
        <v>30190</v>
      </c>
      <c r="H2738">
        <v>7</v>
      </c>
      <c r="I2738">
        <v>2</v>
      </c>
      <c r="J2738" t="str">
        <f t="shared" si="84"/>
        <v>Split</v>
      </c>
      <c r="K2738" s="13" t="str">
        <f t="shared" si="85"/>
        <v>obscenity, state (cf. comity: privacy): including the regulation of sexually explicit material under the 21st Amendment</v>
      </c>
    </row>
    <row r="2739" spans="1:11" ht="16" x14ac:dyDescent="0.2">
      <c r="A2739" t="s">
        <v>8133</v>
      </c>
      <c r="B2739" s="1">
        <v>24853</v>
      </c>
      <c r="C2739" t="s">
        <v>8134</v>
      </c>
      <c r="D2739" t="s">
        <v>2427</v>
      </c>
      <c r="E2739" t="s">
        <v>8135</v>
      </c>
      <c r="F2739">
        <v>1</v>
      </c>
      <c r="G2739">
        <v>90280</v>
      </c>
      <c r="H2739">
        <v>6</v>
      </c>
      <c r="I2739">
        <v>1</v>
      </c>
      <c r="J2739" t="str">
        <f t="shared" si="84"/>
        <v>Split</v>
      </c>
      <c r="K2739" s="13" t="str">
        <f t="shared" si="85"/>
        <v>standing to sue: statutory standing</v>
      </c>
    </row>
    <row r="2740" spans="1:11" ht="16" x14ac:dyDescent="0.2">
      <c r="A2740" t="s">
        <v>8136</v>
      </c>
      <c r="B2740" s="1">
        <v>24853</v>
      </c>
      <c r="C2740" t="s">
        <v>8137</v>
      </c>
      <c r="D2740" t="s">
        <v>2427</v>
      </c>
      <c r="E2740" t="s">
        <v>8138</v>
      </c>
      <c r="F2740">
        <v>1</v>
      </c>
      <c r="G2740">
        <v>30060</v>
      </c>
      <c r="H2740">
        <v>8</v>
      </c>
      <c r="I2740">
        <v>0</v>
      </c>
      <c r="J2740" t="str">
        <f t="shared" si="84"/>
        <v>Unanimous</v>
      </c>
      <c r="K2740" s="13" t="str">
        <f t="shared" si="85"/>
        <v>federal or state internal security legislation: Smith, Internal Security, and related federal statutes</v>
      </c>
    </row>
    <row r="2741" spans="1:11" ht="32" x14ac:dyDescent="0.2">
      <c r="A2741" t="s">
        <v>8139</v>
      </c>
      <c r="B2741" s="1">
        <v>24859</v>
      </c>
      <c r="C2741" t="s">
        <v>8140</v>
      </c>
      <c r="D2741" t="s">
        <v>2427</v>
      </c>
      <c r="E2741" t="s">
        <v>8141</v>
      </c>
      <c r="F2741">
        <v>0</v>
      </c>
      <c r="G2741">
        <v>30150</v>
      </c>
      <c r="H2741">
        <v>8</v>
      </c>
      <c r="I2741">
        <v>1</v>
      </c>
      <c r="J2741" t="str">
        <f t="shared" si="84"/>
        <v>Split</v>
      </c>
      <c r="K2741" s="13" t="str">
        <f t="shared" si="85"/>
        <v>protest demonstrations (other than as pertains to sit-in demonstrations): demonstrations and other forms of protest based on First Amendment guarantees</v>
      </c>
    </row>
    <row r="2742" spans="1:11" ht="16" x14ac:dyDescent="0.2">
      <c r="A2742" t="s">
        <v>8142</v>
      </c>
      <c r="B2742" s="1">
        <v>24866</v>
      </c>
      <c r="C2742" t="s">
        <v>8143</v>
      </c>
      <c r="D2742" t="s">
        <v>2427</v>
      </c>
      <c r="E2742" t="s">
        <v>8144</v>
      </c>
      <c r="F2742">
        <v>1</v>
      </c>
      <c r="G2742">
        <v>10090</v>
      </c>
      <c r="H2742">
        <v>7</v>
      </c>
      <c r="I2742">
        <v>1</v>
      </c>
      <c r="J2742" t="str">
        <f t="shared" si="84"/>
        <v>Split</v>
      </c>
      <c r="K2742" s="13" t="str">
        <f t="shared" si="85"/>
        <v>self-incrimination (other than as pertains to Miranda or immunity from prosecution)</v>
      </c>
    </row>
    <row r="2743" spans="1:11" ht="16" x14ac:dyDescent="0.2">
      <c r="A2743" t="s">
        <v>8145</v>
      </c>
      <c r="B2743" s="1">
        <v>24866</v>
      </c>
      <c r="C2743" t="s">
        <v>8146</v>
      </c>
      <c r="D2743" t="s">
        <v>2427</v>
      </c>
      <c r="E2743" t="s">
        <v>8147</v>
      </c>
      <c r="F2743">
        <v>1</v>
      </c>
      <c r="G2743">
        <v>10090</v>
      </c>
      <c r="H2743">
        <v>7</v>
      </c>
      <c r="I2743">
        <v>1</v>
      </c>
      <c r="J2743" t="str">
        <f t="shared" si="84"/>
        <v>Split</v>
      </c>
      <c r="K2743" s="13" t="str">
        <f t="shared" si="85"/>
        <v>self-incrimination (other than as pertains to Miranda or immunity from prosecution)</v>
      </c>
    </row>
    <row r="2744" spans="1:11" ht="16" x14ac:dyDescent="0.2">
      <c r="A2744" t="s">
        <v>8148</v>
      </c>
      <c r="B2744" s="1">
        <v>24866</v>
      </c>
      <c r="C2744" t="s">
        <v>8149</v>
      </c>
      <c r="D2744" t="s">
        <v>2427</v>
      </c>
      <c r="E2744" t="s">
        <v>8150</v>
      </c>
      <c r="F2744">
        <v>1</v>
      </c>
      <c r="G2744">
        <v>10090</v>
      </c>
      <c r="H2744">
        <v>8</v>
      </c>
      <c r="I2744">
        <v>1</v>
      </c>
      <c r="J2744" t="str">
        <f t="shared" si="84"/>
        <v>Split</v>
      </c>
      <c r="K2744" s="13" t="str">
        <f t="shared" si="85"/>
        <v>self-incrimination (other than as pertains to Miranda or immunity from prosecution)</v>
      </c>
    </row>
    <row r="2745" spans="1:11" ht="32" x14ac:dyDescent="0.2">
      <c r="A2745" t="s">
        <v>8151</v>
      </c>
      <c r="B2745" s="1">
        <v>24866</v>
      </c>
      <c r="C2745" t="s">
        <v>8152</v>
      </c>
      <c r="D2745" t="s">
        <v>2427</v>
      </c>
      <c r="E2745" t="s">
        <v>8153</v>
      </c>
      <c r="F2745">
        <v>1</v>
      </c>
      <c r="G2745">
        <v>90110</v>
      </c>
      <c r="H2745">
        <v>9</v>
      </c>
      <c r="I2745">
        <v>0</v>
      </c>
      <c r="J2745" t="str">
        <f t="shared" si="84"/>
        <v>Unanimous</v>
      </c>
      <c r="K2745" s="13" t="str">
        <f t="shared" si="85"/>
        <v>Federal Rules of Civil Procedure including Supreme Court Rules, application of the Federal Rules of Evidence, Federal Rules of Appellate Procedure in civil litigation, Circuit Court Rules, and state rules and admiralty rules</v>
      </c>
    </row>
    <row r="2746" spans="1:11" ht="16" x14ac:dyDescent="0.2">
      <c r="A2746" t="s">
        <v>8154</v>
      </c>
      <c r="B2746" s="1">
        <v>24866</v>
      </c>
      <c r="C2746" t="s">
        <v>8155</v>
      </c>
      <c r="D2746" t="s">
        <v>2427</v>
      </c>
      <c r="E2746" t="s">
        <v>8156</v>
      </c>
      <c r="F2746">
        <v>1</v>
      </c>
      <c r="G2746">
        <v>10270</v>
      </c>
      <c r="H2746">
        <v>8</v>
      </c>
      <c r="I2746">
        <v>1</v>
      </c>
      <c r="J2746" t="str">
        <f t="shared" si="84"/>
        <v>Split</v>
      </c>
      <c r="K2746" s="13" t="str">
        <f t="shared" si="85"/>
        <v>confrontation (right to confront accuser, call and cross-examine witnesses)</v>
      </c>
    </row>
    <row r="2747" spans="1:11" ht="16" x14ac:dyDescent="0.2">
      <c r="A2747" t="s">
        <v>8157</v>
      </c>
      <c r="B2747" s="1">
        <v>24866</v>
      </c>
      <c r="C2747" t="s">
        <v>8158</v>
      </c>
      <c r="D2747" t="s">
        <v>2427</v>
      </c>
      <c r="E2747" t="s">
        <v>8159</v>
      </c>
      <c r="F2747">
        <v>1</v>
      </c>
      <c r="G2747">
        <v>10050</v>
      </c>
      <c r="H2747">
        <v>7</v>
      </c>
      <c r="I2747">
        <v>1</v>
      </c>
      <c r="J2747" t="str">
        <f t="shared" si="84"/>
        <v>Split</v>
      </c>
      <c r="K2747" s="13" t="str">
        <f t="shared" si="85"/>
        <v>search and seizure (other than as pertains to vehicles or Crime Control Act)</v>
      </c>
    </row>
    <row r="2748" spans="1:11" ht="16" x14ac:dyDescent="0.2">
      <c r="A2748" t="s">
        <v>8160</v>
      </c>
      <c r="B2748" s="1">
        <v>24866</v>
      </c>
      <c r="C2748" t="s">
        <v>8161</v>
      </c>
      <c r="D2748" t="s">
        <v>2427</v>
      </c>
      <c r="E2748" t="s">
        <v>8162</v>
      </c>
      <c r="F2748">
        <v>1</v>
      </c>
      <c r="G2748">
        <v>30010</v>
      </c>
      <c r="H2748">
        <v>9</v>
      </c>
      <c r="I2748">
        <v>0</v>
      </c>
      <c r="J2748" t="str">
        <f t="shared" si="84"/>
        <v>Unanimous</v>
      </c>
      <c r="K2748" s="13" t="str">
        <f t="shared" si="85"/>
        <v>First Amendment, miscellaneous (cf. comity: First Amendment)</v>
      </c>
    </row>
    <row r="2749" spans="1:11" ht="16" x14ac:dyDescent="0.2">
      <c r="A2749" t="s">
        <v>8163</v>
      </c>
      <c r="B2749" s="1">
        <v>24901</v>
      </c>
      <c r="C2749" t="s">
        <v>8164</v>
      </c>
      <c r="D2749" t="s">
        <v>2427</v>
      </c>
      <c r="E2749" t="s">
        <v>8165</v>
      </c>
      <c r="F2749">
        <v>1</v>
      </c>
      <c r="G2749">
        <v>80010</v>
      </c>
      <c r="H2749">
        <v>7</v>
      </c>
      <c r="I2749">
        <v>2</v>
      </c>
      <c r="J2749" t="str">
        <f t="shared" si="84"/>
        <v>Split</v>
      </c>
      <c r="K2749" s="13" t="str">
        <f t="shared" si="85"/>
        <v>antitrust (except in the context of mergers and union antitrust)</v>
      </c>
    </row>
    <row r="2750" spans="1:11" ht="16" x14ac:dyDescent="0.2">
      <c r="A2750" t="s">
        <v>8166</v>
      </c>
      <c r="B2750" s="1">
        <v>24901</v>
      </c>
      <c r="C2750" t="s">
        <v>8167</v>
      </c>
      <c r="D2750" t="s">
        <v>2427</v>
      </c>
      <c r="E2750" t="s">
        <v>8168</v>
      </c>
      <c r="F2750">
        <v>1</v>
      </c>
      <c r="G2750">
        <v>80020</v>
      </c>
      <c r="H2750">
        <v>5</v>
      </c>
      <c r="I2750">
        <v>2</v>
      </c>
      <c r="J2750" t="str">
        <f t="shared" si="84"/>
        <v>Split</v>
      </c>
      <c r="K2750" s="13" t="str">
        <f t="shared" si="85"/>
        <v>mergers</v>
      </c>
    </row>
    <row r="2751" spans="1:11" ht="16" x14ac:dyDescent="0.2">
      <c r="A2751" t="s">
        <v>8169</v>
      </c>
      <c r="B2751" s="1">
        <v>24902</v>
      </c>
      <c r="C2751" t="s">
        <v>8170</v>
      </c>
      <c r="D2751" t="s">
        <v>2427</v>
      </c>
      <c r="E2751" t="s">
        <v>7411</v>
      </c>
      <c r="F2751">
        <v>1</v>
      </c>
      <c r="G2751">
        <v>80020</v>
      </c>
      <c r="H2751">
        <v>7</v>
      </c>
      <c r="I2751">
        <v>0</v>
      </c>
      <c r="J2751" t="str">
        <f t="shared" si="84"/>
        <v>Unanimous</v>
      </c>
      <c r="K2751" s="13" t="str">
        <f t="shared" si="85"/>
        <v>mergers</v>
      </c>
    </row>
    <row r="2752" spans="1:11" ht="16" x14ac:dyDescent="0.2">
      <c r="A2752" t="s">
        <v>8171</v>
      </c>
      <c r="B2752" s="1">
        <v>24902</v>
      </c>
      <c r="C2752" t="s">
        <v>8172</v>
      </c>
      <c r="D2752" t="s">
        <v>2427</v>
      </c>
      <c r="E2752" t="s">
        <v>8173</v>
      </c>
      <c r="F2752">
        <v>1</v>
      </c>
      <c r="G2752">
        <v>10490</v>
      </c>
      <c r="H2752">
        <v>8</v>
      </c>
      <c r="I2752">
        <v>0</v>
      </c>
      <c r="J2752" t="str">
        <f t="shared" si="84"/>
        <v>Unanimous</v>
      </c>
      <c r="K2752" s="13" t="str">
        <f t="shared" si="85"/>
        <v xml:space="preserve">statutory construction of criminal laws: internal revenue (cf. Federal Taxation) </v>
      </c>
    </row>
    <row r="2753" spans="1:11" ht="16" x14ac:dyDescent="0.2">
      <c r="A2753" t="s">
        <v>8174</v>
      </c>
      <c r="B2753" s="1">
        <v>24902</v>
      </c>
      <c r="C2753" t="s">
        <v>8175</v>
      </c>
      <c r="D2753" t="s">
        <v>2427</v>
      </c>
      <c r="E2753" t="s">
        <v>8176</v>
      </c>
      <c r="F2753">
        <v>1</v>
      </c>
      <c r="G2753">
        <v>80140</v>
      </c>
      <c r="H2753">
        <v>8</v>
      </c>
      <c r="I2753">
        <v>0</v>
      </c>
      <c r="J2753" t="str">
        <f t="shared" si="84"/>
        <v>Unanimous</v>
      </c>
      <c r="K2753" s="13" t="str">
        <f t="shared" si="85"/>
        <v>corruption, governmental or governmental regulation of other than as in campaign spending</v>
      </c>
    </row>
    <row r="2754" spans="1:11" ht="16" x14ac:dyDescent="0.2">
      <c r="A2754" t="s">
        <v>8177</v>
      </c>
      <c r="B2754" s="1">
        <v>24902</v>
      </c>
      <c r="C2754" t="s">
        <v>8178</v>
      </c>
      <c r="D2754" t="s">
        <v>2427</v>
      </c>
      <c r="E2754" t="s">
        <v>294</v>
      </c>
      <c r="F2754">
        <v>0</v>
      </c>
      <c r="G2754">
        <v>10060</v>
      </c>
      <c r="H2754">
        <v>8</v>
      </c>
      <c r="I2754">
        <v>0</v>
      </c>
      <c r="J2754" t="str">
        <f t="shared" si="84"/>
        <v>Unanimous</v>
      </c>
      <c r="K2754" s="13" t="str">
        <f t="shared" si="85"/>
        <v>search and seizure, vehicles</v>
      </c>
    </row>
    <row r="2755" spans="1:11" ht="16" x14ac:dyDescent="0.2">
      <c r="A2755" t="s">
        <v>8179</v>
      </c>
      <c r="B2755" s="1">
        <v>24903</v>
      </c>
      <c r="C2755" t="s">
        <v>8180</v>
      </c>
      <c r="D2755" t="s">
        <v>2427</v>
      </c>
      <c r="E2755" t="s">
        <v>8181</v>
      </c>
      <c r="F2755">
        <v>1</v>
      </c>
      <c r="G2755">
        <v>90120</v>
      </c>
      <c r="H2755">
        <v>8</v>
      </c>
      <c r="I2755">
        <v>0</v>
      </c>
      <c r="J2755" t="str">
        <f t="shared" ref="J2755:J2818" si="86">IF(H2755=I2755,"per curiam",IF(I2755=0,"Unanimous","Split"))</f>
        <v>Unanimous</v>
      </c>
      <c r="K2755" s="13" t="str">
        <f t="shared" ref="K2755:K2818" si="87">VLOOKUP(G2755,L$10:M$393,2,FALSE)</f>
        <v>judicial review of administrative agency's or administrative official's actions and procedures</v>
      </c>
    </row>
    <row r="2756" spans="1:11" ht="16" x14ac:dyDescent="0.2">
      <c r="A2756" t="s">
        <v>8182</v>
      </c>
      <c r="B2756" s="1">
        <v>24903</v>
      </c>
      <c r="C2756" t="s">
        <v>8183</v>
      </c>
      <c r="D2756" t="s">
        <v>2427</v>
      </c>
      <c r="E2756" t="s">
        <v>8184</v>
      </c>
      <c r="F2756">
        <v>1</v>
      </c>
      <c r="G2756">
        <v>70070</v>
      </c>
      <c r="H2756">
        <v>7</v>
      </c>
      <c r="I2756">
        <v>0</v>
      </c>
      <c r="J2756" t="str">
        <f t="shared" si="86"/>
        <v>Unanimous</v>
      </c>
      <c r="K2756" s="13" t="str">
        <f t="shared" si="87"/>
        <v>labor-management disputes: bargaining</v>
      </c>
    </row>
    <row r="2757" spans="1:11" ht="16" x14ac:dyDescent="0.2">
      <c r="A2757" t="s">
        <v>8185</v>
      </c>
      <c r="B2757" s="1">
        <v>24903</v>
      </c>
      <c r="C2757" t="s">
        <v>8186</v>
      </c>
      <c r="D2757" t="s">
        <v>2427</v>
      </c>
      <c r="E2757" t="s">
        <v>8187</v>
      </c>
      <c r="F2757">
        <v>1</v>
      </c>
      <c r="G2757">
        <v>80230</v>
      </c>
      <c r="H2757">
        <v>7</v>
      </c>
      <c r="I2757">
        <v>1</v>
      </c>
      <c r="J2757" t="str">
        <f t="shared" si="86"/>
        <v>Split</v>
      </c>
      <c r="K2757" s="13" t="str">
        <f t="shared" si="87"/>
        <v>federal and some few state regulations of transportation regulation: boat</v>
      </c>
    </row>
    <row r="2758" spans="1:11" ht="16" x14ac:dyDescent="0.2">
      <c r="A2758" t="s">
        <v>8188</v>
      </c>
      <c r="B2758" s="1">
        <v>24908</v>
      </c>
      <c r="C2758" t="s">
        <v>8189</v>
      </c>
      <c r="D2758" t="s">
        <v>2427</v>
      </c>
      <c r="E2758" t="s">
        <v>8190</v>
      </c>
      <c r="F2758">
        <v>1</v>
      </c>
      <c r="G2758">
        <v>80100</v>
      </c>
      <c r="H2758">
        <v>8</v>
      </c>
      <c r="I2758">
        <v>1</v>
      </c>
      <c r="J2758" t="str">
        <f t="shared" si="86"/>
        <v>Split</v>
      </c>
      <c r="K2758" s="13" t="str">
        <f t="shared" si="87"/>
        <v xml:space="preserve">state or local government tax </v>
      </c>
    </row>
    <row r="2759" spans="1:11" ht="16" x14ac:dyDescent="0.2">
      <c r="A2759" t="s">
        <v>8191</v>
      </c>
      <c r="B2759" s="1">
        <v>24908</v>
      </c>
      <c r="C2759" t="s">
        <v>8192</v>
      </c>
      <c r="D2759" t="s">
        <v>2427</v>
      </c>
      <c r="E2759" t="s">
        <v>8193</v>
      </c>
      <c r="F2759">
        <v>0</v>
      </c>
      <c r="G2759">
        <v>20040</v>
      </c>
      <c r="H2759">
        <v>9</v>
      </c>
      <c r="I2759">
        <v>0</v>
      </c>
      <c r="J2759" t="str">
        <f t="shared" si="86"/>
        <v>Unanimous</v>
      </c>
      <c r="K2759" s="13" t="str">
        <f t="shared" si="87"/>
        <v>desegregation (other than as pertains to school desegregation, employment discrimination, and affirmative action)</v>
      </c>
    </row>
    <row r="2760" spans="1:11" ht="16" x14ac:dyDescent="0.2">
      <c r="A2760" t="s">
        <v>8194</v>
      </c>
      <c r="B2760" s="1">
        <v>24908</v>
      </c>
      <c r="C2760" t="s">
        <v>8195</v>
      </c>
      <c r="D2760" t="s">
        <v>2427</v>
      </c>
      <c r="E2760" t="s">
        <v>8196</v>
      </c>
      <c r="F2760">
        <v>1</v>
      </c>
      <c r="G2760">
        <v>10020</v>
      </c>
      <c r="H2760">
        <v>9</v>
      </c>
      <c r="I2760">
        <v>0</v>
      </c>
      <c r="J2760" t="str">
        <f t="shared" si="86"/>
        <v>Unanimous</v>
      </c>
      <c r="K2760" s="13" t="str">
        <f t="shared" si="87"/>
        <v>habeas corpus</v>
      </c>
    </row>
    <row r="2761" spans="1:11" ht="16" x14ac:dyDescent="0.2">
      <c r="A2761" t="s">
        <v>8197</v>
      </c>
      <c r="B2761" s="1">
        <v>24908</v>
      </c>
      <c r="C2761" t="s">
        <v>8198</v>
      </c>
      <c r="D2761" t="s">
        <v>2427</v>
      </c>
      <c r="E2761" t="s">
        <v>8199</v>
      </c>
      <c r="F2761">
        <v>1</v>
      </c>
      <c r="G2761">
        <v>30190</v>
      </c>
      <c r="H2761">
        <v>8</v>
      </c>
      <c r="I2761">
        <v>1</v>
      </c>
      <c r="J2761" t="str">
        <f t="shared" si="86"/>
        <v>Split</v>
      </c>
      <c r="K2761" s="13" t="str">
        <f t="shared" si="87"/>
        <v>obscenity, state (cf. comity: privacy): including the regulation of sexually explicit material under the 21st Amendment</v>
      </c>
    </row>
    <row r="2762" spans="1:11" ht="16" x14ac:dyDescent="0.2">
      <c r="A2762" t="s">
        <v>8200</v>
      </c>
      <c r="B2762" s="1">
        <v>24915</v>
      </c>
      <c r="C2762" t="s">
        <v>8201</v>
      </c>
      <c r="D2762" t="s">
        <v>2427</v>
      </c>
      <c r="E2762" t="s">
        <v>8202</v>
      </c>
      <c r="F2762">
        <v>1</v>
      </c>
      <c r="G2762">
        <v>80010</v>
      </c>
      <c r="H2762">
        <v>6</v>
      </c>
      <c r="I2762">
        <v>2</v>
      </c>
      <c r="J2762" t="str">
        <f t="shared" si="86"/>
        <v>Split</v>
      </c>
      <c r="K2762" s="13" t="str">
        <f t="shared" si="87"/>
        <v>antitrust (except in the context of mergers and union antitrust)</v>
      </c>
    </row>
    <row r="2763" spans="1:11" ht="16" x14ac:dyDescent="0.2">
      <c r="A2763" t="s">
        <v>8203</v>
      </c>
      <c r="B2763" s="1">
        <v>24915</v>
      </c>
      <c r="C2763" t="s">
        <v>8204</v>
      </c>
      <c r="D2763" t="s">
        <v>2427</v>
      </c>
      <c r="E2763" t="s">
        <v>8205</v>
      </c>
      <c r="F2763">
        <v>1</v>
      </c>
      <c r="G2763">
        <v>20150</v>
      </c>
      <c r="H2763">
        <v>8</v>
      </c>
      <c r="I2763">
        <v>0</v>
      </c>
      <c r="J2763" t="str">
        <f t="shared" si="86"/>
        <v>Unanimous</v>
      </c>
      <c r="K2763" s="13" t="str">
        <f t="shared" si="87"/>
        <v>Indians (other than pertains to state jurisdiction over)</v>
      </c>
    </row>
    <row r="2764" spans="1:11" ht="32" x14ac:dyDescent="0.2">
      <c r="A2764" t="s">
        <v>8206</v>
      </c>
      <c r="B2764" s="1">
        <v>24915</v>
      </c>
      <c r="C2764" t="s">
        <v>8207</v>
      </c>
      <c r="D2764" t="s">
        <v>2427</v>
      </c>
      <c r="E2764" t="s">
        <v>8208</v>
      </c>
      <c r="F2764">
        <v>1</v>
      </c>
      <c r="G2764">
        <v>10160</v>
      </c>
      <c r="H2764">
        <v>8</v>
      </c>
      <c r="I2764">
        <v>0</v>
      </c>
      <c r="J2764" t="str">
        <f t="shared" si="86"/>
        <v>Unanimous</v>
      </c>
      <c r="K2764" s="13" t="str">
        <f t="shared" si="87"/>
        <v>discovery and inspection (in the context of criminal litigation only, otherwise Freedom of Information Act and related federal or state statutes or regulations)</v>
      </c>
    </row>
    <row r="2765" spans="1:11" ht="16" x14ac:dyDescent="0.2">
      <c r="A2765" t="s">
        <v>8209</v>
      </c>
      <c r="B2765" s="1">
        <v>24915</v>
      </c>
      <c r="C2765" t="s">
        <v>8210</v>
      </c>
      <c r="D2765" t="s">
        <v>2427</v>
      </c>
      <c r="E2765" t="s">
        <v>8211</v>
      </c>
      <c r="F2765">
        <v>1</v>
      </c>
      <c r="G2765">
        <v>60010</v>
      </c>
      <c r="H2765">
        <v>8</v>
      </c>
      <c r="I2765">
        <v>0</v>
      </c>
      <c r="J2765" t="str">
        <f t="shared" si="86"/>
        <v>Unanimous</v>
      </c>
      <c r="K2765" s="13" t="str">
        <f t="shared" si="87"/>
        <v>attorneys' and governmental employees' or officials' fees or compensation or licenses</v>
      </c>
    </row>
    <row r="2766" spans="1:11" ht="16" x14ac:dyDescent="0.2">
      <c r="A2766" t="s">
        <v>8212</v>
      </c>
      <c r="B2766" s="1">
        <v>24915</v>
      </c>
      <c r="C2766" t="s">
        <v>8213</v>
      </c>
      <c r="D2766" t="s">
        <v>2427</v>
      </c>
      <c r="E2766" t="s">
        <v>8214</v>
      </c>
      <c r="F2766">
        <v>0</v>
      </c>
      <c r="G2766">
        <v>10150</v>
      </c>
      <c r="H2766">
        <v>4</v>
      </c>
      <c r="I2766">
        <v>4</v>
      </c>
      <c r="J2766" t="str">
        <f t="shared" si="86"/>
        <v>per curiam</v>
      </c>
      <c r="K2766" s="13" t="str">
        <f t="shared" si="87"/>
        <v xml:space="preserve">line-up </v>
      </c>
    </row>
    <row r="2767" spans="1:11" ht="16" x14ac:dyDescent="0.2">
      <c r="A2767" t="s">
        <v>8215</v>
      </c>
      <c r="B2767" s="1">
        <v>24922</v>
      </c>
      <c r="C2767" t="s">
        <v>8216</v>
      </c>
      <c r="D2767" t="s">
        <v>2427</v>
      </c>
      <c r="E2767" t="s">
        <v>8217</v>
      </c>
      <c r="F2767">
        <v>1</v>
      </c>
      <c r="G2767">
        <v>80030</v>
      </c>
      <c r="H2767">
        <v>5</v>
      </c>
      <c r="I2767">
        <v>3</v>
      </c>
      <c r="J2767" t="str">
        <f t="shared" si="86"/>
        <v>Split</v>
      </c>
      <c r="K2767" s="13" t="str">
        <f t="shared" si="87"/>
        <v>bankruptcy (except in the context of priority of federal fiscal claims)</v>
      </c>
    </row>
    <row r="2768" spans="1:11" ht="16" x14ac:dyDescent="0.2">
      <c r="A2768" t="s">
        <v>8218</v>
      </c>
      <c r="B2768" s="1">
        <v>24922</v>
      </c>
      <c r="C2768" t="s">
        <v>8219</v>
      </c>
      <c r="D2768" t="s">
        <v>2427</v>
      </c>
      <c r="E2768" t="s">
        <v>8220</v>
      </c>
      <c r="F2768">
        <v>0</v>
      </c>
      <c r="G2768">
        <v>80070</v>
      </c>
      <c r="H2768">
        <v>4</v>
      </c>
      <c r="I2768">
        <v>4</v>
      </c>
      <c r="J2768" t="str">
        <f t="shared" si="86"/>
        <v>per curiam</v>
      </c>
      <c r="K2768" s="13" t="str">
        <f t="shared" si="87"/>
        <v>liability, other than as in sufficiency of evidence, election of remedies, punitive damages</v>
      </c>
    </row>
    <row r="2769" spans="1:11" ht="16" x14ac:dyDescent="0.2">
      <c r="A2769" t="s">
        <v>8221</v>
      </c>
      <c r="B2769" s="1">
        <v>24922</v>
      </c>
      <c r="C2769" t="s">
        <v>8222</v>
      </c>
      <c r="D2769" t="s">
        <v>2427</v>
      </c>
      <c r="E2769" t="s">
        <v>8223</v>
      </c>
      <c r="F2769">
        <v>0</v>
      </c>
      <c r="G2769">
        <v>20040</v>
      </c>
      <c r="H2769">
        <v>4</v>
      </c>
      <c r="I2769">
        <v>4</v>
      </c>
      <c r="J2769" t="str">
        <f t="shared" si="86"/>
        <v>per curiam</v>
      </c>
      <c r="K2769" s="13" t="str">
        <f t="shared" si="87"/>
        <v>desegregation (other than as pertains to school desegregation, employment discrimination, and affirmative action)</v>
      </c>
    </row>
    <row r="2770" spans="1:11" ht="16" x14ac:dyDescent="0.2">
      <c r="A2770" t="s">
        <v>8224</v>
      </c>
      <c r="B2770" s="1">
        <v>24929</v>
      </c>
      <c r="C2770" t="s">
        <v>8225</v>
      </c>
      <c r="D2770" t="s">
        <v>2427</v>
      </c>
      <c r="E2770" t="s">
        <v>8226</v>
      </c>
      <c r="F2770">
        <v>1</v>
      </c>
      <c r="G2770">
        <v>80050</v>
      </c>
      <c r="H2770">
        <v>8</v>
      </c>
      <c r="I2770">
        <v>0</v>
      </c>
      <c r="J2770" t="str">
        <f t="shared" si="86"/>
        <v>Unanimous</v>
      </c>
      <c r="K2770" s="13" t="str">
        <f t="shared" si="87"/>
        <v>election of remedies: legal remedies available to injured persons or things</v>
      </c>
    </row>
    <row r="2771" spans="1:11" ht="16" x14ac:dyDescent="0.2">
      <c r="A2771" t="s">
        <v>8227</v>
      </c>
      <c r="B2771" s="1">
        <v>24929</v>
      </c>
      <c r="C2771" t="s">
        <v>8228</v>
      </c>
      <c r="D2771" t="s">
        <v>2427</v>
      </c>
      <c r="E2771" t="s">
        <v>8229</v>
      </c>
      <c r="F2771">
        <v>1</v>
      </c>
      <c r="G2771">
        <v>20150</v>
      </c>
      <c r="H2771">
        <v>8</v>
      </c>
      <c r="I2771">
        <v>0</v>
      </c>
      <c r="J2771" t="str">
        <f t="shared" si="86"/>
        <v>Unanimous</v>
      </c>
      <c r="K2771" s="13" t="str">
        <f t="shared" si="87"/>
        <v>Indians (other than pertains to state jurisdiction over)</v>
      </c>
    </row>
    <row r="2772" spans="1:11" ht="16" x14ac:dyDescent="0.2">
      <c r="A2772" t="s">
        <v>8230</v>
      </c>
      <c r="B2772" s="1">
        <v>24929</v>
      </c>
      <c r="C2772" t="s">
        <v>8231</v>
      </c>
      <c r="D2772" t="s">
        <v>2427</v>
      </c>
      <c r="E2772" t="s">
        <v>8232</v>
      </c>
      <c r="F2772">
        <v>1</v>
      </c>
      <c r="G2772">
        <v>20090</v>
      </c>
      <c r="H2772">
        <v>5</v>
      </c>
      <c r="I2772">
        <v>3</v>
      </c>
      <c r="J2772" t="str">
        <f t="shared" si="86"/>
        <v>Split</v>
      </c>
      <c r="K2772" s="13" t="str">
        <f t="shared" si="87"/>
        <v>reapportionment: other than plans governed by the Voting Rights Act</v>
      </c>
    </row>
    <row r="2773" spans="1:11" ht="16" x14ac:dyDescent="0.2">
      <c r="A2773" t="s">
        <v>8233</v>
      </c>
      <c r="B2773" s="1">
        <v>24929</v>
      </c>
      <c r="C2773" t="s">
        <v>8234</v>
      </c>
      <c r="D2773" t="s">
        <v>2427</v>
      </c>
      <c r="E2773" t="s">
        <v>8235</v>
      </c>
      <c r="F2773">
        <v>0</v>
      </c>
      <c r="G2773">
        <v>90150</v>
      </c>
      <c r="H2773">
        <v>6</v>
      </c>
      <c r="I2773">
        <v>3</v>
      </c>
      <c r="J2773" t="str">
        <f t="shared" si="86"/>
        <v>Split</v>
      </c>
      <c r="K2773" s="13" t="str">
        <f t="shared" si="87"/>
        <v xml:space="preserve">no merits: writ improvidently granted </v>
      </c>
    </row>
    <row r="2774" spans="1:11" ht="16" x14ac:dyDescent="0.2">
      <c r="A2774" t="s">
        <v>8236</v>
      </c>
      <c r="B2774" s="1">
        <v>24929</v>
      </c>
      <c r="C2774" t="s">
        <v>8237</v>
      </c>
      <c r="D2774" t="s">
        <v>2427</v>
      </c>
      <c r="E2774" t="s">
        <v>8238</v>
      </c>
      <c r="F2774">
        <v>1</v>
      </c>
      <c r="G2774">
        <v>80050</v>
      </c>
      <c r="H2774">
        <v>8</v>
      </c>
      <c r="I2774">
        <v>1</v>
      </c>
      <c r="J2774" t="str">
        <f t="shared" si="86"/>
        <v>Split</v>
      </c>
      <c r="K2774" s="13" t="str">
        <f t="shared" si="87"/>
        <v>election of remedies: legal remedies available to injured persons or things</v>
      </c>
    </row>
    <row r="2775" spans="1:11" ht="16" x14ac:dyDescent="0.2">
      <c r="A2775" t="s">
        <v>8239</v>
      </c>
      <c r="B2775" s="1">
        <v>24929</v>
      </c>
      <c r="C2775" t="s">
        <v>8240</v>
      </c>
      <c r="D2775" t="s">
        <v>2427</v>
      </c>
      <c r="E2775" t="s">
        <v>8241</v>
      </c>
      <c r="F2775">
        <v>1</v>
      </c>
      <c r="G2775">
        <v>10010</v>
      </c>
      <c r="H2775">
        <v>6</v>
      </c>
      <c r="I2775">
        <v>3</v>
      </c>
      <c r="J2775" t="str">
        <f t="shared" si="86"/>
        <v>Split</v>
      </c>
      <c r="K2775" s="13" t="str">
        <f t="shared" si="87"/>
        <v>involuntary confession</v>
      </c>
    </row>
    <row r="2776" spans="1:11" ht="16" x14ac:dyDescent="0.2">
      <c r="A2776" t="s">
        <v>8242</v>
      </c>
      <c r="B2776" s="1">
        <v>24929</v>
      </c>
      <c r="C2776" t="s">
        <v>8243</v>
      </c>
      <c r="D2776" t="s">
        <v>2427</v>
      </c>
      <c r="E2776" t="s">
        <v>8244</v>
      </c>
      <c r="F2776">
        <v>1</v>
      </c>
      <c r="G2776">
        <v>10200</v>
      </c>
      <c r="H2776">
        <v>7</v>
      </c>
      <c r="I2776">
        <v>2</v>
      </c>
      <c r="J2776" t="str">
        <f t="shared" si="86"/>
        <v>Split</v>
      </c>
      <c r="K2776" s="13" t="str">
        <f t="shared" si="87"/>
        <v>extra-legal jury influences: prejudicial statements or evidence</v>
      </c>
    </row>
    <row r="2777" spans="1:11" ht="16" x14ac:dyDescent="0.2">
      <c r="A2777" t="s">
        <v>8245</v>
      </c>
      <c r="B2777" s="1">
        <v>24930</v>
      </c>
      <c r="C2777" t="s">
        <v>8246</v>
      </c>
      <c r="D2777" t="s">
        <v>2427</v>
      </c>
      <c r="E2777" t="s">
        <v>8247</v>
      </c>
      <c r="F2777">
        <v>1</v>
      </c>
      <c r="G2777">
        <v>60010</v>
      </c>
      <c r="H2777">
        <v>5</v>
      </c>
      <c r="I2777">
        <v>3</v>
      </c>
      <c r="J2777" t="str">
        <f t="shared" si="86"/>
        <v>Split</v>
      </c>
      <c r="K2777" s="13" t="str">
        <f t="shared" si="87"/>
        <v>attorneys' and governmental employees' or officials' fees or compensation or licenses</v>
      </c>
    </row>
    <row r="2778" spans="1:11" ht="16" x14ac:dyDescent="0.2">
      <c r="A2778" t="s">
        <v>8248</v>
      </c>
      <c r="B2778" s="1">
        <v>24936</v>
      </c>
      <c r="C2778" t="s">
        <v>8249</v>
      </c>
      <c r="D2778" t="s">
        <v>2427</v>
      </c>
      <c r="E2778" t="s">
        <v>8250</v>
      </c>
      <c r="F2778">
        <v>0</v>
      </c>
      <c r="G2778">
        <v>80070</v>
      </c>
      <c r="H2778">
        <v>9</v>
      </c>
      <c r="I2778">
        <v>0</v>
      </c>
      <c r="J2778" t="str">
        <f t="shared" si="86"/>
        <v>Unanimous</v>
      </c>
      <c r="K2778" s="13" t="str">
        <f t="shared" si="87"/>
        <v>liability, other than as in sufficiency of evidence, election of remedies, punitive damages</v>
      </c>
    </row>
    <row r="2779" spans="1:11" ht="16" x14ac:dyDescent="0.2">
      <c r="A2779" t="s">
        <v>8251</v>
      </c>
      <c r="B2779" s="1">
        <v>24936</v>
      </c>
      <c r="C2779" t="s">
        <v>8252</v>
      </c>
      <c r="D2779" t="s">
        <v>2427</v>
      </c>
      <c r="E2779" t="s">
        <v>8253</v>
      </c>
      <c r="F2779">
        <v>1</v>
      </c>
      <c r="G2779">
        <v>60030</v>
      </c>
      <c r="H2779">
        <v>8</v>
      </c>
      <c r="I2779">
        <v>0</v>
      </c>
      <c r="J2779" t="str">
        <f t="shared" si="86"/>
        <v>Unanimous</v>
      </c>
      <c r="K2779" s="13" t="str">
        <f t="shared" si="87"/>
        <v>admission to a state or federal bar, disbarment, and attorney discipline (cf. loyalty oath: bar applicants)</v>
      </c>
    </row>
    <row r="2780" spans="1:11" ht="16" x14ac:dyDescent="0.2">
      <c r="A2780" t="s">
        <v>8254</v>
      </c>
      <c r="B2780" s="1">
        <v>24936</v>
      </c>
      <c r="C2780" t="s">
        <v>8255</v>
      </c>
      <c r="D2780" t="s">
        <v>2427</v>
      </c>
      <c r="E2780" t="s">
        <v>8256</v>
      </c>
      <c r="F2780">
        <v>0</v>
      </c>
      <c r="G2780">
        <v>100020</v>
      </c>
      <c r="H2780">
        <v>9</v>
      </c>
      <c r="I2780">
        <v>0</v>
      </c>
      <c r="J2780" t="str">
        <f t="shared" si="86"/>
        <v>Unanimous</v>
      </c>
      <c r="K2780" s="13" t="str">
        <f t="shared" si="87"/>
        <v xml:space="preserve">federal pre-emption of state court jurisdiction </v>
      </c>
    </row>
    <row r="2781" spans="1:11" ht="16" x14ac:dyDescent="0.2">
      <c r="A2781" t="s">
        <v>8257</v>
      </c>
      <c r="B2781" s="1">
        <v>24936</v>
      </c>
      <c r="C2781" t="s">
        <v>8258</v>
      </c>
      <c r="D2781" t="s">
        <v>2427</v>
      </c>
      <c r="E2781" t="s">
        <v>8259</v>
      </c>
      <c r="F2781">
        <v>1</v>
      </c>
      <c r="G2781">
        <v>20040</v>
      </c>
      <c r="H2781">
        <v>5</v>
      </c>
      <c r="I2781">
        <v>3</v>
      </c>
      <c r="J2781" t="str">
        <f t="shared" si="86"/>
        <v>Split</v>
      </c>
      <c r="K2781" s="13" t="str">
        <f t="shared" si="87"/>
        <v>desegregation (other than as pertains to school desegregation, employment discrimination, and affirmative action)</v>
      </c>
    </row>
    <row r="2782" spans="1:11" ht="16" x14ac:dyDescent="0.2">
      <c r="A2782" t="s">
        <v>8260</v>
      </c>
      <c r="B2782" s="1">
        <v>24936</v>
      </c>
      <c r="C2782" t="s">
        <v>8261</v>
      </c>
      <c r="D2782" t="s">
        <v>2427</v>
      </c>
      <c r="E2782" t="s">
        <v>8262</v>
      </c>
      <c r="F2782">
        <v>1</v>
      </c>
      <c r="G2782">
        <v>10130</v>
      </c>
      <c r="H2782">
        <v>6</v>
      </c>
      <c r="I2782">
        <v>2</v>
      </c>
      <c r="J2782" t="str">
        <f t="shared" si="86"/>
        <v>Split</v>
      </c>
      <c r="K2782" s="13" t="str">
        <f t="shared" si="87"/>
        <v>cruel and unusual punishment, death penalty (cf. extra legal jury influence, death penalty)</v>
      </c>
    </row>
    <row r="2783" spans="1:11" ht="16" x14ac:dyDescent="0.2">
      <c r="A2783" t="s">
        <v>8263</v>
      </c>
      <c r="B2783" s="1">
        <v>24936</v>
      </c>
      <c r="C2783" t="s">
        <v>8264</v>
      </c>
      <c r="D2783" t="s">
        <v>2427</v>
      </c>
      <c r="E2783" t="s">
        <v>8265</v>
      </c>
      <c r="F2783">
        <v>1</v>
      </c>
      <c r="G2783">
        <v>10200</v>
      </c>
      <c r="H2783">
        <v>7</v>
      </c>
      <c r="I2783">
        <v>2</v>
      </c>
      <c r="J2783" t="str">
        <f t="shared" si="86"/>
        <v>Split</v>
      </c>
      <c r="K2783" s="13" t="str">
        <f t="shared" si="87"/>
        <v>extra-legal jury influences: prejudicial statements or evidence</v>
      </c>
    </row>
    <row r="2784" spans="1:11" ht="32" x14ac:dyDescent="0.2">
      <c r="A2784" t="s">
        <v>8266</v>
      </c>
      <c r="B2784" s="1">
        <v>24950</v>
      </c>
      <c r="C2784" t="s">
        <v>8267</v>
      </c>
      <c r="D2784" t="s">
        <v>2427</v>
      </c>
      <c r="E2784" t="s">
        <v>8268</v>
      </c>
      <c r="F2784">
        <v>1</v>
      </c>
      <c r="G2784">
        <v>80130</v>
      </c>
      <c r="H2784">
        <v>8</v>
      </c>
      <c r="I2784">
        <v>0</v>
      </c>
      <c r="J2784" t="str">
        <f t="shared" si="86"/>
        <v>Unanimous</v>
      </c>
      <c r="K2784" s="13" t="str">
        <f t="shared" si="87"/>
        <v>natural resources - environmental protection (cf. national supremacy: natural resources, national supremacy: pollution)</v>
      </c>
    </row>
    <row r="2785" spans="1:11" ht="16" x14ac:dyDescent="0.2">
      <c r="A2785" t="s">
        <v>8269</v>
      </c>
      <c r="B2785" s="1">
        <v>24950</v>
      </c>
      <c r="C2785" t="s">
        <v>8270</v>
      </c>
      <c r="D2785" t="s">
        <v>2427</v>
      </c>
      <c r="E2785" t="s">
        <v>8271</v>
      </c>
      <c r="F2785">
        <v>1</v>
      </c>
      <c r="G2785">
        <v>90320</v>
      </c>
      <c r="H2785">
        <v>9</v>
      </c>
      <c r="I2785">
        <v>0</v>
      </c>
      <c r="J2785" t="str">
        <f t="shared" si="86"/>
        <v>Unanimous</v>
      </c>
      <c r="K2785" s="13" t="str">
        <f t="shared" si="87"/>
        <v xml:space="preserve">judicial administration: jurisdiction or authority of federal district courts or territorial courts </v>
      </c>
    </row>
    <row r="2786" spans="1:11" ht="32" x14ac:dyDescent="0.2">
      <c r="A2786" t="s">
        <v>8272</v>
      </c>
      <c r="B2786" s="1">
        <v>24950</v>
      </c>
      <c r="C2786" t="s">
        <v>8273</v>
      </c>
      <c r="D2786" t="s">
        <v>2427</v>
      </c>
      <c r="E2786" t="s">
        <v>7111</v>
      </c>
      <c r="F2786">
        <v>0</v>
      </c>
      <c r="G2786">
        <v>30150</v>
      </c>
      <c r="H2786">
        <v>7</v>
      </c>
      <c r="I2786">
        <v>2</v>
      </c>
      <c r="J2786" t="str">
        <f t="shared" si="86"/>
        <v>Split</v>
      </c>
      <c r="K2786" s="13" t="str">
        <f t="shared" si="87"/>
        <v>protest demonstrations (other than as pertains to sit-in demonstrations): demonstrations and other forms of protest based on First Amendment guarantees</v>
      </c>
    </row>
    <row r="2787" spans="1:11" ht="16" x14ac:dyDescent="0.2">
      <c r="A2787" t="s">
        <v>8274</v>
      </c>
      <c r="B2787" s="1">
        <v>24950</v>
      </c>
      <c r="C2787" t="s">
        <v>8275</v>
      </c>
      <c r="D2787" t="s">
        <v>2427</v>
      </c>
      <c r="E2787" t="s">
        <v>8276</v>
      </c>
      <c r="F2787">
        <v>0</v>
      </c>
      <c r="G2787">
        <v>30190</v>
      </c>
      <c r="H2787">
        <v>6</v>
      </c>
      <c r="I2787">
        <v>3</v>
      </c>
      <c r="J2787" t="str">
        <f t="shared" si="86"/>
        <v>Split</v>
      </c>
      <c r="K2787" s="13" t="str">
        <f t="shared" si="87"/>
        <v>obscenity, state (cf. comity: privacy): including the regulation of sexually explicit material under the 21st Amendment</v>
      </c>
    </row>
    <row r="2788" spans="1:11" ht="16" x14ac:dyDescent="0.2">
      <c r="A2788" t="s">
        <v>8277</v>
      </c>
      <c r="B2788" s="1">
        <v>24950</v>
      </c>
      <c r="C2788" t="s">
        <v>8278</v>
      </c>
      <c r="D2788" t="s">
        <v>2427</v>
      </c>
      <c r="E2788" t="s">
        <v>8279</v>
      </c>
      <c r="F2788">
        <v>1</v>
      </c>
      <c r="G2788">
        <v>30190</v>
      </c>
      <c r="H2788">
        <v>8</v>
      </c>
      <c r="I2788">
        <v>1</v>
      </c>
      <c r="J2788" t="str">
        <f t="shared" si="86"/>
        <v>Split</v>
      </c>
      <c r="K2788" s="13" t="str">
        <f t="shared" si="87"/>
        <v>obscenity, state (cf. comity: privacy): including the regulation of sexually explicit material under the 21st Amendment</v>
      </c>
    </row>
    <row r="2789" spans="1:11" ht="16" x14ac:dyDescent="0.2">
      <c r="A2789" t="s">
        <v>8280</v>
      </c>
      <c r="B2789" s="1">
        <v>24951</v>
      </c>
      <c r="C2789" t="s">
        <v>8281</v>
      </c>
      <c r="D2789" t="s">
        <v>2427</v>
      </c>
      <c r="E2789" t="s">
        <v>8282</v>
      </c>
      <c r="F2789">
        <v>1</v>
      </c>
      <c r="G2789">
        <v>10270</v>
      </c>
      <c r="H2789">
        <v>9</v>
      </c>
      <c r="I2789">
        <v>0</v>
      </c>
      <c r="J2789" t="str">
        <f t="shared" si="86"/>
        <v>Unanimous</v>
      </c>
      <c r="K2789" s="13" t="str">
        <f t="shared" si="87"/>
        <v>confrontation (right to confront accuser, call and cross-examine witnesses)</v>
      </c>
    </row>
    <row r="2790" spans="1:11" ht="16" x14ac:dyDescent="0.2">
      <c r="A2790" t="s">
        <v>8283</v>
      </c>
      <c r="B2790" s="1">
        <v>24957</v>
      </c>
      <c r="C2790" t="s">
        <v>8284</v>
      </c>
      <c r="D2790" t="s">
        <v>2427</v>
      </c>
      <c r="E2790" t="s">
        <v>8285</v>
      </c>
      <c r="F2790">
        <v>1</v>
      </c>
      <c r="G2790">
        <v>30030</v>
      </c>
      <c r="H2790">
        <v>8</v>
      </c>
      <c r="I2790">
        <v>1</v>
      </c>
      <c r="J2790" t="str">
        <f t="shared" si="86"/>
        <v>Split</v>
      </c>
      <c r="K2790" s="13" t="str">
        <f t="shared" si="87"/>
        <v>libel, defamation: defamation of public officials and public and private persons</v>
      </c>
    </row>
    <row r="2791" spans="1:11" ht="16" x14ac:dyDescent="0.2">
      <c r="A2791" t="s">
        <v>8286</v>
      </c>
      <c r="B2791" s="1">
        <v>24957</v>
      </c>
      <c r="C2791" t="s">
        <v>8287</v>
      </c>
      <c r="D2791" t="s">
        <v>2427</v>
      </c>
      <c r="E2791" t="s">
        <v>8288</v>
      </c>
      <c r="F2791">
        <v>0</v>
      </c>
      <c r="G2791">
        <v>90150</v>
      </c>
      <c r="H2791">
        <v>6</v>
      </c>
      <c r="I2791">
        <v>3</v>
      </c>
      <c r="J2791" t="str">
        <f t="shared" si="86"/>
        <v>Split</v>
      </c>
      <c r="K2791" s="13" t="str">
        <f t="shared" si="87"/>
        <v xml:space="preserve">no merits: writ improvidently granted </v>
      </c>
    </row>
    <row r="2792" spans="1:11" ht="16" x14ac:dyDescent="0.2">
      <c r="A2792" t="s">
        <v>8289</v>
      </c>
      <c r="B2792" s="1">
        <v>24957</v>
      </c>
      <c r="C2792" t="s">
        <v>8290</v>
      </c>
      <c r="D2792" t="s">
        <v>2427</v>
      </c>
      <c r="E2792" t="s">
        <v>8291</v>
      </c>
      <c r="F2792">
        <v>1</v>
      </c>
      <c r="G2792">
        <v>60010</v>
      </c>
      <c r="H2792">
        <v>6</v>
      </c>
      <c r="I2792">
        <v>2</v>
      </c>
      <c r="J2792" t="str">
        <f t="shared" si="86"/>
        <v>Split</v>
      </c>
      <c r="K2792" s="13" t="str">
        <f t="shared" si="87"/>
        <v>attorneys' and governmental employees' or officials' fees or compensation or licenses</v>
      </c>
    </row>
    <row r="2793" spans="1:11" ht="16" x14ac:dyDescent="0.2">
      <c r="A2793" t="s">
        <v>8292</v>
      </c>
      <c r="B2793" s="1">
        <v>24959</v>
      </c>
      <c r="C2793" t="s">
        <v>8293</v>
      </c>
      <c r="D2793" t="s">
        <v>2427</v>
      </c>
      <c r="E2793" t="s">
        <v>8294</v>
      </c>
      <c r="F2793">
        <v>0</v>
      </c>
      <c r="G2793">
        <v>80300</v>
      </c>
      <c r="H2793">
        <v>7</v>
      </c>
      <c r="I2793">
        <v>1</v>
      </c>
      <c r="J2793" t="str">
        <f t="shared" si="86"/>
        <v>Split</v>
      </c>
      <c r="K2793" s="13" t="str">
        <f t="shared" si="87"/>
        <v>federal and some few state regulation of public utilities regulation: gas producer</v>
      </c>
    </row>
    <row r="2794" spans="1:11" ht="16" x14ac:dyDescent="0.2">
      <c r="A2794" t="s">
        <v>8295</v>
      </c>
      <c r="B2794" s="1">
        <v>24964</v>
      </c>
      <c r="C2794" t="s">
        <v>8296</v>
      </c>
      <c r="D2794" t="s">
        <v>2427</v>
      </c>
      <c r="E2794" t="s">
        <v>8297</v>
      </c>
      <c r="F2794">
        <v>1</v>
      </c>
      <c r="G2794">
        <v>10100</v>
      </c>
      <c r="H2794">
        <v>5</v>
      </c>
      <c r="I2794">
        <v>3</v>
      </c>
      <c r="J2794" t="str">
        <f t="shared" si="86"/>
        <v>Split</v>
      </c>
      <c r="K2794" s="13" t="str">
        <f t="shared" si="87"/>
        <v>Miranda warnings</v>
      </c>
    </row>
    <row r="2795" spans="1:11" ht="16" x14ac:dyDescent="0.2">
      <c r="A2795" t="s">
        <v>8298</v>
      </c>
      <c r="B2795" s="1">
        <v>24964</v>
      </c>
      <c r="C2795" t="s">
        <v>8299</v>
      </c>
      <c r="D2795" t="s">
        <v>2427</v>
      </c>
      <c r="E2795" t="s">
        <v>8300</v>
      </c>
      <c r="F2795">
        <v>1</v>
      </c>
      <c r="G2795">
        <v>80300</v>
      </c>
      <c r="H2795">
        <v>8</v>
      </c>
      <c r="I2795">
        <v>0</v>
      </c>
      <c r="J2795" t="str">
        <f t="shared" si="86"/>
        <v>Unanimous</v>
      </c>
      <c r="K2795" s="13" t="str">
        <f t="shared" si="87"/>
        <v>federal and some few state regulation of public utilities regulation: gas producer</v>
      </c>
    </row>
    <row r="2796" spans="1:11" ht="16" x14ac:dyDescent="0.2">
      <c r="A2796" t="s">
        <v>8301</v>
      </c>
      <c r="B2796" s="1">
        <v>24964</v>
      </c>
      <c r="C2796" t="s">
        <v>8302</v>
      </c>
      <c r="D2796" t="s">
        <v>2427</v>
      </c>
      <c r="E2796" t="s">
        <v>8303</v>
      </c>
      <c r="F2796">
        <v>1</v>
      </c>
      <c r="G2796">
        <v>30190</v>
      </c>
      <c r="H2796">
        <v>7</v>
      </c>
      <c r="I2796">
        <v>2</v>
      </c>
      <c r="J2796" t="str">
        <f t="shared" si="86"/>
        <v>Split</v>
      </c>
      <c r="K2796" s="13" t="str">
        <f t="shared" si="87"/>
        <v>obscenity, state (cf. comity: privacy): including the regulation of sexually explicit material under the 21st Amendment</v>
      </c>
    </row>
    <row r="2797" spans="1:11" ht="16" x14ac:dyDescent="0.2">
      <c r="A2797" t="s">
        <v>8304</v>
      </c>
      <c r="B2797" s="1">
        <v>24978</v>
      </c>
      <c r="C2797" t="s">
        <v>8305</v>
      </c>
      <c r="D2797" t="s">
        <v>2427</v>
      </c>
      <c r="E2797" t="s">
        <v>8306</v>
      </c>
      <c r="F2797">
        <v>0</v>
      </c>
      <c r="G2797">
        <v>10020</v>
      </c>
      <c r="H2797">
        <v>9</v>
      </c>
      <c r="I2797">
        <v>0</v>
      </c>
      <c r="J2797" t="str">
        <f t="shared" si="86"/>
        <v>Unanimous</v>
      </c>
      <c r="K2797" s="13" t="str">
        <f t="shared" si="87"/>
        <v>habeas corpus</v>
      </c>
    </row>
    <row r="2798" spans="1:11" ht="16" x14ac:dyDescent="0.2">
      <c r="A2798" t="s">
        <v>8307</v>
      </c>
      <c r="B2798" s="1">
        <v>24978</v>
      </c>
      <c r="C2798" t="s">
        <v>8308</v>
      </c>
      <c r="D2798" t="s">
        <v>2427</v>
      </c>
      <c r="E2798" t="s">
        <v>8309</v>
      </c>
      <c r="F2798">
        <v>1</v>
      </c>
      <c r="G2798">
        <v>20200</v>
      </c>
      <c r="H2798">
        <v>6</v>
      </c>
      <c r="I2798">
        <v>3</v>
      </c>
      <c r="J2798" t="str">
        <f t="shared" si="86"/>
        <v>Split</v>
      </c>
      <c r="K2798" s="13" t="str">
        <f t="shared" si="87"/>
        <v>illegitimates, rights of (cf. juveniles): typically inheritance and survivor's benefits, and paternity suits</v>
      </c>
    </row>
    <row r="2799" spans="1:11" ht="16" x14ac:dyDescent="0.2">
      <c r="A2799" t="s">
        <v>8310</v>
      </c>
      <c r="B2799" s="1">
        <v>24978</v>
      </c>
      <c r="C2799" t="s">
        <v>8311</v>
      </c>
      <c r="D2799" t="s">
        <v>2427</v>
      </c>
      <c r="E2799" t="s">
        <v>8312</v>
      </c>
      <c r="F2799">
        <v>1</v>
      </c>
      <c r="G2799">
        <v>20200</v>
      </c>
      <c r="H2799">
        <v>6</v>
      </c>
      <c r="I2799">
        <v>3</v>
      </c>
      <c r="J2799" t="str">
        <f t="shared" si="86"/>
        <v>Split</v>
      </c>
      <c r="K2799" s="13" t="str">
        <f t="shared" si="87"/>
        <v>illegitimates, rights of (cf. juveniles): typically inheritance and survivor's benefits, and paternity suits</v>
      </c>
    </row>
    <row r="2800" spans="1:11" ht="16" x14ac:dyDescent="0.2">
      <c r="A2800" t="s">
        <v>8313</v>
      </c>
      <c r="B2800" s="1">
        <v>24978</v>
      </c>
      <c r="C2800" t="s">
        <v>8314</v>
      </c>
      <c r="D2800" t="s">
        <v>2427</v>
      </c>
      <c r="E2800" t="s">
        <v>8315</v>
      </c>
      <c r="F2800">
        <v>1</v>
      </c>
      <c r="G2800">
        <v>120010</v>
      </c>
      <c r="H2800">
        <v>8</v>
      </c>
      <c r="I2800">
        <v>0</v>
      </c>
      <c r="J2800" t="str">
        <f t="shared" si="86"/>
        <v>Unanimous</v>
      </c>
      <c r="K2800" s="13" t="str">
        <f t="shared" si="87"/>
        <v xml:space="preserve">federal taxation, typically under provisions of the Internal Revenue Code </v>
      </c>
    </row>
    <row r="2801" spans="1:11" ht="16" x14ac:dyDescent="0.2">
      <c r="A2801" t="s">
        <v>8316</v>
      </c>
      <c r="B2801" s="1">
        <v>24978</v>
      </c>
      <c r="C2801" t="s">
        <v>8317</v>
      </c>
      <c r="D2801" t="s">
        <v>2427</v>
      </c>
      <c r="E2801" t="s">
        <v>8318</v>
      </c>
      <c r="F2801">
        <v>1</v>
      </c>
      <c r="G2801">
        <v>70020</v>
      </c>
      <c r="H2801">
        <v>5</v>
      </c>
      <c r="I2801">
        <v>2</v>
      </c>
      <c r="J2801" t="str">
        <f t="shared" si="86"/>
        <v>Split</v>
      </c>
      <c r="K2801" s="13" t="str">
        <f t="shared" si="87"/>
        <v>union antitrust: legality of anticompetitive union activity</v>
      </c>
    </row>
    <row r="2802" spans="1:11" ht="16" x14ac:dyDescent="0.2">
      <c r="A2802" t="s">
        <v>8319</v>
      </c>
      <c r="B2802" s="1">
        <v>24978</v>
      </c>
      <c r="C2802" t="s">
        <v>8320</v>
      </c>
      <c r="D2802" t="s">
        <v>2427</v>
      </c>
      <c r="E2802" t="s">
        <v>8321</v>
      </c>
      <c r="F2802">
        <v>1</v>
      </c>
      <c r="G2802">
        <v>10270</v>
      </c>
      <c r="H2802">
        <v>6</v>
      </c>
      <c r="I2802">
        <v>2</v>
      </c>
      <c r="J2802" t="str">
        <f t="shared" si="86"/>
        <v>Split</v>
      </c>
      <c r="K2802" s="13" t="str">
        <f t="shared" si="87"/>
        <v>confrontation (right to confront accuser, call and cross-examine witnesses)</v>
      </c>
    </row>
    <row r="2803" spans="1:11" ht="16" x14ac:dyDescent="0.2">
      <c r="A2803" t="s">
        <v>8322</v>
      </c>
      <c r="B2803" s="1">
        <v>24978</v>
      </c>
      <c r="C2803" t="s">
        <v>8323</v>
      </c>
      <c r="D2803" t="s">
        <v>2427</v>
      </c>
      <c r="E2803" t="s">
        <v>8324</v>
      </c>
      <c r="F2803">
        <v>1</v>
      </c>
      <c r="G2803">
        <v>10580</v>
      </c>
      <c r="H2803">
        <v>7</v>
      </c>
      <c r="I2803">
        <v>2</v>
      </c>
      <c r="J2803" t="str">
        <f t="shared" si="86"/>
        <v>Split</v>
      </c>
      <c r="K2803" s="13" t="str">
        <f t="shared" si="87"/>
        <v>jury trial (right to, as distinct from extra-legal jury influences)</v>
      </c>
    </row>
    <row r="2804" spans="1:11" ht="16" x14ac:dyDescent="0.2">
      <c r="A2804" t="s">
        <v>8325</v>
      </c>
      <c r="B2804" s="1">
        <v>24978</v>
      </c>
      <c r="C2804" t="s">
        <v>8326</v>
      </c>
      <c r="D2804" t="s">
        <v>2427</v>
      </c>
      <c r="E2804" t="s">
        <v>8327</v>
      </c>
      <c r="F2804">
        <v>1</v>
      </c>
      <c r="G2804">
        <v>10080</v>
      </c>
      <c r="H2804">
        <v>7</v>
      </c>
      <c r="I2804">
        <v>2</v>
      </c>
      <c r="J2804" t="str">
        <f t="shared" si="86"/>
        <v>Split</v>
      </c>
      <c r="K2804" s="13" t="str">
        <f t="shared" si="87"/>
        <v>contempt of court or congress</v>
      </c>
    </row>
    <row r="2805" spans="1:11" ht="16" x14ac:dyDescent="0.2">
      <c r="A2805" t="s">
        <v>8328</v>
      </c>
      <c r="B2805" s="1">
        <v>24978</v>
      </c>
      <c r="C2805" t="s">
        <v>8329</v>
      </c>
      <c r="D2805" t="s">
        <v>2427</v>
      </c>
      <c r="E2805" t="s">
        <v>8330</v>
      </c>
      <c r="F2805">
        <v>1</v>
      </c>
      <c r="G2805">
        <v>10580</v>
      </c>
      <c r="H2805">
        <v>7</v>
      </c>
      <c r="I2805">
        <v>2</v>
      </c>
      <c r="J2805" t="str">
        <f t="shared" si="86"/>
        <v>Split</v>
      </c>
      <c r="K2805" s="13" t="str">
        <f t="shared" si="87"/>
        <v>jury trial (right to, as distinct from extra-legal jury influences)</v>
      </c>
    </row>
    <row r="2806" spans="1:11" ht="16" x14ac:dyDescent="0.2">
      <c r="A2806" t="s">
        <v>8331</v>
      </c>
      <c r="B2806" s="1">
        <v>24978</v>
      </c>
      <c r="C2806" t="s">
        <v>8332</v>
      </c>
      <c r="D2806" t="s">
        <v>2427</v>
      </c>
      <c r="E2806" t="s">
        <v>8333</v>
      </c>
      <c r="F2806">
        <v>0</v>
      </c>
      <c r="G2806">
        <v>120030</v>
      </c>
      <c r="H2806">
        <v>6</v>
      </c>
      <c r="I2806">
        <v>3</v>
      </c>
      <c r="J2806" t="str">
        <f t="shared" si="86"/>
        <v>Split</v>
      </c>
      <c r="K2806" s="13" t="str">
        <f t="shared" si="87"/>
        <v>priority of federal fiscal claims: over those of the states or private entities</v>
      </c>
    </row>
    <row r="2807" spans="1:11" ht="16" x14ac:dyDescent="0.2">
      <c r="A2807" t="s">
        <v>8334</v>
      </c>
      <c r="B2807" s="1">
        <v>24978</v>
      </c>
      <c r="C2807" t="s">
        <v>8335</v>
      </c>
      <c r="D2807" t="s">
        <v>2427</v>
      </c>
      <c r="E2807" t="s">
        <v>8336</v>
      </c>
      <c r="F2807">
        <v>1</v>
      </c>
      <c r="G2807">
        <v>10020</v>
      </c>
      <c r="H2807">
        <v>8</v>
      </c>
      <c r="I2807">
        <v>0</v>
      </c>
      <c r="J2807" t="str">
        <f t="shared" si="86"/>
        <v>Unanimous</v>
      </c>
      <c r="K2807" s="13" t="str">
        <f t="shared" si="87"/>
        <v>habeas corpus</v>
      </c>
    </row>
    <row r="2808" spans="1:11" ht="16" x14ac:dyDescent="0.2">
      <c r="A2808" t="s">
        <v>8337</v>
      </c>
      <c r="B2808" s="1">
        <v>24978</v>
      </c>
      <c r="C2808" t="s">
        <v>8338</v>
      </c>
      <c r="D2808" t="s">
        <v>2427</v>
      </c>
      <c r="E2808" t="s">
        <v>8339</v>
      </c>
      <c r="F2808">
        <v>1</v>
      </c>
      <c r="G2808">
        <v>80010</v>
      </c>
      <c r="H2808">
        <v>8</v>
      </c>
      <c r="I2808">
        <v>0</v>
      </c>
      <c r="J2808" t="str">
        <f t="shared" si="86"/>
        <v>Unanimous</v>
      </c>
      <c r="K2808" s="13" t="str">
        <f t="shared" si="87"/>
        <v>antitrust (except in the context of mergers and union antitrust)</v>
      </c>
    </row>
    <row r="2809" spans="1:11" ht="16" x14ac:dyDescent="0.2">
      <c r="A2809" t="s">
        <v>8340</v>
      </c>
      <c r="B2809" s="1">
        <v>24978</v>
      </c>
      <c r="C2809" t="s">
        <v>8341</v>
      </c>
      <c r="D2809" t="s">
        <v>2427</v>
      </c>
      <c r="E2809" t="s">
        <v>8342</v>
      </c>
      <c r="F2809">
        <v>0</v>
      </c>
      <c r="G2809">
        <v>80010</v>
      </c>
      <c r="H2809">
        <v>5</v>
      </c>
      <c r="I2809">
        <v>3</v>
      </c>
      <c r="J2809" t="str">
        <f t="shared" si="86"/>
        <v>Split</v>
      </c>
      <c r="K2809" s="13" t="str">
        <f t="shared" si="87"/>
        <v>antitrust (except in the context of mergers and union antitrust)</v>
      </c>
    </row>
    <row r="2810" spans="1:11" ht="16" x14ac:dyDescent="0.2">
      <c r="A2810" t="s">
        <v>8343</v>
      </c>
      <c r="B2810" s="1">
        <v>24978</v>
      </c>
      <c r="C2810" t="s">
        <v>8344</v>
      </c>
      <c r="D2810" t="s">
        <v>2427</v>
      </c>
      <c r="E2810" t="s">
        <v>8345</v>
      </c>
      <c r="F2810">
        <v>1</v>
      </c>
      <c r="G2810">
        <v>30010</v>
      </c>
      <c r="H2810">
        <v>6</v>
      </c>
      <c r="I2810">
        <v>3</v>
      </c>
      <c r="J2810" t="str">
        <f t="shared" si="86"/>
        <v>Split</v>
      </c>
      <c r="K2810" s="13" t="str">
        <f t="shared" si="87"/>
        <v>First Amendment, miscellaneous (cf. comity: First Amendment)</v>
      </c>
    </row>
    <row r="2811" spans="1:11" ht="16" x14ac:dyDescent="0.2">
      <c r="A2811" t="s">
        <v>8346</v>
      </c>
      <c r="B2811" s="1">
        <v>24978</v>
      </c>
      <c r="C2811" t="s">
        <v>8347</v>
      </c>
      <c r="D2811" t="s">
        <v>2427</v>
      </c>
      <c r="E2811" t="s">
        <v>8348</v>
      </c>
      <c r="F2811">
        <v>1</v>
      </c>
      <c r="G2811">
        <v>20170</v>
      </c>
      <c r="H2811">
        <v>7</v>
      </c>
      <c r="I2811">
        <v>2</v>
      </c>
      <c r="J2811" t="str">
        <f t="shared" si="86"/>
        <v>Split</v>
      </c>
      <c r="K2811" s="13" t="str">
        <f t="shared" si="87"/>
        <v>juveniles (cf. rights of illegitimates)</v>
      </c>
    </row>
    <row r="2812" spans="1:11" ht="16" x14ac:dyDescent="0.2">
      <c r="A2812" t="s">
        <v>8349</v>
      </c>
      <c r="B2812" s="1">
        <v>24978</v>
      </c>
      <c r="C2812" t="s">
        <v>8350</v>
      </c>
      <c r="D2812" t="s">
        <v>2427</v>
      </c>
      <c r="E2812" t="s">
        <v>8351</v>
      </c>
      <c r="F2812">
        <v>1</v>
      </c>
      <c r="G2812">
        <v>10010</v>
      </c>
      <c r="H2812">
        <v>7</v>
      </c>
      <c r="I2812">
        <v>2</v>
      </c>
      <c r="J2812" t="str">
        <f t="shared" si="86"/>
        <v>Split</v>
      </c>
      <c r="K2812" s="13" t="str">
        <f t="shared" si="87"/>
        <v>involuntary confession</v>
      </c>
    </row>
    <row r="2813" spans="1:11" ht="16" x14ac:dyDescent="0.2">
      <c r="A2813" t="s">
        <v>8352</v>
      </c>
      <c r="B2813" s="1">
        <v>24978</v>
      </c>
      <c r="C2813" t="s">
        <v>8353</v>
      </c>
      <c r="D2813" t="s">
        <v>2427</v>
      </c>
      <c r="E2813" t="s">
        <v>8354</v>
      </c>
      <c r="F2813">
        <v>1</v>
      </c>
      <c r="G2813">
        <v>90330</v>
      </c>
      <c r="H2813">
        <v>9</v>
      </c>
      <c r="I2813">
        <v>0</v>
      </c>
      <c r="J2813" t="str">
        <f t="shared" si="86"/>
        <v>Unanimous</v>
      </c>
      <c r="K2813" s="13" t="str">
        <f t="shared" si="87"/>
        <v xml:space="preserve">judicial administration: jurisdiction or authority of federal courts of appeals </v>
      </c>
    </row>
    <row r="2814" spans="1:11" ht="16" x14ac:dyDescent="0.2">
      <c r="A2814" t="s">
        <v>8355</v>
      </c>
      <c r="B2814" s="1">
        <v>24978</v>
      </c>
      <c r="C2814" t="s">
        <v>8356</v>
      </c>
      <c r="D2814" t="s">
        <v>2427</v>
      </c>
      <c r="E2814" t="s">
        <v>8357</v>
      </c>
      <c r="F2814">
        <v>0</v>
      </c>
      <c r="G2814">
        <v>20090</v>
      </c>
      <c r="H2814">
        <v>7</v>
      </c>
      <c r="I2814">
        <v>1</v>
      </c>
      <c r="J2814" t="str">
        <f t="shared" si="86"/>
        <v>Split</v>
      </c>
      <c r="K2814" s="13" t="str">
        <f t="shared" si="87"/>
        <v>reapportionment: other than plans governed by the Voting Rights Act</v>
      </c>
    </row>
    <row r="2815" spans="1:11" ht="32" x14ac:dyDescent="0.2">
      <c r="A2815" t="s">
        <v>8358</v>
      </c>
      <c r="B2815" s="1">
        <v>24978</v>
      </c>
      <c r="C2815" t="s">
        <v>8359</v>
      </c>
      <c r="D2815" t="s">
        <v>2427</v>
      </c>
      <c r="E2815" t="s">
        <v>8360</v>
      </c>
      <c r="F2815">
        <v>0</v>
      </c>
      <c r="G2815">
        <v>30150</v>
      </c>
      <c r="H2815">
        <v>8</v>
      </c>
      <c r="I2815">
        <v>1</v>
      </c>
      <c r="J2815" t="str">
        <f t="shared" si="86"/>
        <v>Split</v>
      </c>
      <c r="K2815" s="13" t="str">
        <f t="shared" si="87"/>
        <v>protest demonstrations (other than as pertains to sit-in demonstrations): demonstrations and other forms of protest based on First Amendment guarantees</v>
      </c>
    </row>
    <row r="2816" spans="1:11" ht="32" x14ac:dyDescent="0.2">
      <c r="A2816" t="s">
        <v>8361</v>
      </c>
      <c r="B2816" s="1">
        <v>24985</v>
      </c>
      <c r="C2816" t="s">
        <v>8362</v>
      </c>
      <c r="D2816" t="s">
        <v>2427</v>
      </c>
      <c r="E2816" t="s">
        <v>8363</v>
      </c>
      <c r="F2816">
        <v>1</v>
      </c>
      <c r="G2816">
        <v>30150</v>
      </c>
      <c r="H2816">
        <v>7</v>
      </c>
      <c r="I2816">
        <v>1</v>
      </c>
      <c r="J2816" t="str">
        <f t="shared" si="86"/>
        <v>Split</v>
      </c>
      <c r="K2816" s="13" t="str">
        <f t="shared" si="87"/>
        <v>protest demonstrations (other than as pertains to sit-in demonstrations): demonstrations and other forms of protest based on First Amendment guarantees</v>
      </c>
    </row>
    <row r="2817" spans="1:11" ht="16" x14ac:dyDescent="0.2">
      <c r="A2817" t="s">
        <v>8364</v>
      </c>
      <c r="B2817" s="1">
        <v>24985</v>
      </c>
      <c r="C2817" t="s">
        <v>8365</v>
      </c>
      <c r="D2817" t="s">
        <v>2427</v>
      </c>
      <c r="E2817" t="s">
        <v>8366</v>
      </c>
      <c r="F2817">
        <v>0</v>
      </c>
      <c r="G2817">
        <v>20160</v>
      </c>
      <c r="H2817">
        <v>9</v>
      </c>
      <c r="I2817">
        <v>0</v>
      </c>
      <c r="J2817" t="str">
        <f t="shared" si="86"/>
        <v>Unanimous</v>
      </c>
      <c r="K2817" s="13" t="str">
        <f t="shared" si="87"/>
        <v>Indians, state jurisdiction over</v>
      </c>
    </row>
    <row r="2818" spans="1:11" ht="16" x14ac:dyDescent="0.2">
      <c r="A2818" t="s">
        <v>8367</v>
      </c>
      <c r="B2818" s="1">
        <v>24985</v>
      </c>
      <c r="C2818" t="s">
        <v>8368</v>
      </c>
      <c r="D2818" t="s">
        <v>2427</v>
      </c>
      <c r="E2818" t="s">
        <v>8369</v>
      </c>
      <c r="F2818">
        <v>0</v>
      </c>
      <c r="G2818">
        <v>20160</v>
      </c>
      <c r="H2818">
        <v>6</v>
      </c>
      <c r="I2818">
        <v>2</v>
      </c>
      <c r="J2818" t="str">
        <f t="shared" si="86"/>
        <v>Split</v>
      </c>
      <c r="K2818" s="13" t="str">
        <f t="shared" si="87"/>
        <v>Indians, state jurisdiction over</v>
      </c>
    </row>
    <row r="2819" spans="1:11" ht="16" x14ac:dyDescent="0.2">
      <c r="A2819" t="s">
        <v>8370</v>
      </c>
      <c r="B2819" s="1">
        <v>24985</v>
      </c>
      <c r="C2819" t="s">
        <v>8371</v>
      </c>
      <c r="D2819" t="s">
        <v>2427</v>
      </c>
      <c r="E2819" t="s">
        <v>8372</v>
      </c>
      <c r="F2819">
        <v>1</v>
      </c>
      <c r="G2819">
        <v>70060</v>
      </c>
      <c r="H2819">
        <v>8</v>
      </c>
      <c r="I2819">
        <v>1</v>
      </c>
      <c r="J2819" t="str">
        <f t="shared" ref="J2819:J2882" si="88">IF(H2819=I2819,"per curiam",IF(I2819=0,"Unanimous","Split"))</f>
        <v>Split</v>
      </c>
      <c r="K2819" s="13" t="str">
        <f t="shared" ref="K2819:K2882" si="89">VLOOKUP(G2819,L$10:M$393,2,FALSE)</f>
        <v>union-union member dispute (except as pertains to union or closed shop)</v>
      </c>
    </row>
    <row r="2820" spans="1:11" ht="16" x14ac:dyDescent="0.2">
      <c r="A2820" t="s">
        <v>8373</v>
      </c>
      <c r="B2820" s="1">
        <v>24985</v>
      </c>
      <c r="C2820" t="s">
        <v>8374</v>
      </c>
      <c r="D2820" t="s">
        <v>2427</v>
      </c>
      <c r="E2820" t="s">
        <v>8375</v>
      </c>
      <c r="F2820">
        <v>1</v>
      </c>
      <c r="G2820">
        <v>20050</v>
      </c>
      <c r="H2820">
        <v>9</v>
      </c>
      <c r="I2820">
        <v>0</v>
      </c>
      <c r="J2820" t="str">
        <f t="shared" si="88"/>
        <v>Unanimous</v>
      </c>
      <c r="K2820" s="13" t="str">
        <f t="shared" si="89"/>
        <v>desegregation, schools</v>
      </c>
    </row>
    <row r="2821" spans="1:11" ht="16" x14ac:dyDescent="0.2">
      <c r="A2821" t="s">
        <v>8376</v>
      </c>
      <c r="B2821" s="1">
        <v>24985</v>
      </c>
      <c r="C2821" t="s">
        <v>8377</v>
      </c>
      <c r="D2821" t="s">
        <v>2427</v>
      </c>
      <c r="E2821" t="s">
        <v>8378</v>
      </c>
      <c r="F2821">
        <v>1</v>
      </c>
      <c r="G2821">
        <v>20050</v>
      </c>
      <c r="H2821">
        <v>9</v>
      </c>
      <c r="I2821">
        <v>0</v>
      </c>
      <c r="J2821" t="str">
        <f t="shared" si="88"/>
        <v>Unanimous</v>
      </c>
      <c r="K2821" s="13" t="str">
        <f t="shared" si="89"/>
        <v>desegregation, schools</v>
      </c>
    </row>
    <row r="2822" spans="1:11" ht="16" x14ac:dyDescent="0.2">
      <c r="A2822" t="s">
        <v>8379</v>
      </c>
      <c r="B2822" s="1">
        <v>24985</v>
      </c>
      <c r="C2822" t="s">
        <v>8380</v>
      </c>
      <c r="D2822" t="s">
        <v>2427</v>
      </c>
      <c r="E2822" t="s">
        <v>8381</v>
      </c>
      <c r="F2822">
        <v>1</v>
      </c>
      <c r="G2822">
        <v>20050</v>
      </c>
      <c r="H2822">
        <v>9</v>
      </c>
      <c r="I2822">
        <v>0</v>
      </c>
      <c r="J2822" t="str">
        <f t="shared" si="88"/>
        <v>Unanimous</v>
      </c>
      <c r="K2822" s="13" t="str">
        <f t="shared" si="89"/>
        <v>desegregation, schools</v>
      </c>
    </row>
    <row r="2823" spans="1:11" ht="16" x14ac:dyDescent="0.2">
      <c r="A2823" t="s">
        <v>8382</v>
      </c>
      <c r="B2823" s="1">
        <v>24985</v>
      </c>
      <c r="C2823" t="s">
        <v>8383</v>
      </c>
      <c r="D2823" t="s">
        <v>2427</v>
      </c>
      <c r="E2823" t="s">
        <v>8384</v>
      </c>
      <c r="F2823">
        <v>1</v>
      </c>
      <c r="G2823">
        <v>30190</v>
      </c>
      <c r="H2823">
        <v>8</v>
      </c>
      <c r="I2823">
        <v>1</v>
      </c>
      <c r="J2823" t="str">
        <f t="shared" si="88"/>
        <v>Split</v>
      </c>
      <c r="K2823" s="13" t="str">
        <f t="shared" si="89"/>
        <v>obscenity, state (cf. comity: privacy): including the regulation of sexually explicit material under the 21st Amendment</v>
      </c>
    </row>
    <row r="2824" spans="1:11" ht="16" x14ac:dyDescent="0.2">
      <c r="A2824" t="s">
        <v>8385</v>
      </c>
      <c r="B2824" s="1">
        <v>24985</v>
      </c>
      <c r="C2824" t="s">
        <v>8386</v>
      </c>
      <c r="D2824" t="s">
        <v>2427</v>
      </c>
      <c r="E2824" t="s">
        <v>8387</v>
      </c>
      <c r="F2824">
        <v>1</v>
      </c>
      <c r="G2824">
        <v>10020</v>
      </c>
      <c r="H2824">
        <v>9</v>
      </c>
      <c r="I2824">
        <v>0</v>
      </c>
      <c r="J2824" t="str">
        <f t="shared" si="88"/>
        <v>Unanimous</v>
      </c>
      <c r="K2824" s="13" t="str">
        <f t="shared" si="89"/>
        <v>habeas corpus</v>
      </c>
    </row>
    <row r="2825" spans="1:11" ht="16" x14ac:dyDescent="0.2">
      <c r="A2825" t="s">
        <v>8388</v>
      </c>
      <c r="B2825" s="1">
        <v>24985</v>
      </c>
      <c r="C2825" t="s">
        <v>8389</v>
      </c>
      <c r="D2825" t="s">
        <v>2427</v>
      </c>
      <c r="E2825" t="s">
        <v>8390</v>
      </c>
      <c r="F2825">
        <v>0</v>
      </c>
      <c r="G2825">
        <v>90120</v>
      </c>
      <c r="H2825">
        <v>4</v>
      </c>
      <c r="I2825">
        <v>4</v>
      </c>
      <c r="J2825" t="str">
        <f t="shared" si="88"/>
        <v>per curiam</v>
      </c>
      <c r="K2825" s="13" t="str">
        <f t="shared" si="89"/>
        <v>judicial review of administrative agency's or administrative official's actions and procedures</v>
      </c>
    </row>
    <row r="2826" spans="1:11" ht="16" x14ac:dyDescent="0.2">
      <c r="A2826" t="s">
        <v>8391</v>
      </c>
      <c r="B2826" s="1">
        <v>24992</v>
      </c>
      <c r="C2826" t="s">
        <v>8392</v>
      </c>
      <c r="D2826" t="s">
        <v>2427</v>
      </c>
      <c r="E2826" t="s">
        <v>8393</v>
      </c>
      <c r="F2826">
        <v>1</v>
      </c>
      <c r="G2826">
        <v>80030</v>
      </c>
      <c r="H2826">
        <v>6</v>
      </c>
      <c r="I2826">
        <v>2</v>
      </c>
      <c r="J2826" t="str">
        <f t="shared" si="88"/>
        <v>Split</v>
      </c>
      <c r="K2826" s="13" t="str">
        <f t="shared" si="89"/>
        <v>bankruptcy (except in the context of priority of federal fiscal claims)</v>
      </c>
    </row>
    <row r="2827" spans="1:11" ht="16" x14ac:dyDescent="0.2">
      <c r="A2827" t="s">
        <v>8394</v>
      </c>
      <c r="B2827" s="1">
        <v>24992</v>
      </c>
      <c r="C2827" t="s">
        <v>8395</v>
      </c>
      <c r="D2827" t="s">
        <v>2427</v>
      </c>
      <c r="E2827" t="s">
        <v>8396</v>
      </c>
      <c r="F2827">
        <v>1</v>
      </c>
      <c r="G2827">
        <v>70060</v>
      </c>
      <c r="H2827">
        <v>8</v>
      </c>
      <c r="I2827">
        <v>0</v>
      </c>
      <c r="J2827" t="str">
        <f t="shared" si="88"/>
        <v>Unanimous</v>
      </c>
      <c r="K2827" s="13" t="str">
        <f t="shared" si="89"/>
        <v>union-union member dispute (except as pertains to union or closed shop)</v>
      </c>
    </row>
    <row r="2828" spans="1:11" ht="16" x14ac:dyDescent="0.2">
      <c r="A2828" t="s">
        <v>8397</v>
      </c>
      <c r="B2828" s="1">
        <v>24992</v>
      </c>
      <c r="C2828" t="s">
        <v>8398</v>
      </c>
      <c r="D2828" t="s">
        <v>2427</v>
      </c>
      <c r="E2828" t="s">
        <v>8399</v>
      </c>
      <c r="F2828">
        <v>1</v>
      </c>
      <c r="G2828">
        <v>10250</v>
      </c>
      <c r="H2828">
        <v>6</v>
      </c>
      <c r="I2828">
        <v>3</v>
      </c>
      <c r="J2828" t="str">
        <f t="shared" si="88"/>
        <v>Split</v>
      </c>
      <c r="K2828" s="13" t="str">
        <f t="shared" si="89"/>
        <v>extra-legal jury influences: jurors and death penalty (cf. cruel and unusual punishment)</v>
      </c>
    </row>
    <row r="2829" spans="1:11" ht="16" x14ac:dyDescent="0.2">
      <c r="A2829" t="s">
        <v>8400</v>
      </c>
      <c r="B2829" s="1">
        <v>24992</v>
      </c>
      <c r="C2829" t="s">
        <v>8401</v>
      </c>
      <c r="D2829" t="s">
        <v>2427</v>
      </c>
      <c r="E2829" t="s">
        <v>8402</v>
      </c>
      <c r="F2829">
        <v>1</v>
      </c>
      <c r="G2829">
        <v>10250</v>
      </c>
      <c r="H2829">
        <v>7</v>
      </c>
      <c r="I2829">
        <v>2</v>
      </c>
      <c r="J2829" t="str">
        <f t="shared" si="88"/>
        <v>Split</v>
      </c>
      <c r="K2829" s="13" t="str">
        <f t="shared" si="89"/>
        <v>extra-legal jury influences: jurors and death penalty (cf. cruel and unusual punishment)</v>
      </c>
    </row>
    <row r="2830" spans="1:11" ht="16" x14ac:dyDescent="0.2">
      <c r="A2830" t="s">
        <v>8403</v>
      </c>
      <c r="B2830" s="1">
        <v>24992</v>
      </c>
      <c r="C2830" t="s">
        <v>8404</v>
      </c>
      <c r="D2830" t="s">
        <v>2427</v>
      </c>
      <c r="E2830" t="s">
        <v>8405</v>
      </c>
      <c r="F2830">
        <v>1</v>
      </c>
      <c r="G2830">
        <v>30030</v>
      </c>
      <c r="H2830">
        <v>8</v>
      </c>
      <c r="I2830">
        <v>1</v>
      </c>
      <c r="J2830" t="str">
        <f t="shared" si="88"/>
        <v>Split</v>
      </c>
      <c r="K2830" s="13" t="str">
        <f t="shared" si="89"/>
        <v>libel, defamation: defamation of public officials and public and private persons</v>
      </c>
    </row>
    <row r="2831" spans="1:11" ht="16" x14ac:dyDescent="0.2">
      <c r="A2831" t="s">
        <v>8406</v>
      </c>
      <c r="B2831" s="1">
        <v>24992</v>
      </c>
      <c r="C2831" t="s">
        <v>8407</v>
      </c>
      <c r="D2831" t="s">
        <v>2427</v>
      </c>
      <c r="E2831" t="s">
        <v>8408</v>
      </c>
      <c r="F2831">
        <v>1</v>
      </c>
      <c r="G2831">
        <v>10050</v>
      </c>
      <c r="H2831">
        <v>8</v>
      </c>
      <c r="I2831">
        <v>1</v>
      </c>
      <c r="J2831" t="str">
        <f t="shared" si="88"/>
        <v>Split</v>
      </c>
      <c r="K2831" s="13" t="str">
        <f t="shared" si="89"/>
        <v>search and seizure (other than as pertains to vehicles or Crime Control Act)</v>
      </c>
    </row>
    <row r="2832" spans="1:11" ht="32" x14ac:dyDescent="0.2">
      <c r="A2832" t="s">
        <v>8409</v>
      </c>
      <c r="B2832" s="1">
        <v>24992</v>
      </c>
      <c r="C2832" t="s">
        <v>8410</v>
      </c>
      <c r="D2832" t="s">
        <v>2427</v>
      </c>
      <c r="E2832" t="s">
        <v>8411</v>
      </c>
      <c r="F2832">
        <v>1</v>
      </c>
      <c r="G2832">
        <v>90090</v>
      </c>
      <c r="H2832">
        <v>9</v>
      </c>
      <c r="I2832">
        <v>0</v>
      </c>
      <c r="J2832" t="str">
        <f t="shared" si="88"/>
        <v>Unanimous</v>
      </c>
      <c r="K2832" s="13" t="str">
        <f t="shared" si="89"/>
        <v xml:space="preserve">comity primarily removal cases, civil procedure (cf. comity, criminal and First Amendment); deference to foreign judicial tribunals </v>
      </c>
    </row>
    <row r="2833" spans="1:11" ht="16" x14ac:dyDescent="0.2">
      <c r="A2833" t="s">
        <v>8412</v>
      </c>
      <c r="B2833" s="1">
        <v>24992</v>
      </c>
      <c r="C2833" t="s">
        <v>8413</v>
      </c>
      <c r="D2833" t="s">
        <v>2427</v>
      </c>
      <c r="E2833" t="s">
        <v>8414</v>
      </c>
      <c r="F2833">
        <v>1</v>
      </c>
      <c r="G2833">
        <v>40010</v>
      </c>
      <c r="H2833">
        <v>5</v>
      </c>
      <c r="I2833">
        <v>4</v>
      </c>
      <c r="J2833" t="str">
        <f t="shared" si="88"/>
        <v>Split</v>
      </c>
      <c r="K2833" s="13" t="str">
        <f t="shared" si="89"/>
        <v>due process: miscellaneous (cf. loyalty oath), the residual code</v>
      </c>
    </row>
    <row r="2834" spans="1:11" ht="16" x14ac:dyDescent="0.2">
      <c r="A2834" t="s">
        <v>8415</v>
      </c>
      <c r="B2834" s="1">
        <v>24992</v>
      </c>
      <c r="C2834" t="s">
        <v>8416</v>
      </c>
      <c r="D2834" t="s">
        <v>2427</v>
      </c>
      <c r="E2834" t="s">
        <v>7018</v>
      </c>
      <c r="F2834">
        <v>1</v>
      </c>
      <c r="G2834">
        <v>30030</v>
      </c>
      <c r="H2834">
        <v>8</v>
      </c>
      <c r="I2834">
        <v>1</v>
      </c>
      <c r="J2834" t="str">
        <f t="shared" si="88"/>
        <v>Split</v>
      </c>
      <c r="K2834" s="13" t="str">
        <f t="shared" si="89"/>
        <v>libel, defamation: defamation of public officials and public and private persons</v>
      </c>
    </row>
    <row r="2835" spans="1:11" ht="16" x14ac:dyDescent="0.2">
      <c r="A2835" t="s">
        <v>8417</v>
      </c>
      <c r="B2835" s="1">
        <v>24992</v>
      </c>
      <c r="C2835" t="s">
        <v>8418</v>
      </c>
      <c r="D2835" t="s">
        <v>2427</v>
      </c>
      <c r="E2835" t="s">
        <v>5711</v>
      </c>
      <c r="F2835">
        <v>0</v>
      </c>
      <c r="G2835">
        <v>90390</v>
      </c>
      <c r="H2835">
        <v>6</v>
      </c>
      <c r="I2835">
        <v>1</v>
      </c>
      <c r="J2835" t="str">
        <f t="shared" si="88"/>
        <v>Split</v>
      </c>
      <c r="K2835" s="13" t="str">
        <f t="shared" si="89"/>
        <v xml:space="preserve">judicial administration: change in state law (cf. no merits: remand to determine basis of state court decision) </v>
      </c>
    </row>
    <row r="2836" spans="1:11" ht="16" x14ac:dyDescent="0.2">
      <c r="A2836" t="s">
        <v>8419</v>
      </c>
      <c r="B2836" s="1">
        <v>24992</v>
      </c>
      <c r="C2836" t="s">
        <v>8420</v>
      </c>
      <c r="D2836" t="s">
        <v>2427</v>
      </c>
      <c r="E2836" t="s">
        <v>8421</v>
      </c>
      <c r="F2836">
        <v>0</v>
      </c>
      <c r="G2836">
        <v>20170</v>
      </c>
      <c r="H2836">
        <v>6</v>
      </c>
      <c r="I2836">
        <v>3</v>
      </c>
      <c r="J2836" t="str">
        <f t="shared" si="88"/>
        <v>Split</v>
      </c>
      <c r="K2836" s="13" t="str">
        <f t="shared" si="89"/>
        <v>juveniles (cf. rights of illegitimates)</v>
      </c>
    </row>
    <row r="2837" spans="1:11" ht="16" x14ac:dyDescent="0.2">
      <c r="A2837" t="s">
        <v>8422</v>
      </c>
      <c r="B2837" s="1">
        <v>24999</v>
      </c>
      <c r="C2837" t="s">
        <v>8423</v>
      </c>
      <c r="D2837" t="s">
        <v>2427</v>
      </c>
      <c r="E2837" t="s">
        <v>8424</v>
      </c>
      <c r="F2837">
        <v>0</v>
      </c>
      <c r="G2837">
        <v>10050</v>
      </c>
      <c r="H2837">
        <v>8</v>
      </c>
      <c r="I2837">
        <v>1</v>
      </c>
      <c r="J2837" t="str">
        <f t="shared" si="88"/>
        <v>Split</v>
      </c>
      <c r="K2837" s="13" t="str">
        <f t="shared" si="89"/>
        <v>search and seizure (other than as pertains to vehicles or Crime Control Act)</v>
      </c>
    </row>
    <row r="2838" spans="1:11" ht="16" x14ac:dyDescent="0.2">
      <c r="A2838" t="s">
        <v>8425</v>
      </c>
      <c r="B2838" s="1">
        <v>24999</v>
      </c>
      <c r="C2838" t="s">
        <v>8426</v>
      </c>
      <c r="D2838" t="s">
        <v>2427</v>
      </c>
      <c r="E2838" t="s">
        <v>8427</v>
      </c>
      <c r="F2838">
        <v>1</v>
      </c>
      <c r="G2838">
        <v>10050</v>
      </c>
      <c r="H2838">
        <v>8</v>
      </c>
      <c r="I2838">
        <v>1</v>
      </c>
      <c r="J2838" t="str">
        <f t="shared" si="88"/>
        <v>Split</v>
      </c>
      <c r="K2838" s="13" t="str">
        <f t="shared" si="89"/>
        <v>search and seizure (other than as pertains to vehicles or Crime Control Act)</v>
      </c>
    </row>
    <row r="2839" spans="1:11" ht="16" x14ac:dyDescent="0.2">
      <c r="A2839" t="s">
        <v>8428</v>
      </c>
      <c r="B2839" s="1">
        <v>24999</v>
      </c>
      <c r="C2839" t="s">
        <v>8429</v>
      </c>
      <c r="D2839" t="s">
        <v>2427</v>
      </c>
      <c r="E2839" t="s">
        <v>8430</v>
      </c>
      <c r="F2839">
        <v>1</v>
      </c>
      <c r="G2839">
        <v>90300</v>
      </c>
      <c r="H2839">
        <v>8</v>
      </c>
      <c r="I2839">
        <v>1</v>
      </c>
      <c r="J2839" t="str">
        <f t="shared" si="88"/>
        <v>Split</v>
      </c>
      <c r="K2839" s="13" t="str">
        <f t="shared" si="89"/>
        <v>standing to sue: taxpayer's suit</v>
      </c>
    </row>
    <row r="2840" spans="1:11" ht="16" x14ac:dyDescent="0.2">
      <c r="A2840" t="s">
        <v>8431</v>
      </c>
      <c r="B2840" s="1">
        <v>24999</v>
      </c>
      <c r="C2840" t="s">
        <v>8432</v>
      </c>
      <c r="D2840" t="s">
        <v>2427</v>
      </c>
      <c r="E2840" t="s">
        <v>8433</v>
      </c>
      <c r="F2840">
        <v>1</v>
      </c>
      <c r="G2840">
        <v>80010</v>
      </c>
      <c r="H2840">
        <v>7</v>
      </c>
      <c r="I2840">
        <v>2</v>
      </c>
      <c r="J2840" t="str">
        <f t="shared" si="88"/>
        <v>Split</v>
      </c>
      <c r="K2840" s="13" t="str">
        <f t="shared" si="89"/>
        <v>antitrust (except in the context of mergers and union antitrust)</v>
      </c>
    </row>
    <row r="2841" spans="1:11" ht="16" x14ac:dyDescent="0.2">
      <c r="A2841" t="s">
        <v>8434</v>
      </c>
      <c r="B2841" s="1">
        <v>24999</v>
      </c>
      <c r="C2841" t="s">
        <v>8435</v>
      </c>
      <c r="D2841" t="s">
        <v>2427</v>
      </c>
      <c r="E2841" t="s">
        <v>8436</v>
      </c>
      <c r="F2841">
        <v>1</v>
      </c>
      <c r="G2841">
        <v>80330</v>
      </c>
      <c r="H2841">
        <v>7</v>
      </c>
      <c r="I2841">
        <v>0</v>
      </c>
      <c r="J2841" t="str">
        <f t="shared" si="88"/>
        <v>Unanimous</v>
      </c>
      <c r="K2841" s="13" t="str">
        <f t="shared" si="89"/>
        <v>federal and some few state regulation of public utilities regulation: cable television (cf. radio and television)</v>
      </c>
    </row>
    <row r="2842" spans="1:11" ht="16" x14ac:dyDescent="0.2">
      <c r="A2842" t="s">
        <v>8437</v>
      </c>
      <c r="B2842" s="1">
        <v>24999</v>
      </c>
      <c r="C2842" t="s">
        <v>8438</v>
      </c>
      <c r="D2842" t="s">
        <v>2427</v>
      </c>
      <c r="E2842" t="s">
        <v>8439</v>
      </c>
      <c r="F2842">
        <v>0</v>
      </c>
      <c r="G2842">
        <v>70040</v>
      </c>
      <c r="H2842">
        <v>6</v>
      </c>
      <c r="I2842">
        <v>2</v>
      </c>
      <c r="J2842" t="str">
        <f t="shared" si="88"/>
        <v>Split</v>
      </c>
      <c r="K2842" s="13" t="str">
        <f t="shared" si="89"/>
        <v>Fair Labor Standards Act</v>
      </c>
    </row>
    <row r="2843" spans="1:11" ht="16" x14ac:dyDescent="0.2">
      <c r="A2843" t="s">
        <v>8440</v>
      </c>
      <c r="B2843" s="1">
        <v>24999</v>
      </c>
      <c r="C2843" t="s">
        <v>8441</v>
      </c>
      <c r="D2843" t="s">
        <v>2427</v>
      </c>
      <c r="E2843" t="s">
        <v>8442</v>
      </c>
      <c r="F2843">
        <v>0</v>
      </c>
      <c r="G2843">
        <v>20110</v>
      </c>
      <c r="H2843">
        <v>8</v>
      </c>
      <c r="I2843">
        <v>1</v>
      </c>
      <c r="J2843" t="str">
        <f t="shared" si="88"/>
        <v>Split</v>
      </c>
      <c r="K2843" s="13" t="str">
        <f t="shared" si="89"/>
        <v>deportation (cf. immigration and naturalization)</v>
      </c>
    </row>
    <row r="2844" spans="1:11" ht="16" x14ac:dyDescent="0.2">
      <c r="A2844" t="s">
        <v>8443</v>
      </c>
      <c r="B2844" s="1">
        <v>24999</v>
      </c>
      <c r="C2844" t="s">
        <v>8444</v>
      </c>
      <c r="D2844" t="s">
        <v>2427</v>
      </c>
      <c r="E2844" t="s">
        <v>8445</v>
      </c>
      <c r="F2844">
        <v>1</v>
      </c>
      <c r="G2844">
        <v>10010</v>
      </c>
      <c r="H2844">
        <v>6</v>
      </c>
      <c r="I2844">
        <v>3</v>
      </c>
      <c r="J2844" t="str">
        <f t="shared" si="88"/>
        <v>Split</v>
      </c>
      <c r="K2844" s="13" t="str">
        <f t="shared" si="89"/>
        <v>involuntary confession</v>
      </c>
    </row>
    <row r="2845" spans="1:11" ht="16" x14ac:dyDescent="0.2">
      <c r="A2845" t="s">
        <v>8446</v>
      </c>
      <c r="B2845" s="1">
        <v>24999</v>
      </c>
      <c r="C2845" t="s">
        <v>8447</v>
      </c>
      <c r="D2845" t="s">
        <v>2427</v>
      </c>
      <c r="E2845" t="s">
        <v>8448</v>
      </c>
      <c r="F2845">
        <v>0</v>
      </c>
      <c r="G2845">
        <v>30180</v>
      </c>
      <c r="H2845">
        <v>6</v>
      </c>
      <c r="I2845">
        <v>3</v>
      </c>
      <c r="J2845" t="str">
        <f t="shared" si="88"/>
        <v>Split</v>
      </c>
      <c r="K2845" s="13" t="str">
        <f t="shared" si="89"/>
        <v>parochiaid: government aid to religious schools, or religious requirements in public schools</v>
      </c>
    </row>
    <row r="2846" spans="1:11" ht="16" x14ac:dyDescent="0.2">
      <c r="A2846" t="s">
        <v>8449</v>
      </c>
      <c r="B2846" s="1">
        <v>24999</v>
      </c>
      <c r="C2846" t="s">
        <v>8450</v>
      </c>
      <c r="D2846" t="s">
        <v>2427</v>
      </c>
      <c r="E2846" t="s">
        <v>8451</v>
      </c>
      <c r="F2846">
        <v>1</v>
      </c>
      <c r="G2846">
        <v>10110</v>
      </c>
      <c r="H2846">
        <v>9</v>
      </c>
      <c r="I2846">
        <v>0</v>
      </c>
      <c r="J2846" t="str">
        <f t="shared" si="88"/>
        <v>Unanimous</v>
      </c>
      <c r="K2846" s="13" t="str">
        <f t="shared" si="89"/>
        <v>self-incrimination, immunity from prosecution</v>
      </c>
    </row>
    <row r="2847" spans="1:11" ht="16" x14ac:dyDescent="0.2">
      <c r="A2847" t="s">
        <v>8452</v>
      </c>
      <c r="B2847" s="1">
        <v>24999</v>
      </c>
      <c r="C2847" t="s">
        <v>8453</v>
      </c>
      <c r="D2847" t="s">
        <v>2427</v>
      </c>
      <c r="E2847" t="s">
        <v>8454</v>
      </c>
      <c r="F2847">
        <v>1</v>
      </c>
      <c r="G2847">
        <v>10110</v>
      </c>
      <c r="H2847">
        <v>9</v>
      </c>
      <c r="I2847">
        <v>0</v>
      </c>
      <c r="J2847" t="str">
        <f t="shared" si="88"/>
        <v>Unanimous</v>
      </c>
      <c r="K2847" s="13" t="str">
        <f t="shared" si="89"/>
        <v>self-incrimination, immunity from prosecution</v>
      </c>
    </row>
    <row r="2848" spans="1:11" ht="16" x14ac:dyDescent="0.2">
      <c r="A2848" t="s">
        <v>8455</v>
      </c>
      <c r="B2848" s="1">
        <v>24999</v>
      </c>
      <c r="C2848" t="s">
        <v>8456</v>
      </c>
      <c r="D2848" t="s">
        <v>2427</v>
      </c>
      <c r="E2848" t="s">
        <v>8457</v>
      </c>
      <c r="F2848">
        <v>0</v>
      </c>
      <c r="G2848">
        <v>10110</v>
      </c>
      <c r="H2848">
        <v>7</v>
      </c>
      <c r="I2848">
        <v>2</v>
      </c>
      <c r="J2848" t="str">
        <f t="shared" si="88"/>
        <v>Split</v>
      </c>
      <c r="K2848" s="13" t="str">
        <f t="shared" si="89"/>
        <v>self-incrimination, immunity from prosecution</v>
      </c>
    </row>
    <row r="2849" spans="1:11" ht="16" x14ac:dyDescent="0.2">
      <c r="A2849" t="s">
        <v>8458</v>
      </c>
      <c r="B2849" s="1">
        <v>24999</v>
      </c>
      <c r="C2849" t="s">
        <v>8459</v>
      </c>
      <c r="D2849" t="s">
        <v>2427</v>
      </c>
      <c r="E2849" t="s">
        <v>8460</v>
      </c>
      <c r="F2849">
        <v>1</v>
      </c>
      <c r="G2849">
        <v>10040</v>
      </c>
      <c r="H2849">
        <v>7</v>
      </c>
      <c r="I2849">
        <v>2</v>
      </c>
      <c r="J2849" t="str">
        <f t="shared" si="88"/>
        <v>Split</v>
      </c>
      <c r="K2849" s="13" t="str">
        <f t="shared" si="89"/>
        <v>retroactivity (of newly announced or newly enacted constitutional or statutory rights)</v>
      </c>
    </row>
    <row r="2850" spans="1:11" ht="16" x14ac:dyDescent="0.2">
      <c r="A2850" t="s">
        <v>8461</v>
      </c>
      <c r="B2850" s="1">
        <v>24999</v>
      </c>
      <c r="C2850" t="s">
        <v>8462</v>
      </c>
      <c r="D2850" t="s">
        <v>2427</v>
      </c>
      <c r="E2850" t="s">
        <v>4111</v>
      </c>
      <c r="F2850">
        <v>1</v>
      </c>
      <c r="G2850">
        <v>10270</v>
      </c>
      <c r="H2850">
        <v>6</v>
      </c>
      <c r="I2850">
        <v>2</v>
      </c>
      <c r="J2850" t="str">
        <f t="shared" si="88"/>
        <v>Split</v>
      </c>
      <c r="K2850" s="13" t="str">
        <f t="shared" si="89"/>
        <v>confrontation (right to confront accuser, call and cross-examine witnesses)</v>
      </c>
    </row>
    <row r="2851" spans="1:11" ht="16" x14ac:dyDescent="0.2">
      <c r="A2851" t="s">
        <v>8463</v>
      </c>
      <c r="B2851" s="1">
        <v>24999</v>
      </c>
      <c r="C2851" t="s">
        <v>8464</v>
      </c>
      <c r="D2851" t="s">
        <v>2427</v>
      </c>
      <c r="E2851" t="s">
        <v>8465</v>
      </c>
      <c r="F2851">
        <v>1</v>
      </c>
      <c r="G2851">
        <v>10270</v>
      </c>
      <c r="H2851">
        <v>7</v>
      </c>
      <c r="I2851">
        <v>2</v>
      </c>
      <c r="J2851" t="str">
        <f t="shared" si="88"/>
        <v>Split</v>
      </c>
      <c r="K2851" s="13" t="str">
        <f t="shared" si="89"/>
        <v>confrontation (right to confront accuser, call and cross-examine witnesses)</v>
      </c>
    </row>
    <row r="2852" spans="1:11" ht="16" x14ac:dyDescent="0.2">
      <c r="A2852" t="s">
        <v>8466</v>
      </c>
      <c r="B2852" s="1">
        <v>24999</v>
      </c>
      <c r="C2852" t="s">
        <v>8467</v>
      </c>
      <c r="D2852" t="s">
        <v>2427</v>
      </c>
      <c r="E2852" t="s">
        <v>8468</v>
      </c>
      <c r="F2852">
        <v>1</v>
      </c>
      <c r="G2852">
        <v>10270</v>
      </c>
      <c r="H2852">
        <v>6</v>
      </c>
      <c r="I2852">
        <v>2</v>
      </c>
      <c r="J2852" t="str">
        <f t="shared" si="88"/>
        <v>Split</v>
      </c>
      <c r="K2852" s="13" t="str">
        <f t="shared" si="89"/>
        <v>confrontation (right to confront accuser, call and cross-examine witnesses)</v>
      </c>
    </row>
    <row r="2853" spans="1:11" ht="16" x14ac:dyDescent="0.2">
      <c r="A2853" t="s">
        <v>8469</v>
      </c>
      <c r="B2853" s="1">
        <v>24999</v>
      </c>
      <c r="C2853" t="s">
        <v>8470</v>
      </c>
      <c r="D2853" t="s">
        <v>2427</v>
      </c>
      <c r="E2853" t="s">
        <v>8471</v>
      </c>
      <c r="F2853">
        <v>1</v>
      </c>
      <c r="G2853">
        <v>10270</v>
      </c>
      <c r="H2853">
        <v>6</v>
      </c>
      <c r="I2853">
        <v>2</v>
      </c>
      <c r="J2853" t="str">
        <f t="shared" si="88"/>
        <v>Split</v>
      </c>
      <c r="K2853" s="13" t="str">
        <f t="shared" si="89"/>
        <v>confrontation (right to confront accuser, call and cross-examine witnesses)</v>
      </c>
    </row>
    <row r="2854" spans="1:11" ht="16" x14ac:dyDescent="0.2">
      <c r="A2854" t="s">
        <v>8472</v>
      </c>
      <c r="B2854" s="1">
        <v>24999</v>
      </c>
      <c r="C2854" t="s">
        <v>8473</v>
      </c>
      <c r="D2854" t="s">
        <v>2427</v>
      </c>
      <c r="E2854" t="s">
        <v>8474</v>
      </c>
      <c r="F2854">
        <v>1</v>
      </c>
      <c r="G2854">
        <v>10270</v>
      </c>
      <c r="H2854">
        <v>6</v>
      </c>
      <c r="I2854">
        <v>3</v>
      </c>
      <c r="J2854" t="str">
        <f t="shared" si="88"/>
        <v>Split</v>
      </c>
      <c r="K2854" s="13" t="str">
        <f t="shared" si="89"/>
        <v>confrontation (right to confront accuser, call and cross-examine witnesses)</v>
      </c>
    </row>
    <row r="2855" spans="1:11" ht="16" x14ac:dyDescent="0.2">
      <c r="A2855" t="s">
        <v>8475</v>
      </c>
      <c r="B2855" s="1">
        <v>24999</v>
      </c>
      <c r="C2855" t="s">
        <v>8476</v>
      </c>
      <c r="D2855" t="s">
        <v>2427</v>
      </c>
      <c r="E2855" t="s">
        <v>8477</v>
      </c>
      <c r="F2855">
        <v>1</v>
      </c>
      <c r="G2855">
        <v>10270</v>
      </c>
      <c r="H2855">
        <v>5</v>
      </c>
      <c r="I2855">
        <v>3</v>
      </c>
      <c r="J2855" t="str">
        <f t="shared" si="88"/>
        <v>Split</v>
      </c>
      <c r="K2855" s="13" t="str">
        <f t="shared" si="89"/>
        <v>confrontation (right to confront accuser, call and cross-examine witnesses)</v>
      </c>
    </row>
    <row r="2856" spans="1:11" ht="16" x14ac:dyDescent="0.2">
      <c r="A2856" t="s">
        <v>8478</v>
      </c>
      <c r="B2856" s="1">
        <v>25006</v>
      </c>
      <c r="C2856" t="s">
        <v>8479</v>
      </c>
      <c r="D2856" t="s">
        <v>2427</v>
      </c>
      <c r="E2856" t="s">
        <v>8480</v>
      </c>
      <c r="F2856">
        <v>0</v>
      </c>
      <c r="G2856">
        <v>20190</v>
      </c>
      <c r="H2856">
        <v>9</v>
      </c>
      <c r="I2856">
        <v>0</v>
      </c>
      <c r="J2856" t="str">
        <f t="shared" si="88"/>
        <v>Unanimous</v>
      </c>
      <c r="K2856" s="13" t="str">
        <f t="shared" si="89"/>
        <v xml:space="preserve">poverty law, statutory: welfare benefits, typically under some Social Security Act provision. </v>
      </c>
    </row>
    <row r="2857" spans="1:11" ht="16" x14ac:dyDescent="0.2">
      <c r="A2857" t="s">
        <v>8481</v>
      </c>
      <c r="B2857" s="1">
        <v>25006</v>
      </c>
      <c r="C2857" t="s">
        <v>8482</v>
      </c>
      <c r="D2857" t="s">
        <v>2427</v>
      </c>
      <c r="E2857" t="s">
        <v>8483</v>
      </c>
      <c r="F2857">
        <v>1</v>
      </c>
      <c r="G2857">
        <v>100060</v>
      </c>
      <c r="H2857">
        <v>5</v>
      </c>
      <c r="I2857">
        <v>3</v>
      </c>
      <c r="J2857" t="str">
        <f t="shared" si="88"/>
        <v>Split</v>
      </c>
      <c r="K2857" s="13" t="str">
        <f t="shared" si="89"/>
        <v xml:space="preserve">national supremacy: intergovernmental tax immunity </v>
      </c>
    </row>
    <row r="2858" spans="1:11" ht="16" x14ac:dyDescent="0.2">
      <c r="A2858" t="s">
        <v>8484</v>
      </c>
      <c r="B2858" s="1">
        <v>25006</v>
      </c>
      <c r="C2858" t="s">
        <v>8485</v>
      </c>
      <c r="D2858" t="s">
        <v>2427</v>
      </c>
      <c r="E2858" t="s">
        <v>8486</v>
      </c>
      <c r="F2858">
        <v>0</v>
      </c>
      <c r="G2858">
        <v>10050</v>
      </c>
      <c r="H2858">
        <v>6</v>
      </c>
      <c r="I2858">
        <v>3</v>
      </c>
      <c r="J2858" t="str">
        <f t="shared" si="88"/>
        <v>Split</v>
      </c>
      <c r="K2858" s="13" t="str">
        <f t="shared" si="89"/>
        <v>search and seizure (other than as pertains to vehicles or Crime Control Act)</v>
      </c>
    </row>
    <row r="2859" spans="1:11" ht="16" x14ac:dyDescent="0.2">
      <c r="A2859" t="s">
        <v>8487</v>
      </c>
      <c r="B2859" s="1">
        <v>25006</v>
      </c>
      <c r="C2859" t="s">
        <v>8488</v>
      </c>
      <c r="D2859" t="s">
        <v>2427</v>
      </c>
      <c r="E2859" t="s">
        <v>8489</v>
      </c>
      <c r="F2859">
        <v>1</v>
      </c>
      <c r="G2859">
        <v>10050</v>
      </c>
      <c r="H2859">
        <v>6</v>
      </c>
      <c r="I2859">
        <v>3</v>
      </c>
      <c r="J2859" t="str">
        <f t="shared" si="88"/>
        <v>Split</v>
      </c>
      <c r="K2859" s="13" t="str">
        <f t="shared" si="89"/>
        <v>search and seizure (other than as pertains to vehicles or Crime Control Act)</v>
      </c>
    </row>
    <row r="2860" spans="1:11" ht="16" x14ac:dyDescent="0.2">
      <c r="A2860" t="s">
        <v>8490</v>
      </c>
      <c r="B2860" s="1">
        <v>25006</v>
      </c>
      <c r="C2860" t="s">
        <v>8491</v>
      </c>
      <c r="D2860" t="s">
        <v>2427</v>
      </c>
      <c r="E2860" t="s">
        <v>8492</v>
      </c>
      <c r="F2860">
        <v>1</v>
      </c>
      <c r="G2860">
        <v>80190</v>
      </c>
      <c r="H2860">
        <v>5</v>
      </c>
      <c r="I2860">
        <v>1</v>
      </c>
      <c r="J2860" t="str">
        <f t="shared" si="88"/>
        <v>Split</v>
      </c>
      <c r="K2860" s="13" t="str">
        <f t="shared" si="89"/>
        <v>patents and copyrights: copyright</v>
      </c>
    </row>
    <row r="2861" spans="1:11" ht="16" x14ac:dyDescent="0.2">
      <c r="A2861" t="s">
        <v>8493</v>
      </c>
      <c r="B2861" s="1">
        <v>25006</v>
      </c>
      <c r="C2861" t="s">
        <v>8494</v>
      </c>
      <c r="D2861" t="s">
        <v>2427</v>
      </c>
      <c r="E2861" t="s">
        <v>8495</v>
      </c>
      <c r="F2861">
        <v>1</v>
      </c>
      <c r="G2861">
        <v>20040</v>
      </c>
      <c r="H2861">
        <v>7</v>
      </c>
      <c r="I2861">
        <v>2</v>
      </c>
      <c r="J2861" t="str">
        <f t="shared" si="88"/>
        <v>Split</v>
      </c>
      <c r="K2861" s="13" t="str">
        <f t="shared" si="89"/>
        <v>desegregation (other than as pertains to school desegregation, employment discrimination, and affirmative action)</v>
      </c>
    </row>
    <row r="2862" spans="1:11" ht="16" x14ac:dyDescent="0.2">
      <c r="A2862" t="s">
        <v>8496</v>
      </c>
      <c r="B2862" s="1">
        <v>25006</v>
      </c>
      <c r="C2862" t="s">
        <v>8497</v>
      </c>
      <c r="D2862" t="s">
        <v>2427</v>
      </c>
      <c r="E2862" t="s">
        <v>8498</v>
      </c>
      <c r="F2862">
        <v>1</v>
      </c>
      <c r="G2862">
        <v>80010</v>
      </c>
      <c r="H2862">
        <v>7</v>
      </c>
      <c r="I2862">
        <v>1</v>
      </c>
      <c r="J2862" t="str">
        <f t="shared" si="88"/>
        <v>Split</v>
      </c>
      <c r="K2862" s="13" t="str">
        <f t="shared" si="89"/>
        <v>antitrust (except in the context of mergers and union antitrust)</v>
      </c>
    </row>
    <row r="2863" spans="1:11" ht="16" x14ac:dyDescent="0.2">
      <c r="A2863" t="s">
        <v>8499</v>
      </c>
      <c r="B2863" s="1">
        <v>25006</v>
      </c>
      <c r="C2863" t="s">
        <v>8500</v>
      </c>
      <c r="D2863" t="s">
        <v>2427</v>
      </c>
      <c r="E2863" t="s">
        <v>8501</v>
      </c>
      <c r="F2863">
        <v>0</v>
      </c>
      <c r="G2863">
        <v>10140</v>
      </c>
      <c r="H2863">
        <v>5</v>
      </c>
      <c r="I2863">
        <v>4</v>
      </c>
      <c r="J2863" t="str">
        <f t="shared" si="88"/>
        <v>Split</v>
      </c>
      <c r="K2863" s="13" t="str">
        <f t="shared" si="89"/>
        <v>cruel and unusual punishment, non-death penalty (cf. liability, civil rights acts)</v>
      </c>
    </row>
    <row r="2864" spans="1:11" ht="16" x14ac:dyDescent="0.2">
      <c r="A2864" t="s">
        <v>8502</v>
      </c>
      <c r="B2864" s="1">
        <v>25006</v>
      </c>
      <c r="C2864" t="s">
        <v>8503</v>
      </c>
      <c r="D2864" t="s">
        <v>2427</v>
      </c>
      <c r="E2864" t="s">
        <v>8504</v>
      </c>
      <c r="F2864">
        <v>1</v>
      </c>
      <c r="G2864">
        <v>80220</v>
      </c>
      <c r="H2864">
        <v>8</v>
      </c>
      <c r="I2864">
        <v>1</v>
      </c>
      <c r="J2864" t="str">
        <f t="shared" si="88"/>
        <v>Split</v>
      </c>
      <c r="K2864" s="13" t="str">
        <f t="shared" si="89"/>
        <v>federal or state regulation of transportation regulation: railroad</v>
      </c>
    </row>
    <row r="2865" spans="1:11" ht="16" x14ac:dyDescent="0.2">
      <c r="A2865" t="s">
        <v>8505</v>
      </c>
      <c r="B2865" s="1">
        <v>25006</v>
      </c>
      <c r="C2865" t="s">
        <v>8506</v>
      </c>
      <c r="D2865" t="s">
        <v>2427</v>
      </c>
      <c r="E2865" t="s">
        <v>8507</v>
      </c>
      <c r="F2865">
        <v>0</v>
      </c>
      <c r="G2865">
        <v>10040</v>
      </c>
      <c r="H2865">
        <v>5</v>
      </c>
      <c r="I2865">
        <v>4</v>
      </c>
      <c r="J2865" t="str">
        <f t="shared" si="88"/>
        <v>Split</v>
      </c>
      <c r="K2865" s="13" t="str">
        <f t="shared" si="89"/>
        <v>retroactivity (of newly announced or newly enacted constitutional or statutory rights)</v>
      </c>
    </row>
    <row r="2866" spans="1:11" ht="16" x14ac:dyDescent="0.2">
      <c r="A2866" t="s">
        <v>8508</v>
      </c>
      <c r="B2866" s="1">
        <v>25006</v>
      </c>
      <c r="C2866" t="s">
        <v>8509</v>
      </c>
      <c r="D2866" t="s">
        <v>2427</v>
      </c>
      <c r="E2866" t="s">
        <v>8510</v>
      </c>
      <c r="F2866">
        <v>1</v>
      </c>
      <c r="G2866">
        <v>30190</v>
      </c>
      <c r="H2866">
        <v>8</v>
      </c>
      <c r="I2866">
        <v>1</v>
      </c>
      <c r="J2866" t="str">
        <f t="shared" si="88"/>
        <v>Split</v>
      </c>
      <c r="K2866" s="13" t="str">
        <f t="shared" si="89"/>
        <v>obscenity, state (cf. comity: privacy): including the regulation of sexually explicit material under the 21st Amendment</v>
      </c>
    </row>
    <row r="2867" spans="1:11" ht="16" x14ac:dyDescent="0.2">
      <c r="A2867" t="s">
        <v>8511</v>
      </c>
      <c r="B2867" s="1">
        <v>25006</v>
      </c>
      <c r="C2867" t="s">
        <v>8512</v>
      </c>
      <c r="D2867" t="s">
        <v>2427</v>
      </c>
      <c r="E2867" t="s">
        <v>8513</v>
      </c>
      <c r="F2867">
        <v>1</v>
      </c>
      <c r="G2867">
        <v>10130</v>
      </c>
      <c r="H2867">
        <v>7</v>
      </c>
      <c r="I2867">
        <v>2</v>
      </c>
      <c r="J2867" t="str">
        <f t="shared" si="88"/>
        <v>Split</v>
      </c>
      <c r="K2867" s="13" t="str">
        <f t="shared" si="89"/>
        <v>cruel and unusual punishment, death penalty (cf. extra legal jury influence, death penalty)</v>
      </c>
    </row>
    <row r="2868" spans="1:11" ht="32" x14ac:dyDescent="0.2">
      <c r="A2868" t="s">
        <v>8514</v>
      </c>
      <c r="B2868" s="1">
        <v>25006</v>
      </c>
      <c r="C2868" t="s">
        <v>8515</v>
      </c>
      <c r="D2868" t="s">
        <v>2427</v>
      </c>
      <c r="E2868" t="s">
        <v>8516</v>
      </c>
      <c r="F2868">
        <v>1</v>
      </c>
      <c r="G2868">
        <v>20400</v>
      </c>
      <c r="H2868">
        <v>9</v>
      </c>
      <c r="I2868">
        <v>0</v>
      </c>
      <c r="J2868" t="str">
        <f t="shared" si="88"/>
        <v>Unanimous</v>
      </c>
      <c r="K2868" s="13" t="str">
        <f t="shared" si="89"/>
        <v xml:space="preserve">liability, civil rights acts (cf. liability, governmental and liability, nongovernmental; cruel and unusual punishment, non-death penalty) </v>
      </c>
    </row>
    <row r="2869" spans="1:11" ht="16" x14ac:dyDescent="0.2">
      <c r="A2869" t="s">
        <v>8517</v>
      </c>
      <c r="B2869" s="1">
        <v>25006</v>
      </c>
      <c r="C2869" t="s">
        <v>8518</v>
      </c>
      <c r="D2869" t="s">
        <v>2427</v>
      </c>
      <c r="E2869" t="s">
        <v>8519</v>
      </c>
      <c r="F2869">
        <v>0</v>
      </c>
      <c r="G2869">
        <v>10050</v>
      </c>
      <c r="H2869">
        <v>7</v>
      </c>
      <c r="I2869">
        <v>2</v>
      </c>
      <c r="J2869" t="str">
        <f t="shared" si="88"/>
        <v>Split</v>
      </c>
      <c r="K2869" s="13" t="str">
        <f t="shared" si="89"/>
        <v>search and seizure (other than as pertains to vehicles or Crime Control Act)</v>
      </c>
    </row>
    <row r="2870" spans="1:11" ht="16" x14ac:dyDescent="0.2">
      <c r="A2870" t="s">
        <v>8520</v>
      </c>
      <c r="B2870" s="1">
        <v>25006</v>
      </c>
      <c r="C2870" t="s">
        <v>8521</v>
      </c>
      <c r="D2870" t="s">
        <v>2427</v>
      </c>
      <c r="E2870" t="s">
        <v>8522</v>
      </c>
      <c r="F2870">
        <v>0</v>
      </c>
      <c r="G2870">
        <v>10050</v>
      </c>
      <c r="H2870">
        <v>5</v>
      </c>
      <c r="I2870">
        <v>4</v>
      </c>
      <c r="J2870" t="str">
        <f t="shared" si="88"/>
        <v>Split</v>
      </c>
      <c r="K2870" s="13" t="str">
        <f t="shared" si="89"/>
        <v>search and seizure (other than as pertains to vehicles or Crime Control Act)</v>
      </c>
    </row>
    <row r="2871" spans="1:11" ht="16" x14ac:dyDescent="0.2">
      <c r="A2871" t="s">
        <v>8523</v>
      </c>
      <c r="B2871" s="1">
        <v>25006</v>
      </c>
      <c r="C2871" t="s">
        <v>8524</v>
      </c>
      <c r="D2871" t="s">
        <v>2427</v>
      </c>
      <c r="E2871" t="s">
        <v>8525</v>
      </c>
      <c r="F2871">
        <v>1</v>
      </c>
      <c r="G2871">
        <v>30190</v>
      </c>
      <c r="H2871">
        <v>8</v>
      </c>
      <c r="I2871">
        <v>1</v>
      </c>
      <c r="J2871" t="str">
        <f t="shared" si="88"/>
        <v>Split</v>
      </c>
      <c r="K2871" s="13" t="str">
        <f t="shared" si="89"/>
        <v>obscenity, state (cf. comity: privacy): including the regulation of sexually explicit material under the 21st Amendment</v>
      </c>
    </row>
    <row r="2872" spans="1:11" ht="16" x14ac:dyDescent="0.2">
      <c r="A2872" t="s">
        <v>8526</v>
      </c>
      <c r="B2872" s="1">
        <v>25006</v>
      </c>
      <c r="C2872" t="s">
        <v>8527</v>
      </c>
      <c r="D2872" t="s">
        <v>2427</v>
      </c>
      <c r="E2872" t="s">
        <v>8528</v>
      </c>
      <c r="F2872">
        <v>1</v>
      </c>
      <c r="G2872">
        <v>10250</v>
      </c>
      <c r="H2872">
        <v>6</v>
      </c>
      <c r="I2872">
        <v>3</v>
      </c>
      <c r="J2872" t="str">
        <f t="shared" si="88"/>
        <v>Split</v>
      </c>
      <c r="K2872" s="13" t="str">
        <f t="shared" si="89"/>
        <v>extra-legal jury influences: jurors and death penalty (cf. cruel and unusual punishment)</v>
      </c>
    </row>
    <row r="2873" spans="1:11" ht="16" x14ac:dyDescent="0.2">
      <c r="A2873" t="s">
        <v>8529</v>
      </c>
      <c r="B2873" s="1">
        <v>25006</v>
      </c>
      <c r="C2873" t="s">
        <v>8530</v>
      </c>
      <c r="D2873" t="s">
        <v>2427</v>
      </c>
      <c r="E2873" t="s">
        <v>8531</v>
      </c>
      <c r="F2873">
        <v>1</v>
      </c>
      <c r="G2873">
        <v>20040</v>
      </c>
      <c r="H2873">
        <v>7</v>
      </c>
      <c r="I2873">
        <v>2</v>
      </c>
      <c r="J2873" t="str">
        <f t="shared" si="88"/>
        <v>Split</v>
      </c>
      <c r="K2873" s="13" t="str">
        <f t="shared" si="89"/>
        <v>desegregation (other than as pertains to school desegregation, employment discrimination, and affirmative action)</v>
      </c>
    </row>
    <row r="2874" spans="1:11" ht="16" x14ac:dyDescent="0.2">
      <c r="A2874" t="s">
        <v>8532</v>
      </c>
      <c r="B2874" s="1">
        <v>25006</v>
      </c>
      <c r="C2874" t="s">
        <v>8533</v>
      </c>
      <c r="D2874" t="s">
        <v>2427</v>
      </c>
      <c r="E2874" t="s">
        <v>8534</v>
      </c>
      <c r="F2874">
        <v>1</v>
      </c>
      <c r="G2874">
        <v>10270</v>
      </c>
      <c r="H2874">
        <v>6</v>
      </c>
      <c r="I2874">
        <v>3</v>
      </c>
      <c r="J2874" t="str">
        <f t="shared" si="88"/>
        <v>Split</v>
      </c>
      <c r="K2874" s="13" t="str">
        <f t="shared" si="89"/>
        <v>confrontation (right to confront accuser, call and cross-examine witnesses)</v>
      </c>
    </row>
    <row r="2875" spans="1:11" ht="16" x14ac:dyDescent="0.2">
      <c r="A2875" t="s">
        <v>8535</v>
      </c>
      <c r="B2875" s="1">
        <v>25006</v>
      </c>
      <c r="C2875" t="s">
        <v>8536</v>
      </c>
      <c r="D2875" t="s">
        <v>2427</v>
      </c>
      <c r="E2875" t="s">
        <v>8537</v>
      </c>
      <c r="F2875">
        <v>1</v>
      </c>
      <c r="G2875">
        <v>10250</v>
      </c>
      <c r="H2875">
        <v>6</v>
      </c>
      <c r="I2875">
        <v>3</v>
      </c>
      <c r="J2875" t="str">
        <f t="shared" si="88"/>
        <v>Split</v>
      </c>
      <c r="K2875" s="13" t="str">
        <f t="shared" si="89"/>
        <v>extra-legal jury influences: jurors and death penalty (cf. cruel and unusual punishment)</v>
      </c>
    </row>
    <row r="2876" spans="1:11" ht="16" x14ac:dyDescent="0.2">
      <c r="A2876" t="s">
        <v>8538</v>
      </c>
      <c r="B2876" s="1">
        <v>25006</v>
      </c>
      <c r="C2876" t="s">
        <v>8539</v>
      </c>
      <c r="D2876" t="s">
        <v>2427</v>
      </c>
      <c r="E2876" t="s">
        <v>8540</v>
      </c>
      <c r="F2876">
        <v>1</v>
      </c>
      <c r="G2876">
        <v>10270</v>
      </c>
      <c r="H2876">
        <v>6</v>
      </c>
      <c r="I2876">
        <v>3</v>
      </c>
      <c r="J2876" t="str">
        <f t="shared" si="88"/>
        <v>Split</v>
      </c>
      <c r="K2876" s="13" t="str">
        <f t="shared" si="89"/>
        <v>confrontation (right to confront accuser, call and cross-examine witnesses)</v>
      </c>
    </row>
    <row r="2877" spans="1:11" ht="16" x14ac:dyDescent="0.2">
      <c r="A2877" t="s">
        <v>8541</v>
      </c>
      <c r="B2877" s="1">
        <v>25006</v>
      </c>
      <c r="C2877" t="s">
        <v>8542</v>
      </c>
      <c r="D2877" t="s">
        <v>2427</v>
      </c>
      <c r="E2877" t="s">
        <v>8543</v>
      </c>
      <c r="F2877">
        <v>1</v>
      </c>
      <c r="G2877">
        <v>10270</v>
      </c>
      <c r="H2877">
        <v>6</v>
      </c>
      <c r="I2877">
        <v>3</v>
      </c>
      <c r="J2877" t="str">
        <f t="shared" si="88"/>
        <v>Split</v>
      </c>
      <c r="K2877" s="13" t="str">
        <f t="shared" si="89"/>
        <v>confrontation (right to confront accuser, call and cross-examine witnesses)</v>
      </c>
    </row>
    <row r="2878" spans="1:11" ht="16" x14ac:dyDescent="0.2">
      <c r="A2878" t="s">
        <v>8544</v>
      </c>
      <c r="B2878" s="1">
        <v>25006</v>
      </c>
      <c r="C2878" t="s">
        <v>8545</v>
      </c>
      <c r="D2878" t="s">
        <v>2427</v>
      </c>
      <c r="E2878" t="s">
        <v>8546</v>
      </c>
      <c r="F2878">
        <v>1</v>
      </c>
      <c r="G2878">
        <v>10010</v>
      </c>
      <c r="H2878">
        <v>6</v>
      </c>
      <c r="I2878">
        <v>3</v>
      </c>
      <c r="J2878" t="str">
        <f t="shared" si="88"/>
        <v>Split</v>
      </c>
      <c r="K2878" s="13" t="str">
        <f t="shared" si="89"/>
        <v>involuntary confession</v>
      </c>
    </row>
    <row r="2879" spans="1:11" ht="16" x14ac:dyDescent="0.2">
      <c r="A2879" t="s">
        <v>8547</v>
      </c>
      <c r="B2879" s="1">
        <v>25125</v>
      </c>
      <c r="C2879" t="s">
        <v>8548</v>
      </c>
      <c r="D2879" t="s">
        <v>2427</v>
      </c>
      <c r="E2879" t="s">
        <v>8549</v>
      </c>
      <c r="F2879">
        <v>1</v>
      </c>
      <c r="G2879">
        <v>10040</v>
      </c>
      <c r="H2879">
        <v>9</v>
      </c>
      <c r="I2879">
        <v>0</v>
      </c>
      <c r="J2879" t="str">
        <f t="shared" si="88"/>
        <v>Unanimous</v>
      </c>
      <c r="K2879" s="13" t="str">
        <f t="shared" si="89"/>
        <v>retroactivity (of newly announced or newly enacted constitutional or statutory rights)</v>
      </c>
    </row>
    <row r="2880" spans="1:11" ht="16" x14ac:dyDescent="0.2">
      <c r="A2880" t="s">
        <v>8550</v>
      </c>
      <c r="B2880" s="1">
        <v>25125</v>
      </c>
      <c r="C2880" t="s">
        <v>8551</v>
      </c>
      <c r="D2880" t="s">
        <v>2427</v>
      </c>
      <c r="E2880" t="s">
        <v>8552</v>
      </c>
      <c r="F2880">
        <v>1</v>
      </c>
      <c r="G2880">
        <v>10040</v>
      </c>
      <c r="H2880">
        <v>9</v>
      </c>
      <c r="I2880">
        <v>0</v>
      </c>
      <c r="J2880" t="str">
        <f t="shared" si="88"/>
        <v>Unanimous</v>
      </c>
      <c r="K2880" s="13" t="str">
        <f t="shared" si="89"/>
        <v>retroactivity (of newly announced or newly enacted constitutional or statutory rights)</v>
      </c>
    </row>
    <row r="2881" spans="1:11" ht="16" x14ac:dyDescent="0.2">
      <c r="A2881" t="s">
        <v>8553</v>
      </c>
      <c r="B2881" s="1">
        <v>25126</v>
      </c>
      <c r="C2881" t="s">
        <v>8554</v>
      </c>
      <c r="D2881" t="s">
        <v>2427</v>
      </c>
      <c r="E2881" t="s">
        <v>8555</v>
      </c>
      <c r="F2881">
        <v>1</v>
      </c>
      <c r="G2881">
        <v>20030</v>
      </c>
      <c r="H2881">
        <v>6</v>
      </c>
      <c r="I2881">
        <v>3</v>
      </c>
      <c r="J2881" t="str">
        <f t="shared" si="88"/>
        <v>Split</v>
      </c>
      <c r="K2881" s="13" t="str">
        <f t="shared" si="89"/>
        <v>ballot access (of candidates and political parties)</v>
      </c>
    </row>
    <row r="2882" spans="1:11" ht="16" x14ac:dyDescent="0.2">
      <c r="A2882" t="s">
        <v>8556</v>
      </c>
      <c r="B2882" s="1">
        <v>25135</v>
      </c>
      <c r="C2882" t="s">
        <v>8557</v>
      </c>
      <c r="D2882" t="s">
        <v>2427</v>
      </c>
      <c r="E2882" t="s">
        <v>8558</v>
      </c>
      <c r="F2882">
        <v>1</v>
      </c>
      <c r="G2882">
        <v>90120</v>
      </c>
      <c r="H2882">
        <v>7</v>
      </c>
      <c r="I2882">
        <v>0</v>
      </c>
      <c r="J2882" t="str">
        <f t="shared" si="88"/>
        <v>Unanimous</v>
      </c>
      <c r="K2882" s="13" t="str">
        <f t="shared" si="89"/>
        <v>judicial review of administrative agency's or administrative official's actions and procedures</v>
      </c>
    </row>
    <row r="2883" spans="1:11" ht="16" x14ac:dyDescent="0.2">
      <c r="A2883" t="s">
        <v>8559</v>
      </c>
      <c r="B2883" s="1">
        <v>25132</v>
      </c>
      <c r="C2883" t="s">
        <v>8560</v>
      </c>
      <c r="D2883" t="s">
        <v>2427</v>
      </c>
      <c r="E2883" t="s">
        <v>8561</v>
      </c>
      <c r="F2883">
        <v>1</v>
      </c>
      <c r="G2883">
        <v>10580</v>
      </c>
      <c r="H2883">
        <v>9</v>
      </c>
      <c r="I2883">
        <v>0</v>
      </c>
      <c r="J2883" t="str">
        <f t="shared" ref="J2883:J2946" si="90">IF(H2883=I2883,"per curiam",IF(I2883=0,"Unanimous","Split"))</f>
        <v>Unanimous</v>
      </c>
      <c r="K2883" s="13" t="str">
        <f t="shared" ref="K2883:K2946" si="91">VLOOKUP(G2883,L$10:M$393,2,FALSE)</f>
        <v>jury trial (right to, as distinct from extra-legal jury influences)</v>
      </c>
    </row>
    <row r="2884" spans="1:11" ht="16" x14ac:dyDescent="0.2">
      <c r="A2884" t="s">
        <v>8562</v>
      </c>
      <c r="B2884" s="1">
        <v>25132</v>
      </c>
      <c r="C2884" t="s">
        <v>8563</v>
      </c>
      <c r="D2884" t="s">
        <v>2427</v>
      </c>
      <c r="E2884" t="s">
        <v>8564</v>
      </c>
      <c r="F2884">
        <v>0</v>
      </c>
      <c r="G2884">
        <v>80020</v>
      </c>
      <c r="H2884">
        <v>7</v>
      </c>
      <c r="I2884">
        <v>1</v>
      </c>
      <c r="J2884" t="str">
        <f t="shared" si="90"/>
        <v>Split</v>
      </c>
      <c r="K2884" s="13" t="str">
        <f t="shared" si="91"/>
        <v>mergers</v>
      </c>
    </row>
    <row r="2885" spans="1:11" ht="16" x14ac:dyDescent="0.2">
      <c r="A2885" t="s">
        <v>8565</v>
      </c>
      <c r="B2885" s="1">
        <v>25139</v>
      </c>
      <c r="C2885" t="s">
        <v>8566</v>
      </c>
      <c r="D2885" t="s">
        <v>2427</v>
      </c>
      <c r="E2885" t="s">
        <v>8567</v>
      </c>
      <c r="F2885">
        <v>0</v>
      </c>
      <c r="G2885">
        <v>10040</v>
      </c>
      <c r="H2885">
        <v>7</v>
      </c>
      <c r="I2885">
        <v>2</v>
      </c>
      <c r="J2885" t="str">
        <f t="shared" si="90"/>
        <v>Split</v>
      </c>
      <c r="K2885" s="13" t="str">
        <f t="shared" si="91"/>
        <v>retroactivity (of newly announced or newly enacted constitutional or statutory rights)</v>
      </c>
    </row>
    <row r="2886" spans="1:11" ht="16" x14ac:dyDescent="0.2">
      <c r="A2886" t="s">
        <v>8568</v>
      </c>
      <c r="B2886" s="1">
        <v>25139</v>
      </c>
      <c r="C2886" t="s">
        <v>8569</v>
      </c>
      <c r="D2886" t="s">
        <v>2427</v>
      </c>
      <c r="E2886" t="s">
        <v>8570</v>
      </c>
      <c r="F2886">
        <v>1</v>
      </c>
      <c r="G2886">
        <v>90330</v>
      </c>
      <c r="H2886">
        <v>9</v>
      </c>
      <c r="I2886">
        <v>0</v>
      </c>
      <c r="J2886" t="str">
        <f t="shared" si="90"/>
        <v>Unanimous</v>
      </c>
      <c r="K2886" s="13" t="str">
        <f t="shared" si="91"/>
        <v xml:space="preserve">judicial administration: jurisdiction or authority of federal courts of appeals </v>
      </c>
    </row>
    <row r="2887" spans="1:11" ht="16" x14ac:dyDescent="0.2">
      <c r="A2887" t="s">
        <v>8571</v>
      </c>
      <c r="B2887" s="1">
        <v>25154</v>
      </c>
      <c r="C2887" t="s">
        <v>8572</v>
      </c>
      <c r="D2887" t="s">
        <v>2427</v>
      </c>
      <c r="E2887" t="s">
        <v>8573</v>
      </c>
      <c r="F2887">
        <v>0</v>
      </c>
      <c r="G2887">
        <v>80220</v>
      </c>
      <c r="H2887">
        <v>9</v>
      </c>
      <c r="I2887">
        <v>0</v>
      </c>
      <c r="J2887" t="str">
        <f t="shared" si="90"/>
        <v>Unanimous</v>
      </c>
      <c r="K2887" s="13" t="str">
        <f t="shared" si="91"/>
        <v>federal or state regulation of transportation regulation: railroad</v>
      </c>
    </row>
    <row r="2888" spans="1:11" ht="16" x14ac:dyDescent="0.2">
      <c r="A2888" t="s">
        <v>8574</v>
      </c>
      <c r="B2888" s="1">
        <v>25159</v>
      </c>
      <c r="C2888" t="s">
        <v>8575</v>
      </c>
      <c r="D2888" t="s">
        <v>2427</v>
      </c>
      <c r="E2888" t="s">
        <v>8576</v>
      </c>
      <c r="F2888">
        <v>1</v>
      </c>
      <c r="G2888">
        <v>30170</v>
      </c>
      <c r="H2888">
        <v>9</v>
      </c>
      <c r="I2888">
        <v>0</v>
      </c>
      <c r="J2888" t="str">
        <f t="shared" si="90"/>
        <v>Unanimous</v>
      </c>
      <c r="K2888" s="13" t="str">
        <f t="shared" si="91"/>
        <v>establishment of religion (other than as pertains to parochiaid:)</v>
      </c>
    </row>
    <row r="2889" spans="1:11" ht="16" x14ac:dyDescent="0.2">
      <c r="A2889" t="s">
        <v>8577</v>
      </c>
      <c r="B2889" s="1">
        <v>25154</v>
      </c>
      <c r="C2889" t="s">
        <v>8578</v>
      </c>
      <c r="D2889" t="s">
        <v>2427</v>
      </c>
      <c r="E2889" t="s">
        <v>8579</v>
      </c>
      <c r="F2889">
        <v>1</v>
      </c>
      <c r="G2889">
        <v>80100</v>
      </c>
      <c r="H2889">
        <v>8</v>
      </c>
      <c r="I2889">
        <v>1</v>
      </c>
      <c r="J2889" t="str">
        <f t="shared" si="90"/>
        <v>Split</v>
      </c>
      <c r="K2889" s="13" t="str">
        <f t="shared" si="91"/>
        <v xml:space="preserve">state or local government tax </v>
      </c>
    </row>
    <row r="2890" spans="1:11" ht="16" x14ac:dyDescent="0.2">
      <c r="A2890" t="s">
        <v>8580</v>
      </c>
      <c r="B2890" s="1">
        <v>25154</v>
      </c>
      <c r="C2890" t="s">
        <v>8581</v>
      </c>
      <c r="D2890" t="s">
        <v>2427</v>
      </c>
      <c r="E2890" t="s">
        <v>8582</v>
      </c>
      <c r="F2890">
        <v>1</v>
      </c>
      <c r="G2890">
        <v>10020</v>
      </c>
      <c r="H2890">
        <v>8</v>
      </c>
      <c r="I2890">
        <v>1</v>
      </c>
      <c r="J2890" t="str">
        <f t="shared" si="90"/>
        <v>Split</v>
      </c>
      <c r="K2890" s="13" t="str">
        <f t="shared" si="91"/>
        <v>habeas corpus</v>
      </c>
    </row>
    <row r="2891" spans="1:11" ht="16" x14ac:dyDescent="0.2">
      <c r="A2891" t="s">
        <v>8583</v>
      </c>
      <c r="B2891" s="1">
        <v>25160</v>
      </c>
      <c r="C2891" t="s">
        <v>8584</v>
      </c>
      <c r="D2891" t="s">
        <v>2427</v>
      </c>
      <c r="E2891" t="s">
        <v>8585</v>
      </c>
      <c r="F2891">
        <v>1</v>
      </c>
      <c r="G2891">
        <v>100100</v>
      </c>
      <c r="H2891">
        <v>7</v>
      </c>
      <c r="I2891">
        <v>1</v>
      </c>
      <c r="J2891" t="str">
        <f t="shared" si="90"/>
        <v>Split</v>
      </c>
      <c r="K2891" s="13" t="str">
        <f t="shared" si="91"/>
        <v xml:space="preserve">national supremacy: public utilities (cf. federal public utilities regulation) </v>
      </c>
    </row>
    <row r="2892" spans="1:11" ht="16" x14ac:dyDescent="0.2">
      <c r="A2892" t="s">
        <v>8586</v>
      </c>
      <c r="B2892" s="1">
        <v>25160</v>
      </c>
      <c r="C2892" t="s">
        <v>8587</v>
      </c>
      <c r="D2892" t="s">
        <v>2427</v>
      </c>
      <c r="E2892" t="s">
        <v>8588</v>
      </c>
      <c r="F2892">
        <v>1</v>
      </c>
      <c r="G2892">
        <v>80160</v>
      </c>
      <c r="H2892">
        <v>6</v>
      </c>
      <c r="I2892">
        <v>3</v>
      </c>
      <c r="J2892" t="str">
        <f t="shared" si="90"/>
        <v>Split</v>
      </c>
      <c r="K2892" s="13" t="str">
        <f t="shared" si="91"/>
        <v>arbitration (other than as pertains to labor-management or employer-employee relations (cf. union arbitration)</v>
      </c>
    </row>
    <row r="2893" spans="1:11" ht="16" x14ac:dyDescent="0.2">
      <c r="A2893" t="s">
        <v>8589</v>
      </c>
      <c r="B2893" s="1">
        <v>25160</v>
      </c>
      <c r="C2893" t="s">
        <v>8590</v>
      </c>
      <c r="D2893" t="s">
        <v>2427</v>
      </c>
      <c r="E2893" t="s">
        <v>8591</v>
      </c>
      <c r="F2893">
        <v>1</v>
      </c>
      <c r="G2893">
        <v>80040</v>
      </c>
      <c r="H2893">
        <v>7</v>
      </c>
      <c r="I2893">
        <v>2</v>
      </c>
      <c r="J2893" t="str">
        <f t="shared" si="90"/>
        <v>Split</v>
      </c>
      <c r="K2893" s="13" t="str">
        <f t="shared" si="91"/>
        <v>sufficiency of evidence: typically in the context of a jury's determination of compensation for injury or death</v>
      </c>
    </row>
    <row r="2894" spans="1:11" ht="16" x14ac:dyDescent="0.2">
      <c r="A2894" t="s">
        <v>8592</v>
      </c>
      <c r="B2894" s="1">
        <v>25160</v>
      </c>
      <c r="C2894" t="s">
        <v>8593</v>
      </c>
      <c r="D2894" t="s">
        <v>2427</v>
      </c>
      <c r="E2894" t="s">
        <v>8594</v>
      </c>
      <c r="F2894">
        <v>1</v>
      </c>
      <c r="G2894">
        <v>10050</v>
      </c>
      <c r="H2894">
        <v>5</v>
      </c>
      <c r="I2894">
        <v>4</v>
      </c>
      <c r="J2894" t="str">
        <f t="shared" si="90"/>
        <v>Split</v>
      </c>
      <c r="K2894" s="13" t="str">
        <f t="shared" si="91"/>
        <v>search and seizure (other than as pertains to vehicles or Crime Control Act)</v>
      </c>
    </row>
    <row r="2895" spans="1:11" ht="16" x14ac:dyDescent="0.2">
      <c r="A2895" t="s">
        <v>8595</v>
      </c>
      <c r="B2895" s="1">
        <v>25161</v>
      </c>
      <c r="C2895" t="s">
        <v>8596</v>
      </c>
      <c r="D2895" t="s">
        <v>2427</v>
      </c>
      <c r="E2895" t="s">
        <v>8597</v>
      </c>
      <c r="F2895">
        <v>1</v>
      </c>
      <c r="G2895">
        <v>30010</v>
      </c>
      <c r="H2895">
        <v>9</v>
      </c>
      <c r="I2895">
        <v>0</v>
      </c>
      <c r="J2895" t="str">
        <f t="shared" si="90"/>
        <v>Unanimous</v>
      </c>
      <c r="K2895" s="13" t="str">
        <f t="shared" si="91"/>
        <v>First Amendment, miscellaneous (cf. comity: First Amendment)</v>
      </c>
    </row>
    <row r="2896" spans="1:11" ht="16" x14ac:dyDescent="0.2">
      <c r="A2896" t="s">
        <v>8598</v>
      </c>
      <c r="B2896" s="1">
        <v>25167</v>
      </c>
      <c r="C2896" t="s">
        <v>8599</v>
      </c>
      <c r="D2896" t="s">
        <v>2427</v>
      </c>
      <c r="E2896" t="s">
        <v>8600</v>
      </c>
      <c r="F2896">
        <v>1</v>
      </c>
      <c r="G2896">
        <v>90120</v>
      </c>
      <c r="H2896">
        <v>6</v>
      </c>
      <c r="I2896">
        <v>2</v>
      </c>
      <c r="J2896" t="str">
        <f t="shared" si="90"/>
        <v>Split</v>
      </c>
      <c r="K2896" s="13" t="str">
        <f t="shared" si="91"/>
        <v>judicial review of administrative agency's or administrative official's actions and procedures</v>
      </c>
    </row>
    <row r="2897" spans="1:11" ht="16" x14ac:dyDescent="0.2">
      <c r="A2897" t="s">
        <v>8601</v>
      </c>
      <c r="B2897" s="1">
        <v>25167</v>
      </c>
      <c r="C2897" t="s">
        <v>8602</v>
      </c>
      <c r="D2897" t="s">
        <v>2427</v>
      </c>
      <c r="E2897" t="s">
        <v>8603</v>
      </c>
      <c r="F2897">
        <v>1</v>
      </c>
      <c r="G2897">
        <v>80010</v>
      </c>
      <c r="H2897">
        <v>6</v>
      </c>
      <c r="I2897">
        <v>2</v>
      </c>
      <c r="J2897" t="str">
        <f t="shared" si="90"/>
        <v>Split</v>
      </c>
      <c r="K2897" s="13" t="str">
        <f t="shared" si="91"/>
        <v>antitrust (except in the context of mergers and union antitrust)</v>
      </c>
    </row>
    <row r="2898" spans="1:11" ht="16" x14ac:dyDescent="0.2">
      <c r="A2898" t="s">
        <v>8604</v>
      </c>
      <c r="B2898" s="1">
        <v>25181</v>
      </c>
      <c r="C2898" t="s">
        <v>8605</v>
      </c>
      <c r="D2898" t="s">
        <v>2427</v>
      </c>
      <c r="E2898" t="s">
        <v>8606</v>
      </c>
      <c r="F2898">
        <v>0</v>
      </c>
      <c r="G2898">
        <v>90150</v>
      </c>
      <c r="H2898">
        <v>9</v>
      </c>
      <c r="I2898">
        <v>0</v>
      </c>
      <c r="J2898" t="str">
        <f t="shared" si="90"/>
        <v>Unanimous</v>
      </c>
      <c r="K2898" s="13" t="str">
        <f t="shared" si="91"/>
        <v xml:space="preserve">no merits: writ improvidently granted </v>
      </c>
    </row>
    <row r="2899" spans="1:11" ht="16" x14ac:dyDescent="0.2">
      <c r="A2899" t="s">
        <v>8607</v>
      </c>
      <c r="B2899" s="1">
        <v>25188</v>
      </c>
      <c r="C2899" t="s">
        <v>8608</v>
      </c>
      <c r="D2899" t="s">
        <v>2427</v>
      </c>
      <c r="E2899" t="s">
        <v>8609</v>
      </c>
      <c r="F2899">
        <v>1</v>
      </c>
      <c r="G2899">
        <v>80010</v>
      </c>
      <c r="H2899">
        <v>8</v>
      </c>
      <c r="I2899">
        <v>1</v>
      </c>
      <c r="J2899" t="str">
        <f t="shared" si="90"/>
        <v>Split</v>
      </c>
      <c r="K2899" s="13" t="str">
        <f t="shared" si="91"/>
        <v>antitrust (except in the context of mergers and union antitrust)</v>
      </c>
    </row>
    <row r="2900" spans="1:11" ht="16" x14ac:dyDescent="0.2">
      <c r="A2900" t="s">
        <v>8610</v>
      </c>
      <c r="B2900" s="1">
        <v>25188</v>
      </c>
      <c r="C2900" t="s">
        <v>8611</v>
      </c>
      <c r="D2900" t="s">
        <v>2427</v>
      </c>
      <c r="E2900" t="s">
        <v>8612</v>
      </c>
      <c r="F2900">
        <v>1</v>
      </c>
      <c r="G2900">
        <v>20230</v>
      </c>
      <c r="H2900">
        <v>6</v>
      </c>
      <c r="I2900">
        <v>3</v>
      </c>
      <c r="J2900" t="str">
        <f t="shared" si="90"/>
        <v>Split</v>
      </c>
      <c r="K2900" s="13" t="str">
        <f t="shared" si="91"/>
        <v xml:space="preserve">military: draftee, or person subject to induction </v>
      </c>
    </row>
    <row r="2901" spans="1:11" ht="16" x14ac:dyDescent="0.2">
      <c r="A2901" t="s">
        <v>8613</v>
      </c>
      <c r="B2901" s="1">
        <v>25188</v>
      </c>
      <c r="C2901" t="s">
        <v>8614</v>
      </c>
      <c r="D2901" t="s">
        <v>2427</v>
      </c>
      <c r="E2901" t="s">
        <v>8615</v>
      </c>
      <c r="F2901">
        <v>1</v>
      </c>
      <c r="G2901">
        <v>10220</v>
      </c>
      <c r="H2901">
        <v>8</v>
      </c>
      <c r="I2901">
        <v>1</v>
      </c>
      <c r="J2901" t="str">
        <f t="shared" si="90"/>
        <v>Split</v>
      </c>
      <c r="K2901" s="13" t="str">
        <f t="shared" si="91"/>
        <v>extra-legal jury influences: jury instructions (not necessarily in criminal cases)</v>
      </c>
    </row>
    <row r="2902" spans="1:11" ht="16" x14ac:dyDescent="0.2">
      <c r="A2902" t="s">
        <v>8616</v>
      </c>
      <c r="B2902" s="1">
        <v>25188</v>
      </c>
      <c r="C2902" t="s">
        <v>8617</v>
      </c>
      <c r="D2902" t="s">
        <v>2427</v>
      </c>
      <c r="E2902" t="s">
        <v>8618</v>
      </c>
      <c r="F2902">
        <v>1</v>
      </c>
      <c r="G2902">
        <v>30130</v>
      </c>
      <c r="H2902">
        <v>8</v>
      </c>
      <c r="I2902">
        <v>1</v>
      </c>
      <c r="J2902" t="str">
        <f t="shared" si="90"/>
        <v>Split</v>
      </c>
      <c r="K2902" s="13" t="str">
        <f t="shared" si="91"/>
        <v>conscientious objectors (cf. military draftee or military active duty) to military service</v>
      </c>
    </row>
    <row r="2903" spans="1:11" ht="16" x14ac:dyDescent="0.2">
      <c r="A2903" t="s">
        <v>8619</v>
      </c>
      <c r="B2903" s="1">
        <v>25216</v>
      </c>
      <c r="C2903" t="s">
        <v>8620</v>
      </c>
      <c r="D2903" t="s">
        <v>2427</v>
      </c>
      <c r="E2903" t="s">
        <v>7771</v>
      </c>
      <c r="F2903">
        <v>1</v>
      </c>
      <c r="G2903">
        <v>40020</v>
      </c>
      <c r="H2903">
        <v>9</v>
      </c>
      <c r="I2903">
        <v>0</v>
      </c>
      <c r="J2903" t="str">
        <f t="shared" si="90"/>
        <v>Unanimous</v>
      </c>
      <c r="K2903" s="13" t="str">
        <f t="shared" si="91"/>
        <v xml:space="preserve">due process: hearing or notice (other than as pertains to government employees or prisoners' rights) </v>
      </c>
    </row>
    <row r="2904" spans="1:11" ht="16" x14ac:dyDescent="0.2">
      <c r="A2904" t="s">
        <v>8621</v>
      </c>
      <c r="B2904" s="1">
        <v>25216</v>
      </c>
      <c r="C2904" t="s">
        <v>8622</v>
      </c>
      <c r="D2904" t="s">
        <v>2427</v>
      </c>
      <c r="E2904" t="s">
        <v>8623</v>
      </c>
      <c r="F2904">
        <v>1</v>
      </c>
      <c r="G2904">
        <v>10540</v>
      </c>
      <c r="H2904">
        <v>8</v>
      </c>
      <c r="I2904">
        <v>0</v>
      </c>
      <c r="J2904" t="str">
        <f t="shared" si="90"/>
        <v>Unanimous</v>
      </c>
      <c r="K2904" s="13" t="str">
        <f t="shared" si="91"/>
        <v xml:space="preserve">statutory construction of criminal laws: Travel Act, 18 USC 1952 </v>
      </c>
    </row>
    <row r="2905" spans="1:11" ht="16" x14ac:dyDescent="0.2">
      <c r="A2905" t="s">
        <v>8624</v>
      </c>
      <c r="B2905" s="1">
        <v>25216</v>
      </c>
      <c r="C2905" t="s">
        <v>8625</v>
      </c>
      <c r="D2905" t="s">
        <v>2427</v>
      </c>
      <c r="E2905" t="s">
        <v>8626</v>
      </c>
      <c r="F2905">
        <v>1</v>
      </c>
      <c r="G2905">
        <v>120010</v>
      </c>
      <c r="H2905">
        <v>6</v>
      </c>
      <c r="I2905">
        <v>3</v>
      </c>
      <c r="J2905" t="str">
        <f t="shared" si="90"/>
        <v>Split</v>
      </c>
      <c r="K2905" s="13" t="str">
        <f t="shared" si="91"/>
        <v xml:space="preserve">federal taxation, typically under provisions of the Internal Revenue Code </v>
      </c>
    </row>
    <row r="2906" spans="1:11" ht="16" x14ac:dyDescent="0.2">
      <c r="A2906" t="s">
        <v>8627</v>
      </c>
      <c r="B2906" s="1">
        <v>25216</v>
      </c>
      <c r="C2906" t="s">
        <v>8628</v>
      </c>
      <c r="D2906" t="s">
        <v>2427</v>
      </c>
      <c r="E2906" t="s">
        <v>8629</v>
      </c>
      <c r="F2906">
        <v>1</v>
      </c>
      <c r="G2906">
        <v>10040</v>
      </c>
      <c r="H2906">
        <v>9</v>
      </c>
      <c r="I2906">
        <v>0</v>
      </c>
      <c r="J2906" t="str">
        <f t="shared" si="90"/>
        <v>Unanimous</v>
      </c>
      <c r="K2906" s="13" t="str">
        <f t="shared" si="91"/>
        <v>retroactivity (of newly announced or newly enacted constitutional or statutory rights)</v>
      </c>
    </row>
    <row r="2907" spans="1:11" ht="16" x14ac:dyDescent="0.2">
      <c r="A2907" t="s">
        <v>8630</v>
      </c>
      <c r="B2907" s="1">
        <v>25217</v>
      </c>
      <c r="C2907" t="s">
        <v>8631</v>
      </c>
      <c r="D2907" t="s">
        <v>2427</v>
      </c>
      <c r="E2907" t="s">
        <v>8632</v>
      </c>
      <c r="F2907">
        <v>1</v>
      </c>
      <c r="G2907">
        <v>90010</v>
      </c>
      <c r="H2907">
        <v>9</v>
      </c>
      <c r="I2907">
        <v>0</v>
      </c>
      <c r="J2907" t="str">
        <f t="shared" si="90"/>
        <v>Unanimous</v>
      </c>
      <c r="K2907" s="13" t="str">
        <f t="shared" si="91"/>
        <v xml:space="preserve">comity: civil rights </v>
      </c>
    </row>
    <row r="2908" spans="1:11" ht="16" x14ac:dyDescent="0.2">
      <c r="A2908" t="s">
        <v>8633</v>
      </c>
      <c r="B2908" s="1">
        <v>25217</v>
      </c>
      <c r="C2908" t="s">
        <v>8634</v>
      </c>
      <c r="D2908" t="s">
        <v>2427</v>
      </c>
      <c r="E2908" t="s">
        <v>8635</v>
      </c>
      <c r="F2908">
        <v>1</v>
      </c>
      <c r="G2908">
        <v>80010</v>
      </c>
      <c r="H2908">
        <v>6</v>
      </c>
      <c r="I2908">
        <v>3</v>
      </c>
      <c r="J2908" t="str">
        <f t="shared" si="90"/>
        <v>Split</v>
      </c>
      <c r="K2908" s="13" t="str">
        <f t="shared" si="91"/>
        <v>antitrust (except in the context of mergers and union antitrust)</v>
      </c>
    </row>
    <row r="2909" spans="1:11" ht="16" x14ac:dyDescent="0.2">
      <c r="A2909" t="s">
        <v>8636</v>
      </c>
      <c r="B2909" s="1">
        <v>25217</v>
      </c>
      <c r="C2909" t="s">
        <v>8637</v>
      </c>
      <c r="D2909" t="s">
        <v>2427</v>
      </c>
      <c r="E2909" t="s">
        <v>8638</v>
      </c>
      <c r="F2909">
        <v>1</v>
      </c>
      <c r="G2909">
        <v>20240</v>
      </c>
      <c r="H2909">
        <v>9</v>
      </c>
      <c r="I2909">
        <v>0</v>
      </c>
      <c r="J2909" t="str">
        <f t="shared" si="90"/>
        <v>Unanimous</v>
      </c>
      <c r="K2909" s="13" t="str">
        <f t="shared" si="91"/>
        <v xml:space="preserve">military: active duty </v>
      </c>
    </row>
    <row r="2910" spans="1:11" ht="16" x14ac:dyDescent="0.2">
      <c r="A2910" t="s">
        <v>8639</v>
      </c>
      <c r="B2910" s="1">
        <v>25218</v>
      </c>
      <c r="C2910" t="s">
        <v>8640</v>
      </c>
      <c r="D2910" t="s">
        <v>2427</v>
      </c>
      <c r="E2910" t="s">
        <v>8641</v>
      </c>
      <c r="F2910">
        <v>1</v>
      </c>
      <c r="G2910">
        <v>70190</v>
      </c>
      <c r="H2910">
        <v>8</v>
      </c>
      <c r="I2910">
        <v>1</v>
      </c>
      <c r="J2910" t="str">
        <f t="shared" si="90"/>
        <v>Split</v>
      </c>
      <c r="K2910" s="13" t="str">
        <f t="shared" si="91"/>
        <v>labor-management disputes: working conditions</v>
      </c>
    </row>
    <row r="2911" spans="1:11" ht="16" x14ac:dyDescent="0.2">
      <c r="A2911" t="s">
        <v>8642</v>
      </c>
      <c r="B2911" s="1">
        <v>25223</v>
      </c>
      <c r="C2911" t="s">
        <v>8643</v>
      </c>
      <c r="D2911" t="s">
        <v>2427</v>
      </c>
      <c r="E2911" t="s">
        <v>8644</v>
      </c>
      <c r="F2911">
        <v>1</v>
      </c>
      <c r="G2911">
        <v>20370</v>
      </c>
      <c r="H2911">
        <v>7</v>
      </c>
      <c r="I2911">
        <v>2</v>
      </c>
      <c r="J2911" t="str">
        <f t="shared" si="90"/>
        <v>Split</v>
      </c>
      <c r="K2911" s="13" t="str">
        <f t="shared" si="91"/>
        <v xml:space="preserve">indigents: transcript </v>
      </c>
    </row>
    <row r="2912" spans="1:11" ht="16" x14ac:dyDescent="0.2">
      <c r="A2912" t="s">
        <v>8645</v>
      </c>
      <c r="B2912" s="1">
        <v>25223</v>
      </c>
      <c r="C2912" t="s">
        <v>8646</v>
      </c>
      <c r="D2912" t="s">
        <v>2427</v>
      </c>
      <c r="E2912" t="s">
        <v>8647</v>
      </c>
      <c r="F2912">
        <v>1</v>
      </c>
      <c r="G2912">
        <v>10590</v>
      </c>
      <c r="H2912">
        <v>9</v>
      </c>
      <c r="I2912">
        <v>0</v>
      </c>
      <c r="J2912" t="str">
        <f t="shared" si="90"/>
        <v>Unanimous</v>
      </c>
      <c r="K2912" s="13" t="str">
        <f t="shared" si="91"/>
        <v>speedy trial</v>
      </c>
    </row>
    <row r="2913" spans="1:11" ht="16" x14ac:dyDescent="0.2">
      <c r="A2913" t="s">
        <v>8648</v>
      </c>
      <c r="B2913" s="1">
        <v>25223</v>
      </c>
      <c r="C2913" t="s">
        <v>8649</v>
      </c>
      <c r="D2913" t="s">
        <v>2427</v>
      </c>
      <c r="E2913" t="s">
        <v>8650</v>
      </c>
      <c r="F2913">
        <v>1</v>
      </c>
      <c r="G2913">
        <v>20040</v>
      </c>
      <c r="H2913">
        <v>8</v>
      </c>
      <c r="I2913">
        <v>1</v>
      </c>
      <c r="J2913" t="str">
        <f t="shared" si="90"/>
        <v>Split</v>
      </c>
      <c r="K2913" s="13" t="str">
        <f t="shared" si="91"/>
        <v>desegregation (other than as pertains to school desegregation, employment discrimination, and affirmative action)</v>
      </c>
    </row>
    <row r="2914" spans="1:11" ht="32" x14ac:dyDescent="0.2">
      <c r="A2914" t="s">
        <v>8651</v>
      </c>
      <c r="B2914" s="1">
        <v>25223</v>
      </c>
      <c r="C2914" t="s">
        <v>8652</v>
      </c>
      <c r="D2914" t="s">
        <v>2427</v>
      </c>
      <c r="E2914" t="s">
        <v>8653</v>
      </c>
      <c r="F2914">
        <v>0</v>
      </c>
      <c r="G2914">
        <v>90090</v>
      </c>
      <c r="H2914">
        <v>5</v>
      </c>
      <c r="I2914">
        <v>4</v>
      </c>
      <c r="J2914" t="str">
        <f t="shared" si="90"/>
        <v>Split</v>
      </c>
      <c r="K2914" s="13" t="str">
        <f t="shared" si="91"/>
        <v xml:space="preserve">comity primarily removal cases, civil procedure (cf. comity, criminal and First Amendment); deference to foreign judicial tribunals </v>
      </c>
    </row>
    <row r="2915" spans="1:11" ht="16" x14ac:dyDescent="0.2">
      <c r="A2915" t="s">
        <v>8654</v>
      </c>
      <c r="B2915" s="1">
        <v>25223</v>
      </c>
      <c r="C2915" t="s">
        <v>8655</v>
      </c>
      <c r="D2915" t="s">
        <v>2427</v>
      </c>
      <c r="E2915" t="s">
        <v>8656</v>
      </c>
      <c r="F2915">
        <v>0</v>
      </c>
      <c r="G2915">
        <v>20050</v>
      </c>
      <c r="H2915">
        <v>7</v>
      </c>
      <c r="I2915">
        <v>2</v>
      </c>
      <c r="J2915" t="str">
        <f t="shared" si="90"/>
        <v>Split</v>
      </c>
      <c r="K2915" s="13" t="str">
        <f t="shared" si="91"/>
        <v>desegregation, schools</v>
      </c>
    </row>
    <row r="2916" spans="1:11" ht="16" x14ac:dyDescent="0.2">
      <c r="A2916" t="s">
        <v>8657</v>
      </c>
      <c r="B2916" s="1">
        <v>25230</v>
      </c>
      <c r="C2916" t="s">
        <v>8658</v>
      </c>
      <c r="D2916" t="s">
        <v>2427</v>
      </c>
      <c r="E2916" t="s">
        <v>8659</v>
      </c>
      <c r="F2916">
        <v>1</v>
      </c>
      <c r="G2916">
        <v>10050</v>
      </c>
      <c r="H2916">
        <v>5</v>
      </c>
      <c r="I2916">
        <v>3</v>
      </c>
      <c r="J2916" t="str">
        <f t="shared" si="90"/>
        <v>Split</v>
      </c>
      <c r="K2916" s="13" t="str">
        <f t="shared" si="91"/>
        <v>search and seizure (other than as pertains to vehicles or Crime Control Act)</v>
      </c>
    </row>
    <row r="2917" spans="1:11" ht="16" x14ac:dyDescent="0.2">
      <c r="A2917" t="s">
        <v>8660</v>
      </c>
      <c r="B2917" s="1">
        <v>25230</v>
      </c>
      <c r="C2917" t="s">
        <v>8661</v>
      </c>
      <c r="D2917" t="s">
        <v>2427</v>
      </c>
      <c r="E2917" t="s">
        <v>8662</v>
      </c>
      <c r="F2917">
        <v>1</v>
      </c>
      <c r="G2917">
        <v>30160</v>
      </c>
      <c r="H2917">
        <v>9</v>
      </c>
      <c r="I2917">
        <v>0</v>
      </c>
      <c r="J2917" t="str">
        <f t="shared" si="90"/>
        <v>Unanimous</v>
      </c>
      <c r="K2917" s="13" t="str">
        <f t="shared" si="91"/>
        <v>free exercise of religion</v>
      </c>
    </row>
    <row r="2918" spans="1:11" ht="16" x14ac:dyDescent="0.2">
      <c r="A2918" t="s">
        <v>8663</v>
      </c>
      <c r="B2918" s="1">
        <v>25230</v>
      </c>
      <c r="C2918" t="s">
        <v>8664</v>
      </c>
      <c r="D2918" t="s">
        <v>2427</v>
      </c>
      <c r="E2918" t="s">
        <v>8665</v>
      </c>
      <c r="F2918">
        <v>1</v>
      </c>
      <c r="G2918">
        <v>80120</v>
      </c>
      <c r="H2918">
        <v>8</v>
      </c>
      <c r="I2918">
        <v>1</v>
      </c>
      <c r="J2918" t="str">
        <f t="shared" si="90"/>
        <v>Split</v>
      </c>
      <c r="K2918" s="13" t="str">
        <f t="shared" si="91"/>
        <v>federal or state regulation of securities</v>
      </c>
    </row>
    <row r="2919" spans="1:11" ht="16" x14ac:dyDescent="0.2">
      <c r="A2919" t="s">
        <v>8666</v>
      </c>
      <c r="B2919" s="1">
        <v>25230</v>
      </c>
      <c r="C2919" t="s">
        <v>8667</v>
      </c>
      <c r="D2919" t="s">
        <v>2427</v>
      </c>
      <c r="E2919" t="s">
        <v>8668</v>
      </c>
      <c r="F2919">
        <v>0</v>
      </c>
      <c r="G2919">
        <v>10120</v>
      </c>
      <c r="H2919">
        <v>6</v>
      </c>
      <c r="I2919">
        <v>3</v>
      </c>
      <c r="J2919" t="str">
        <f t="shared" si="90"/>
        <v>Split</v>
      </c>
      <c r="K2919" s="13" t="str">
        <f t="shared" si="91"/>
        <v>right to counsel (cf. indigents appointment of counsel or inadequate representation)</v>
      </c>
    </row>
    <row r="2920" spans="1:11" ht="16" x14ac:dyDescent="0.2">
      <c r="A2920" t="s">
        <v>8669</v>
      </c>
      <c r="B2920" s="1">
        <v>25258</v>
      </c>
      <c r="C2920" t="s">
        <v>8670</v>
      </c>
      <c r="D2920" t="s">
        <v>2427</v>
      </c>
      <c r="E2920" t="s">
        <v>8671</v>
      </c>
      <c r="F2920">
        <v>1</v>
      </c>
      <c r="G2920">
        <v>20330</v>
      </c>
      <c r="H2920">
        <v>7</v>
      </c>
      <c r="I2920">
        <v>2</v>
      </c>
      <c r="J2920" t="str">
        <f t="shared" si="90"/>
        <v>Split</v>
      </c>
      <c r="K2920" s="13" t="str">
        <f t="shared" si="91"/>
        <v xml:space="preserve">indigents: inadequate representation by counsel (cf. right to counsel) </v>
      </c>
    </row>
    <row r="2921" spans="1:11" ht="32" x14ac:dyDescent="0.2">
      <c r="A2921" t="s">
        <v>8672</v>
      </c>
      <c r="B2921" s="1">
        <v>25258</v>
      </c>
      <c r="C2921" t="s">
        <v>8673</v>
      </c>
      <c r="D2921" t="s">
        <v>2427</v>
      </c>
      <c r="E2921" t="s">
        <v>8674</v>
      </c>
      <c r="F2921">
        <v>1</v>
      </c>
      <c r="G2921">
        <v>30150</v>
      </c>
      <c r="H2921">
        <v>7</v>
      </c>
      <c r="I2921">
        <v>2</v>
      </c>
      <c r="J2921" t="str">
        <f t="shared" si="90"/>
        <v>Split</v>
      </c>
      <c r="K2921" s="13" t="str">
        <f t="shared" si="91"/>
        <v>protest demonstrations (other than as pertains to sit-in demonstrations): demonstrations and other forms of protest based on First Amendment guarantees</v>
      </c>
    </row>
    <row r="2922" spans="1:11" ht="16" x14ac:dyDescent="0.2">
      <c r="A2922" t="s">
        <v>8675</v>
      </c>
      <c r="B2922" s="1">
        <v>25259</v>
      </c>
      <c r="C2922" t="s">
        <v>8676</v>
      </c>
      <c r="D2922" t="s">
        <v>2427</v>
      </c>
      <c r="E2922" t="s">
        <v>8677</v>
      </c>
      <c r="F2922">
        <v>0</v>
      </c>
      <c r="G2922">
        <v>80100</v>
      </c>
      <c r="H2922">
        <v>9</v>
      </c>
      <c r="I2922">
        <v>0</v>
      </c>
      <c r="J2922" t="str">
        <f t="shared" si="90"/>
        <v>Unanimous</v>
      </c>
      <c r="K2922" s="13" t="str">
        <f t="shared" si="91"/>
        <v xml:space="preserve">state or local government tax </v>
      </c>
    </row>
    <row r="2923" spans="1:11" ht="16" x14ac:dyDescent="0.2">
      <c r="A2923" t="s">
        <v>8678</v>
      </c>
      <c r="B2923" s="1">
        <v>25265</v>
      </c>
      <c r="C2923" t="s">
        <v>8679</v>
      </c>
      <c r="D2923" t="s">
        <v>2427</v>
      </c>
      <c r="E2923" t="s">
        <v>8680</v>
      </c>
      <c r="F2923">
        <v>1</v>
      </c>
      <c r="G2923">
        <v>20020</v>
      </c>
      <c r="H2923">
        <v>7</v>
      </c>
      <c r="I2923">
        <v>2</v>
      </c>
      <c r="J2923" t="str">
        <f t="shared" si="90"/>
        <v>Split</v>
      </c>
      <c r="K2923" s="13" t="str">
        <f t="shared" si="91"/>
        <v>Voting Rights Act of 1965, plus amendments</v>
      </c>
    </row>
    <row r="2924" spans="1:11" ht="16" x14ac:dyDescent="0.2">
      <c r="A2924" t="s">
        <v>8681</v>
      </c>
      <c r="B2924" s="1">
        <v>25265</v>
      </c>
      <c r="C2924" t="s">
        <v>8682</v>
      </c>
      <c r="D2924" t="s">
        <v>2427</v>
      </c>
      <c r="E2924" t="s">
        <v>8683</v>
      </c>
      <c r="F2924">
        <v>1</v>
      </c>
      <c r="G2924">
        <v>100040</v>
      </c>
      <c r="H2924">
        <v>6</v>
      </c>
      <c r="I2924">
        <v>1</v>
      </c>
      <c r="J2924" t="str">
        <f t="shared" si="90"/>
        <v>Split</v>
      </c>
      <c r="K2924" s="13" t="str">
        <f t="shared" si="91"/>
        <v>Submerged Lands Act (cf. federal-state ownership dispute)</v>
      </c>
    </row>
    <row r="2925" spans="1:11" ht="16" x14ac:dyDescent="0.2">
      <c r="A2925" t="s">
        <v>8684</v>
      </c>
      <c r="B2925" s="1">
        <v>25265</v>
      </c>
      <c r="C2925" t="s">
        <v>8685</v>
      </c>
      <c r="D2925" t="s">
        <v>2427</v>
      </c>
      <c r="E2925" t="s">
        <v>8686</v>
      </c>
      <c r="F2925">
        <v>1</v>
      </c>
      <c r="G2925">
        <v>100040</v>
      </c>
      <c r="H2925">
        <v>5</v>
      </c>
      <c r="I2925">
        <v>2</v>
      </c>
      <c r="J2925" t="str">
        <f t="shared" si="90"/>
        <v>Split</v>
      </c>
      <c r="K2925" s="13" t="str">
        <f t="shared" si="91"/>
        <v>Submerged Lands Act (cf. federal-state ownership dispute)</v>
      </c>
    </row>
    <row r="2926" spans="1:11" ht="16" x14ac:dyDescent="0.2">
      <c r="A2926" t="s">
        <v>8687</v>
      </c>
      <c r="B2926" s="1">
        <v>25265</v>
      </c>
      <c r="C2926" t="s">
        <v>8688</v>
      </c>
      <c r="D2926" t="s">
        <v>2427</v>
      </c>
      <c r="E2926" t="s">
        <v>8689</v>
      </c>
      <c r="F2926">
        <v>1</v>
      </c>
      <c r="G2926">
        <v>100010</v>
      </c>
      <c r="H2926">
        <v>8</v>
      </c>
      <c r="I2926">
        <v>0</v>
      </c>
      <c r="J2926" t="str">
        <f t="shared" si="90"/>
        <v>Unanimous</v>
      </c>
      <c r="K2926" s="13" t="str">
        <f t="shared" si="91"/>
        <v>federal-state ownership dispute (cf. Submerged Lands Act)</v>
      </c>
    </row>
    <row r="2927" spans="1:11" ht="16" x14ac:dyDescent="0.2">
      <c r="A2927" t="s">
        <v>8690</v>
      </c>
      <c r="B2927" s="1">
        <v>25265</v>
      </c>
      <c r="C2927" t="s">
        <v>8691</v>
      </c>
      <c r="D2927" t="s">
        <v>2427</v>
      </c>
      <c r="E2927" t="s">
        <v>8692</v>
      </c>
      <c r="F2927">
        <v>0</v>
      </c>
      <c r="G2927">
        <v>90180</v>
      </c>
      <c r="H2927">
        <v>8</v>
      </c>
      <c r="I2927">
        <v>1</v>
      </c>
      <c r="J2927" t="str">
        <f t="shared" si="90"/>
        <v>Split</v>
      </c>
      <c r="K2927" s="13" t="str">
        <f t="shared" si="91"/>
        <v xml:space="preserve">no merits: adequate non-federal grounds for decision </v>
      </c>
    </row>
    <row r="2928" spans="1:11" ht="16" x14ac:dyDescent="0.2">
      <c r="A2928" t="s">
        <v>8693</v>
      </c>
      <c r="B2928" s="1">
        <v>25265</v>
      </c>
      <c r="C2928" t="s">
        <v>8694</v>
      </c>
      <c r="D2928" t="s">
        <v>2427</v>
      </c>
      <c r="E2928" t="s">
        <v>8695</v>
      </c>
      <c r="F2928">
        <v>0</v>
      </c>
      <c r="G2928">
        <v>90020</v>
      </c>
      <c r="H2928">
        <v>9</v>
      </c>
      <c r="I2928">
        <v>0</v>
      </c>
      <c r="J2928" t="str">
        <f t="shared" si="90"/>
        <v>Unanimous</v>
      </c>
      <c r="K2928" s="13" t="str">
        <f t="shared" si="91"/>
        <v xml:space="preserve">comity: criminal procedure </v>
      </c>
    </row>
    <row r="2929" spans="1:11" ht="16" x14ac:dyDescent="0.2">
      <c r="A2929" t="s">
        <v>8696</v>
      </c>
      <c r="B2929" s="1">
        <v>25265</v>
      </c>
      <c r="C2929" t="s">
        <v>8697</v>
      </c>
      <c r="D2929" t="s">
        <v>2427</v>
      </c>
      <c r="E2929" t="s">
        <v>8698</v>
      </c>
      <c r="F2929">
        <v>1</v>
      </c>
      <c r="G2929">
        <v>90260</v>
      </c>
      <c r="H2929">
        <v>9</v>
      </c>
      <c r="I2929">
        <v>0</v>
      </c>
      <c r="J2929" t="str">
        <f t="shared" si="90"/>
        <v>Unanimous</v>
      </c>
      <c r="K2929" s="13" t="str">
        <f t="shared" si="91"/>
        <v>standing to sue: live dispute</v>
      </c>
    </row>
    <row r="2930" spans="1:11" ht="32" x14ac:dyDescent="0.2">
      <c r="A2930" t="s">
        <v>8699</v>
      </c>
      <c r="B2930" s="1">
        <v>25272</v>
      </c>
      <c r="C2930" t="s">
        <v>8700</v>
      </c>
      <c r="D2930" t="s">
        <v>2427</v>
      </c>
      <c r="E2930" t="s">
        <v>8701</v>
      </c>
      <c r="F2930">
        <v>1</v>
      </c>
      <c r="G2930">
        <v>30150</v>
      </c>
      <c r="H2930">
        <v>9</v>
      </c>
      <c r="I2930">
        <v>0</v>
      </c>
      <c r="J2930" t="str">
        <f t="shared" si="90"/>
        <v>Unanimous</v>
      </c>
      <c r="K2930" s="13" t="str">
        <f t="shared" si="91"/>
        <v>protest demonstrations (other than as pertains to sit-in demonstrations): demonstrations and other forms of protest based on First Amendment guarantees</v>
      </c>
    </row>
    <row r="2931" spans="1:11" ht="16" x14ac:dyDescent="0.2">
      <c r="A2931" t="s">
        <v>8702</v>
      </c>
      <c r="B2931" s="1">
        <v>25272</v>
      </c>
      <c r="C2931" t="s">
        <v>8703</v>
      </c>
      <c r="D2931" t="s">
        <v>2427</v>
      </c>
      <c r="E2931" t="s">
        <v>8704</v>
      </c>
      <c r="F2931">
        <v>0</v>
      </c>
      <c r="G2931">
        <v>80010</v>
      </c>
      <c r="H2931">
        <v>7</v>
      </c>
      <c r="I2931">
        <v>1</v>
      </c>
      <c r="J2931" t="str">
        <f t="shared" si="90"/>
        <v>Split</v>
      </c>
      <c r="K2931" s="13" t="str">
        <f t="shared" si="91"/>
        <v>antitrust (except in the context of mergers and union antitrust)</v>
      </c>
    </row>
    <row r="2932" spans="1:11" ht="32" x14ac:dyDescent="0.2">
      <c r="A2932" t="s">
        <v>8705</v>
      </c>
      <c r="B2932" s="1">
        <v>25272</v>
      </c>
      <c r="C2932" t="s">
        <v>8706</v>
      </c>
      <c r="D2932" t="s">
        <v>2427</v>
      </c>
      <c r="E2932" t="s">
        <v>7143</v>
      </c>
      <c r="F2932">
        <v>1</v>
      </c>
      <c r="G2932">
        <v>30150</v>
      </c>
      <c r="H2932">
        <v>8</v>
      </c>
      <c r="I2932">
        <v>0</v>
      </c>
      <c r="J2932" t="str">
        <f t="shared" si="90"/>
        <v>Unanimous</v>
      </c>
      <c r="K2932" s="13" t="str">
        <f t="shared" si="91"/>
        <v>protest demonstrations (other than as pertains to sit-in demonstrations): demonstrations and other forms of protest based on First Amendment guarantees</v>
      </c>
    </row>
    <row r="2933" spans="1:11" ht="16" x14ac:dyDescent="0.2">
      <c r="A2933" t="s">
        <v>8707</v>
      </c>
      <c r="B2933" s="1">
        <v>25272</v>
      </c>
      <c r="C2933" t="s">
        <v>8708</v>
      </c>
      <c r="D2933" t="s">
        <v>2427</v>
      </c>
      <c r="E2933" t="s">
        <v>8709</v>
      </c>
      <c r="F2933">
        <v>1</v>
      </c>
      <c r="G2933">
        <v>10050</v>
      </c>
      <c r="H2933">
        <v>5</v>
      </c>
      <c r="I2933">
        <v>3</v>
      </c>
      <c r="J2933" t="str">
        <f t="shared" si="90"/>
        <v>Split</v>
      </c>
      <c r="K2933" s="13" t="str">
        <f t="shared" si="91"/>
        <v>search and seizure (other than as pertains to vehicles or Crime Control Act)</v>
      </c>
    </row>
    <row r="2934" spans="1:11" ht="16" x14ac:dyDescent="0.2">
      <c r="A2934" t="s">
        <v>8710</v>
      </c>
      <c r="B2934" s="1">
        <v>25286</v>
      </c>
      <c r="C2934" t="s">
        <v>8711</v>
      </c>
      <c r="D2934" t="s">
        <v>2427</v>
      </c>
      <c r="E2934" t="s">
        <v>8712</v>
      </c>
      <c r="F2934">
        <v>1</v>
      </c>
      <c r="G2934">
        <v>10020</v>
      </c>
      <c r="H2934">
        <v>5</v>
      </c>
      <c r="I2934">
        <v>3</v>
      </c>
      <c r="J2934" t="str">
        <f t="shared" si="90"/>
        <v>Split</v>
      </c>
      <c r="K2934" s="13" t="str">
        <f t="shared" si="91"/>
        <v>habeas corpus</v>
      </c>
    </row>
    <row r="2935" spans="1:11" ht="16" x14ac:dyDescent="0.2">
      <c r="A2935" t="s">
        <v>8713</v>
      </c>
      <c r="B2935" s="1">
        <v>25286</v>
      </c>
      <c r="C2935" t="s">
        <v>8714</v>
      </c>
      <c r="D2935" t="s">
        <v>2427</v>
      </c>
      <c r="E2935" t="s">
        <v>8715</v>
      </c>
      <c r="F2935">
        <v>0</v>
      </c>
      <c r="G2935">
        <v>10040</v>
      </c>
      <c r="H2935">
        <v>5</v>
      </c>
      <c r="I2935">
        <v>3</v>
      </c>
      <c r="J2935" t="str">
        <f t="shared" si="90"/>
        <v>Split</v>
      </c>
      <c r="K2935" s="13" t="str">
        <f t="shared" si="91"/>
        <v>retroactivity (of newly announced or newly enacted constitutional or statutory rights)</v>
      </c>
    </row>
    <row r="2936" spans="1:11" ht="16" x14ac:dyDescent="0.2">
      <c r="A2936" t="s">
        <v>8716</v>
      </c>
      <c r="B2936" s="1">
        <v>25286</v>
      </c>
      <c r="C2936" t="s">
        <v>8717</v>
      </c>
      <c r="D2936" t="s">
        <v>2427</v>
      </c>
      <c r="E2936" t="s">
        <v>8718</v>
      </c>
      <c r="F2936">
        <v>0</v>
      </c>
      <c r="G2936">
        <v>10040</v>
      </c>
      <c r="H2936">
        <v>6</v>
      </c>
      <c r="I2936">
        <v>3</v>
      </c>
      <c r="J2936" t="str">
        <f t="shared" si="90"/>
        <v>Split</v>
      </c>
      <c r="K2936" s="13" t="str">
        <f t="shared" si="91"/>
        <v>retroactivity (of newly announced or newly enacted constitutional or statutory rights)</v>
      </c>
    </row>
    <row r="2937" spans="1:11" ht="32" x14ac:dyDescent="0.2">
      <c r="A2937" t="s">
        <v>8719</v>
      </c>
      <c r="B2937" s="1">
        <v>25286</v>
      </c>
      <c r="C2937" t="s">
        <v>8720</v>
      </c>
      <c r="D2937" t="s">
        <v>2427</v>
      </c>
      <c r="E2937" t="s">
        <v>8721</v>
      </c>
      <c r="F2937">
        <v>1</v>
      </c>
      <c r="G2937">
        <v>10160</v>
      </c>
      <c r="H2937">
        <v>5</v>
      </c>
      <c r="I2937">
        <v>4</v>
      </c>
      <c r="J2937" t="str">
        <f t="shared" si="90"/>
        <v>Split</v>
      </c>
      <c r="K2937" s="13" t="str">
        <f t="shared" si="91"/>
        <v>discovery and inspection (in the context of criminal litigation only, otherwise Freedom of Information Act and related federal or state statutes or regulations)</v>
      </c>
    </row>
    <row r="2938" spans="1:11" ht="16" x14ac:dyDescent="0.2">
      <c r="A2938" t="s">
        <v>8722</v>
      </c>
      <c r="B2938" s="1">
        <v>25286</v>
      </c>
      <c r="C2938" t="s">
        <v>8723</v>
      </c>
      <c r="D2938" t="s">
        <v>2427</v>
      </c>
      <c r="E2938" t="s">
        <v>8724</v>
      </c>
      <c r="F2938">
        <v>1</v>
      </c>
      <c r="G2938">
        <v>10050</v>
      </c>
      <c r="H2938">
        <v>8</v>
      </c>
      <c r="I2938">
        <v>1</v>
      </c>
      <c r="J2938" t="str">
        <f t="shared" si="90"/>
        <v>Split</v>
      </c>
      <c r="K2938" s="13" t="str">
        <f t="shared" si="91"/>
        <v>search and seizure (other than as pertains to vehicles or Crime Control Act)</v>
      </c>
    </row>
    <row r="2939" spans="1:11" ht="16" x14ac:dyDescent="0.2">
      <c r="A2939" t="s">
        <v>8725</v>
      </c>
      <c r="B2939" s="1">
        <v>25286</v>
      </c>
      <c r="C2939" t="s">
        <v>8726</v>
      </c>
      <c r="D2939" t="s">
        <v>2427</v>
      </c>
      <c r="E2939" t="s">
        <v>8727</v>
      </c>
      <c r="F2939">
        <v>0</v>
      </c>
      <c r="G2939">
        <v>10050</v>
      </c>
      <c r="H2939">
        <v>8</v>
      </c>
      <c r="I2939">
        <v>0</v>
      </c>
      <c r="J2939" t="str">
        <f t="shared" si="90"/>
        <v>Unanimous</v>
      </c>
      <c r="K2939" s="13" t="str">
        <f t="shared" si="91"/>
        <v>search and seizure (other than as pertains to vehicles or Crime Control Act)</v>
      </c>
    </row>
    <row r="2940" spans="1:11" ht="16" x14ac:dyDescent="0.2">
      <c r="A2940" t="s">
        <v>8728</v>
      </c>
      <c r="B2940" s="1">
        <v>25286</v>
      </c>
      <c r="C2940" t="s">
        <v>8729</v>
      </c>
      <c r="D2940" t="s">
        <v>2427</v>
      </c>
      <c r="E2940" t="s">
        <v>8730</v>
      </c>
      <c r="F2940">
        <v>0</v>
      </c>
      <c r="G2940">
        <v>20230</v>
      </c>
      <c r="H2940">
        <v>4</v>
      </c>
      <c r="I2940">
        <v>4</v>
      </c>
      <c r="J2940" t="str">
        <f t="shared" si="90"/>
        <v>per curiam</v>
      </c>
      <c r="K2940" s="13" t="str">
        <f t="shared" si="91"/>
        <v xml:space="preserve">military: draftee, or person subject to induction </v>
      </c>
    </row>
    <row r="2941" spans="1:11" ht="16" x14ac:dyDescent="0.2">
      <c r="A2941" t="s">
        <v>8731</v>
      </c>
      <c r="B2941" s="1">
        <v>25287</v>
      </c>
      <c r="C2941" t="s">
        <v>8732</v>
      </c>
      <c r="D2941" t="s">
        <v>2427</v>
      </c>
      <c r="E2941" t="s">
        <v>8733</v>
      </c>
      <c r="F2941">
        <v>1</v>
      </c>
      <c r="G2941">
        <v>10100</v>
      </c>
      <c r="H2941">
        <v>6</v>
      </c>
      <c r="I2941">
        <v>2</v>
      </c>
      <c r="J2941" t="str">
        <f t="shared" si="90"/>
        <v>Split</v>
      </c>
      <c r="K2941" s="13" t="str">
        <f t="shared" si="91"/>
        <v>Miranda warnings</v>
      </c>
    </row>
    <row r="2942" spans="1:11" ht="32" x14ac:dyDescent="0.2">
      <c r="A2942" t="s">
        <v>8734</v>
      </c>
      <c r="B2942" s="1">
        <v>25287</v>
      </c>
      <c r="C2942" t="s">
        <v>8735</v>
      </c>
      <c r="D2942" t="s">
        <v>2427</v>
      </c>
      <c r="E2942" t="s">
        <v>8736</v>
      </c>
      <c r="F2942">
        <v>0</v>
      </c>
      <c r="G2942">
        <v>90110</v>
      </c>
      <c r="H2942">
        <v>7</v>
      </c>
      <c r="I2942">
        <v>2</v>
      </c>
      <c r="J2942" t="str">
        <f t="shared" si="90"/>
        <v>Split</v>
      </c>
      <c r="K2942" s="13" t="str">
        <f t="shared" si="91"/>
        <v>Federal Rules of Civil Procedure including Supreme Court Rules, application of the Federal Rules of Evidence, Federal Rules of Appellate Procedure in civil litigation, Circuit Court Rules, and state rules and admiralty rules</v>
      </c>
    </row>
    <row r="2943" spans="1:11" ht="16" x14ac:dyDescent="0.2">
      <c r="A2943" t="s">
        <v>8737</v>
      </c>
      <c r="B2943" s="1">
        <v>25287</v>
      </c>
      <c r="C2943" t="s">
        <v>8738</v>
      </c>
      <c r="D2943" t="s">
        <v>2427</v>
      </c>
      <c r="E2943" t="s">
        <v>8739</v>
      </c>
      <c r="F2943">
        <v>1</v>
      </c>
      <c r="G2943">
        <v>20020</v>
      </c>
      <c r="H2943">
        <v>6</v>
      </c>
      <c r="I2943">
        <v>2</v>
      </c>
      <c r="J2943" t="str">
        <f t="shared" si="90"/>
        <v>Split</v>
      </c>
      <c r="K2943" s="13" t="str">
        <f t="shared" si="91"/>
        <v>Voting Rights Act of 1965, plus amendments</v>
      </c>
    </row>
    <row r="2944" spans="1:11" ht="16" x14ac:dyDescent="0.2">
      <c r="A2944" t="s">
        <v>8740</v>
      </c>
      <c r="B2944" s="1">
        <v>25287</v>
      </c>
      <c r="C2944" t="s">
        <v>8741</v>
      </c>
      <c r="D2944" t="s">
        <v>2427</v>
      </c>
      <c r="E2944" t="s">
        <v>8742</v>
      </c>
      <c r="F2944">
        <v>1</v>
      </c>
      <c r="G2944">
        <v>70150</v>
      </c>
      <c r="H2944">
        <v>4</v>
      </c>
      <c r="I2944">
        <v>3</v>
      </c>
      <c r="J2944" t="str">
        <f t="shared" si="90"/>
        <v>Split</v>
      </c>
      <c r="K2944" s="13" t="str">
        <f t="shared" si="91"/>
        <v>labor-management disputes: secondary activity</v>
      </c>
    </row>
    <row r="2945" spans="1:11" ht="16" x14ac:dyDescent="0.2">
      <c r="A2945" t="s">
        <v>8743</v>
      </c>
      <c r="B2945" s="1">
        <v>25287</v>
      </c>
      <c r="C2945" t="s">
        <v>8744</v>
      </c>
      <c r="D2945" t="s">
        <v>2427</v>
      </c>
      <c r="E2945" t="s">
        <v>8745</v>
      </c>
      <c r="F2945">
        <v>0</v>
      </c>
      <c r="G2945">
        <v>90420</v>
      </c>
      <c r="H2945">
        <v>6</v>
      </c>
      <c r="I2945">
        <v>2</v>
      </c>
      <c r="J2945" t="str">
        <f t="shared" si="90"/>
        <v>Split</v>
      </c>
      <c r="K2945" s="13" t="str">
        <f t="shared" si="91"/>
        <v xml:space="preserve">judicial administration: extraordinary relief (e.g., mandamus, injunction) </v>
      </c>
    </row>
    <row r="2946" spans="1:11" ht="16" x14ac:dyDescent="0.2">
      <c r="A2946" t="s">
        <v>8746</v>
      </c>
      <c r="B2946" s="1">
        <v>25294</v>
      </c>
      <c r="C2946" t="s">
        <v>8747</v>
      </c>
      <c r="D2946" t="s">
        <v>2427</v>
      </c>
      <c r="E2946" t="s">
        <v>8748</v>
      </c>
      <c r="F2946">
        <v>1</v>
      </c>
      <c r="G2946">
        <v>80070</v>
      </c>
      <c r="H2946">
        <v>9</v>
      </c>
      <c r="I2946">
        <v>0</v>
      </c>
      <c r="J2946" t="str">
        <f t="shared" si="90"/>
        <v>Unanimous</v>
      </c>
      <c r="K2946" s="13" t="str">
        <f t="shared" si="91"/>
        <v>liability, other than as in sufficiency of evidence, election of remedies, punitive damages</v>
      </c>
    </row>
    <row r="2947" spans="1:11" ht="16" x14ac:dyDescent="0.2">
      <c r="A2947" t="s">
        <v>8749</v>
      </c>
      <c r="B2947" s="1">
        <v>25294</v>
      </c>
      <c r="C2947" t="s">
        <v>8750</v>
      </c>
      <c r="D2947" t="s">
        <v>2427</v>
      </c>
      <c r="E2947" t="s">
        <v>8751</v>
      </c>
      <c r="F2947">
        <v>0</v>
      </c>
      <c r="G2947">
        <v>70060</v>
      </c>
      <c r="H2947">
        <v>7</v>
      </c>
      <c r="I2947">
        <v>1</v>
      </c>
      <c r="J2947" t="str">
        <f t="shared" ref="J2947:J3010" si="92">IF(H2947=I2947,"per curiam",IF(I2947=0,"Unanimous","Split"))</f>
        <v>Split</v>
      </c>
      <c r="K2947" s="13" t="str">
        <f t="shared" ref="K2947:K3010" si="93">VLOOKUP(G2947,L$10:M$393,2,FALSE)</f>
        <v>union-union member dispute (except as pertains to union or closed shop)</v>
      </c>
    </row>
    <row r="2948" spans="1:11" ht="32" x14ac:dyDescent="0.2">
      <c r="A2948" t="s">
        <v>8752</v>
      </c>
      <c r="B2948" s="1">
        <v>25294</v>
      </c>
      <c r="C2948" t="s">
        <v>8753</v>
      </c>
      <c r="D2948" t="s">
        <v>2427</v>
      </c>
      <c r="E2948" t="s">
        <v>8754</v>
      </c>
      <c r="F2948">
        <v>0</v>
      </c>
      <c r="G2948">
        <v>90170</v>
      </c>
      <c r="H2948">
        <v>9</v>
      </c>
      <c r="I2948">
        <v>0</v>
      </c>
      <c r="J2948" t="str">
        <f t="shared" si="92"/>
        <v>Unanimous</v>
      </c>
      <c r="K2948" s="13" t="str">
        <f t="shared" si="93"/>
        <v xml:space="preserve">no merits: dismissed or affirmed for want of jurisdiction (cf. judicial administration: Supreme Court jurisdiction or authority on appeal from federal district courts or courts of appeals) </v>
      </c>
    </row>
    <row r="2949" spans="1:11" ht="16" x14ac:dyDescent="0.2">
      <c r="A2949" t="s">
        <v>8755</v>
      </c>
      <c r="B2949" s="1">
        <v>25294</v>
      </c>
      <c r="C2949" t="s">
        <v>8756</v>
      </c>
      <c r="D2949" t="s">
        <v>2427</v>
      </c>
      <c r="E2949" t="s">
        <v>8757</v>
      </c>
      <c r="F2949">
        <v>1</v>
      </c>
      <c r="G2949">
        <v>10150</v>
      </c>
      <c r="H2949">
        <v>5</v>
      </c>
      <c r="I2949">
        <v>4</v>
      </c>
      <c r="J2949" t="str">
        <f t="shared" si="92"/>
        <v>Split</v>
      </c>
      <c r="K2949" s="13" t="str">
        <f t="shared" si="93"/>
        <v xml:space="preserve">line-up </v>
      </c>
    </row>
    <row r="2950" spans="1:11" ht="16" x14ac:dyDescent="0.2">
      <c r="A2950" t="s">
        <v>8758</v>
      </c>
      <c r="B2950" s="1">
        <v>25295</v>
      </c>
      <c r="C2950" t="s">
        <v>8759</v>
      </c>
      <c r="D2950" t="s">
        <v>2427</v>
      </c>
      <c r="E2950" t="s">
        <v>8760</v>
      </c>
      <c r="F2950">
        <v>1</v>
      </c>
      <c r="G2950">
        <v>10030</v>
      </c>
      <c r="H2950">
        <v>9</v>
      </c>
      <c r="I2950">
        <v>0</v>
      </c>
      <c r="J2950" t="str">
        <f t="shared" si="92"/>
        <v>Unanimous</v>
      </c>
      <c r="K2950" s="13" t="str">
        <f t="shared" si="93"/>
        <v>plea bargaining: the constitutionality of and/or the circumstances of its exercise</v>
      </c>
    </row>
    <row r="2951" spans="1:11" ht="16" x14ac:dyDescent="0.2">
      <c r="A2951" t="s">
        <v>8761</v>
      </c>
      <c r="B2951" s="1">
        <v>25295</v>
      </c>
      <c r="C2951" t="s">
        <v>8762</v>
      </c>
      <c r="D2951" t="s">
        <v>2427</v>
      </c>
      <c r="E2951" t="s">
        <v>8763</v>
      </c>
      <c r="F2951">
        <v>1</v>
      </c>
      <c r="G2951">
        <v>10010</v>
      </c>
      <c r="H2951">
        <v>8</v>
      </c>
      <c r="I2951">
        <v>0</v>
      </c>
      <c r="J2951" t="str">
        <f t="shared" si="92"/>
        <v>Unanimous</v>
      </c>
      <c r="K2951" s="13" t="str">
        <f t="shared" si="93"/>
        <v>involuntary confession</v>
      </c>
    </row>
    <row r="2952" spans="1:11" ht="16" x14ac:dyDescent="0.2">
      <c r="A2952" t="s">
        <v>8764</v>
      </c>
      <c r="B2952" s="1">
        <v>25295</v>
      </c>
      <c r="C2952" t="s">
        <v>8765</v>
      </c>
      <c r="D2952" t="s">
        <v>2427</v>
      </c>
      <c r="E2952" t="s">
        <v>8766</v>
      </c>
      <c r="F2952">
        <v>0</v>
      </c>
      <c r="G2952">
        <v>10370</v>
      </c>
      <c r="H2952">
        <v>9</v>
      </c>
      <c r="I2952">
        <v>0</v>
      </c>
      <c r="J2952" t="str">
        <f t="shared" si="92"/>
        <v>Unanimous</v>
      </c>
      <c r="K2952" s="13" t="str">
        <f t="shared" si="93"/>
        <v xml:space="preserve">Federal Rules of Criminal Procedure </v>
      </c>
    </row>
    <row r="2953" spans="1:11" ht="16" x14ac:dyDescent="0.2">
      <c r="A2953" t="s">
        <v>8767</v>
      </c>
      <c r="B2953" s="1">
        <v>25300</v>
      </c>
      <c r="C2953" t="s">
        <v>8768</v>
      </c>
      <c r="D2953" t="s">
        <v>2427</v>
      </c>
      <c r="E2953" t="s">
        <v>8769</v>
      </c>
      <c r="F2953">
        <v>1</v>
      </c>
      <c r="G2953">
        <v>80010</v>
      </c>
      <c r="H2953">
        <v>5</v>
      </c>
      <c r="I2953">
        <v>4</v>
      </c>
      <c r="J2953" t="str">
        <f t="shared" si="92"/>
        <v>Split</v>
      </c>
      <c r="K2953" s="13" t="str">
        <f t="shared" si="93"/>
        <v>antitrust (except in the context of mergers and union antitrust)</v>
      </c>
    </row>
    <row r="2954" spans="1:11" ht="16" x14ac:dyDescent="0.2">
      <c r="A2954" t="s">
        <v>8770</v>
      </c>
      <c r="B2954" s="1">
        <v>25300</v>
      </c>
      <c r="C2954" t="s">
        <v>8771</v>
      </c>
      <c r="D2954" t="s">
        <v>2427</v>
      </c>
      <c r="E2954" t="s">
        <v>8772</v>
      </c>
      <c r="F2954">
        <v>0</v>
      </c>
      <c r="G2954">
        <v>20090</v>
      </c>
      <c r="H2954">
        <v>6</v>
      </c>
      <c r="I2954">
        <v>3</v>
      </c>
      <c r="J2954" t="str">
        <f t="shared" si="92"/>
        <v>Split</v>
      </c>
      <c r="K2954" s="13" t="str">
        <f t="shared" si="93"/>
        <v>reapportionment: other than plans governed by the Voting Rights Act</v>
      </c>
    </row>
    <row r="2955" spans="1:11" ht="16" x14ac:dyDescent="0.2">
      <c r="A2955" t="s">
        <v>8773</v>
      </c>
      <c r="B2955" s="1">
        <v>25300</v>
      </c>
      <c r="C2955" t="s">
        <v>8774</v>
      </c>
      <c r="D2955" t="s">
        <v>2427</v>
      </c>
      <c r="E2955" t="s">
        <v>8775</v>
      </c>
      <c r="F2955">
        <v>1</v>
      </c>
      <c r="G2955">
        <v>20090</v>
      </c>
      <c r="H2955">
        <v>6</v>
      </c>
      <c r="I2955">
        <v>3</v>
      </c>
      <c r="J2955" t="str">
        <f t="shared" si="92"/>
        <v>Split</v>
      </c>
      <c r="K2955" s="13" t="str">
        <f t="shared" si="93"/>
        <v>reapportionment: other than plans governed by the Voting Rights Act</v>
      </c>
    </row>
    <row r="2956" spans="1:11" ht="16" x14ac:dyDescent="0.2">
      <c r="A2956" t="s">
        <v>8776</v>
      </c>
      <c r="B2956" s="1">
        <v>25300</v>
      </c>
      <c r="C2956" t="s">
        <v>8777</v>
      </c>
      <c r="D2956" t="s">
        <v>2427</v>
      </c>
      <c r="E2956" t="s">
        <v>8778</v>
      </c>
      <c r="F2956">
        <v>1</v>
      </c>
      <c r="G2956">
        <v>30190</v>
      </c>
      <c r="H2956">
        <v>9</v>
      </c>
      <c r="I2956">
        <v>0</v>
      </c>
      <c r="J2956" t="str">
        <f t="shared" si="92"/>
        <v>Unanimous</v>
      </c>
      <c r="K2956" s="13" t="str">
        <f t="shared" si="93"/>
        <v>obscenity, state (cf. comity: privacy): including the regulation of sexually explicit material under the 21st Amendment</v>
      </c>
    </row>
    <row r="2957" spans="1:11" ht="16" x14ac:dyDescent="0.2">
      <c r="A2957" t="s">
        <v>8779</v>
      </c>
      <c r="B2957" s="1">
        <v>25300</v>
      </c>
      <c r="C2957" t="s">
        <v>8780</v>
      </c>
      <c r="D2957" t="s">
        <v>2427</v>
      </c>
      <c r="E2957" t="s">
        <v>8781</v>
      </c>
      <c r="F2957">
        <v>1</v>
      </c>
      <c r="G2957">
        <v>10020</v>
      </c>
      <c r="H2957">
        <v>6</v>
      </c>
      <c r="I2957">
        <v>3</v>
      </c>
      <c r="J2957" t="str">
        <f t="shared" si="92"/>
        <v>Split</v>
      </c>
      <c r="K2957" s="13" t="str">
        <f t="shared" si="93"/>
        <v>habeas corpus</v>
      </c>
    </row>
    <row r="2958" spans="1:11" ht="32" x14ac:dyDescent="0.2">
      <c r="A2958" t="s">
        <v>8782</v>
      </c>
      <c r="B2958" s="1">
        <v>25314</v>
      </c>
      <c r="C2958" t="s">
        <v>8783</v>
      </c>
      <c r="D2958" t="s">
        <v>2427</v>
      </c>
      <c r="E2958" t="s">
        <v>8784</v>
      </c>
      <c r="F2958">
        <v>1</v>
      </c>
      <c r="G2958">
        <v>30150</v>
      </c>
      <c r="H2958">
        <v>5</v>
      </c>
      <c r="I2958">
        <v>4</v>
      </c>
      <c r="J2958" t="str">
        <f t="shared" si="92"/>
        <v>Split</v>
      </c>
      <c r="K2958" s="13" t="str">
        <f t="shared" si="93"/>
        <v>protest demonstrations (other than as pertains to sit-in demonstrations): demonstrations and other forms of protest based on First Amendment guarantees</v>
      </c>
    </row>
    <row r="2959" spans="1:11" ht="16" x14ac:dyDescent="0.2">
      <c r="A2959" t="s">
        <v>8785</v>
      </c>
      <c r="B2959" s="1">
        <v>25314</v>
      </c>
      <c r="C2959" t="s">
        <v>8786</v>
      </c>
      <c r="D2959" t="s">
        <v>2427</v>
      </c>
      <c r="E2959" t="s">
        <v>8787</v>
      </c>
      <c r="F2959">
        <v>0</v>
      </c>
      <c r="G2959">
        <v>20180</v>
      </c>
      <c r="H2959">
        <v>6</v>
      </c>
      <c r="I2959">
        <v>3</v>
      </c>
      <c r="J2959" t="str">
        <f t="shared" si="92"/>
        <v>Split</v>
      </c>
      <c r="K2959" s="13" t="str">
        <f t="shared" si="93"/>
        <v xml:space="preserve">poverty law, constitutional </v>
      </c>
    </row>
    <row r="2960" spans="1:11" ht="16" x14ac:dyDescent="0.2">
      <c r="A2960" t="s">
        <v>8788</v>
      </c>
      <c r="B2960" s="1">
        <v>25314</v>
      </c>
      <c r="C2960" t="s">
        <v>8789</v>
      </c>
      <c r="D2960" t="s">
        <v>2427</v>
      </c>
      <c r="E2960" t="s">
        <v>8790</v>
      </c>
      <c r="F2960">
        <v>1</v>
      </c>
      <c r="G2960">
        <v>120010</v>
      </c>
      <c r="H2960">
        <v>6</v>
      </c>
      <c r="I2960">
        <v>3</v>
      </c>
      <c r="J2960" t="str">
        <f t="shared" si="92"/>
        <v>Split</v>
      </c>
      <c r="K2960" s="13" t="str">
        <f t="shared" si="93"/>
        <v xml:space="preserve">federal taxation, typically under provisions of the Internal Revenue Code </v>
      </c>
    </row>
    <row r="2961" spans="1:11" ht="16" x14ac:dyDescent="0.2">
      <c r="A2961" t="s">
        <v>8791</v>
      </c>
      <c r="B2961" s="1">
        <v>25314</v>
      </c>
      <c r="C2961" t="s">
        <v>8792</v>
      </c>
      <c r="D2961" t="s">
        <v>2427</v>
      </c>
      <c r="E2961" t="s">
        <v>8793</v>
      </c>
      <c r="F2961">
        <v>1</v>
      </c>
      <c r="G2961">
        <v>80010</v>
      </c>
      <c r="H2961">
        <v>6</v>
      </c>
      <c r="I2961">
        <v>3</v>
      </c>
      <c r="J2961" t="str">
        <f t="shared" si="92"/>
        <v>Split</v>
      </c>
      <c r="K2961" s="13" t="str">
        <f t="shared" si="93"/>
        <v>antitrust (except in the context of mergers and union antitrust)</v>
      </c>
    </row>
    <row r="2962" spans="1:11" ht="16" x14ac:dyDescent="0.2">
      <c r="A2962" t="s">
        <v>8794</v>
      </c>
      <c r="B2962" s="1">
        <v>25314</v>
      </c>
      <c r="C2962" t="s">
        <v>8795</v>
      </c>
      <c r="D2962" t="s">
        <v>2427</v>
      </c>
      <c r="E2962" t="s">
        <v>8796</v>
      </c>
      <c r="F2962">
        <v>1</v>
      </c>
      <c r="G2962">
        <v>30010</v>
      </c>
      <c r="H2962">
        <v>5</v>
      </c>
      <c r="I2962">
        <v>4</v>
      </c>
      <c r="J2962" t="str">
        <f t="shared" si="92"/>
        <v>Split</v>
      </c>
      <c r="K2962" s="13" t="str">
        <f t="shared" si="93"/>
        <v>First Amendment, miscellaneous (cf. comity: First Amendment)</v>
      </c>
    </row>
    <row r="2963" spans="1:11" ht="16" x14ac:dyDescent="0.2">
      <c r="A2963" t="s">
        <v>8797</v>
      </c>
      <c r="B2963" s="1">
        <v>25315</v>
      </c>
      <c r="C2963" t="s">
        <v>8798</v>
      </c>
      <c r="D2963" t="s">
        <v>2427</v>
      </c>
      <c r="E2963" t="s">
        <v>8799</v>
      </c>
      <c r="F2963">
        <v>1</v>
      </c>
      <c r="G2963">
        <v>10050</v>
      </c>
      <c r="H2963">
        <v>6</v>
      </c>
      <c r="I2963">
        <v>2</v>
      </c>
      <c r="J2963" t="str">
        <f t="shared" si="92"/>
        <v>Split</v>
      </c>
      <c r="K2963" s="13" t="str">
        <f t="shared" si="93"/>
        <v>search and seizure (other than as pertains to vehicles or Crime Control Act)</v>
      </c>
    </row>
    <row r="2964" spans="1:11" ht="16" x14ac:dyDescent="0.2">
      <c r="A2964" t="s">
        <v>8800</v>
      </c>
      <c r="B2964" s="1">
        <v>25315</v>
      </c>
      <c r="C2964" t="s">
        <v>8801</v>
      </c>
      <c r="D2964" t="s">
        <v>2427</v>
      </c>
      <c r="E2964" t="s">
        <v>8802</v>
      </c>
      <c r="F2964">
        <v>0</v>
      </c>
      <c r="G2964">
        <v>10220</v>
      </c>
      <c r="H2964">
        <v>8</v>
      </c>
      <c r="I2964">
        <v>0</v>
      </c>
      <c r="J2964" t="str">
        <f t="shared" si="92"/>
        <v>Unanimous</v>
      </c>
      <c r="K2964" s="13" t="str">
        <f t="shared" si="93"/>
        <v>extra-legal jury influences: jury instructions (not necessarily in criminal cases)</v>
      </c>
    </row>
    <row r="2965" spans="1:11" ht="16" x14ac:dyDescent="0.2">
      <c r="A2965" t="s">
        <v>8803</v>
      </c>
      <c r="B2965" s="1">
        <v>25316</v>
      </c>
      <c r="C2965" t="s">
        <v>8804</v>
      </c>
      <c r="D2965" t="s">
        <v>2427</v>
      </c>
      <c r="E2965" t="s">
        <v>8805</v>
      </c>
      <c r="F2965">
        <v>1</v>
      </c>
      <c r="G2965">
        <v>120010</v>
      </c>
      <c r="H2965">
        <v>8</v>
      </c>
      <c r="I2965">
        <v>1</v>
      </c>
      <c r="J2965" t="str">
        <f t="shared" si="92"/>
        <v>Split</v>
      </c>
      <c r="K2965" s="13" t="str">
        <f t="shared" si="93"/>
        <v xml:space="preserve">federal taxation, typically under provisions of the Internal Revenue Code </v>
      </c>
    </row>
    <row r="2966" spans="1:11" ht="16" x14ac:dyDescent="0.2">
      <c r="A2966" t="s">
        <v>8806</v>
      </c>
      <c r="B2966" s="1">
        <v>25316</v>
      </c>
      <c r="C2966" t="s">
        <v>8807</v>
      </c>
      <c r="D2966" t="s">
        <v>2427</v>
      </c>
      <c r="E2966" t="s">
        <v>8808</v>
      </c>
      <c r="F2966">
        <v>1</v>
      </c>
      <c r="G2966">
        <v>90120</v>
      </c>
      <c r="H2966">
        <v>7</v>
      </c>
      <c r="I2966">
        <v>2</v>
      </c>
      <c r="J2966" t="str">
        <f t="shared" si="92"/>
        <v>Split</v>
      </c>
      <c r="K2966" s="13" t="str">
        <f t="shared" si="93"/>
        <v>judicial review of administrative agency's or administrative official's actions and procedures</v>
      </c>
    </row>
    <row r="2967" spans="1:11" ht="32" x14ac:dyDescent="0.2">
      <c r="A2967" t="s">
        <v>8809</v>
      </c>
      <c r="B2967" s="1">
        <v>25321</v>
      </c>
      <c r="C2967" t="s">
        <v>8810</v>
      </c>
      <c r="D2967" t="s">
        <v>2427</v>
      </c>
      <c r="E2967" t="s">
        <v>8811</v>
      </c>
      <c r="F2967">
        <v>1</v>
      </c>
      <c r="G2967">
        <v>80170</v>
      </c>
      <c r="H2967">
        <v>8</v>
      </c>
      <c r="I2967">
        <v>1</v>
      </c>
      <c r="J2967" t="str">
        <f t="shared" si="92"/>
        <v>Split</v>
      </c>
      <c r="K2967" s="13" t="str">
        <f t="shared" si="93"/>
        <v>federal or state consumer protection: typically under the Truth in Lending; Food, Drug and Cosmetic; and Consumer Protection Credit Acts</v>
      </c>
    </row>
    <row r="2968" spans="1:11" ht="16" x14ac:dyDescent="0.2">
      <c r="A2968" t="s">
        <v>8812</v>
      </c>
      <c r="B2968" s="1">
        <v>25321</v>
      </c>
      <c r="C2968" t="s">
        <v>8813</v>
      </c>
      <c r="D2968" t="s">
        <v>2427</v>
      </c>
      <c r="E2968" t="s">
        <v>8814</v>
      </c>
      <c r="F2968">
        <v>0</v>
      </c>
      <c r="G2968">
        <v>20010</v>
      </c>
      <c r="H2968">
        <v>9</v>
      </c>
      <c r="I2968">
        <v>0</v>
      </c>
      <c r="J2968" t="str">
        <f t="shared" si="92"/>
        <v>Unanimous</v>
      </c>
      <c r="K2968" s="13" t="str">
        <f t="shared" si="93"/>
        <v>voting</v>
      </c>
    </row>
    <row r="2969" spans="1:11" ht="16" x14ac:dyDescent="0.2">
      <c r="A2969" t="s">
        <v>8815</v>
      </c>
      <c r="B2969" s="1">
        <v>25328</v>
      </c>
      <c r="C2969" t="s">
        <v>8816</v>
      </c>
      <c r="D2969" t="s">
        <v>2427</v>
      </c>
      <c r="E2969" t="s">
        <v>8817</v>
      </c>
      <c r="F2969">
        <v>1</v>
      </c>
      <c r="G2969">
        <v>20030</v>
      </c>
      <c r="H2969">
        <v>7</v>
      </c>
      <c r="I2969">
        <v>2</v>
      </c>
      <c r="J2969" t="str">
        <f t="shared" si="92"/>
        <v>Split</v>
      </c>
      <c r="K2969" s="13" t="str">
        <f t="shared" si="93"/>
        <v>ballot access (of candidates and political parties)</v>
      </c>
    </row>
    <row r="2970" spans="1:11" ht="16" x14ac:dyDescent="0.2">
      <c r="A2970" t="s">
        <v>8818</v>
      </c>
      <c r="B2970" s="1">
        <v>25328</v>
      </c>
      <c r="C2970" t="s">
        <v>8819</v>
      </c>
      <c r="D2970" t="s">
        <v>2427</v>
      </c>
      <c r="E2970" t="s">
        <v>8820</v>
      </c>
      <c r="F2970">
        <v>0</v>
      </c>
      <c r="G2970">
        <v>90320</v>
      </c>
      <c r="H2970">
        <v>8</v>
      </c>
      <c r="I2970">
        <v>0</v>
      </c>
      <c r="J2970" t="str">
        <f t="shared" si="92"/>
        <v>Unanimous</v>
      </c>
      <c r="K2970" s="13" t="str">
        <f t="shared" si="93"/>
        <v xml:space="preserve">judicial administration: jurisdiction or authority of federal district courts or territorial courts </v>
      </c>
    </row>
    <row r="2971" spans="1:11" ht="16" x14ac:dyDescent="0.2">
      <c r="A2971" t="s">
        <v>8821</v>
      </c>
      <c r="B2971" s="1">
        <v>25328</v>
      </c>
      <c r="C2971" t="s">
        <v>8822</v>
      </c>
      <c r="D2971" t="s">
        <v>2427</v>
      </c>
      <c r="E2971" t="s">
        <v>8823</v>
      </c>
      <c r="F2971">
        <v>0</v>
      </c>
      <c r="G2971">
        <v>10040</v>
      </c>
      <c r="H2971">
        <v>7</v>
      </c>
      <c r="I2971">
        <v>2</v>
      </c>
      <c r="J2971" t="str">
        <f t="shared" si="92"/>
        <v>Split</v>
      </c>
      <c r="K2971" s="13" t="str">
        <f t="shared" si="93"/>
        <v>retroactivity (of newly announced or newly enacted constitutional or statutory rights)</v>
      </c>
    </row>
    <row r="2972" spans="1:11" ht="16" x14ac:dyDescent="0.2">
      <c r="A2972" t="s">
        <v>8824</v>
      </c>
      <c r="B2972" s="1">
        <v>25328</v>
      </c>
      <c r="C2972" t="s">
        <v>8825</v>
      </c>
      <c r="D2972" t="s">
        <v>2427</v>
      </c>
      <c r="E2972" t="s">
        <v>8683</v>
      </c>
      <c r="F2972">
        <v>1</v>
      </c>
      <c r="G2972">
        <v>100040</v>
      </c>
      <c r="H2972">
        <v>7</v>
      </c>
      <c r="I2972">
        <v>0</v>
      </c>
      <c r="J2972" t="str">
        <f t="shared" si="92"/>
        <v>Unanimous</v>
      </c>
      <c r="K2972" s="13" t="str">
        <f t="shared" si="93"/>
        <v>Submerged Lands Act (cf. federal-state ownership dispute)</v>
      </c>
    </row>
    <row r="2973" spans="1:11" ht="16" x14ac:dyDescent="0.2">
      <c r="A2973" t="s">
        <v>8826</v>
      </c>
      <c r="B2973" s="1">
        <v>25328</v>
      </c>
      <c r="C2973" t="s">
        <v>8827</v>
      </c>
      <c r="D2973" t="s">
        <v>2427</v>
      </c>
      <c r="E2973" t="s">
        <v>8828</v>
      </c>
      <c r="F2973">
        <v>0</v>
      </c>
      <c r="G2973">
        <v>20180</v>
      </c>
      <c r="H2973">
        <v>7</v>
      </c>
      <c r="I2973">
        <v>2</v>
      </c>
      <c r="J2973" t="str">
        <f t="shared" si="92"/>
        <v>Split</v>
      </c>
      <c r="K2973" s="13" t="str">
        <f t="shared" si="93"/>
        <v xml:space="preserve">poverty law, constitutional </v>
      </c>
    </row>
    <row r="2974" spans="1:11" ht="16" x14ac:dyDescent="0.2">
      <c r="A2974" t="s">
        <v>8829</v>
      </c>
      <c r="B2974" s="1">
        <v>25328</v>
      </c>
      <c r="C2974" t="s">
        <v>8830</v>
      </c>
      <c r="D2974" t="s">
        <v>2427</v>
      </c>
      <c r="E2974" t="s">
        <v>8831</v>
      </c>
      <c r="F2974">
        <v>0</v>
      </c>
      <c r="G2974">
        <v>20180</v>
      </c>
      <c r="H2974">
        <v>7</v>
      </c>
      <c r="I2974">
        <v>2</v>
      </c>
      <c r="J2974" t="str">
        <f t="shared" si="92"/>
        <v>Split</v>
      </c>
      <c r="K2974" s="13" t="str">
        <f t="shared" si="93"/>
        <v xml:space="preserve">poverty law, constitutional </v>
      </c>
    </row>
    <row r="2975" spans="1:11" ht="16" x14ac:dyDescent="0.2">
      <c r="A2975" t="s">
        <v>8832</v>
      </c>
      <c r="B2975" s="1">
        <v>25342</v>
      </c>
      <c r="C2975" t="s">
        <v>8833</v>
      </c>
      <c r="D2975" t="s">
        <v>2427</v>
      </c>
      <c r="E2975" t="s">
        <v>8834</v>
      </c>
      <c r="F2975">
        <v>1</v>
      </c>
      <c r="G2975">
        <v>90360</v>
      </c>
      <c r="H2975">
        <v>8</v>
      </c>
      <c r="I2975">
        <v>0</v>
      </c>
      <c r="J2975" t="str">
        <f t="shared" si="92"/>
        <v>Unanimous</v>
      </c>
      <c r="K2975" s="13" t="str">
        <f t="shared" si="93"/>
        <v xml:space="preserve">judicial administration: jurisdiction or authority of the Court of Claims </v>
      </c>
    </row>
    <row r="2976" spans="1:11" ht="16" x14ac:dyDescent="0.2">
      <c r="A2976" t="s">
        <v>8835</v>
      </c>
      <c r="B2976" s="1">
        <v>25342</v>
      </c>
      <c r="C2976" t="s">
        <v>8836</v>
      </c>
      <c r="D2976" t="s">
        <v>2427</v>
      </c>
      <c r="E2976" t="s">
        <v>8837</v>
      </c>
      <c r="F2976">
        <v>1</v>
      </c>
      <c r="G2976">
        <v>10090</v>
      </c>
      <c r="H2976">
        <v>8</v>
      </c>
      <c r="I2976">
        <v>0</v>
      </c>
      <c r="J2976" t="str">
        <f t="shared" si="92"/>
        <v>Unanimous</v>
      </c>
      <c r="K2976" s="13" t="str">
        <f t="shared" si="93"/>
        <v>self-incrimination (other than as pertains to Miranda or immunity from prosecution)</v>
      </c>
    </row>
    <row r="2977" spans="1:11" ht="16" x14ac:dyDescent="0.2">
      <c r="A2977" t="s">
        <v>8838</v>
      </c>
      <c r="B2977" s="1">
        <v>25342</v>
      </c>
      <c r="C2977" t="s">
        <v>8839</v>
      </c>
      <c r="D2977" t="s">
        <v>2427</v>
      </c>
      <c r="E2977" t="s">
        <v>8840</v>
      </c>
      <c r="F2977">
        <v>0</v>
      </c>
      <c r="G2977">
        <v>10090</v>
      </c>
      <c r="H2977">
        <v>8</v>
      </c>
      <c r="I2977">
        <v>0</v>
      </c>
      <c r="J2977" t="str">
        <f t="shared" si="92"/>
        <v>Unanimous</v>
      </c>
      <c r="K2977" s="13" t="str">
        <f t="shared" si="93"/>
        <v>self-incrimination (other than as pertains to Miranda or immunity from prosecution)</v>
      </c>
    </row>
    <row r="2978" spans="1:11" ht="16" x14ac:dyDescent="0.2">
      <c r="A2978" t="s">
        <v>8841</v>
      </c>
      <c r="B2978" s="1">
        <v>25342</v>
      </c>
      <c r="C2978" t="s">
        <v>8842</v>
      </c>
      <c r="D2978" t="s">
        <v>2427</v>
      </c>
      <c r="E2978" t="s">
        <v>8843</v>
      </c>
      <c r="F2978">
        <v>1</v>
      </c>
      <c r="G2978">
        <v>20110</v>
      </c>
      <c r="H2978">
        <v>5</v>
      </c>
      <c r="I2978">
        <v>3</v>
      </c>
      <c r="J2978" t="str">
        <f t="shared" si="92"/>
        <v>Split</v>
      </c>
      <c r="K2978" s="13" t="str">
        <f t="shared" si="93"/>
        <v>deportation (cf. immigration and naturalization)</v>
      </c>
    </row>
    <row r="2979" spans="1:11" ht="16" x14ac:dyDescent="0.2">
      <c r="A2979" t="s">
        <v>8844</v>
      </c>
      <c r="B2979" s="1">
        <v>25342</v>
      </c>
      <c r="C2979" t="s">
        <v>8845</v>
      </c>
      <c r="D2979" t="s">
        <v>2427</v>
      </c>
      <c r="E2979" t="s">
        <v>8846</v>
      </c>
      <c r="F2979">
        <v>0</v>
      </c>
      <c r="G2979">
        <v>40070</v>
      </c>
      <c r="H2979">
        <v>6</v>
      </c>
      <c r="I2979">
        <v>2</v>
      </c>
      <c r="J2979" t="str">
        <f t="shared" si="92"/>
        <v>Split</v>
      </c>
      <c r="K2979" s="13" t="str">
        <f t="shared" si="93"/>
        <v>due process: takings clause, or other non-constitutional governmental taking of property</v>
      </c>
    </row>
    <row r="2980" spans="1:11" ht="16" x14ac:dyDescent="0.2">
      <c r="A2980" t="s">
        <v>8847</v>
      </c>
      <c r="B2980" s="1">
        <v>25342</v>
      </c>
      <c r="C2980" t="s">
        <v>8848</v>
      </c>
      <c r="D2980" t="s">
        <v>2427</v>
      </c>
      <c r="E2980" t="s">
        <v>8849</v>
      </c>
      <c r="F2980">
        <v>1</v>
      </c>
      <c r="G2980">
        <v>80180</v>
      </c>
      <c r="H2980">
        <v>7</v>
      </c>
      <c r="I2980">
        <v>1</v>
      </c>
      <c r="J2980" t="str">
        <f t="shared" si="92"/>
        <v>Split</v>
      </c>
      <c r="K2980" s="13" t="str">
        <f t="shared" si="93"/>
        <v>patents and copyrights: patent</v>
      </c>
    </row>
    <row r="2981" spans="1:11" ht="16" x14ac:dyDescent="0.2">
      <c r="A2981" t="s">
        <v>8850</v>
      </c>
      <c r="B2981" s="1">
        <v>25342</v>
      </c>
      <c r="C2981" t="s">
        <v>8851</v>
      </c>
      <c r="D2981" t="s">
        <v>2427</v>
      </c>
      <c r="E2981" t="s">
        <v>8852</v>
      </c>
      <c r="F2981">
        <v>0</v>
      </c>
      <c r="G2981">
        <v>10080</v>
      </c>
      <c r="H2981">
        <v>5</v>
      </c>
      <c r="I2981">
        <v>3</v>
      </c>
      <c r="J2981" t="str">
        <f t="shared" si="92"/>
        <v>Split</v>
      </c>
      <c r="K2981" s="13" t="str">
        <f t="shared" si="93"/>
        <v>contempt of court or congress</v>
      </c>
    </row>
    <row r="2982" spans="1:11" ht="16" x14ac:dyDescent="0.2">
      <c r="A2982" t="s">
        <v>8853</v>
      </c>
      <c r="B2982" s="1">
        <v>25349</v>
      </c>
      <c r="C2982" t="s">
        <v>8854</v>
      </c>
      <c r="D2982" t="s">
        <v>2427</v>
      </c>
      <c r="E2982" t="s">
        <v>8855</v>
      </c>
      <c r="F2982">
        <v>0</v>
      </c>
      <c r="G2982">
        <v>80050</v>
      </c>
      <c r="H2982">
        <v>5</v>
      </c>
      <c r="I2982">
        <v>3</v>
      </c>
      <c r="J2982" t="str">
        <f t="shared" si="92"/>
        <v>Split</v>
      </c>
      <c r="K2982" s="13" t="str">
        <f t="shared" si="93"/>
        <v>election of remedies: legal remedies available to injured persons or things</v>
      </c>
    </row>
    <row r="2983" spans="1:11" ht="16" x14ac:dyDescent="0.2">
      <c r="A2983" t="s">
        <v>8856</v>
      </c>
      <c r="B2983" s="1">
        <v>25349</v>
      </c>
      <c r="C2983" t="s">
        <v>8857</v>
      </c>
      <c r="D2983" t="s">
        <v>2427</v>
      </c>
      <c r="E2983" t="s">
        <v>8858</v>
      </c>
      <c r="F2983">
        <v>1</v>
      </c>
      <c r="G2983">
        <v>100110</v>
      </c>
      <c r="H2983">
        <v>8</v>
      </c>
      <c r="I2983">
        <v>0</v>
      </c>
      <c r="J2983" t="str">
        <f t="shared" si="92"/>
        <v>Unanimous</v>
      </c>
      <c r="K2983" s="13" t="str">
        <f t="shared" si="93"/>
        <v xml:space="preserve">national supremacy: state tax (cf. state tax) </v>
      </c>
    </row>
    <row r="2984" spans="1:11" ht="16" x14ac:dyDescent="0.2">
      <c r="A2984" t="s">
        <v>8859</v>
      </c>
      <c r="B2984" s="1">
        <v>25349</v>
      </c>
      <c r="C2984" t="s">
        <v>8860</v>
      </c>
      <c r="D2984" t="s">
        <v>2427</v>
      </c>
      <c r="E2984" t="s">
        <v>8861</v>
      </c>
      <c r="F2984">
        <v>1</v>
      </c>
      <c r="G2984">
        <v>20230</v>
      </c>
      <c r="H2984">
        <v>8</v>
      </c>
      <c r="I2984">
        <v>0</v>
      </c>
      <c r="J2984" t="str">
        <f t="shared" si="92"/>
        <v>Unanimous</v>
      </c>
      <c r="K2984" s="13" t="str">
        <f t="shared" si="93"/>
        <v xml:space="preserve">military: draftee, or person subject to induction </v>
      </c>
    </row>
    <row r="2985" spans="1:11" ht="16" x14ac:dyDescent="0.2">
      <c r="A2985" t="s">
        <v>8862</v>
      </c>
      <c r="B2985" s="1">
        <v>25349</v>
      </c>
      <c r="C2985" t="s">
        <v>8863</v>
      </c>
      <c r="D2985" t="s">
        <v>2427</v>
      </c>
      <c r="E2985" t="s">
        <v>8864</v>
      </c>
      <c r="F2985">
        <v>0</v>
      </c>
      <c r="G2985">
        <v>90150</v>
      </c>
      <c r="H2985">
        <v>7</v>
      </c>
      <c r="I2985">
        <v>1</v>
      </c>
      <c r="J2985" t="str">
        <f t="shared" si="92"/>
        <v>Split</v>
      </c>
      <c r="K2985" s="13" t="str">
        <f t="shared" si="93"/>
        <v xml:space="preserve">no merits: writ improvidently granted </v>
      </c>
    </row>
    <row r="2986" spans="1:11" ht="16" x14ac:dyDescent="0.2">
      <c r="A2986" t="s">
        <v>8865</v>
      </c>
      <c r="B2986" s="1">
        <v>25349</v>
      </c>
      <c r="C2986" t="s">
        <v>8866</v>
      </c>
      <c r="D2986" t="s">
        <v>2427</v>
      </c>
      <c r="E2986" t="s">
        <v>8867</v>
      </c>
      <c r="F2986">
        <v>0</v>
      </c>
      <c r="G2986">
        <v>90160</v>
      </c>
      <c r="H2986">
        <v>8</v>
      </c>
      <c r="I2986">
        <v>0</v>
      </c>
      <c r="J2986" t="str">
        <f t="shared" si="92"/>
        <v>Unanimous</v>
      </c>
      <c r="K2986" s="13" t="str">
        <f t="shared" si="93"/>
        <v>no merits: dismissed or affirmed for want of a substantial or properly presented federal question, or a nonsuit </v>
      </c>
    </row>
    <row r="2987" spans="1:11" ht="16" x14ac:dyDescent="0.2">
      <c r="A2987" t="s">
        <v>8868</v>
      </c>
      <c r="B2987" s="1">
        <v>25349</v>
      </c>
      <c r="C2987" t="s">
        <v>8869</v>
      </c>
      <c r="D2987" t="s">
        <v>2427</v>
      </c>
      <c r="E2987" t="s">
        <v>8870</v>
      </c>
      <c r="F2987">
        <v>1</v>
      </c>
      <c r="G2987">
        <v>90130</v>
      </c>
      <c r="H2987">
        <v>8</v>
      </c>
      <c r="I2987">
        <v>0</v>
      </c>
      <c r="J2987" t="str">
        <f t="shared" si="92"/>
        <v>Unanimous</v>
      </c>
      <c r="K2987" s="13" t="str">
        <f t="shared" si="93"/>
        <v>mootness (cf. standing to sue: live dispute)</v>
      </c>
    </row>
    <row r="2988" spans="1:11" ht="16" x14ac:dyDescent="0.2">
      <c r="A2988" t="s">
        <v>8871</v>
      </c>
      <c r="B2988" s="1">
        <v>25356</v>
      </c>
      <c r="C2988" t="s">
        <v>8872</v>
      </c>
      <c r="D2988" t="s">
        <v>2427</v>
      </c>
      <c r="E2988" t="s">
        <v>8873</v>
      </c>
      <c r="F2988">
        <v>0</v>
      </c>
      <c r="G2988">
        <v>10040</v>
      </c>
      <c r="H2988">
        <v>5</v>
      </c>
      <c r="I2988">
        <v>3</v>
      </c>
      <c r="J2988" t="str">
        <f t="shared" si="92"/>
        <v>Split</v>
      </c>
      <c r="K2988" s="13" t="str">
        <f t="shared" si="93"/>
        <v>retroactivity (of newly announced or newly enacted constitutional or statutory rights)</v>
      </c>
    </row>
    <row r="2989" spans="1:11" ht="16" x14ac:dyDescent="0.2">
      <c r="A2989" t="s">
        <v>8874</v>
      </c>
      <c r="B2989" s="1">
        <v>25356</v>
      </c>
      <c r="C2989" t="s">
        <v>8875</v>
      </c>
      <c r="D2989" t="s">
        <v>2427</v>
      </c>
      <c r="E2989" t="s">
        <v>8876</v>
      </c>
      <c r="F2989">
        <v>1</v>
      </c>
      <c r="G2989">
        <v>20050</v>
      </c>
      <c r="H2989">
        <v>8</v>
      </c>
      <c r="I2989">
        <v>0</v>
      </c>
      <c r="J2989" t="str">
        <f t="shared" si="92"/>
        <v>Unanimous</v>
      </c>
      <c r="K2989" s="13" t="str">
        <f t="shared" si="93"/>
        <v>desegregation, schools</v>
      </c>
    </row>
    <row r="2990" spans="1:11" ht="16" x14ac:dyDescent="0.2">
      <c r="A2990" t="s">
        <v>8877</v>
      </c>
      <c r="B2990" s="1">
        <v>25356</v>
      </c>
      <c r="C2990" t="s">
        <v>8878</v>
      </c>
      <c r="D2990" t="s">
        <v>2427</v>
      </c>
      <c r="E2990" t="s">
        <v>8879</v>
      </c>
      <c r="F2990">
        <v>1</v>
      </c>
      <c r="G2990">
        <v>10030</v>
      </c>
      <c r="H2990">
        <v>6</v>
      </c>
      <c r="I2990">
        <v>2</v>
      </c>
      <c r="J2990" t="str">
        <f t="shared" si="92"/>
        <v>Split</v>
      </c>
      <c r="K2990" s="13" t="str">
        <f t="shared" si="93"/>
        <v>plea bargaining: the constitutionality of and/or the circumstances of its exercise</v>
      </c>
    </row>
    <row r="2991" spans="1:11" ht="16" x14ac:dyDescent="0.2">
      <c r="A2991" t="s">
        <v>8880</v>
      </c>
      <c r="B2991" s="1">
        <v>25356</v>
      </c>
      <c r="C2991" t="s">
        <v>8881</v>
      </c>
      <c r="D2991" t="s">
        <v>2427</v>
      </c>
      <c r="E2991" t="s">
        <v>8882</v>
      </c>
      <c r="F2991">
        <v>0</v>
      </c>
      <c r="G2991">
        <v>10270</v>
      </c>
      <c r="H2991">
        <v>5</v>
      </c>
      <c r="I2991">
        <v>3</v>
      </c>
      <c r="J2991" t="str">
        <f t="shared" si="92"/>
        <v>Split</v>
      </c>
      <c r="K2991" s="13" t="str">
        <f t="shared" si="93"/>
        <v>confrontation (right to confront accuser, call and cross-examine witnesses)</v>
      </c>
    </row>
    <row r="2992" spans="1:11" ht="16" x14ac:dyDescent="0.2">
      <c r="A2992" t="s">
        <v>8883</v>
      </c>
      <c r="B2992" s="1">
        <v>25356</v>
      </c>
      <c r="C2992" t="s">
        <v>8884</v>
      </c>
      <c r="D2992" t="s">
        <v>2427</v>
      </c>
      <c r="E2992" t="s">
        <v>8885</v>
      </c>
      <c r="F2992">
        <v>1</v>
      </c>
      <c r="G2992">
        <v>20240</v>
      </c>
      <c r="H2992">
        <v>5</v>
      </c>
      <c r="I2992">
        <v>3</v>
      </c>
      <c r="J2992" t="str">
        <f t="shared" si="92"/>
        <v>Split</v>
      </c>
      <c r="K2992" s="13" t="str">
        <f t="shared" si="93"/>
        <v xml:space="preserve">military: active duty </v>
      </c>
    </row>
    <row r="2993" spans="1:11" ht="16" x14ac:dyDescent="0.2">
      <c r="A2993" t="s">
        <v>8886</v>
      </c>
      <c r="B2993" s="1">
        <v>25356</v>
      </c>
      <c r="C2993" t="s">
        <v>8887</v>
      </c>
      <c r="D2993" t="s">
        <v>2427</v>
      </c>
      <c r="E2993" t="s">
        <v>8888</v>
      </c>
      <c r="F2993">
        <v>0</v>
      </c>
      <c r="G2993">
        <v>20020</v>
      </c>
      <c r="H2993">
        <v>7</v>
      </c>
      <c r="I2993">
        <v>1</v>
      </c>
      <c r="J2993" t="str">
        <f t="shared" si="92"/>
        <v>Split</v>
      </c>
      <c r="K2993" s="13" t="str">
        <f t="shared" si="93"/>
        <v>Voting Rights Act of 1965, plus amendments</v>
      </c>
    </row>
    <row r="2994" spans="1:11" ht="16" x14ac:dyDescent="0.2">
      <c r="A2994" t="s">
        <v>8889</v>
      </c>
      <c r="B2994" s="1">
        <v>25356</v>
      </c>
      <c r="C2994" t="s">
        <v>8890</v>
      </c>
      <c r="D2994" t="s">
        <v>2427</v>
      </c>
      <c r="E2994" t="s">
        <v>8891</v>
      </c>
      <c r="F2994">
        <v>1</v>
      </c>
      <c r="G2994">
        <v>20040</v>
      </c>
      <c r="H2994">
        <v>7</v>
      </c>
      <c r="I2994">
        <v>1</v>
      </c>
      <c r="J2994" t="str">
        <f t="shared" si="92"/>
        <v>Split</v>
      </c>
      <c r="K2994" s="13" t="str">
        <f t="shared" si="93"/>
        <v>desegregation (other than as pertains to school desegregation, employment discrimination, and affirmative action)</v>
      </c>
    </row>
    <row r="2995" spans="1:11" ht="16" x14ac:dyDescent="0.2">
      <c r="A2995" t="s">
        <v>8892</v>
      </c>
      <c r="B2995" s="1">
        <v>25356</v>
      </c>
      <c r="C2995" t="s">
        <v>8893</v>
      </c>
      <c r="D2995" t="s">
        <v>2427</v>
      </c>
      <c r="E2995" t="s">
        <v>8894</v>
      </c>
      <c r="F2995">
        <v>1</v>
      </c>
      <c r="G2995">
        <v>120010</v>
      </c>
      <c r="H2995">
        <v>6</v>
      </c>
      <c r="I2995">
        <v>1</v>
      </c>
      <c r="J2995" t="str">
        <f t="shared" si="92"/>
        <v>Split</v>
      </c>
      <c r="K2995" s="13" t="str">
        <f t="shared" si="93"/>
        <v xml:space="preserve">federal taxation, typically under provisions of the Internal Revenue Code </v>
      </c>
    </row>
    <row r="2996" spans="1:11" ht="16" x14ac:dyDescent="0.2">
      <c r="A2996" t="s">
        <v>8895</v>
      </c>
      <c r="B2996" s="1">
        <v>25356</v>
      </c>
      <c r="C2996" t="s">
        <v>8896</v>
      </c>
      <c r="D2996" t="s">
        <v>2427</v>
      </c>
      <c r="E2996" t="s">
        <v>8897</v>
      </c>
      <c r="F2996">
        <v>1</v>
      </c>
      <c r="G2996">
        <v>10020</v>
      </c>
      <c r="H2996">
        <v>7</v>
      </c>
      <c r="I2996">
        <v>1</v>
      </c>
      <c r="J2996" t="str">
        <f t="shared" si="92"/>
        <v>Split</v>
      </c>
      <c r="K2996" s="13" t="str">
        <f t="shared" si="93"/>
        <v>habeas corpus</v>
      </c>
    </row>
    <row r="2997" spans="1:11" ht="16" x14ac:dyDescent="0.2">
      <c r="A2997" t="s">
        <v>8898</v>
      </c>
      <c r="B2997" s="1">
        <v>25363</v>
      </c>
      <c r="C2997" t="s">
        <v>8899</v>
      </c>
      <c r="D2997" t="s">
        <v>2427</v>
      </c>
      <c r="E2997" t="s">
        <v>8900</v>
      </c>
      <c r="F2997">
        <v>1</v>
      </c>
      <c r="G2997">
        <v>20100</v>
      </c>
      <c r="H2997">
        <v>7</v>
      </c>
      <c r="I2997">
        <v>1</v>
      </c>
      <c r="J2997" t="str">
        <f t="shared" si="92"/>
        <v>Split</v>
      </c>
      <c r="K2997" s="13" t="str">
        <f t="shared" si="93"/>
        <v>debtors' rights</v>
      </c>
    </row>
    <row r="2998" spans="1:11" ht="16" x14ac:dyDescent="0.2">
      <c r="A2998" t="s">
        <v>8901</v>
      </c>
      <c r="B2998" s="1">
        <v>25363</v>
      </c>
      <c r="C2998" t="s">
        <v>8902</v>
      </c>
      <c r="D2998" t="s">
        <v>2427</v>
      </c>
      <c r="E2998" t="s">
        <v>8903</v>
      </c>
      <c r="F2998">
        <v>1</v>
      </c>
      <c r="G2998">
        <v>80050</v>
      </c>
      <c r="H2998">
        <v>8</v>
      </c>
      <c r="I2998">
        <v>0</v>
      </c>
      <c r="J2998" t="str">
        <f t="shared" si="92"/>
        <v>Unanimous</v>
      </c>
      <c r="K2998" s="13" t="str">
        <f t="shared" si="93"/>
        <v>election of remedies: legal remedies available to injured persons or things</v>
      </c>
    </row>
    <row r="2999" spans="1:11" ht="16" x14ac:dyDescent="0.2">
      <c r="A2999" t="s">
        <v>8904</v>
      </c>
      <c r="B2999" s="1">
        <v>25363</v>
      </c>
      <c r="C2999" t="s">
        <v>8905</v>
      </c>
      <c r="D2999" t="s">
        <v>2427</v>
      </c>
      <c r="E2999" t="s">
        <v>8906</v>
      </c>
      <c r="F2999">
        <v>0</v>
      </c>
      <c r="G2999">
        <v>30010</v>
      </c>
      <c r="H2999">
        <v>7</v>
      </c>
      <c r="I2999">
        <v>0</v>
      </c>
      <c r="J2999" t="str">
        <f t="shared" si="92"/>
        <v>Unanimous</v>
      </c>
      <c r="K2999" s="13" t="str">
        <f t="shared" si="93"/>
        <v>First Amendment, miscellaneous (cf. comity: First Amendment)</v>
      </c>
    </row>
    <row r="3000" spans="1:11" ht="32" x14ac:dyDescent="0.2">
      <c r="A3000" t="s">
        <v>8907</v>
      </c>
      <c r="B3000" s="1">
        <v>25363</v>
      </c>
      <c r="C3000" t="s">
        <v>8908</v>
      </c>
      <c r="D3000" t="s">
        <v>2427</v>
      </c>
      <c r="E3000" t="s">
        <v>8909</v>
      </c>
      <c r="F3000">
        <v>1</v>
      </c>
      <c r="G3000">
        <v>90090</v>
      </c>
      <c r="H3000">
        <v>8</v>
      </c>
      <c r="I3000">
        <v>0</v>
      </c>
      <c r="J3000" t="str">
        <f t="shared" si="92"/>
        <v>Unanimous</v>
      </c>
      <c r="K3000" s="13" t="str">
        <f t="shared" si="93"/>
        <v xml:space="preserve">comity primarily removal cases, civil procedure (cf. comity, criminal and First Amendment); deference to foreign judicial tribunals </v>
      </c>
    </row>
    <row r="3001" spans="1:11" ht="16" x14ac:dyDescent="0.2">
      <c r="A3001" t="s">
        <v>8910</v>
      </c>
      <c r="B3001" s="1">
        <v>25363</v>
      </c>
      <c r="C3001" t="s">
        <v>8911</v>
      </c>
      <c r="D3001" t="s">
        <v>2427</v>
      </c>
      <c r="E3001" t="s">
        <v>8912</v>
      </c>
      <c r="F3001">
        <v>1</v>
      </c>
      <c r="G3001">
        <v>90210</v>
      </c>
      <c r="H3001">
        <v>5</v>
      </c>
      <c r="I3001">
        <v>3</v>
      </c>
      <c r="J3001" t="str">
        <f t="shared" si="92"/>
        <v>Split</v>
      </c>
      <c r="K3001" s="13" t="str">
        <f t="shared" si="93"/>
        <v>standing to sue: adversary parties</v>
      </c>
    </row>
    <row r="3002" spans="1:11" ht="16" x14ac:dyDescent="0.2">
      <c r="A3002" t="s">
        <v>8913</v>
      </c>
      <c r="B3002" s="1">
        <v>25363</v>
      </c>
      <c r="C3002" t="s">
        <v>8914</v>
      </c>
      <c r="D3002" t="s">
        <v>2427</v>
      </c>
      <c r="E3002" t="s">
        <v>8915</v>
      </c>
      <c r="F3002">
        <v>1</v>
      </c>
      <c r="G3002">
        <v>30010</v>
      </c>
      <c r="H3002">
        <v>8</v>
      </c>
      <c r="I3002">
        <v>0</v>
      </c>
      <c r="J3002" t="str">
        <f t="shared" si="92"/>
        <v>Unanimous</v>
      </c>
      <c r="K3002" s="13" t="str">
        <f t="shared" si="93"/>
        <v>First Amendment, miscellaneous (cf. comity: First Amendment)</v>
      </c>
    </row>
    <row r="3003" spans="1:11" ht="16" x14ac:dyDescent="0.2">
      <c r="A3003" t="s">
        <v>8916</v>
      </c>
      <c r="B3003" s="1">
        <v>25363</v>
      </c>
      <c r="C3003" t="s">
        <v>8917</v>
      </c>
      <c r="D3003" t="s">
        <v>2427</v>
      </c>
      <c r="E3003" t="s">
        <v>8918</v>
      </c>
      <c r="F3003">
        <v>1</v>
      </c>
      <c r="G3003">
        <v>20370</v>
      </c>
      <c r="H3003">
        <v>8</v>
      </c>
      <c r="I3003">
        <v>0</v>
      </c>
      <c r="J3003" t="str">
        <f t="shared" si="92"/>
        <v>Unanimous</v>
      </c>
      <c r="K3003" s="13" t="str">
        <f t="shared" si="93"/>
        <v xml:space="preserve">indigents: transcript </v>
      </c>
    </row>
    <row r="3004" spans="1:11" ht="32" x14ac:dyDescent="0.2">
      <c r="A3004" t="s">
        <v>8919</v>
      </c>
      <c r="B3004" s="1">
        <v>25370</v>
      </c>
      <c r="C3004" t="s">
        <v>8920</v>
      </c>
      <c r="D3004" t="s">
        <v>2427</v>
      </c>
      <c r="E3004" t="s">
        <v>8921</v>
      </c>
      <c r="F3004">
        <v>1</v>
      </c>
      <c r="G3004">
        <v>90340</v>
      </c>
      <c r="H3004">
        <v>4</v>
      </c>
      <c r="I3004">
        <v>2</v>
      </c>
      <c r="J3004" t="str">
        <f t="shared" si="92"/>
        <v>Split</v>
      </c>
      <c r="K3004" s="13" t="str">
        <f t="shared" si="93"/>
        <v xml:space="preserve">judicial administration: Supreme Court jurisdiction or authority on appeal or writ of error, from federal district courts or courts of appeals (cf. 753) </v>
      </c>
    </row>
    <row r="3005" spans="1:11" ht="16" x14ac:dyDescent="0.2">
      <c r="A3005" t="s">
        <v>8922</v>
      </c>
      <c r="B3005" s="1">
        <v>25370</v>
      </c>
      <c r="C3005" t="s">
        <v>8923</v>
      </c>
      <c r="D3005" t="s">
        <v>2427</v>
      </c>
      <c r="E3005" t="s">
        <v>8924</v>
      </c>
      <c r="F3005">
        <v>1</v>
      </c>
      <c r="G3005">
        <v>90130</v>
      </c>
      <c r="H3005">
        <v>7</v>
      </c>
      <c r="I3005">
        <v>1</v>
      </c>
      <c r="J3005" t="str">
        <f t="shared" si="92"/>
        <v>Split</v>
      </c>
      <c r="K3005" s="13" t="str">
        <f t="shared" si="93"/>
        <v>mootness (cf. standing to sue: live dispute)</v>
      </c>
    </row>
    <row r="3006" spans="1:11" ht="16" x14ac:dyDescent="0.2">
      <c r="A3006" t="s">
        <v>8925</v>
      </c>
      <c r="B3006" s="1">
        <v>25370</v>
      </c>
      <c r="C3006" t="s">
        <v>8926</v>
      </c>
      <c r="D3006" t="s">
        <v>2427</v>
      </c>
      <c r="E3006" t="s">
        <v>8927</v>
      </c>
      <c r="F3006">
        <v>1</v>
      </c>
      <c r="G3006">
        <v>70070</v>
      </c>
      <c r="H3006">
        <v>8</v>
      </c>
      <c r="I3006">
        <v>0</v>
      </c>
      <c r="J3006" t="str">
        <f t="shared" si="92"/>
        <v>Unanimous</v>
      </c>
      <c r="K3006" s="13" t="str">
        <f t="shared" si="93"/>
        <v>labor-management disputes: bargaining</v>
      </c>
    </row>
    <row r="3007" spans="1:11" ht="16" x14ac:dyDescent="0.2">
      <c r="A3007" t="s">
        <v>8928</v>
      </c>
      <c r="B3007" s="1">
        <v>25370</v>
      </c>
      <c r="C3007" t="s">
        <v>8929</v>
      </c>
      <c r="D3007" t="s">
        <v>2427</v>
      </c>
      <c r="E3007" t="s">
        <v>8930</v>
      </c>
      <c r="F3007">
        <v>1</v>
      </c>
      <c r="G3007">
        <v>20010</v>
      </c>
      <c r="H3007">
        <v>5</v>
      </c>
      <c r="I3007">
        <v>3</v>
      </c>
      <c r="J3007" t="str">
        <f t="shared" si="92"/>
        <v>Split</v>
      </c>
      <c r="K3007" s="13" t="str">
        <f t="shared" si="93"/>
        <v>voting</v>
      </c>
    </row>
    <row r="3008" spans="1:11" ht="16" x14ac:dyDescent="0.2">
      <c r="A3008" t="s">
        <v>8931</v>
      </c>
      <c r="B3008" s="1">
        <v>25370</v>
      </c>
      <c r="C3008" t="s">
        <v>8932</v>
      </c>
      <c r="D3008" t="s">
        <v>2427</v>
      </c>
      <c r="E3008" t="s">
        <v>8933</v>
      </c>
      <c r="F3008">
        <v>1</v>
      </c>
      <c r="G3008">
        <v>80010</v>
      </c>
      <c r="H3008">
        <v>5</v>
      </c>
      <c r="I3008">
        <v>2</v>
      </c>
      <c r="J3008" t="str">
        <f t="shared" si="92"/>
        <v>Split</v>
      </c>
      <c r="K3008" s="13" t="str">
        <f t="shared" si="93"/>
        <v>antitrust (except in the context of mergers and union antitrust)</v>
      </c>
    </row>
    <row r="3009" spans="1:11" ht="16" x14ac:dyDescent="0.2">
      <c r="A3009" t="s">
        <v>8934</v>
      </c>
      <c r="B3009" s="1">
        <v>25370</v>
      </c>
      <c r="C3009" t="s">
        <v>8935</v>
      </c>
      <c r="D3009" t="s">
        <v>2427</v>
      </c>
      <c r="E3009" t="s">
        <v>8936</v>
      </c>
      <c r="F3009">
        <v>1</v>
      </c>
      <c r="G3009">
        <v>80180</v>
      </c>
      <c r="H3009">
        <v>5</v>
      </c>
      <c r="I3009">
        <v>3</v>
      </c>
      <c r="J3009" t="str">
        <f t="shared" si="92"/>
        <v>Split</v>
      </c>
      <c r="K3009" s="13" t="str">
        <f t="shared" si="93"/>
        <v>patents and copyrights: patent</v>
      </c>
    </row>
    <row r="3010" spans="1:11" ht="16" x14ac:dyDescent="0.2">
      <c r="A3010" t="s">
        <v>8937</v>
      </c>
      <c r="B3010" s="1">
        <v>25370</v>
      </c>
      <c r="C3010" t="s">
        <v>8938</v>
      </c>
      <c r="D3010" t="s">
        <v>2427</v>
      </c>
      <c r="E3010" t="s">
        <v>8939</v>
      </c>
      <c r="F3010">
        <v>0</v>
      </c>
      <c r="G3010">
        <v>90130</v>
      </c>
      <c r="H3010">
        <v>7</v>
      </c>
      <c r="I3010">
        <v>1</v>
      </c>
      <c r="J3010" t="str">
        <f t="shared" si="92"/>
        <v>Split</v>
      </c>
      <c r="K3010" s="13" t="str">
        <f t="shared" si="93"/>
        <v>mootness (cf. standing to sue: live dispute)</v>
      </c>
    </row>
    <row r="3011" spans="1:11" ht="16" x14ac:dyDescent="0.2">
      <c r="A3011" t="s">
        <v>8940</v>
      </c>
      <c r="B3011" s="1">
        <v>25370</v>
      </c>
      <c r="C3011" t="s">
        <v>8941</v>
      </c>
      <c r="D3011" t="s">
        <v>2427</v>
      </c>
      <c r="E3011" t="s">
        <v>8942</v>
      </c>
      <c r="F3011">
        <v>1</v>
      </c>
      <c r="G3011">
        <v>20010</v>
      </c>
      <c r="H3011">
        <v>8</v>
      </c>
      <c r="I3011">
        <v>0</v>
      </c>
      <c r="J3011" t="str">
        <f t="shared" ref="J3011:J3074" si="94">IF(H3011=I3011,"per curiam",IF(I3011=0,"Unanimous","Split"))</f>
        <v>Unanimous</v>
      </c>
      <c r="K3011" s="13" t="str">
        <f t="shared" ref="K3011:K3074" si="95">VLOOKUP(G3011,L$10:M$393,2,FALSE)</f>
        <v>voting</v>
      </c>
    </row>
    <row r="3012" spans="1:11" ht="16" x14ac:dyDescent="0.2">
      <c r="A3012" t="s">
        <v>8943</v>
      </c>
      <c r="B3012" s="1">
        <v>25370</v>
      </c>
      <c r="C3012" t="s">
        <v>8944</v>
      </c>
      <c r="D3012" t="s">
        <v>2427</v>
      </c>
      <c r="E3012" t="s">
        <v>8945</v>
      </c>
      <c r="F3012">
        <v>0</v>
      </c>
      <c r="G3012">
        <v>90380</v>
      </c>
      <c r="H3012">
        <v>8</v>
      </c>
      <c r="I3012">
        <v>0</v>
      </c>
      <c r="J3012" t="str">
        <f t="shared" si="94"/>
        <v>Unanimous</v>
      </c>
      <c r="K3012" s="13" t="str">
        <f t="shared" si="95"/>
        <v xml:space="preserve">judicial administration: review of non-final order </v>
      </c>
    </row>
    <row r="3013" spans="1:11" ht="16" x14ac:dyDescent="0.2">
      <c r="A3013" t="s">
        <v>8946</v>
      </c>
      <c r="B3013" s="1">
        <v>25377</v>
      </c>
      <c r="C3013" t="s">
        <v>8947</v>
      </c>
      <c r="D3013" t="s">
        <v>2427</v>
      </c>
      <c r="E3013" t="s">
        <v>8948</v>
      </c>
      <c r="F3013">
        <v>0</v>
      </c>
      <c r="G3013">
        <v>10170</v>
      </c>
      <c r="H3013">
        <v>6</v>
      </c>
      <c r="I3013">
        <v>2</v>
      </c>
      <c r="J3013" t="str">
        <f t="shared" si="94"/>
        <v>Split</v>
      </c>
      <c r="K3013" s="13" t="str">
        <f t="shared" si="95"/>
        <v>double jeopardy</v>
      </c>
    </row>
    <row r="3014" spans="1:11" ht="16" x14ac:dyDescent="0.2">
      <c r="A3014" t="s">
        <v>8949</v>
      </c>
      <c r="B3014" s="1">
        <v>25377</v>
      </c>
      <c r="C3014" t="s">
        <v>8950</v>
      </c>
      <c r="D3014" t="s">
        <v>2427</v>
      </c>
      <c r="E3014" t="s">
        <v>8951</v>
      </c>
      <c r="F3014">
        <v>1</v>
      </c>
      <c r="G3014">
        <v>10050</v>
      </c>
      <c r="H3014">
        <v>6</v>
      </c>
      <c r="I3014">
        <v>2</v>
      </c>
      <c r="J3014" t="str">
        <f t="shared" si="94"/>
        <v>Split</v>
      </c>
      <c r="K3014" s="13" t="str">
        <f t="shared" si="95"/>
        <v>search and seizure (other than as pertains to vehicles or Crime Control Act)</v>
      </c>
    </row>
    <row r="3015" spans="1:11" ht="16" x14ac:dyDescent="0.2">
      <c r="A3015" t="s">
        <v>8952</v>
      </c>
      <c r="B3015" s="1">
        <v>25377</v>
      </c>
      <c r="C3015" t="s">
        <v>8953</v>
      </c>
      <c r="D3015" t="s">
        <v>2427</v>
      </c>
      <c r="E3015" t="s">
        <v>8954</v>
      </c>
      <c r="F3015">
        <v>1</v>
      </c>
      <c r="G3015">
        <v>10170</v>
      </c>
      <c r="H3015">
        <v>6</v>
      </c>
      <c r="I3015">
        <v>2</v>
      </c>
      <c r="J3015" t="str">
        <f t="shared" si="94"/>
        <v>Split</v>
      </c>
      <c r="K3015" s="13" t="str">
        <f t="shared" si="95"/>
        <v>double jeopardy</v>
      </c>
    </row>
    <row r="3016" spans="1:11" ht="16" x14ac:dyDescent="0.2">
      <c r="A3016" t="s">
        <v>8955</v>
      </c>
      <c r="B3016" s="1">
        <v>25377</v>
      </c>
      <c r="C3016" t="s">
        <v>8956</v>
      </c>
      <c r="D3016" t="s">
        <v>2427</v>
      </c>
      <c r="E3016" t="s">
        <v>8957</v>
      </c>
      <c r="F3016">
        <v>1</v>
      </c>
      <c r="G3016">
        <v>10050</v>
      </c>
      <c r="H3016">
        <v>6</v>
      </c>
      <c r="I3016">
        <v>2</v>
      </c>
      <c r="J3016" t="str">
        <f t="shared" si="94"/>
        <v>Split</v>
      </c>
      <c r="K3016" s="13" t="str">
        <f t="shared" si="95"/>
        <v>search and seizure (other than as pertains to vehicles or Crime Control Act)</v>
      </c>
    </row>
    <row r="3017" spans="1:11" ht="16" x14ac:dyDescent="0.2">
      <c r="A3017" t="s">
        <v>8958</v>
      </c>
      <c r="B3017" s="1">
        <v>25377</v>
      </c>
      <c r="C3017" t="s">
        <v>8959</v>
      </c>
      <c r="D3017" t="s">
        <v>2427</v>
      </c>
      <c r="E3017" t="s">
        <v>8960</v>
      </c>
      <c r="F3017">
        <v>1</v>
      </c>
      <c r="G3017">
        <v>10050</v>
      </c>
      <c r="H3017">
        <v>6</v>
      </c>
      <c r="I3017">
        <v>2</v>
      </c>
      <c r="J3017" t="str">
        <f t="shared" si="94"/>
        <v>Split</v>
      </c>
      <c r="K3017" s="13" t="str">
        <f t="shared" si="95"/>
        <v>search and seizure (other than as pertains to vehicles or Crime Control Act)</v>
      </c>
    </row>
    <row r="3018" spans="1:11" ht="16" x14ac:dyDescent="0.2">
      <c r="A3018" t="s">
        <v>8961</v>
      </c>
      <c r="B3018" s="1">
        <v>25377</v>
      </c>
      <c r="C3018" t="s">
        <v>8962</v>
      </c>
      <c r="D3018" t="s">
        <v>2427</v>
      </c>
      <c r="E3018" t="s">
        <v>8963</v>
      </c>
      <c r="F3018">
        <v>0</v>
      </c>
      <c r="G3018">
        <v>20100</v>
      </c>
      <c r="H3018">
        <v>6</v>
      </c>
      <c r="I3018">
        <v>2</v>
      </c>
      <c r="J3018" t="str">
        <f t="shared" si="94"/>
        <v>Split</v>
      </c>
      <c r="K3018" s="13" t="str">
        <f t="shared" si="95"/>
        <v>debtors' rights</v>
      </c>
    </row>
    <row r="3019" spans="1:11" ht="16" x14ac:dyDescent="0.2">
      <c r="A3019" t="s">
        <v>8964</v>
      </c>
      <c r="B3019" s="1">
        <v>25503</v>
      </c>
      <c r="C3019" t="s">
        <v>8965</v>
      </c>
      <c r="D3019" t="s">
        <v>8966</v>
      </c>
      <c r="E3019" t="s">
        <v>6472</v>
      </c>
      <c r="F3019">
        <v>1</v>
      </c>
      <c r="G3019">
        <v>80010</v>
      </c>
      <c r="H3019">
        <v>6</v>
      </c>
      <c r="I3019">
        <v>1</v>
      </c>
      <c r="J3019" t="str">
        <f t="shared" si="94"/>
        <v>Split</v>
      </c>
      <c r="K3019" s="13" t="str">
        <f t="shared" si="95"/>
        <v>antitrust (except in the context of mergers and union antitrust)</v>
      </c>
    </row>
    <row r="3020" spans="1:11" ht="16" x14ac:dyDescent="0.2">
      <c r="A3020" t="s">
        <v>8967</v>
      </c>
      <c r="B3020" s="1">
        <v>25505</v>
      </c>
      <c r="C3020" t="s">
        <v>8968</v>
      </c>
      <c r="D3020" t="s">
        <v>8966</v>
      </c>
      <c r="E3020" t="s">
        <v>8969</v>
      </c>
      <c r="F3020">
        <v>1</v>
      </c>
      <c r="G3020">
        <v>20050</v>
      </c>
      <c r="H3020">
        <v>8</v>
      </c>
      <c r="I3020">
        <v>0</v>
      </c>
      <c r="J3020" t="str">
        <f t="shared" si="94"/>
        <v>Unanimous</v>
      </c>
      <c r="K3020" s="13" t="str">
        <f t="shared" si="95"/>
        <v>desegregation, schools</v>
      </c>
    </row>
    <row r="3021" spans="1:11" ht="16" x14ac:dyDescent="0.2">
      <c r="A3021" t="s">
        <v>8970</v>
      </c>
      <c r="B3021" s="1">
        <v>25519</v>
      </c>
      <c r="C3021" t="s">
        <v>8971</v>
      </c>
      <c r="D3021" t="s">
        <v>8966</v>
      </c>
      <c r="E3021" t="s">
        <v>8972</v>
      </c>
      <c r="F3021">
        <v>0</v>
      </c>
      <c r="G3021">
        <v>10040</v>
      </c>
      <c r="H3021">
        <v>6</v>
      </c>
      <c r="I3021">
        <v>2</v>
      </c>
      <c r="J3021" t="str">
        <f t="shared" si="94"/>
        <v>Split</v>
      </c>
      <c r="K3021" s="13" t="str">
        <f t="shared" si="95"/>
        <v>retroactivity (of newly announced or newly enacted constitutional or statutory rights)</v>
      </c>
    </row>
    <row r="3022" spans="1:11" ht="16" x14ac:dyDescent="0.2">
      <c r="A3022" t="s">
        <v>8973</v>
      </c>
      <c r="B3022" s="1">
        <v>25531</v>
      </c>
      <c r="C3022" t="s">
        <v>8974</v>
      </c>
      <c r="D3022" t="s">
        <v>8966</v>
      </c>
      <c r="E3022" t="s">
        <v>8975</v>
      </c>
      <c r="F3022">
        <v>0</v>
      </c>
      <c r="G3022">
        <v>20030</v>
      </c>
      <c r="H3022">
        <v>8</v>
      </c>
      <c r="I3022">
        <v>0</v>
      </c>
      <c r="J3022" t="str">
        <f t="shared" si="94"/>
        <v>Unanimous</v>
      </c>
      <c r="K3022" s="13" t="str">
        <f t="shared" si="95"/>
        <v>ballot access (of candidates and political parties)</v>
      </c>
    </row>
    <row r="3023" spans="1:11" ht="16" x14ac:dyDescent="0.2">
      <c r="A3023" t="s">
        <v>8976</v>
      </c>
      <c r="B3023" s="1">
        <v>25531</v>
      </c>
      <c r="C3023" t="s">
        <v>8977</v>
      </c>
      <c r="D3023" t="s">
        <v>8966</v>
      </c>
      <c r="E3023" t="s">
        <v>8978</v>
      </c>
      <c r="F3023">
        <v>0</v>
      </c>
      <c r="G3023">
        <v>20220</v>
      </c>
      <c r="H3023">
        <v>6</v>
      </c>
      <c r="I3023">
        <v>2</v>
      </c>
      <c r="J3023" t="str">
        <f t="shared" si="94"/>
        <v>Split</v>
      </c>
      <c r="K3023" s="13" t="str">
        <f t="shared" si="95"/>
        <v>residency requirements: durational, plus discrimination against nonresidents</v>
      </c>
    </row>
    <row r="3024" spans="1:11" ht="16" x14ac:dyDescent="0.2">
      <c r="A3024" t="s">
        <v>8979</v>
      </c>
      <c r="B3024" s="1">
        <v>25545</v>
      </c>
      <c r="C3024" t="s">
        <v>8980</v>
      </c>
      <c r="D3024" t="s">
        <v>8966</v>
      </c>
      <c r="E3024" t="s">
        <v>8981</v>
      </c>
      <c r="F3024">
        <v>1</v>
      </c>
      <c r="G3024">
        <v>80180</v>
      </c>
      <c r="H3024">
        <v>7</v>
      </c>
      <c r="I3024">
        <v>0</v>
      </c>
      <c r="J3024" t="str">
        <f t="shared" si="94"/>
        <v>Unanimous</v>
      </c>
      <c r="K3024" s="13" t="str">
        <f t="shared" si="95"/>
        <v>patents and copyrights: patent</v>
      </c>
    </row>
    <row r="3025" spans="1:11" ht="16" x14ac:dyDescent="0.2">
      <c r="A3025" t="s">
        <v>8982</v>
      </c>
      <c r="B3025" s="1">
        <v>25545</v>
      </c>
      <c r="C3025" t="s">
        <v>8983</v>
      </c>
      <c r="D3025" t="s">
        <v>8966</v>
      </c>
      <c r="E3025" t="s">
        <v>8984</v>
      </c>
      <c r="F3025">
        <v>0</v>
      </c>
      <c r="G3025">
        <v>30060</v>
      </c>
      <c r="H3025">
        <v>6</v>
      </c>
      <c r="I3025">
        <v>2</v>
      </c>
      <c r="J3025" t="str">
        <f t="shared" si="94"/>
        <v>Split</v>
      </c>
      <c r="K3025" s="13" t="str">
        <f t="shared" si="95"/>
        <v>federal or state internal security legislation: Smith, Internal Security, and related federal statutes</v>
      </c>
    </row>
    <row r="3026" spans="1:11" ht="16" x14ac:dyDescent="0.2">
      <c r="A3026" t="s">
        <v>8985</v>
      </c>
      <c r="B3026" s="1">
        <v>25545</v>
      </c>
      <c r="C3026" t="s">
        <v>8986</v>
      </c>
      <c r="D3026" t="s">
        <v>8966</v>
      </c>
      <c r="E3026" t="s">
        <v>8987</v>
      </c>
      <c r="F3026">
        <v>1</v>
      </c>
      <c r="G3026">
        <v>10090</v>
      </c>
      <c r="H3026">
        <v>6</v>
      </c>
      <c r="I3026">
        <v>2</v>
      </c>
      <c r="J3026" t="str">
        <f t="shared" si="94"/>
        <v>Split</v>
      </c>
      <c r="K3026" s="13" t="str">
        <f t="shared" si="95"/>
        <v>self-incrimination (other than as pertains to Miranda or immunity from prosecution)</v>
      </c>
    </row>
    <row r="3027" spans="1:11" ht="16" x14ac:dyDescent="0.2">
      <c r="A3027" t="s">
        <v>8988</v>
      </c>
      <c r="B3027" s="1">
        <v>25545</v>
      </c>
      <c r="C3027" t="s">
        <v>8989</v>
      </c>
      <c r="D3027" t="s">
        <v>8966</v>
      </c>
      <c r="E3027" t="s">
        <v>8990</v>
      </c>
      <c r="F3027">
        <v>0</v>
      </c>
      <c r="G3027">
        <v>10090</v>
      </c>
      <c r="H3027">
        <v>6</v>
      </c>
      <c r="I3027">
        <v>2</v>
      </c>
      <c r="J3027" t="str">
        <f t="shared" si="94"/>
        <v>Split</v>
      </c>
      <c r="K3027" s="13" t="str">
        <f t="shared" si="95"/>
        <v>self-incrimination (other than as pertains to Miranda or immunity from prosecution)</v>
      </c>
    </row>
    <row r="3028" spans="1:11" ht="16" x14ac:dyDescent="0.2">
      <c r="A3028" t="s">
        <v>8991</v>
      </c>
      <c r="B3028" s="1">
        <v>25545</v>
      </c>
      <c r="C3028" t="s">
        <v>8992</v>
      </c>
      <c r="D3028" t="s">
        <v>8966</v>
      </c>
      <c r="E3028" t="s">
        <v>8993</v>
      </c>
      <c r="F3028">
        <v>0</v>
      </c>
      <c r="G3028">
        <v>90150</v>
      </c>
      <c r="H3028">
        <v>8</v>
      </c>
      <c r="I3028">
        <v>0</v>
      </c>
      <c r="J3028" t="str">
        <f t="shared" si="94"/>
        <v>Unanimous</v>
      </c>
      <c r="K3028" s="13" t="str">
        <f t="shared" si="95"/>
        <v xml:space="preserve">no merits: writ improvidently granted </v>
      </c>
    </row>
    <row r="3029" spans="1:11" ht="16" x14ac:dyDescent="0.2">
      <c r="A3029" t="s">
        <v>8994</v>
      </c>
      <c r="B3029" s="1">
        <v>25545</v>
      </c>
      <c r="C3029" t="s">
        <v>8995</v>
      </c>
      <c r="D3029" t="s">
        <v>8966</v>
      </c>
      <c r="E3029" t="s">
        <v>8996</v>
      </c>
      <c r="F3029">
        <v>1</v>
      </c>
      <c r="G3029">
        <v>10010</v>
      </c>
      <c r="H3029">
        <v>7</v>
      </c>
      <c r="I3029">
        <v>1</v>
      </c>
      <c r="J3029" t="str">
        <f t="shared" si="94"/>
        <v>Split</v>
      </c>
      <c r="K3029" s="13" t="str">
        <f t="shared" si="95"/>
        <v>involuntary confession</v>
      </c>
    </row>
    <row r="3030" spans="1:11" ht="16" x14ac:dyDescent="0.2">
      <c r="A3030" t="s">
        <v>8997</v>
      </c>
      <c r="B3030" s="1">
        <v>25545</v>
      </c>
      <c r="C3030" t="s">
        <v>8998</v>
      </c>
      <c r="D3030" t="s">
        <v>8966</v>
      </c>
      <c r="E3030" t="s">
        <v>8999</v>
      </c>
      <c r="F3030">
        <v>1</v>
      </c>
      <c r="G3030">
        <v>30190</v>
      </c>
      <c r="H3030">
        <v>6</v>
      </c>
      <c r="I3030">
        <v>2</v>
      </c>
      <c r="J3030" t="str">
        <f t="shared" si="94"/>
        <v>Split</v>
      </c>
      <c r="K3030" s="13" t="str">
        <f t="shared" si="95"/>
        <v>obscenity, state (cf. comity: privacy): including the regulation of sexually explicit material under the 21st Amendment</v>
      </c>
    </row>
    <row r="3031" spans="1:11" ht="32" x14ac:dyDescent="0.2">
      <c r="A3031" t="s">
        <v>9000</v>
      </c>
      <c r="B3031" s="1">
        <v>25546</v>
      </c>
      <c r="C3031" t="s">
        <v>9001</v>
      </c>
      <c r="D3031" t="s">
        <v>8966</v>
      </c>
      <c r="E3031" t="s">
        <v>9002</v>
      </c>
      <c r="F3031">
        <v>0</v>
      </c>
      <c r="G3031">
        <v>100030</v>
      </c>
      <c r="H3031">
        <v>6</v>
      </c>
      <c r="I3031">
        <v>2</v>
      </c>
      <c r="J3031" t="str">
        <f t="shared" si="94"/>
        <v>Split</v>
      </c>
      <c r="K3031" s="13" t="str">
        <f t="shared" si="95"/>
        <v>federal pre-emption of state legislation or regulation. cf. state regulation of business. rarely involves union activity. Does not involve constitutional interpretation unless the Court says it does.</v>
      </c>
    </row>
    <row r="3032" spans="1:11" ht="16" x14ac:dyDescent="0.2">
      <c r="A3032" t="s">
        <v>9003</v>
      </c>
      <c r="B3032" s="1">
        <v>25546</v>
      </c>
      <c r="C3032" t="s">
        <v>9004</v>
      </c>
      <c r="D3032" t="s">
        <v>8966</v>
      </c>
      <c r="E3032" t="s">
        <v>9005</v>
      </c>
      <c r="F3032">
        <v>0</v>
      </c>
      <c r="G3032">
        <v>70190</v>
      </c>
      <c r="H3032">
        <v>6</v>
      </c>
      <c r="I3032">
        <v>2</v>
      </c>
      <c r="J3032" t="str">
        <f t="shared" si="94"/>
        <v>Split</v>
      </c>
      <c r="K3032" s="13" t="str">
        <f t="shared" si="95"/>
        <v>labor-management disputes: working conditions</v>
      </c>
    </row>
    <row r="3033" spans="1:11" ht="16" x14ac:dyDescent="0.2">
      <c r="A3033" t="s">
        <v>9006</v>
      </c>
      <c r="B3033" s="1">
        <v>25546</v>
      </c>
      <c r="C3033" t="s">
        <v>9007</v>
      </c>
      <c r="D3033" t="s">
        <v>8966</v>
      </c>
      <c r="E3033" t="s">
        <v>9008</v>
      </c>
      <c r="F3033">
        <v>1</v>
      </c>
      <c r="G3033">
        <v>90120</v>
      </c>
      <c r="H3033">
        <v>8</v>
      </c>
      <c r="I3033">
        <v>0</v>
      </c>
      <c r="J3033" t="str">
        <f t="shared" si="94"/>
        <v>Unanimous</v>
      </c>
      <c r="K3033" s="13" t="str">
        <f t="shared" si="95"/>
        <v>judicial review of administrative agency's or administrative official's actions and procedures</v>
      </c>
    </row>
    <row r="3034" spans="1:11" ht="16" x14ac:dyDescent="0.2">
      <c r="A3034" t="s">
        <v>9009</v>
      </c>
      <c r="B3034" s="1">
        <v>25546</v>
      </c>
      <c r="C3034" t="s">
        <v>9010</v>
      </c>
      <c r="D3034" t="s">
        <v>8966</v>
      </c>
      <c r="E3034" t="s">
        <v>9011</v>
      </c>
      <c r="F3034">
        <v>0</v>
      </c>
      <c r="G3034">
        <v>80350</v>
      </c>
      <c r="H3034">
        <v>4</v>
      </c>
      <c r="I3034">
        <v>2</v>
      </c>
      <c r="J3034" t="str">
        <f t="shared" si="94"/>
        <v>Split</v>
      </c>
      <c r="K3034" s="13" t="str">
        <f t="shared" si="95"/>
        <v>miscellaneous economic regulation</v>
      </c>
    </row>
    <row r="3035" spans="1:11" ht="16" x14ac:dyDescent="0.2">
      <c r="A3035" t="s">
        <v>9012</v>
      </c>
      <c r="B3035" s="1">
        <v>25546</v>
      </c>
      <c r="C3035" t="s">
        <v>9013</v>
      </c>
      <c r="D3035" t="s">
        <v>8966</v>
      </c>
      <c r="E3035" t="s">
        <v>9014</v>
      </c>
      <c r="F3035">
        <v>1</v>
      </c>
      <c r="G3035">
        <v>80050</v>
      </c>
      <c r="H3035">
        <v>5</v>
      </c>
      <c r="I3035">
        <v>3</v>
      </c>
      <c r="J3035" t="str">
        <f t="shared" si="94"/>
        <v>Split</v>
      </c>
      <c r="K3035" s="13" t="str">
        <f t="shared" si="95"/>
        <v>election of remedies: legal remedies available to injured persons or things</v>
      </c>
    </row>
    <row r="3036" spans="1:11" ht="16" x14ac:dyDescent="0.2">
      <c r="A3036" t="s">
        <v>9015</v>
      </c>
      <c r="B3036" s="1">
        <v>25550</v>
      </c>
      <c r="C3036" t="s">
        <v>9016</v>
      </c>
      <c r="D3036" t="s">
        <v>8966</v>
      </c>
      <c r="E3036" t="s">
        <v>9017</v>
      </c>
      <c r="F3036">
        <v>1</v>
      </c>
      <c r="G3036">
        <v>20050</v>
      </c>
      <c r="H3036">
        <v>8</v>
      </c>
      <c r="I3036">
        <v>0</v>
      </c>
      <c r="J3036" t="str">
        <f t="shared" si="94"/>
        <v>Unanimous</v>
      </c>
      <c r="K3036" s="13" t="str">
        <f t="shared" si="95"/>
        <v>desegregation, schools</v>
      </c>
    </row>
    <row r="3037" spans="1:11" ht="16" x14ac:dyDescent="0.2">
      <c r="A3037" t="s">
        <v>9018</v>
      </c>
      <c r="B3037" s="1">
        <v>25552</v>
      </c>
      <c r="C3037" t="s">
        <v>9019</v>
      </c>
      <c r="D3037" t="s">
        <v>8966</v>
      </c>
      <c r="E3037" t="s">
        <v>8531</v>
      </c>
      <c r="F3037">
        <v>1</v>
      </c>
      <c r="G3037">
        <v>20040</v>
      </c>
      <c r="H3037">
        <v>5</v>
      </c>
      <c r="I3037">
        <v>3</v>
      </c>
      <c r="J3037" t="str">
        <f t="shared" si="94"/>
        <v>Split</v>
      </c>
      <c r="K3037" s="13" t="str">
        <f t="shared" si="95"/>
        <v>desegregation (other than as pertains to school desegregation, employment discrimination, and affirmative action)</v>
      </c>
    </row>
    <row r="3038" spans="1:11" ht="16" x14ac:dyDescent="0.2">
      <c r="A3038" t="s">
        <v>9020</v>
      </c>
      <c r="B3038" s="1">
        <v>25552</v>
      </c>
      <c r="C3038" t="s">
        <v>9021</v>
      </c>
      <c r="D3038" t="s">
        <v>8966</v>
      </c>
      <c r="E3038" t="s">
        <v>9022</v>
      </c>
      <c r="F3038">
        <v>1</v>
      </c>
      <c r="G3038">
        <v>90120</v>
      </c>
      <c r="H3038">
        <v>5</v>
      </c>
      <c r="I3038">
        <v>3</v>
      </c>
      <c r="J3038" t="str">
        <f t="shared" si="94"/>
        <v>Split</v>
      </c>
      <c r="K3038" s="13" t="str">
        <f t="shared" si="95"/>
        <v>judicial review of administrative agency's or administrative official's actions and procedures</v>
      </c>
    </row>
    <row r="3039" spans="1:11" ht="16" x14ac:dyDescent="0.2">
      <c r="A3039" t="s">
        <v>9023</v>
      </c>
      <c r="B3039" s="1">
        <v>25552</v>
      </c>
      <c r="C3039" t="s">
        <v>9024</v>
      </c>
      <c r="D3039" t="s">
        <v>8966</v>
      </c>
      <c r="E3039" t="s">
        <v>9025</v>
      </c>
      <c r="F3039">
        <v>1</v>
      </c>
      <c r="G3039">
        <v>20050</v>
      </c>
      <c r="H3039">
        <v>8</v>
      </c>
      <c r="I3039">
        <v>0</v>
      </c>
      <c r="J3039" t="str">
        <f t="shared" si="94"/>
        <v>Unanimous</v>
      </c>
      <c r="K3039" s="13" t="str">
        <f t="shared" si="95"/>
        <v>desegregation, schools</v>
      </c>
    </row>
    <row r="3040" spans="1:11" ht="16" x14ac:dyDescent="0.2">
      <c r="A3040" t="s">
        <v>9026</v>
      </c>
      <c r="B3040" s="1">
        <v>25581</v>
      </c>
      <c r="C3040" t="s">
        <v>9027</v>
      </c>
      <c r="D3040" t="s">
        <v>8966</v>
      </c>
      <c r="E3040" t="s">
        <v>9028</v>
      </c>
      <c r="F3040">
        <v>1</v>
      </c>
      <c r="G3040">
        <v>20370</v>
      </c>
      <c r="H3040">
        <v>7</v>
      </c>
      <c r="I3040">
        <v>1</v>
      </c>
      <c r="J3040" t="str">
        <f t="shared" si="94"/>
        <v>Split</v>
      </c>
      <c r="K3040" s="13" t="str">
        <f t="shared" si="95"/>
        <v xml:space="preserve">indigents: transcript </v>
      </c>
    </row>
    <row r="3041" spans="1:11" ht="16" x14ac:dyDescent="0.2">
      <c r="A3041" t="s">
        <v>9029</v>
      </c>
      <c r="B3041" s="1">
        <v>25582</v>
      </c>
      <c r="C3041" t="s">
        <v>9030</v>
      </c>
      <c r="D3041" t="s">
        <v>8966</v>
      </c>
      <c r="E3041" t="s">
        <v>9017</v>
      </c>
      <c r="F3041">
        <v>1</v>
      </c>
      <c r="G3041">
        <v>20050</v>
      </c>
      <c r="H3041">
        <v>6</v>
      </c>
      <c r="I3041">
        <v>2</v>
      </c>
      <c r="J3041" t="str">
        <f t="shared" si="94"/>
        <v>Split</v>
      </c>
      <c r="K3041" s="13" t="str">
        <f t="shared" si="95"/>
        <v>desegregation, schools</v>
      </c>
    </row>
    <row r="3042" spans="1:11" ht="16" x14ac:dyDescent="0.2">
      <c r="A3042" t="s">
        <v>9031</v>
      </c>
      <c r="B3042" s="1">
        <v>25587</v>
      </c>
      <c r="C3042" t="s">
        <v>9032</v>
      </c>
      <c r="D3042" t="s">
        <v>8966</v>
      </c>
      <c r="E3042" t="s">
        <v>9033</v>
      </c>
      <c r="F3042">
        <v>1</v>
      </c>
      <c r="G3042">
        <v>20230</v>
      </c>
      <c r="H3042">
        <v>8</v>
      </c>
      <c r="I3042">
        <v>0</v>
      </c>
      <c r="J3042" t="str">
        <f t="shared" si="94"/>
        <v>Unanimous</v>
      </c>
      <c r="K3042" s="13" t="str">
        <f t="shared" si="95"/>
        <v xml:space="preserve">military: draftee, or person subject to induction </v>
      </c>
    </row>
    <row r="3043" spans="1:11" ht="16" x14ac:dyDescent="0.2">
      <c r="A3043" t="s">
        <v>9034</v>
      </c>
      <c r="B3043" s="1">
        <v>25587</v>
      </c>
      <c r="C3043" t="s">
        <v>9035</v>
      </c>
      <c r="D3043" t="s">
        <v>8966</v>
      </c>
      <c r="E3043" t="s">
        <v>9036</v>
      </c>
      <c r="F3043">
        <v>0</v>
      </c>
      <c r="G3043">
        <v>20040</v>
      </c>
      <c r="H3043">
        <v>7</v>
      </c>
      <c r="I3043">
        <v>1</v>
      </c>
      <c r="J3043" t="str">
        <f t="shared" si="94"/>
        <v>Split</v>
      </c>
      <c r="K3043" s="13" t="str">
        <f t="shared" si="95"/>
        <v>desegregation (other than as pertains to school desegregation, employment discrimination, and affirmative action)</v>
      </c>
    </row>
    <row r="3044" spans="1:11" ht="16" x14ac:dyDescent="0.2">
      <c r="A3044" t="s">
        <v>9037</v>
      </c>
      <c r="B3044" s="1">
        <v>25587</v>
      </c>
      <c r="C3044" t="s">
        <v>9038</v>
      </c>
      <c r="D3044" t="s">
        <v>8966</v>
      </c>
      <c r="E3044" t="s">
        <v>9039</v>
      </c>
      <c r="F3044">
        <v>1</v>
      </c>
      <c r="G3044">
        <v>20040</v>
      </c>
      <c r="H3044">
        <v>8</v>
      </c>
      <c r="I3044">
        <v>0</v>
      </c>
      <c r="J3044" t="str">
        <f t="shared" si="94"/>
        <v>Unanimous</v>
      </c>
      <c r="K3044" s="13" t="str">
        <f t="shared" si="95"/>
        <v>desegregation (other than as pertains to school desegregation, employment discrimination, and affirmative action)</v>
      </c>
    </row>
    <row r="3045" spans="1:11" ht="16" x14ac:dyDescent="0.2">
      <c r="A3045" t="s">
        <v>9040</v>
      </c>
      <c r="B3045" s="1">
        <v>25587</v>
      </c>
      <c r="C3045" t="s">
        <v>9041</v>
      </c>
      <c r="D3045" t="s">
        <v>8966</v>
      </c>
      <c r="E3045" t="s">
        <v>9042</v>
      </c>
      <c r="F3045">
        <v>0</v>
      </c>
      <c r="G3045">
        <v>90160</v>
      </c>
      <c r="H3045">
        <v>8</v>
      </c>
      <c r="I3045">
        <v>0</v>
      </c>
      <c r="J3045" t="str">
        <f t="shared" si="94"/>
        <v>Unanimous</v>
      </c>
      <c r="K3045" s="13" t="str">
        <f t="shared" si="95"/>
        <v>no merits: dismissed or affirmed for want of a substantial or properly presented federal question, or a nonsuit </v>
      </c>
    </row>
    <row r="3046" spans="1:11" ht="16" x14ac:dyDescent="0.2">
      <c r="A3046" t="s">
        <v>9043</v>
      </c>
      <c r="B3046" s="1">
        <v>25587</v>
      </c>
      <c r="C3046" t="s">
        <v>9044</v>
      </c>
      <c r="D3046" t="s">
        <v>8966</v>
      </c>
      <c r="E3046" t="s">
        <v>9045</v>
      </c>
      <c r="F3046">
        <v>0</v>
      </c>
      <c r="G3046">
        <v>10320</v>
      </c>
      <c r="H3046">
        <v>8</v>
      </c>
      <c r="I3046">
        <v>0</v>
      </c>
      <c r="J3046" t="str">
        <f t="shared" si="94"/>
        <v>Unanimous</v>
      </c>
      <c r="K3046" s="13" t="str">
        <f t="shared" si="95"/>
        <v xml:space="preserve">subconstitutional fair procedure: fugitive from justice </v>
      </c>
    </row>
    <row r="3047" spans="1:11" ht="32" x14ac:dyDescent="0.2">
      <c r="A3047" t="s">
        <v>9046</v>
      </c>
      <c r="B3047" s="1">
        <v>25587</v>
      </c>
      <c r="C3047" t="s">
        <v>9047</v>
      </c>
      <c r="D3047" t="s">
        <v>8966</v>
      </c>
      <c r="E3047" t="s">
        <v>9048</v>
      </c>
      <c r="F3047">
        <v>0</v>
      </c>
      <c r="G3047">
        <v>30150</v>
      </c>
      <c r="H3047">
        <v>7</v>
      </c>
      <c r="I3047">
        <v>1</v>
      </c>
      <c r="J3047" t="str">
        <f t="shared" si="94"/>
        <v>Split</v>
      </c>
      <c r="K3047" s="13" t="str">
        <f t="shared" si="95"/>
        <v>protest demonstrations (other than as pertains to sit-in demonstrations): demonstrations and other forms of protest based on First Amendment guarantees</v>
      </c>
    </row>
    <row r="3048" spans="1:11" ht="16" x14ac:dyDescent="0.2">
      <c r="A3048" t="s">
        <v>9049</v>
      </c>
      <c r="B3048" s="1">
        <v>25588</v>
      </c>
      <c r="C3048" t="s">
        <v>9050</v>
      </c>
      <c r="D3048" t="s">
        <v>8966</v>
      </c>
      <c r="E3048" t="s">
        <v>9051</v>
      </c>
      <c r="F3048">
        <v>1</v>
      </c>
      <c r="G3048">
        <v>60010</v>
      </c>
      <c r="H3048">
        <v>7</v>
      </c>
      <c r="I3048">
        <v>1</v>
      </c>
      <c r="J3048" t="str">
        <f t="shared" si="94"/>
        <v>Split</v>
      </c>
      <c r="K3048" s="13" t="str">
        <f t="shared" si="95"/>
        <v>attorneys' and governmental employees' or officials' fees or compensation or licenses</v>
      </c>
    </row>
    <row r="3049" spans="1:11" ht="16" x14ac:dyDescent="0.2">
      <c r="A3049" t="s">
        <v>9052</v>
      </c>
      <c r="B3049" s="1">
        <v>25588</v>
      </c>
      <c r="C3049" t="s">
        <v>9053</v>
      </c>
      <c r="D3049" t="s">
        <v>8966</v>
      </c>
      <c r="E3049" t="s">
        <v>9054</v>
      </c>
      <c r="F3049">
        <v>0</v>
      </c>
      <c r="G3049">
        <v>40010</v>
      </c>
      <c r="H3049">
        <v>6</v>
      </c>
      <c r="I3049">
        <v>2</v>
      </c>
      <c r="J3049" t="str">
        <f t="shared" si="94"/>
        <v>Split</v>
      </c>
      <c r="K3049" s="13" t="str">
        <f t="shared" si="95"/>
        <v>due process: miscellaneous (cf. loyalty oath), the residual code</v>
      </c>
    </row>
    <row r="3050" spans="1:11" ht="16" x14ac:dyDescent="0.2">
      <c r="A3050" t="s">
        <v>9055</v>
      </c>
      <c r="B3050" s="1">
        <v>25594</v>
      </c>
      <c r="C3050" t="s">
        <v>9056</v>
      </c>
      <c r="D3050" t="s">
        <v>8966</v>
      </c>
      <c r="E3050" t="s">
        <v>9057</v>
      </c>
      <c r="F3050">
        <v>0</v>
      </c>
      <c r="G3050">
        <v>20040</v>
      </c>
      <c r="H3050">
        <v>5</v>
      </c>
      <c r="I3050">
        <v>2</v>
      </c>
      <c r="J3050" t="str">
        <f t="shared" si="94"/>
        <v>Split</v>
      </c>
      <c r="K3050" s="13" t="str">
        <f t="shared" si="95"/>
        <v>desegregation (other than as pertains to school desegregation, employment discrimination, and affirmative action)</v>
      </c>
    </row>
    <row r="3051" spans="1:11" ht="16" x14ac:dyDescent="0.2">
      <c r="A3051" t="s">
        <v>9058</v>
      </c>
      <c r="B3051" s="1">
        <v>25594</v>
      </c>
      <c r="C3051" t="s">
        <v>9059</v>
      </c>
      <c r="D3051" t="s">
        <v>8966</v>
      </c>
      <c r="E3051" t="s">
        <v>9060</v>
      </c>
      <c r="F3051">
        <v>1</v>
      </c>
      <c r="G3051">
        <v>20230</v>
      </c>
      <c r="H3051">
        <v>8</v>
      </c>
      <c r="I3051">
        <v>0</v>
      </c>
      <c r="J3051" t="str">
        <f t="shared" si="94"/>
        <v>Unanimous</v>
      </c>
      <c r="K3051" s="13" t="str">
        <f t="shared" si="95"/>
        <v xml:space="preserve">military: draftee, or person subject to induction </v>
      </c>
    </row>
    <row r="3052" spans="1:11" ht="16" x14ac:dyDescent="0.2">
      <c r="A3052" t="s">
        <v>9061</v>
      </c>
      <c r="B3052" s="1">
        <v>25594</v>
      </c>
      <c r="C3052" t="s">
        <v>9062</v>
      </c>
      <c r="D3052" t="s">
        <v>8966</v>
      </c>
      <c r="E3052" t="s">
        <v>9063</v>
      </c>
      <c r="F3052">
        <v>0</v>
      </c>
      <c r="G3052">
        <v>90380</v>
      </c>
      <c r="H3052">
        <v>6</v>
      </c>
      <c r="I3052">
        <v>2</v>
      </c>
      <c r="J3052" t="str">
        <f t="shared" si="94"/>
        <v>Split</v>
      </c>
      <c r="K3052" s="13" t="str">
        <f t="shared" si="95"/>
        <v xml:space="preserve">judicial administration: review of non-final order </v>
      </c>
    </row>
    <row r="3053" spans="1:11" ht="16" x14ac:dyDescent="0.2">
      <c r="A3053" t="s">
        <v>9064</v>
      </c>
      <c r="B3053" s="1">
        <v>25594</v>
      </c>
      <c r="C3053" t="s">
        <v>9065</v>
      </c>
      <c r="D3053" t="s">
        <v>8966</v>
      </c>
      <c r="E3053" t="s">
        <v>9066</v>
      </c>
      <c r="F3053">
        <v>1</v>
      </c>
      <c r="G3053">
        <v>10010</v>
      </c>
      <c r="H3053">
        <v>7</v>
      </c>
      <c r="I3053">
        <v>1</v>
      </c>
      <c r="J3053" t="str">
        <f t="shared" si="94"/>
        <v>Split</v>
      </c>
      <c r="K3053" s="13" t="str">
        <f t="shared" si="95"/>
        <v>involuntary confession</v>
      </c>
    </row>
    <row r="3054" spans="1:11" ht="32" x14ac:dyDescent="0.2">
      <c r="A3054" t="s">
        <v>9067</v>
      </c>
      <c r="B3054" s="1">
        <v>25594</v>
      </c>
      <c r="C3054" t="s">
        <v>9068</v>
      </c>
      <c r="D3054" t="s">
        <v>8966</v>
      </c>
      <c r="E3054" t="s">
        <v>9069</v>
      </c>
      <c r="F3054">
        <v>0</v>
      </c>
      <c r="G3054">
        <v>90110</v>
      </c>
      <c r="H3054">
        <v>6</v>
      </c>
      <c r="I3054">
        <v>2</v>
      </c>
      <c r="J3054" t="str">
        <f t="shared" si="94"/>
        <v>Split</v>
      </c>
      <c r="K3054" s="13" t="str">
        <f t="shared" si="95"/>
        <v>Federal Rules of Civil Procedure including Supreme Court Rules, application of the Federal Rules of Evidence, Federal Rules of Appellate Procedure in civil litigation, Circuit Court Rules, and state rules and admiralty rules</v>
      </c>
    </row>
    <row r="3055" spans="1:11" ht="16" x14ac:dyDescent="0.2">
      <c r="A3055" t="s">
        <v>9070</v>
      </c>
      <c r="B3055" s="1">
        <v>25601</v>
      </c>
      <c r="C3055" t="s">
        <v>9071</v>
      </c>
      <c r="D3055" t="s">
        <v>8966</v>
      </c>
      <c r="E3055" t="s">
        <v>3339</v>
      </c>
      <c r="F3055">
        <v>0</v>
      </c>
      <c r="G3055">
        <v>80020</v>
      </c>
      <c r="H3055">
        <v>7</v>
      </c>
      <c r="I3055">
        <v>0</v>
      </c>
      <c r="J3055" t="str">
        <f t="shared" si="94"/>
        <v>Unanimous</v>
      </c>
      <c r="K3055" s="13" t="str">
        <f t="shared" si="95"/>
        <v>mergers</v>
      </c>
    </row>
    <row r="3056" spans="1:11" ht="16" x14ac:dyDescent="0.2">
      <c r="A3056" t="s">
        <v>9072</v>
      </c>
      <c r="B3056" s="1">
        <v>25601</v>
      </c>
      <c r="C3056" t="s">
        <v>9073</v>
      </c>
      <c r="D3056" t="s">
        <v>8966</v>
      </c>
      <c r="E3056" t="s">
        <v>9074</v>
      </c>
      <c r="F3056">
        <v>1</v>
      </c>
      <c r="G3056">
        <v>10580</v>
      </c>
      <c r="H3056">
        <v>5</v>
      </c>
      <c r="I3056">
        <v>3</v>
      </c>
      <c r="J3056" t="str">
        <f t="shared" si="94"/>
        <v>Split</v>
      </c>
      <c r="K3056" s="13" t="str">
        <f t="shared" si="95"/>
        <v>jury trial (right to, as distinct from extra-legal jury influences)</v>
      </c>
    </row>
    <row r="3057" spans="1:11" ht="16" x14ac:dyDescent="0.2">
      <c r="A3057" t="s">
        <v>9075</v>
      </c>
      <c r="B3057" s="1">
        <v>25623</v>
      </c>
      <c r="C3057" t="s">
        <v>9076</v>
      </c>
      <c r="D3057" t="s">
        <v>8966</v>
      </c>
      <c r="E3057" t="s">
        <v>9077</v>
      </c>
      <c r="F3057">
        <v>1</v>
      </c>
      <c r="G3057">
        <v>10090</v>
      </c>
      <c r="H3057">
        <v>7</v>
      </c>
      <c r="I3057">
        <v>0</v>
      </c>
      <c r="J3057" t="str">
        <f t="shared" si="94"/>
        <v>Unanimous</v>
      </c>
      <c r="K3057" s="13" t="str">
        <f t="shared" si="95"/>
        <v>self-incrimination (other than as pertains to Miranda or immunity from prosecution)</v>
      </c>
    </row>
    <row r="3058" spans="1:11" ht="16" x14ac:dyDescent="0.2">
      <c r="A3058" t="s">
        <v>9078</v>
      </c>
      <c r="B3058" s="1">
        <v>25623</v>
      </c>
      <c r="C3058" t="s">
        <v>9079</v>
      </c>
      <c r="D3058" t="s">
        <v>8966</v>
      </c>
      <c r="E3058" t="s">
        <v>9080</v>
      </c>
      <c r="F3058">
        <v>1</v>
      </c>
      <c r="G3058">
        <v>10580</v>
      </c>
      <c r="H3058">
        <v>6</v>
      </c>
      <c r="I3058">
        <v>2</v>
      </c>
      <c r="J3058" t="str">
        <f t="shared" si="94"/>
        <v>Split</v>
      </c>
      <c r="K3058" s="13" t="str">
        <f t="shared" si="95"/>
        <v>jury trial (right to, as distinct from extra-legal jury influences)</v>
      </c>
    </row>
    <row r="3059" spans="1:11" ht="16" x14ac:dyDescent="0.2">
      <c r="A3059" t="s">
        <v>9081</v>
      </c>
      <c r="B3059" s="1">
        <v>25623</v>
      </c>
      <c r="C3059" t="s">
        <v>9082</v>
      </c>
      <c r="D3059" t="s">
        <v>8966</v>
      </c>
      <c r="E3059" t="s">
        <v>9083</v>
      </c>
      <c r="F3059">
        <v>0</v>
      </c>
      <c r="G3059">
        <v>70060</v>
      </c>
      <c r="H3059">
        <v>7</v>
      </c>
      <c r="I3059">
        <v>1</v>
      </c>
      <c r="J3059" t="str">
        <f t="shared" si="94"/>
        <v>Split</v>
      </c>
      <c r="K3059" s="13" t="str">
        <f t="shared" si="95"/>
        <v>union-union member dispute (except as pertains to union or closed shop)</v>
      </c>
    </row>
    <row r="3060" spans="1:11" ht="32" x14ac:dyDescent="0.2">
      <c r="A3060" t="s">
        <v>9084</v>
      </c>
      <c r="B3060" s="1">
        <v>25623</v>
      </c>
      <c r="C3060" t="s">
        <v>9085</v>
      </c>
      <c r="D3060" t="s">
        <v>8966</v>
      </c>
      <c r="E3060" t="s">
        <v>9086</v>
      </c>
      <c r="F3060">
        <v>0</v>
      </c>
      <c r="G3060">
        <v>30150</v>
      </c>
      <c r="H3060">
        <v>6</v>
      </c>
      <c r="I3060">
        <v>2</v>
      </c>
      <c r="J3060" t="str">
        <f t="shared" si="94"/>
        <v>Split</v>
      </c>
      <c r="K3060" s="13" t="str">
        <f t="shared" si="95"/>
        <v>protest demonstrations (other than as pertains to sit-in demonstrations): demonstrations and other forms of protest based on First Amendment guarantees</v>
      </c>
    </row>
    <row r="3061" spans="1:11" ht="16" x14ac:dyDescent="0.2">
      <c r="A3061" t="s">
        <v>9087</v>
      </c>
      <c r="B3061" s="1">
        <v>25623</v>
      </c>
      <c r="C3061" t="s">
        <v>9088</v>
      </c>
      <c r="D3061" t="s">
        <v>8966</v>
      </c>
      <c r="E3061" t="s">
        <v>9089</v>
      </c>
      <c r="F3061">
        <v>1</v>
      </c>
      <c r="G3061">
        <v>20230</v>
      </c>
      <c r="H3061">
        <v>8</v>
      </c>
      <c r="I3061">
        <v>0</v>
      </c>
      <c r="J3061" t="str">
        <f t="shared" si="94"/>
        <v>Unanimous</v>
      </c>
      <c r="K3061" s="13" t="str">
        <f t="shared" si="95"/>
        <v xml:space="preserve">military: draftee, or person subject to induction </v>
      </c>
    </row>
    <row r="3062" spans="1:11" ht="32" x14ac:dyDescent="0.2">
      <c r="A3062" t="s">
        <v>9090</v>
      </c>
      <c r="B3062" s="1">
        <v>25623</v>
      </c>
      <c r="C3062" t="s">
        <v>9091</v>
      </c>
      <c r="D3062" t="s">
        <v>8966</v>
      </c>
      <c r="E3062" t="s">
        <v>9092</v>
      </c>
      <c r="F3062">
        <v>0</v>
      </c>
      <c r="G3062">
        <v>90110</v>
      </c>
      <c r="H3062">
        <v>7</v>
      </c>
      <c r="I3062">
        <v>1</v>
      </c>
      <c r="J3062" t="str">
        <f t="shared" si="94"/>
        <v>Split</v>
      </c>
      <c r="K3062" s="13" t="str">
        <f t="shared" si="95"/>
        <v>Federal Rules of Civil Procedure including Supreme Court Rules, application of the Federal Rules of Evidence, Federal Rules of Appellate Procedure in civil litigation, Circuit Court Rules, and state rules and admiralty rules</v>
      </c>
    </row>
    <row r="3063" spans="1:11" ht="16" x14ac:dyDescent="0.2">
      <c r="A3063" t="s">
        <v>9093</v>
      </c>
      <c r="B3063" s="1">
        <v>25624</v>
      </c>
      <c r="C3063" t="s">
        <v>9094</v>
      </c>
      <c r="D3063" t="s">
        <v>8966</v>
      </c>
      <c r="E3063" t="s">
        <v>9095</v>
      </c>
      <c r="F3063">
        <v>1</v>
      </c>
      <c r="G3063">
        <v>90480</v>
      </c>
      <c r="H3063">
        <v>5</v>
      </c>
      <c r="I3063">
        <v>3</v>
      </c>
      <c r="J3063" t="str">
        <f t="shared" si="94"/>
        <v>Split</v>
      </c>
      <c r="K3063" s="13" t="str">
        <f t="shared" si="95"/>
        <v xml:space="preserve">judicial administration: untimely filing </v>
      </c>
    </row>
    <row r="3064" spans="1:11" ht="16" x14ac:dyDescent="0.2">
      <c r="A3064" t="s">
        <v>9096</v>
      </c>
      <c r="B3064" s="1">
        <v>25624</v>
      </c>
      <c r="C3064" t="s">
        <v>9097</v>
      </c>
      <c r="D3064" t="s">
        <v>8966</v>
      </c>
      <c r="E3064" t="s">
        <v>9098</v>
      </c>
      <c r="F3064">
        <v>1</v>
      </c>
      <c r="G3064">
        <v>10050</v>
      </c>
      <c r="H3064">
        <v>5</v>
      </c>
      <c r="I3064">
        <v>3</v>
      </c>
      <c r="J3064" t="str">
        <f t="shared" si="94"/>
        <v>Split</v>
      </c>
      <c r="K3064" s="13" t="str">
        <f t="shared" si="95"/>
        <v>search and seizure (other than as pertains to vehicles or Crime Control Act)</v>
      </c>
    </row>
    <row r="3065" spans="1:11" ht="32" x14ac:dyDescent="0.2">
      <c r="A3065" t="s">
        <v>9099</v>
      </c>
      <c r="B3065" s="1">
        <v>25624</v>
      </c>
      <c r="C3065" t="s">
        <v>9100</v>
      </c>
      <c r="D3065" t="s">
        <v>8966</v>
      </c>
      <c r="E3065" t="s">
        <v>9101</v>
      </c>
      <c r="F3065">
        <v>1</v>
      </c>
      <c r="G3065">
        <v>90090</v>
      </c>
      <c r="H3065">
        <v>8</v>
      </c>
      <c r="I3065">
        <v>0</v>
      </c>
      <c r="J3065" t="str">
        <f t="shared" si="94"/>
        <v>Unanimous</v>
      </c>
      <c r="K3065" s="13" t="str">
        <f t="shared" si="95"/>
        <v xml:space="preserve">comity primarily removal cases, civil procedure (cf. comity, criminal and First Amendment); deference to foreign judicial tribunals </v>
      </c>
    </row>
    <row r="3066" spans="1:11" ht="16" x14ac:dyDescent="0.2">
      <c r="A3066" t="s">
        <v>9102</v>
      </c>
      <c r="B3066" s="1">
        <v>25593</v>
      </c>
      <c r="C3066" t="s">
        <v>9103</v>
      </c>
      <c r="D3066" t="s">
        <v>8966</v>
      </c>
      <c r="E3066" t="s">
        <v>9104</v>
      </c>
      <c r="F3066">
        <v>0</v>
      </c>
      <c r="G3066">
        <v>110010</v>
      </c>
      <c r="H3066">
        <v>8</v>
      </c>
      <c r="I3066">
        <v>0</v>
      </c>
      <c r="J3066" t="str">
        <f t="shared" si="94"/>
        <v>Unanimous</v>
      </c>
      <c r="K3066" s="13" t="str">
        <f t="shared" si="95"/>
        <v>boundary dispute between states</v>
      </c>
    </row>
    <row r="3067" spans="1:11" ht="16" x14ac:dyDescent="0.2">
      <c r="A3067" t="s">
        <v>9105</v>
      </c>
      <c r="B3067" s="1">
        <v>25624</v>
      </c>
      <c r="C3067" t="s">
        <v>9106</v>
      </c>
      <c r="D3067" t="s">
        <v>8966</v>
      </c>
      <c r="E3067" t="s">
        <v>9104</v>
      </c>
      <c r="F3067">
        <v>0</v>
      </c>
      <c r="G3067">
        <v>110010</v>
      </c>
      <c r="H3067">
        <v>8</v>
      </c>
      <c r="I3067">
        <v>0</v>
      </c>
      <c r="J3067" t="str">
        <f t="shared" si="94"/>
        <v>Unanimous</v>
      </c>
      <c r="K3067" s="13" t="str">
        <f t="shared" si="95"/>
        <v>boundary dispute between states</v>
      </c>
    </row>
    <row r="3068" spans="1:11" ht="16" x14ac:dyDescent="0.2">
      <c r="A3068" t="s">
        <v>9107</v>
      </c>
      <c r="B3068" s="1">
        <v>25629</v>
      </c>
      <c r="C3068" t="s">
        <v>9108</v>
      </c>
      <c r="D3068" t="s">
        <v>8966</v>
      </c>
      <c r="E3068" t="s">
        <v>9109</v>
      </c>
      <c r="F3068">
        <v>1</v>
      </c>
      <c r="G3068">
        <v>70070</v>
      </c>
      <c r="H3068">
        <v>4</v>
      </c>
      <c r="I3068">
        <v>2</v>
      </c>
      <c r="J3068" t="str">
        <f t="shared" si="94"/>
        <v>Split</v>
      </c>
      <c r="K3068" s="13" t="str">
        <f t="shared" si="95"/>
        <v>labor-management disputes: bargaining</v>
      </c>
    </row>
    <row r="3069" spans="1:11" ht="16" x14ac:dyDescent="0.2">
      <c r="A3069" t="s">
        <v>9110</v>
      </c>
      <c r="B3069" s="1">
        <v>25629</v>
      </c>
      <c r="C3069" t="s">
        <v>9111</v>
      </c>
      <c r="D3069" t="s">
        <v>8966</v>
      </c>
      <c r="E3069" t="s">
        <v>9112</v>
      </c>
      <c r="F3069">
        <v>1</v>
      </c>
      <c r="G3069">
        <v>20230</v>
      </c>
      <c r="H3069">
        <v>5</v>
      </c>
      <c r="I3069">
        <v>3</v>
      </c>
      <c r="J3069" t="str">
        <f t="shared" si="94"/>
        <v>Split</v>
      </c>
      <c r="K3069" s="13" t="str">
        <f t="shared" si="95"/>
        <v xml:space="preserve">military: draftee, or person subject to induction </v>
      </c>
    </row>
    <row r="3070" spans="1:11" ht="32" x14ac:dyDescent="0.2">
      <c r="A3070" t="s">
        <v>9113</v>
      </c>
      <c r="B3070" s="1">
        <v>25629</v>
      </c>
      <c r="C3070" t="s">
        <v>9114</v>
      </c>
      <c r="D3070" t="s">
        <v>8966</v>
      </c>
      <c r="E3070" t="s">
        <v>9115</v>
      </c>
      <c r="F3070">
        <v>0</v>
      </c>
      <c r="G3070">
        <v>80110</v>
      </c>
      <c r="H3070">
        <v>8</v>
      </c>
      <c r="I3070">
        <v>0</v>
      </c>
      <c r="J3070" t="str">
        <f t="shared" si="94"/>
        <v>Unanimous</v>
      </c>
      <c r="K3070" s="13" t="str">
        <f t="shared" si="95"/>
        <v>state or local government regulation, especially of business (cf. federal pre-emption of state court jurisdiction, federal pre-emption of state legislation or regulation)</v>
      </c>
    </row>
    <row r="3071" spans="1:11" ht="16" x14ac:dyDescent="0.2">
      <c r="A3071" t="s">
        <v>9116</v>
      </c>
      <c r="B3071" s="1">
        <v>25630</v>
      </c>
      <c r="C3071" t="s">
        <v>9117</v>
      </c>
      <c r="D3071" t="s">
        <v>8966</v>
      </c>
      <c r="E3071" t="s">
        <v>9118</v>
      </c>
      <c r="F3071">
        <v>1</v>
      </c>
      <c r="G3071">
        <v>90240</v>
      </c>
      <c r="H3071">
        <v>6</v>
      </c>
      <c r="I3071">
        <v>2</v>
      </c>
      <c r="J3071" t="str">
        <f t="shared" si="94"/>
        <v>Split</v>
      </c>
      <c r="K3071" s="13" t="str">
        <f t="shared" si="95"/>
        <v>standing to sue: personal injury</v>
      </c>
    </row>
    <row r="3072" spans="1:11" ht="16" x14ac:dyDescent="0.2">
      <c r="A3072" t="s">
        <v>9119</v>
      </c>
      <c r="B3072" s="1">
        <v>25630</v>
      </c>
      <c r="C3072" t="s">
        <v>9120</v>
      </c>
      <c r="D3072" t="s">
        <v>8966</v>
      </c>
      <c r="E3072" t="s">
        <v>9121</v>
      </c>
      <c r="F3072">
        <v>1</v>
      </c>
      <c r="G3072">
        <v>90240</v>
      </c>
      <c r="H3072">
        <v>6</v>
      </c>
      <c r="I3072">
        <v>2</v>
      </c>
      <c r="J3072" t="str">
        <f t="shared" si="94"/>
        <v>Split</v>
      </c>
      <c r="K3072" s="13" t="str">
        <f t="shared" si="95"/>
        <v>standing to sue: personal injury</v>
      </c>
    </row>
    <row r="3073" spans="1:11" ht="16" x14ac:dyDescent="0.2">
      <c r="A3073" t="s">
        <v>9122</v>
      </c>
      <c r="B3073" s="1">
        <v>25630</v>
      </c>
      <c r="C3073" t="s">
        <v>9123</v>
      </c>
      <c r="D3073" t="s">
        <v>8966</v>
      </c>
      <c r="E3073" t="s">
        <v>9124</v>
      </c>
      <c r="F3073">
        <v>1</v>
      </c>
      <c r="G3073">
        <v>120010</v>
      </c>
      <c r="H3073">
        <v>8</v>
      </c>
      <c r="I3073">
        <v>0</v>
      </c>
      <c r="J3073" t="str">
        <f t="shared" si="94"/>
        <v>Unanimous</v>
      </c>
      <c r="K3073" s="13" t="str">
        <f t="shared" si="95"/>
        <v xml:space="preserve">federal taxation, typically under provisions of the Internal Revenue Code </v>
      </c>
    </row>
    <row r="3074" spans="1:11" ht="16" x14ac:dyDescent="0.2">
      <c r="A3074" t="s">
        <v>9125</v>
      </c>
      <c r="B3074" s="1">
        <v>25636</v>
      </c>
      <c r="C3074" t="s">
        <v>9126</v>
      </c>
      <c r="D3074" t="s">
        <v>8966</v>
      </c>
      <c r="E3074" t="s">
        <v>9127</v>
      </c>
      <c r="F3074">
        <v>1</v>
      </c>
      <c r="G3074">
        <v>100020</v>
      </c>
      <c r="H3074">
        <v>8</v>
      </c>
      <c r="I3074">
        <v>0</v>
      </c>
      <c r="J3074" t="str">
        <f t="shared" si="94"/>
        <v>Unanimous</v>
      </c>
      <c r="K3074" s="13" t="str">
        <f t="shared" si="95"/>
        <v xml:space="preserve">federal pre-emption of state court jurisdiction </v>
      </c>
    </row>
    <row r="3075" spans="1:11" ht="32" x14ac:dyDescent="0.2">
      <c r="A3075" t="s">
        <v>9128</v>
      </c>
      <c r="B3075" s="1">
        <v>25636</v>
      </c>
      <c r="C3075" t="s">
        <v>9129</v>
      </c>
      <c r="D3075" t="s">
        <v>8966</v>
      </c>
      <c r="E3075" t="s">
        <v>9130</v>
      </c>
      <c r="F3075">
        <v>1</v>
      </c>
      <c r="G3075">
        <v>80060</v>
      </c>
      <c r="H3075">
        <v>4</v>
      </c>
      <c r="I3075">
        <v>3</v>
      </c>
      <c r="J3075" t="str">
        <f t="shared" ref="J3075:J3138" si="96">IF(H3075=I3075,"per curiam",IF(I3075=0,"Unanimous","Split"))</f>
        <v>Split</v>
      </c>
      <c r="K3075" s="13" t="str">
        <f t="shared" ref="K3075:K3138" si="97">VLOOKUP(G3075,L$10:M$393,2,FALSE)</f>
        <v>liability, governmental: tort or contract actions by or against government or governmental officials other than defense of criminal actions brought under a civil rights action.</v>
      </c>
    </row>
    <row r="3076" spans="1:11" ht="16" x14ac:dyDescent="0.2">
      <c r="A3076" t="s">
        <v>9131</v>
      </c>
      <c r="B3076" s="1">
        <v>25636</v>
      </c>
      <c r="C3076" t="s">
        <v>9132</v>
      </c>
      <c r="D3076" t="s">
        <v>8966</v>
      </c>
      <c r="E3076" t="s">
        <v>9133</v>
      </c>
      <c r="F3076">
        <v>0</v>
      </c>
      <c r="G3076">
        <v>100020</v>
      </c>
      <c r="H3076">
        <v>6</v>
      </c>
      <c r="I3076">
        <v>2</v>
      </c>
      <c r="J3076" t="str">
        <f t="shared" si="96"/>
        <v>Split</v>
      </c>
      <c r="K3076" s="13" t="str">
        <f t="shared" si="97"/>
        <v xml:space="preserve">federal pre-emption of state court jurisdiction </v>
      </c>
    </row>
    <row r="3077" spans="1:11" ht="16" x14ac:dyDescent="0.2">
      <c r="A3077" t="s">
        <v>9134</v>
      </c>
      <c r="B3077" s="1">
        <v>25636</v>
      </c>
      <c r="C3077" t="s">
        <v>9135</v>
      </c>
      <c r="D3077" t="s">
        <v>8966</v>
      </c>
      <c r="E3077" t="s">
        <v>9136</v>
      </c>
      <c r="F3077">
        <v>1</v>
      </c>
      <c r="G3077">
        <v>20050</v>
      </c>
      <c r="H3077">
        <v>7</v>
      </c>
      <c r="I3077">
        <v>0</v>
      </c>
      <c r="J3077" t="str">
        <f t="shared" si="96"/>
        <v>Unanimous</v>
      </c>
      <c r="K3077" s="13" t="str">
        <f t="shared" si="97"/>
        <v>desegregation, schools</v>
      </c>
    </row>
    <row r="3078" spans="1:11" ht="16" x14ac:dyDescent="0.2">
      <c r="A3078" t="s">
        <v>9137</v>
      </c>
      <c r="B3078" s="1">
        <v>25643</v>
      </c>
      <c r="C3078" t="s">
        <v>9138</v>
      </c>
      <c r="D3078" t="s">
        <v>8966</v>
      </c>
      <c r="E3078" t="s">
        <v>9139</v>
      </c>
      <c r="F3078">
        <v>1</v>
      </c>
      <c r="G3078">
        <v>30090</v>
      </c>
      <c r="H3078">
        <v>7</v>
      </c>
      <c r="I3078">
        <v>1</v>
      </c>
      <c r="J3078" t="str">
        <f t="shared" si="96"/>
        <v>Split</v>
      </c>
      <c r="K3078" s="13" t="str">
        <f t="shared" si="97"/>
        <v>loyalty oath: government employees</v>
      </c>
    </row>
    <row r="3079" spans="1:11" ht="16" x14ac:dyDescent="0.2">
      <c r="A3079" t="s">
        <v>9140</v>
      </c>
      <c r="B3079" s="1">
        <v>25650</v>
      </c>
      <c r="C3079" t="s">
        <v>9141</v>
      </c>
      <c r="D3079" t="s">
        <v>8966</v>
      </c>
      <c r="E3079" t="s">
        <v>9142</v>
      </c>
      <c r="F3079">
        <v>1</v>
      </c>
      <c r="G3079">
        <v>10050</v>
      </c>
      <c r="H3079">
        <v>8</v>
      </c>
      <c r="I3079">
        <v>0</v>
      </c>
      <c r="J3079" t="str">
        <f t="shared" si="96"/>
        <v>Unanimous</v>
      </c>
      <c r="K3079" s="13" t="str">
        <f t="shared" si="97"/>
        <v>search and seizure (other than as pertains to vehicles or Crime Control Act)</v>
      </c>
    </row>
    <row r="3080" spans="1:11" ht="16" x14ac:dyDescent="0.2">
      <c r="A3080" t="s">
        <v>9143</v>
      </c>
      <c r="B3080" s="1">
        <v>25650</v>
      </c>
      <c r="C3080" t="s">
        <v>9144</v>
      </c>
      <c r="D3080" t="s">
        <v>8966</v>
      </c>
      <c r="E3080" t="s">
        <v>9145</v>
      </c>
      <c r="F3080">
        <v>0</v>
      </c>
      <c r="G3080">
        <v>20180</v>
      </c>
      <c r="H3080">
        <v>5</v>
      </c>
      <c r="I3080">
        <v>3</v>
      </c>
      <c r="J3080" t="str">
        <f t="shared" si="96"/>
        <v>Split</v>
      </c>
      <c r="K3080" s="13" t="str">
        <f t="shared" si="97"/>
        <v xml:space="preserve">poverty law, constitutional </v>
      </c>
    </row>
    <row r="3081" spans="1:11" ht="16" x14ac:dyDescent="0.2">
      <c r="A3081" t="s">
        <v>9146</v>
      </c>
      <c r="B3081" s="1">
        <v>25650</v>
      </c>
      <c r="C3081" t="s">
        <v>9147</v>
      </c>
      <c r="D3081" t="s">
        <v>8966</v>
      </c>
      <c r="E3081" t="s">
        <v>9148</v>
      </c>
      <c r="F3081">
        <v>1</v>
      </c>
      <c r="G3081">
        <v>20180</v>
      </c>
      <c r="H3081">
        <v>5</v>
      </c>
      <c r="I3081">
        <v>3</v>
      </c>
      <c r="J3081" t="str">
        <f t="shared" si="96"/>
        <v>Split</v>
      </c>
      <c r="K3081" s="13" t="str">
        <f t="shared" si="97"/>
        <v xml:space="preserve">poverty law, constitutional </v>
      </c>
    </row>
    <row r="3082" spans="1:11" ht="16" x14ac:dyDescent="0.2">
      <c r="A3082" t="s">
        <v>9149</v>
      </c>
      <c r="B3082" s="1">
        <v>25650</v>
      </c>
      <c r="C3082" t="s">
        <v>9150</v>
      </c>
      <c r="D3082" t="s">
        <v>8966</v>
      </c>
      <c r="E3082" t="s">
        <v>9151</v>
      </c>
      <c r="F3082">
        <v>1</v>
      </c>
      <c r="G3082">
        <v>120030</v>
      </c>
      <c r="H3082">
        <v>5</v>
      </c>
      <c r="I3082">
        <v>3</v>
      </c>
      <c r="J3082" t="str">
        <f t="shared" si="96"/>
        <v>Split</v>
      </c>
      <c r="K3082" s="13" t="str">
        <f t="shared" si="97"/>
        <v>priority of federal fiscal claims: over those of the states or private entities</v>
      </c>
    </row>
    <row r="3083" spans="1:11" ht="16" x14ac:dyDescent="0.2">
      <c r="A3083" t="s">
        <v>9152</v>
      </c>
      <c r="B3083" s="1">
        <v>25650</v>
      </c>
      <c r="C3083" t="s">
        <v>9153</v>
      </c>
      <c r="D3083" t="s">
        <v>8966</v>
      </c>
      <c r="E3083" t="s">
        <v>9154</v>
      </c>
      <c r="F3083">
        <v>1</v>
      </c>
      <c r="G3083">
        <v>120010</v>
      </c>
      <c r="H3083">
        <v>5</v>
      </c>
      <c r="I3083">
        <v>3</v>
      </c>
      <c r="J3083" t="str">
        <f t="shared" si="96"/>
        <v>Split</v>
      </c>
      <c r="K3083" s="13" t="str">
        <f t="shared" si="97"/>
        <v xml:space="preserve">federal taxation, typically under provisions of the Internal Revenue Code </v>
      </c>
    </row>
    <row r="3084" spans="1:11" ht="16" x14ac:dyDescent="0.2">
      <c r="A3084" t="s">
        <v>9155</v>
      </c>
      <c r="B3084" s="1">
        <v>25650</v>
      </c>
      <c r="C3084" t="s">
        <v>9156</v>
      </c>
      <c r="D3084" t="s">
        <v>8966</v>
      </c>
      <c r="E3084" t="s">
        <v>9157</v>
      </c>
      <c r="F3084">
        <v>1</v>
      </c>
      <c r="G3084">
        <v>30190</v>
      </c>
      <c r="H3084">
        <v>6</v>
      </c>
      <c r="I3084">
        <v>2</v>
      </c>
      <c r="J3084" t="str">
        <f t="shared" si="96"/>
        <v>Split</v>
      </c>
      <c r="K3084" s="13" t="str">
        <f t="shared" si="97"/>
        <v>obscenity, state (cf. comity: privacy): including the regulation of sexually explicit material under the 21st Amendment</v>
      </c>
    </row>
    <row r="3085" spans="1:11" ht="16" x14ac:dyDescent="0.2">
      <c r="A3085" t="s">
        <v>9158</v>
      </c>
      <c r="B3085" s="1">
        <v>25657</v>
      </c>
      <c r="C3085" t="s">
        <v>9159</v>
      </c>
      <c r="D3085" t="s">
        <v>8966</v>
      </c>
      <c r="E3085" t="s">
        <v>9160</v>
      </c>
      <c r="F3085">
        <v>1</v>
      </c>
      <c r="G3085">
        <v>120030</v>
      </c>
      <c r="H3085">
        <v>8</v>
      </c>
      <c r="I3085">
        <v>0</v>
      </c>
      <c r="J3085" t="str">
        <f t="shared" si="96"/>
        <v>Unanimous</v>
      </c>
      <c r="K3085" s="13" t="str">
        <f t="shared" si="97"/>
        <v>priority of federal fiscal claims: over those of the states or private entities</v>
      </c>
    </row>
    <row r="3086" spans="1:11" ht="16" x14ac:dyDescent="0.2">
      <c r="A3086" t="s">
        <v>9161</v>
      </c>
      <c r="B3086" s="1">
        <v>25658</v>
      </c>
      <c r="C3086" t="s">
        <v>9162</v>
      </c>
      <c r="D3086" t="s">
        <v>8966</v>
      </c>
      <c r="E3086" t="s">
        <v>9163</v>
      </c>
      <c r="F3086">
        <v>1</v>
      </c>
      <c r="G3086">
        <v>10270</v>
      </c>
      <c r="H3086">
        <v>8</v>
      </c>
      <c r="I3086">
        <v>0</v>
      </c>
      <c r="J3086" t="str">
        <f t="shared" si="96"/>
        <v>Unanimous</v>
      </c>
      <c r="K3086" s="13" t="str">
        <f t="shared" si="97"/>
        <v>confrontation (right to confront accuser, call and cross-examine witnesses)</v>
      </c>
    </row>
    <row r="3087" spans="1:11" ht="16" x14ac:dyDescent="0.2">
      <c r="A3087" t="s">
        <v>9164</v>
      </c>
      <c r="B3087" s="1">
        <v>25658</v>
      </c>
      <c r="C3087" t="s">
        <v>9165</v>
      </c>
      <c r="D3087" t="s">
        <v>8966</v>
      </c>
      <c r="E3087" t="s">
        <v>9166</v>
      </c>
      <c r="F3087">
        <v>1</v>
      </c>
      <c r="G3087">
        <v>20170</v>
      </c>
      <c r="H3087">
        <v>5</v>
      </c>
      <c r="I3087">
        <v>3</v>
      </c>
      <c r="J3087" t="str">
        <f t="shared" si="96"/>
        <v>Split</v>
      </c>
      <c r="K3087" s="13" t="str">
        <f t="shared" si="97"/>
        <v>juveniles (cf. rights of illegitimates)</v>
      </c>
    </row>
    <row r="3088" spans="1:11" ht="16" x14ac:dyDescent="0.2">
      <c r="A3088" t="s">
        <v>9167</v>
      </c>
      <c r="B3088" s="1">
        <v>25664</v>
      </c>
      <c r="C3088" t="s">
        <v>9168</v>
      </c>
      <c r="D3088" t="s">
        <v>8966</v>
      </c>
      <c r="E3088" t="s">
        <v>9169</v>
      </c>
      <c r="F3088">
        <v>1</v>
      </c>
      <c r="G3088">
        <v>10170</v>
      </c>
      <c r="H3088">
        <v>8</v>
      </c>
      <c r="I3088">
        <v>0</v>
      </c>
      <c r="J3088" t="str">
        <f t="shared" si="96"/>
        <v>Unanimous</v>
      </c>
      <c r="K3088" s="13" t="str">
        <f t="shared" si="97"/>
        <v>double jeopardy</v>
      </c>
    </row>
    <row r="3089" spans="1:11" ht="16" x14ac:dyDescent="0.2">
      <c r="A3089" t="s">
        <v>9170</v>
      </c>
      <c r="B3089" s="1">
        <v>25664</v>
      </c>
      <c r="C3089" t="s">
        <v>9171</v>
      </c>
      <c r="D3089" t="s">
        <v>8966</v>
      </c>
      <c r="E3089" t="s">
        <v>9172</v>
      </c>
      <c r="F3089">
        <v>1</v>
      </c>
      <c r="G3089">
        <v>20190</v>
      </c>
      <c r="H3089">
        <v>6</v>
      </c>
      <c r="I3089">
        <v>2</v>
      </c>
      <c r="J3089" t="str">
        <f t="shared" si="96"/>
        <v>Split</v>
      </c>
      <c r="K3089" s="13" t="str">
        <f t="shared" si="97"/>
        <v xml:space="preserve">poverty law, statutory: welfare benefits, typically under some Social Security Act provision. </v>
      </c>
    </row>
    <row r="3090" spans="1:11" ht="16" x14ac:dyDescent="0.2">
      <c r="A3090" t="s">
        <v>9173</v>
      </c>
      <c r="B3090" s="1">
        <v>25664</v>
      </c>
      <c r="C3090" t="s">
        <v>9174</v>
      </c>
      <c r="D3090" t="s">
        <v>8966</v>
      </c>
      <c r="E3090" t="s">
        <v>9175</v>
      </c>
      <c r="F3090">
        <v>1</v>
      </c>
      <c r="G3090">
        <v>10170</v>
      </c>
      <c r="H3090">
        <v>7</v>
      </c>
      <c r="I3090">
        <v>1</v>
      </c>
      <c r="J3090" t="str">
        <f t="shared" si="96"/>
        <v>Split</v>
      </c>
      <c r="K3090" s="13" t="str">
        <f t="shared" si="97"/>
        <v>double jeopardy</v>
      </c>
    </row>
    <row r="3091" spans="1:11" ht="16" x14ac:dyDescent="0.2">
      <c r="A3091" t="s">
        <v>9176</v>
      </c>
      <c r="B3091" s="1">
        <v>25664</v>
      </c>
      <c r="C3091" t="s">
        <v>9177</v>
      </c>
      <c r="D3091" t="s">
        <v>8966</v>
      </c>
      <c r="E3091" t="s">
        <v>9178</v>
      </c>
      <c r="F3091">
        <v>1</v>
      </c>
      <c r="G3091">
        <v>20180</v>
      </c>
      <c r="H3091">
        <v>5</v>
      </c>
      <c r="I3091">
        <v>3</v>
      </c>
      <c r="J3091" t="str">
        <f t="shared" si="96"/>
        <v>Split</v>
      </c>
      <c r="K3091" s="13" t="str">
        <f t="shared" si="97"/>
        <v xml:space="preserve">poverty law, constitutional </v>
      </c>
    </row>
    <row r="3092" spans="1:11" ht="16" x14ac:dyDescent="0.2">
      <c r="A3092" t="s">
        <v>9179</v>
      </c>
      <c r="B3092" s="1">
        <v>25678</v>
      </c>
      <c r="C3092" t="s">
        <v>9180</v>
      </c>
      <c r="D3092" t="s">
        <v>8966</v>
      </c>
      <c r="E3092" t="s">
        <v>9181</v>
      </c>
      <c r="F3092">
        <v>1</v>
      </c>
      <c r="G3092">
        <v>80240</v>
      </c>
      <c r="H3092">
        <v>5</v>
      </c>
      <c r="I3092">
        <v>3</v>
      </c>
      <c r="J3092" t="str">
        <f t="shared" si="96"/>
        <v>Split</v>
      </c>
      <c r="K3092" s="13" t="str">
        <f t="shared" si="97"/>
        <v>federal and some few state regulation of transportation regulation:truck, or motor carrier</v>
      </c>
    </row>
    <row r="3093" spans="1:11" ht="16" x14ac:dyDescent="0.2">
      <c r="A3093" t="s">
        <v>9182</v>
      </c>
      <c r="B3093" s="1">
        <v>25678</v>
      </c>
      <c r="C3093" t="s">
        <v>9183</v>
      </c>
      <c r="D3093" t="s">
        <v>8966</v>
      </c>
      <c r="E3093" t="s">
        <v>9184</v>
      </c>
      <c r="F3093">
        <v>1</v>
      </c>
      <c r="G3093">
        <v>20190</v>
      </c>
      <c r="H3093">
        <v>6</v>
      </c>
      <c r="I3093">
        <v>2</v>
      </c>
      <c r="J3093" t="str">
        <f t="shared" si="96"/>
        <v>Split</v>
      </c>
      <c r="K3093" s="13" t="str">
        <f t="shared" si="97"/>
        <v xml:space="preserve">poverty law, statutory: welfare benefits, typically under some Social Security Act provision. </v>
      </c>
    </row>
    <row r="3094" spans="1:11" ht="32" x14ac:dyDescent="0.2">
      <c r="A3094" t="s">
        <v>9185</v>
      </c>
      <c r="B3094" s="1">
        <v>25678</v>
      </c>
      <c r="C3094" t="s">
        <v>9186</v>
      </c>
      <c r="D3094" t="s">
        <v>8966</v>
      </c>
      <c r="E3094" t="s">
        <v>9187</v>
      </c>
      <c r="F3094">
        <v>1</v>
      </c>
      <c r="G3094">
        <v>30150</v>
      </c>
      <c r="H3094">
        <v>8</v>
      </c>
      <c r="I3094">
        <v>0</v>
      </c>
      <c r="J3094" t="str">
        <f t="shared" si="96"/>
        <v>Unanimous</v>
      </c>
      <c r="K3094" s="13" t="str">
        <f t="shared" si="97"/>
        <v>protest demonstrations (other than as pertains to sit-in demonstrations): demonstrations and other forms of protest based on First Amendment guarantees</v>
      </c>
    </row>
    <row r="3095" spans="1:11" ht="16" x14ac:dyDescent="0.2">
      <c r="A3095" t="s">
        <v>9188</v>
      </c>
      <c r="B3095" s="1">
        <v>25678</v>
      </c>
      <c r="C3095" t="s">
        <v>9189</v>
      </c>
      <c r="D3095" t="s">
        <v>8966</v>
      </c>
      <c r="E3095" t="s">
        <v>9190</v>
      </c>
      <c r="F3095">
        <v>0</v>
      </c>
      <c r="G3095">
        <v>120010</v>
      </c>
      <c r="H3095">
        <v>8</v>
      </c>
      <c r="I3095">
        <v>0</v>
      </c>
      <c r="J3095" t="str">
        <f t="shared" si="96"/>
        <v>Unanimous</v>
      </c>
      <c r="K3095" s="13" t="str">
        <f t="shared" si="97"/>
        <v xml:space="preserve">federal taxation, typically under provisions of the Internal Revenue Code </v>
      </c>
    </row>
    <row r="3096" spans="1:11" ht="16" x14ac:dyDescent="0.2">
      <c r="A3096" t="s">
        <v>9191</v>
      </c>
      <c r="B3096" s="1">
        <v>25678</v>
      </c>
      <c r="C3096" t="s">
        <v>9192</v>
      </c>
      <c r="D3096" t="s">
        <v>8966</v>
      </c>
      <c r="E3096" t="s">
        <v>9193</v>
      </c>
      <c r="F3096">
        <v>1</v>
      </c>
      <c r="G3096">
        <v>120010</v>
      </c>
      <c r="H3096">
        <v>8</v>
      </c>
      <c r="I3096">
        <v>0</v>
      </c>
      <c r="J3096" t="str">
        <f t="shared" si="96"/>
        <v>Unanimous</v>
      </c>
      <c r="K3096" s="13" t="str">
        <f t="shared" si="97"/>
        <v xml:space="preserve">federal taxation, typically under provisions of the Internal Revenue Code </v>
      </c>
    </row>
    <row r="3097" spans="1:11" ht="16" x14ac:dyDescent="0.2">
      <c r="A3097" t="s">
        <v>9194</v>
      </c>
      <c r="B3097" s="1">
        <v>25678</v>
      </c>
      <c r="C3097" t="s">
        <v>9195</v>
      </c>
      <c r="D3097" t="s">
        <v>8966</v>
      </c>
      <c r="E3097" t="s">
        <v>9196</v>
      </c>
      <c r="F3097">
        <v>0</v>
      </c>
      <c r="G3097">
        <v>80180</v>
      </c>
      <c r="H3097">
        <v>4</v>
      </c>
      <c r="I3097">
        <v>4</v>
      </c>
      <c r="J3097" t="str">
        <f t="shared" si="96"/>
        <v>per curiam</v>
      </c>
      <c r="K3097" s="13" t="str">
        <f t="shared" si="97"/>
        <v>patents and copyrights: patent</v>
      </c>
    </row>
    <row r="3098" spans="1:11" ht="16" x14ac:dyDescent="0.2">
      <c r="A3098" t="s">
        <v>9197</v>
      </c>
      <c r="B3098" s="1">
        <v>25678</v>
      </c>
      <c r="C3098" t="s">
        <v>9198</v>
      </c>
      <c r="D3098" t="s">
        <v>8966</v>
      </c>
      <c r="E3098" t="s">
        <v>9199</v>
      </c>
      <c r="F3098">
        <v>1</v>
      </c>
      <c r="G3098">
        <v>20170</v>
      </c>
      <c r="H3098">
        <v>5</v>
      </c>
      <c r="I3098">
        <v>3</v>
      </c>
      <c r="J3098" t="str">
        <f t="shared" si="96"/>
        <v>Split</v>
      </c>
      <c r="K3098" s="13" t="str">
        <f t="shared" si="97"/>
        <v>juveniles (cf. rights of illegitimates)</v>
      </c>
    </row>
    <row r="3099" spans="1:11" ht="16" x14ac:dyDescent="0.2">
      <c r="A3099" t="s">
        <v>9200</v>
      </c>
      <c r="B3099" s="1">
        <v>25678</v>
      </c>
      <c r="C3099" t="s">
        <v>9201</v>
      </c>
      <c r="D3099" t="s">
        <v>8966</v>
      </c>
      <c r="E3099" t="s">
        <v>9202</v>
      </c>
      <c r="F3099">
        <v>1</v>
      </c>
      <c r="G3099">
        <v>20170</v>
      </c>
      <c r="H3099">
        <v>5</v>
      </c>
      <c r="I3099">
        <v>3</v>
      </c>
      <c r="J3099" t="str">
        <f t="shared" si="96"/>
        <v>Split</v>
      </c>
      <c r="K3099" s="13" t="str">
        <f t="shared" si="97"/>
        <v>juveniles (cf. rights of illegitimates)</v>
      </c>
    </row>
    <row r="3100" spans="1:11" ht="16" x14ac:dyDescent="0.2">
      <c r="A3100" t="s">
        <v>9203</v>
      </c>
      <c r="B3100" s="1">
        <v>25685</v>
      </c>
      <c r="C3100" t="s">
        <v>9204</v>
      </c>
      <c r="D3100" t="s">
        <v>8966</v>
      </c>
      <c r="E3100" t="s">
        <v>9205</v>
      </c>
      <c r="F3100">
        <v>1</v>
      </c>
      <c r="G3100">
        <v>90120</v>
      </c>
      <c r="H3100">
        <v>7</v>
      </c>
      <c r="I3100">
        <v>1</v>
      </c>
      <c r="J3100" t="str">
        <f t="shared" si="96"/>
        <v>Split</v>
      </c>
      <c r="K3100" s="13" t="str">
        <f t="shared" si="97"/>
        <v>judicial review of administrative agency's or administrative official's actions and procedures</v>
      </c>
    </row>
    <row r="3101" spans="1:11" ht="16" x14ac:dyDescent="0.2">
      <c r="A3101" t="s">
        <v>9206</v>
      </c>
      <c r="B3101" s="1">
        <v>25685</v>
      </c>
      <c r="C3101" t="s">
        <v>9207</v>
      </c>
      <c r="D3101" t="s">
        <v>8966</v>
      </c>
      <c r="E3101" t="s">
        <v>9208</v>
      </c>
      <c r="F3101">
        <v>1</v>
      </c>
      <c r="G3101">
        <v>20160</v>
      </c>
      <c r="H3101">
        <v>4</v>
      </c>
      <c r="I3101">
        <v>3</v>
      </c>
      <c r="J3101" t="str">
        <f t="shared" si="96"/>
        <v>Split</v>
      </c>
      <c r="K3101" s="13" t="str">
        <f t="shared" si="97"/>
        <v>Indians, state jurisdiction over</v>
      </c>
    </row>
    <row r="3102" spans="1:11" ht="16" x14ac:dyDescent="0.2">
      <c r="A3102" t="s">
        <v>9209</v>
      </c>
      <c r="B3102" s="1">
        <v>25685</v>
      </c>
      <c r="C3102" t="s">
        <v>9210</v>
      </c>
      <c r="D3102" t="s">
        <v>8966</v>
      </c>
      <c r="E3102" t="s">
        <v>9211</v>
      </c>
      <c r="F3102">
        <v>1</v>
      </c>
      <c r="G3102">
        <v>90130</v>
      </c>
      <c r="H3102">
        <v>8</v>
      </c>
      <c r="I3102">
        <v>0</v>
      </c>
      <c r="J3102" t="str">
        <f t="shared" si="96"/>
        <v>Unanimous</v>
      </c>
      <c r="K3102" s="13" t="str">
        <f t="shared" si="97"/>
        <v>mootness (cf. standing to sue: live dispute)</v>
      </c>
    </row>
    <row r="3103" spans="1:11" ht="16" x14ac:dyDescent="0.2">
      <c r="A3103" t="s">
        <v>9212</v>
      </c>
      <c r="B3103" s="1">
        <v>25685</v>
      </c>
      <c r="C3103" t="s">
        <v>9213</v>
      </c>
      <c r="D3103" t="s">
        <v>8966</v>
      </c>
      <c r="E3103" t="s">
        <v>9214</v>
      </c>
      <c r="F3103">
        <v>0</v>
      </c>
      <c r="G3103">
        <v>90150</v>
      </c>
      <c r="H3103">
        <v>5</v>
      </c>
      <c r="I3103">
        <v>3</v>
      </c>
      <c r="J3103" t="str">
        <f t="shared" si="96"/>
        <v>Split</v>
      </c>
      <c r="K3103" s="13" t="str">
        <f t="shared" si="97"/>
        <v xml:space="preserve">no merits: writ improvidently granted </v>
      </c>
    </row>
    <row r="3104" spans="1:11" ht="16" x14ac:dyDescent="0.2">
      <c r="A3104" t="s">
        <v>9215</v>
      </c>
      <c r="B3104" s="1">
        <v>25685</v>
      </c>
      <c r="C3104" t="s">
        <v>9216</v>
      </c>
      <c r="D3104" t="s">
        <v>8966</v>
      </c>
      <c r="E3104" t="s">
        <v>9217</v>
      </c>
      <c r="F3104">
        <v>1</v>
      </c>
      <c r="G3104">
        <v>20190</v>
      </c>
      <c r="H3104">
        <v>6</v>
      </c>
      <c r="I3104">
        <v>2</v>
      </c>
      <c r="J3104" t="str">
        <f t="shared" si="96"/>
        <v>Split</v>
      </c>
      <c r="K3104" s="13" t="str">
        <f t="shared" si="97"/>
        <v xml:space="preserve">poverty law, statutory: welfare benefits, typically under some Social Security Act provision. </v>
      </c>
    </row>
    <row r="3105" spans="1:11" ht="16" x14ac:dyDescent="0.2">
      <c r="A3105" t="s">
        <v>9218</v>
      </c>
      <c r="B3105" s="1">
        <v>25692</v>
      </c>
      <c r="C3105" t="s">
        <v>9219</v>
      </c>
      <c r="D3105" t="s">
        <v>8966</v>
      </c>
      <c r="E3105" t="s">
        <v>9220</v>
      </c>
      <c r="F3105">
        <v>0</v>
      </c>
      <c r="G3105">
        <v>30170</v>
      </c>
      <c r="H3105">
        <v>7</v>
      </c>
      <c r="I3105">
        <v>1</v>
      </c>
      <c r="J3105" t="str">
        <f t="shared" si="96"/>
        <v>Split</v>
      </c>
      <c r="K3105" s="13" t="str">
        <f t="shared" si="97"/>
        <v>establishment of religion (other than as pertains to parochiaid:)</v>
      </c>
    </row>
    <row r="3106" spans="1:11" ht="16" x14ac:dyDescent="0.2">
      <c r="A3106" t="s">
        <v>9221</v>
      </c>
      <c r="B3106" s="1">
        <v>25692</v>
      </c>
      <c r="C3106" t="s">
        <v>9222</v>
      </c>
      <c r="D3106" t="s">
        <v>8966</v>
      </c>
      <c r="E3106" t="s">
        <v>9223</v>
      </c>
      <c r="F3106">
        <v>0</v>
      </c>
      <c r="G3106">
        <v>30200</v>
      </c>
      <c r="H3106">
        <v>8</v>
      </c>
      <c r="I3106">
        <v>0</v>
      </c>
      <c r="J3106" t="str">
        <f t="shared" si="96"/>
        <v>Unanimous</v>
      </c>
      <c r="K3106" s="13" t="str">
        <f t="shared" si="97"/>
        <v>obscenity, federal</v>
      </c>
    </row>
    <row r="3107" spans="1:11" ht="16" x14ac:dyDescent="0.2">
      <c r="A3107" t="s">
        <v>9224</v>
      </c>
      <c r="B3107" s="1">
        <v>25692</v>
      </c>
      <c r="C3107" t="s">
        <v>9225</v>
      </c>
      <c r="D3107" t="s">
        <v>8966</v>
      </c>
      <c r="E3107" t="s">
        <v>9226</v>
      </c>
      <c r="F3107">
        <v>0</v>
      </c>
      <c r="G3107">
        <v>10030</v>
      </c>
      <c r="H3107">
        <v>8</v>
      </c>
      <c r="I3107">
        <v>0</v>
      </c>
      <c r="J3107" t="str">
        <f t="shared" si="96"/>
        <v>Unanimous</v>
      </c>
      <c r="K3107" s="13" t="str">
        <f t="shared" si="97"/>
        <v>plea bargaining: the constitutionality of and/or the circumstances of its exercise</v>
      </c>
    </row>
    <row r="3108" spans="1:11" ht="16" x14ac:dyDescent="0.2">
      <c r="A3108" t="s">
        <v>9227</v>
      </c>
      <c r="B3108" s="1">
        <v>25692</v>
      </c>
      <c r="C3108" t="s">
        <v>9228</v>
      </c>
      <c r="D3108" t="s">
        <v>8966</v>
      </c>
      <c r="E3108" t="s">
        <v>9229</v>
      </c>
      <c r="F3108">
        <v>1</v>
      </c>
      <c r="G3108">
        <v>10030</v>
      </c>
      <c r="H3108">
        <v>5</v>
      </c>
      <c r="I3108">
        <v>3</v>
      </c>
      <c r="J3108" t="str">
        <f t="shared" si="96"/>
        <v>Split</v>
      </c>
      <c r="K3108" s="13" t="str">
        <f t="shared" si="97"/>
        <v>plea bargaining: the constitutionality of and/or the circumstances of its exercise</v>
      </c>
    </row>
    <row r="3109" spans="1:11" ht="16" x14ac:dyDescent="0.2">
      <c r="A3109" t="s">
        <v>9230</v>
      </c>
      <c r="B3109" s="1">
        <v>25692</v>
      </c>
      <c r="C3109" t="s">
        <v>9231</v>
      </c>
      <c r="D3109" t="s">
        <v>8966</v>
      </c>
      <c r="E3109" t="s">
        <v>9232</v>
      </c>
      <c r="F3109">
        <v>0</v>
      </c>
      <c r="G3109">
        <v>10030</v>
      </c>
      <c r="H3109">
        <v>5</v>
      </c>
      <c r="I3109">
        <v>3</v>
      </c>
      <c r="J3109" t="str">
        <f t="shared" si="96"/>
        <v>Split</v>
      </c>
      <c r="K3109" s="13" t="str">
        <f t="shared" si="97"/>
        <v>plea bargaining: the constitutionality of and/or the circumstances of its exercise</v>
      </c>
    </row>
    <row r="3110" spans="1:11" ht="16" x14ac:dyDescent="0.2">
      <c r="A3110" t="s">
        <v>9233</v>
      </c>
      <c r="B3110" s="1">
        <v>25692</v>
      </c>
      <c r="C3110" t="s">
        <v>9234</v>
      </c>
      <c r="D3110" t="s">
        <v>8966</v>
      </c>
      <c r="E3110" t="s">
        <v>9235</v>
      </c>
      <c r="F3110">
        <v>0</v>
      </c>
      <c r="G3110">
        <v>10080</v>
      </c>
      <c r="H3110">
        <v>4</v>
      </c>
      <c r="I3110">
        <v>4</v>
      </c>
      <c r="J3110" t="str">
        <f t="shared" si="96"/>
        <v>per curiam</v>
      </c>
      <c r="K3110" s="13" t="str">
        <f t="shared" si="97"/>
        <v>contempt of court or congress</v>
      </c>
    </row>
    <row r="3111" spans="1:11" ht="16" x14ac:dyDescent="0.2">
      <c r="A3111" t="s">
        <v>9236</v>
      </c>
      <c r="B3111" s="1">
        <v>25706</v>
      </c>
      <c r="C3111" t="s">
        <v>9237</v>
      </c>
      <c r="D3111" t="s">
        <v>8966</v>
      </c>
      <c r="E3111" t="s">
        <v>9238</v>
      </c>
      <c r="F3111">
        <v>1</v>
      </c>
      <c r="G3111">
        <v>120010</v>
      </c>
      <c r="H3111">
        <v>6</v>
      </c>
      <c r="I3111">
        <v>2</v>
      </c>
      <c r="J3111" t="str">
        <f t="shared" si="96"/>
        <v>Split</v>
      </c>
      <c r="K3111" s="13" t="str">
        <f t="shared" si="97"/>
        <v xml:space="preserve">federal taxation, typically under provisions of the Internal Revenue Code </v>
      </c>
    </row>
    <row r="3112" spans="1:11" ht="16" x14ac:dyDescent="0.2">
      <c r="A3112" t="s">
        <v>9239</v>
      </c>
      <c r="B3112" s="1">
        <v>25706</v>
      </c>
      <c r="C3112" t="s">
        <v>9240</v>
      </c>
      <c r="D3112" t="s">
        <v>8966</v>
      </c>
      <c r="E3112" t="s">
        <v>9241</v>
      </c>
      <c r="F3112">
        <v>1</v>
      </c>
      <c r="G3112">
        <v>30030</v>
      </c>
      <c r="H3112">
        <v>8</v>
      </c>
      <c r="I3112">
        <v>0</v>
      </c>
      <c r="J3112" t="str">
        <f t="shared" si="96"/>
        <v>Unanimous</v>
      </c>
      <c r="K3112" s="13" t="str">
        <f t="shared" si="97"/>
        <v>libel, defamation: defamation of public officials and public and private persons</v>
      </c>
    </row>
    <row r="3113" spans="1:11" ht="16" x14ac:dyDescent="0.2">
      <c r="A3113" t="s">
        <v>9242</v>
      </c>
      <c r="B3113" s="1">
        <v>25706</v>
      </c>
      <c r="C3113" t="s">
        <v>9243</v>
      </c>
      <c r="D3113" t="s">
        <v>8966</v>
      </c>
      <c r="E3113" t="s">
        <v>9244</v>
      </c>
      <c r="F3113">
        <v>1</v>
      </c>
      <c r="G3113">
        <v>70100</v>
      </c>
      <c r="H3113">
        <v>8</v>
      </c>
      <c r="I3113">
        <v>0</v>
      </c>
      <c r="J3113" t="str">
        <f t="shared" si="96"/>
        <v>Unanimous</v>
      </c>
      <c r="K3113" s="13" t="str">
        <f t="shared" si="97"/>
        <v>labor-management disputes: representative election</v>
      </c>
    </row>
    <row r="3114" spans="1:11" ht="16" x14ac:dyDescent="0.2">
      <c r="A3114" t="s">
        <v>9245</v>
      </c>
      <c r="B3114" s="1">
        <v>25713</v>
      </c>
      <c r="C3114" t="s">
        <v>9246</v>
      </c>
      <c r="D3114" t="s">
        <v>8966</v>
      </c>
      <c r="E3114" t="s">
        <v>9247</v>
      </c>
      <c r="F3114">
        <v>1</v>
      </c>
      <c r="G3114">
        <v>10590</v>
      </c>
      <c r="H3114">
        <v>8</v>
      </c>
      <c r="I3114">
        <v>0</v>
      </c>
      <c r="J3114" t="str">
        <f t="shared" si="96"/>
        <v>Unanimous</v>
      </c>
      <c r="K3114" s="13" t="str">
        <f t="shared" si="97"/>
        <v>speedy trial</v>
      </c>
    </row>
    <row r="3115" spans="1:11" ht="32" x14ac:dyDescent="0.2">
      <c r="A3115" t="s">
        <v>9248</v>
      </c>
      <c r="B3115" s="1">
        <v>25713</v>
      </c>
      <c r="C3115" t="s">
        <v>9249</v>
      </c>
      <c r="D3115" t="s">
        <v>8966</v>
      </c>
      <c r="E3115" t="s">
        <v>9250</v>
      </c>
      <c r="F3115">
        <v>1</v>
      </c>
      <c r="G3115">
        <v>30150</v>
      </c>
      <c r="H3115">
        <v>8</v>
      </c>
      <c r="I3115">
        <v>0</v>
      </c>
      <c r="J3115" t="str">
        <f t="shared" si="96"/>
        <v>Unanimous</v>
      </c>
      <c r="K3115" s="13" t="str">
        <f t="shared" si="97"/>
        <v>protest demonstrations (other than as pertains to sit-in demonstrations): demonstrations and other forms of protest based on First Amendment guarantees</v>
      </c>
    </row>
    <row r="3116" spans="1:11" ht="16" x14ac:dyDescent="0.2">
      <c r="A3116" t="s">
        <v>9251</v>
      </c>
      <c r="B3116" s="1">
        <v>25713</v>
      </c>
      <c r="C3116" t="s">
        <v>9252</v>
      </c>
      <c r="D3116" t="s">
        <v>8966</v>
      </c>
      <c r="E3116" t="s">
        <v>9253</v>
      </c>
      <c r="F3116">
        <v>0</v>
      </c>
      <c r="G3116">
        <v>10010</v>
      </c>
      <c r="H3116">
        <v>6</v>
      </c>
      <c r="I3116">
        <v>2</v>
      </c>
      <c r="J3116" t="str">
        <f t="shared" si="96"/>
        <v>Split</v>
      </c>
      <c r="K3116" s="13" t="str">
        <f t="shared" si="97"/>
        <v>involuntary confession</v>
      </c>
    </row>
    <row r="3117" spans="1:11" ht="16" x14ac:dyDescent="0.2">
      <c r="A3117" t="s">
        <v>9254</v>
      </c>
      <c r="B3117" s="1">
        <v>25713</v>
      </c>
      <c r="C3117" t="s">
        <v>9255</v>
      </c>
      <c r="D3117" t="s">
        <v>8966</v>
      </c>
      <c r="E3117" t="s">
        <v>9256</v>
      </c>
      <c r="F3117">
        <v>1</v>
      </c>
      <c r="G3117">
        <v>20180</v>
      </c>
      <c r="H3117">
        <v>5</v>
      </c>
      <c r="I3117">
        <v>3</v>
      </c>
      <c r="J3117" t="str">
        <f t="shared" si="96"/>
        <v>Split</v>
      </c>
      <c r="K3117" s="13" t="str">
        <f t="shared" si="97"/>
        <v xml:space="preserve">poverty law, constitutional </v>
      </c>
    </row>
    <row r="3118" spans="1:11" ht="16" x14ac:dyDescent="0.2">
      <c r="A3118" t="s">
        <v>9257</v>
      </c>
      <c r="B3118" s="1">
        <v>25720</v>
      </c>
      <c r="C3118" t="s">
        <v>9258</v>
      </c>
      <c r="D3118" t="s">
        <v>8966</v>
      </c>
      <c r="E3118" t="s">
        <v>9259</v>
      </c>
      <c r="F3118">
        <v>0</v>
      </c>
      <c r="G3118">
        <v>90420</v>
      </c>
      <c r="H3118">
        <v>5</v>
      </c>
      <c r="I3118">
        <v>2</v>
      </c>
      <c r="J3118" t="str">
        <f t="shared" si="96"/>
        <v>Split</v>
      </c>
      <c r="K3118" s="13" t="str">
        <f t="shared" si="97"/>
        <v xml:space="preserve">judicial administration: extraordinary relief (e.g., mandamus, injunction) </v>
      </c>
    </row>
    <row r="3119" spans="1:11" ht="16" x14ac:dyDescent="0.2">
      <c r="A3119" t="s">
        <v>9260</v>
      </c>
      <c r="B3119" s="1">
        <v>25720</v>
      </c>
      <c r="C3119" t="s">
        <v>9261</v>
      </c>
      <c r="D3119" t="s">
        <v>8966</v>
      </c>
      <c r="E3119" t="s">
        <v>9262</v>
      </c>
      <c r="F3119">
        <v>1</v>
      </c>
      <c r="G3119">
        <v>20040</v>
      </c>
      <c r="H3119">
        <v>5</v>
      </c>
      <c r="I3119">
        <v>2</v>
      </c>
      <c r="J3119" t="str">
        <f t="shared" si="96"/>
        <v>Split</v>
      </c>
      <c r="K3119" s="13" t="str">
        <f t="shared" si="97"/>
        <v>desegregation (other than as pertains to school desegregation, employment discrimination, and affirmative action)</v>
      </c>
    </row>
    <row r="3120" spans="1:11" ht="16" x14ac:dyDescent="0.2">
      <c r="A3120" t="s">
        <v>9263</v>
      </c>
      <c r="B3120" s="1">
        <v>25720</v>
      </c>
      <c r="C3120" t="s">
        <v>9264</v>
      </c>
      <c r="D3120" t="s">
        <v>8966</v>
      </c>
      <c r="E3120" t="s">
        <v>9265</v>
      </c>
      <c r="F3120">
        <v>1</v>
      </c>
      <c r="G3120">
        <v>70010</v>
      </c>
      <c r="H3120">
        <v>5</v>
      </c>
      <c r="I3120">
        <v>2</v>
      </c>
      <c r="J3120" t="str">
        <f t="shared" si="96"/>
        <v>Split</v>
      </c>
      <c r="K3120" s="13" t="str">
        <f t="shared" si="97"/>
        <v>arbitration (in the context of labor-management or employer-employee relations) (cf. arbitration)</v>
      </c>
    </row>
    <row r="3121" spans="1:11" ht="16" x14ac:dyDescent="0.2">
      <c r="A3121" t="s">
        <v>9266</v>
      </c>
      <c r="B3121" s="1">
        <v>25720</v>
      </c>
      <c r="C3121" t="s">
        <v>9267</v>
      </c>
      <c r="D3121" t="s">
        <v>8966</v>
      </c>
      <c r="E3121" t="s">
        <v>9268</v>
      </c>
      <c r="F3121">
        <v>1</v>
      </c>
      <c r="G3121">
        <v>20180</v>
      </c>
      <c r="H3121">
        <v>5</v>
      </c>
      <c r="I3121">
        <v>2</v>
      </c>
      <c r="J3121" t="str">
        <f t="shared" si="96"/>
        <v>Split</v>
      </c>
      <c r="K3121" s="13" t="str">
        <f t="shared" si="97"/>
        <v xml:space="preserve">poverty law, constitutional </v>
      </c>
    </row>
    <row r="3122" spans="1:11" ht="16" x14ac:dyDescent="0.2">
      <c r="A3122" t="s">
        <v>9269</v>
      </c>
      <c r="B3122" s="1">
        <v>25720</v>
      </c>
      <c r="C3122" t="s">
        <v>9270</v>
      </c>
      <c r="D3122" t="s">
        <v>8966</v>
      </c>
      <c r="E3122" t="s">
        <v>9271</v>
      </c>
      <c r="F3122">
        <v>1</v>
      </c>
      <c r="G3122">
        <v>10250</v>
      </c>
      <c r="H3122">
        <v>6</v>
      </c>
      <c r="I3122">
        <v>1</v>
      </c>
      <c r="J3122" t="str">
        <f t="shared" si="96"/>
        <v>Split</v>
      </c>
      <c r="K3122" s="13" t="str">
        <f t="shared" si="97"/>
        <v>extra-legal jury influences: jurors and death penalty (cf. cruel and unusual punishment)</v>
      </c>
    </row>
    <row r="3123" spans="1:11" ht="16" x14ac:dyDescent="0.2">
      <c r="A3123" t="s">
        <v>9272</v>
      </c>
      <c r="B3123" s="1">
        <v>25720</v>
      </c>
      <c r="C3123" t="s">
        <v>9273</v>
      </c>
      <c r="D3123" t="s">
        <v>8966</v>
      </c>
      <c r="E3123" t="s">
        <v>9274</v>
      </c>
      <c r="F3123">
        <v>1</v>
      </c>
      <c r="G3123">
        <v>80020</v>
      </c>
      <c r="H3123">
        <v>5</v>
      </c>
      <c r="I3123">
        <v>1</v>
      </c>
      <c r="J3123" t="str">
        <f t="shared" si="96"/>
        <v>Split</v>
      </c>
      <c r="K3123" s="13" t="str">
        <f t="shared" si="97"/>
        <v>mergers</v>
      </c>
    </row>
    <row r="3124" spans="1:11" ht="16" x14ac:dyDescent="0.2">
      <c r="A3124" t="s">
        <v>9275</v>
      </c>
      <c r="B3124" s="1">
        <v>25720</v>
      </c>
      <c r="C3124" t="s">
        <v>9276</v>
      </c>
      <c r="D3124" t="s">
        <v>8966</v>
      </c>
      <c r="E3124" t="s">
        <v>9277</v>
      </c>
      <c r="F3124">
        <v>1</v>
      </c>
      <c r="G3124">
        <v>30190</v>
      </c>
      <c r="H3124">
        <v>4</v>
      </c>
      <c r="I3124">
        <v>3</v>
      </c>
      <c r="J3124" t="str">
        <f t="shared" si="96"/>
        <v>Split</v>
      </c>
      <c r="K3124" s="13" t="str">
        <f t="shared" si="97"/>
        <v>obscenity, state (cf. comity: privacy): including the regulation of sexually explicit material under the 21st Amendment</v>
      </c>
    </row>
    <row r="3125" spans="1:11" ht="16" x14ac:dyDescent="0.2">
      <c r="A3125" t="s">
        <v>9278</v>
      </c>
      <c r="B3125" s="1">
        <v>25727</v>
      </c>
      <c r="C3125" t="s">
        <v>9279</v>
      </c>
      <c r="D3125" t="s">
        <v>8966</v>
      </c>
      <c r="E3125" t="s">
        <v>9280</v>
      </c>
      <c r="F3125">
        <v>1</v>
      </c>
      <c r="G3125">
        <v>70140</v>
      </c>
      <c r="H3125">
        <v>5</v>
      </c>
      <c r="I3125">
        <v>2</v>
      </c>
      <c r="J3125" t="str">
        <f t="shared" si="96"/>
        <v>Split</v>
      </c>
      <c r="K3125" s="13" t="str">
        <f t="shared" si="97"/>
        <v>labor-management disputes: picketing</v>
      </c>
    </row>
    <row r="3126" spans="1:11" ht="16" x14ac:dyDescent="0.2">
      <c r="A3126" t="s">
        <v>9281</v>
      </c>
      <c r="B3126" s="1">
        <v>25727</v>
      </c>
      <c r="C3126" t="s">
        <v>9282</v>
      </c>
      <c r="D3126" t="s">
        <v>8966</v>
      </c>
      <c r="E3126" t="s">
        <v>9283</v>
      </c>
      <c r="F3126">
        <v>0</v>
      </c>
      <c r="G3126">
        <v>80050</v>
      </c>
      <c r="H3126">
        <v>5</v>
      </c>
      <c r="I3126">
        <v>3</v>
      </c>
      <c r="J3126" t="str">
        <f t="shared" si="96"/>
        <v>Split</v>
      </c>
      <c r="K3126" s="13" t="str">
        <f t="shared" si="97"/>
        <v>election of remedies: legal remedies available to injured persons or things</v>
      </c>
    </row>
    <row r="3127" spans="1:11" ht="16" x14ac:dyDescent="0.2">
      <c r="A3127" t="s">
        <v>9284</v>
      </c>
      <c r="B3127" s="1">
        <v>25727</v>
      </c>
      <c r="C3127" t="s">
        <v>9285</v>
      </c>
      <c r="D3127" t="s">
        <v>8966</v>
      </c>
      <c r="E3127" t="s">
        <v>9286</v>
      </c>
      <c r="F3127">
        <v>0</v>
      </c>
      <c r="G3127">
        <v>10170</v>
      </c>
      <c r="H3127">
        <v>5</v>
      </c>
      <c r="I3127">
        <v>2</v>
      </c>
      <c r="J3127" t="str">
        <f t="shared" si="96"/>
        <v>Split</v>
      </c>
      <c r="K3127" s="13" t="str">
        <f t="shared" si="97"/>
        <v>double jeopardy</v>
      </c>
    </row>
    <row r="3128" spans="1:11" ht="16" x14ac:dyDescent="0.2">
      <c r="A3128" t="s">
        <v>9287</v>
      </c>
      <c r="B3128" s="1">
        <v>25734</v>
      </c>
      <c r="C3128" t="s">
        <v>9288</v>
      </c>
      <c r="D3128" t="s">
        <v>8966</v>
      </c>
      <c r="E3128" t="s">
        <v>9289</v>
      </c>
      <c r="F3128">
        <v>1</v>
      </c>
      <c r="G3128">
        <v>10170</v>
      </c>
      <c r="H3128">
        <v>8</v>
      </c>
      <c r="I3128">
        <v>0</v>
      </c>
      <c r="J3128" t="str">
        <f t="shared" si="96"/>
        <v>Unanimous</v>
      </c>
      <c r="K3128" s="13" t="str">
        <f t="shared" si="97"/>
        <v>double jeopardy</v>
      </c>
    </row>
    <row r="3129" spans="1:11" ht="16" x14ac:dyDescent="0.2">
      <c r="A3129" t="s">
        <v>9290</v>
      </c>
      <c r="B3129" s="1">
        <v>25734</v>
      </c>
      <c r="C3129" t="s">
        <v>9291</v>
      </c>
      <c r="D3129" t="s">
        <v>8966</v>
      </c>
      <c r="E3129" t="s">
        <v>9292</v>
      </c>
      <c r="F3129">
        <v>1</v>
      </c>
      <c r="G3129">
        <v>30130</v>
      </c>
      <c r="H3129">
        <v>5</v>
      </c>
      <c r="I3129">
        <v>3</v>
      </c>
      <c r="J3129" t="str">
        <f t="shared" si="96"/>
        <v>Split</v>
      </c>
      <c r="K3129" s="13" t="str">
        <f t="shared" si="97"/>
        <v>conscientious objectors (cf. military draftee or military active duty) to military service</v>
      </c>
    </row>
    <row r="3130" spans="1:11" ht="16" x14ac:dyDescent="0.2">
      <c r="A3130" t="s">
        <v>9293</v>
      </c>
      <c r="B3130" s="1">
        <v>25734</v>
      </c>
      <c r="C3130" t="s">
        <v>9294</v>
      </c>
      <c r="D3130" t="s">
        <v>8966</v>
      </c>
      <c r="E3130" t="s">
        <v>9295</v>
      </c>
      <c r="F3130">
        <v>1</v>
      </c>
      <c r="G3130">
        <v>80050</v>
      </c>
      <c r="H3130">
        <v>8</v>
      </c>
      <c r="I3130">
        <v>0</v>
      </c>
      <c r="J3130" t="str">
        <f t="shared" si="96"/>
        <v>Unanimous</v>
      </c>
      <c r="K3130" s="13" t="str">
        <f t="shared" si="97"/>
        <v>election of remedies: legal remedies available to injured persons or things</v>
      </c>
    </row>
    <row r="3131" spans="1:11" ht="16" x14ac:dyDescent="0.2">
      <c r="A3131" t="s">
        <v>9296</v>
      </c>
      <c r="B3131" s="1">
        <v>25734</v>
      </c>
      <c r="C3131" t="s">
        <v>9297</v>
      </c>
      <c r="D3131" t="s">
        <v>8966</v>
      </c>
      <c r="E3131" t="s">
        <v>9298</v>
      </c>
      <c r="F3131">
        <v>1</v>
      </c>
      <c r="G3131">
        <v>30130</v>
      </c>
      <c r="H3131">
        <v>8</v>
      </c>
      <c r="I3131">
        <v>0</v>
      </c>
      <c r="J3131" t="str">
        <f t="shared" si="96"/>
        <v>Unanimous</v>
      </c>
      <c r="K3131" s="13" t="str">
        <f t="shared" si="97"/>
        <v>conscientious objectors (cf. military draftee or military active duty) to military service</v>
      </c>
    </row>
    <row r="3132" spans="1:11" ht="16" x14ac:dyDescent="0.2">
      <c r="A3132" t="s">
        <v>9299</v>
      </c>
      <c r="B3132" s="1">
        <v>25734</v>
      </c>
      <c r="C3132" t="s">
        <v>9300</v>
      </c>
      <c r="D3132" t="s">
        <v>8966</v>
      </c>
      <c r="E3132" t="s">
        <v>9301</v>
      </c>
      <c r="F3132">
        <v>0</v>
      </c>
      <c r="G3132">
        <v>20010</v>
      </c>
      <c r="H3132">
        <v>8</v>
      </c>
      <c r="I3132">
        <v>0</v>
      </c>
      <c r="J3132" t="str">
        <f t="shared" si="96"/>
        <v>Unanimous</v>
      </c>
      <c r="K3132" s="13" t="str">
        <f t="shared" si="97"/>
        <v>voting</v>
      </c>
    </row>
    <row r="3133" spans="1:11" ht="16" x14ac:dyDescent="0.2">
      <c r="A3133" t="s">
        <v>9302</v>
      </c>
      <c r="B3133" s="1">
        <v>25734</v>
      </c>
      <c r="C3133" t="s">
        <v>9303</v>
      </c>
      <c r="D3133" t="s">
        <v>8966</v>
      </c>
      <c r="E3133" t="s">
        <v>9304</v>
      </c>
      <c r="F3133">
        <v>1</v>
      </c>
      <c r="G3133">
        <v>90380</v>
      </c>
      <c r="H3133">
        <v>7</v>
      </c>
      <c r="I3133">
        <v>1</v>
      </c>
      <c r="J3133" t="str">
        <f t="shared" si="96"/>
        <v>Split</v>
      </c>
      <c r="K3133" s="13" t="str">
        <f t="shared" si="97"/>
        <v xml:space="preserve">judicial administration: review of non-final order </v>
      </c>
    </row>
    <row r="3134" spans="1:11" ht="16" x14ac:dyDescent="0.2">
      <c r="A3134" t="s">
        <v>9305</v>
      </c>
      <c r="B3134" s="1">
        <v>25734</v>
      </c>
      <c r="C3134" t="s">
        <v>9306</v>
      </c>
      <c r="D3134" t="s">
        <v>8966</v>
      </c>
      <c r="E3134" t="s">
        <v>9307</v>
      </c>
      <c r="F3134">
        <v>1</v>
      </c>
      <c r="G3134">
        <v>30190</v>
      </c>
      <c r="H3134">
        <v>5</v>
      </c>
      <c r="I3134">
        <v>2</v>
      </c>
      <c r="J3134" t="str">
        <f t="shared" si="96"/>
        <v>Split</v>
      </c>
      <c r="K3134" s="13" t="str">
        <f t="shared" si="97"/>
        <v>obscenity, state (cf. comity: privacy): including the regulation of sexually explicit material under the 21st Amendment</v>
      </c>
    </row>
    <row r="3135" spans="1:11" ht="16" x14ac:dyDescent="0.2">
      <c r="A3135" t="s">
        <v>9308</v>
      </c>
      <c r="B3135" s="1">
        <v>25741</v>
      </c>
      <c r="C3135" t="s">
        <v>9309</v>
      </c>
      <c r="D3135" t="s">
        <v>8966</v>
      </c>
      <c r="E3135" t="s">
        <v>9310</v>
      </c>
      <c r="F3135">
        <v>1</v>
      </c>
      <c r="G3135">
        <v>10120</v>
      </c>
      <c r="H3135">
        <v>5</v>
      </c>
      <c r="I3135">
        <v>3</v>
      </c>
      <c r="J3135" t="str">
        <f t="shared" si="96"/>
        <v>Split</v>
      </c>
      <c r="K3135" s="13" t="str">
        <f t="shared" si="97"/>
        <v>right to counsel (cf. indigents appointment of counsel or inadequate representation)</v>
      </c>
    </row>
    <row r="3136" spans="1:11" ht="16" x14ac:dyDescent="0.2">
      <c r="A3136" t="s">
        <v>9311</v>
      </c>
      <c r="B3136" s="1">
        <v>25741</v>
      </c>
      <c r="C3136" t="s">
        <v>9312</v>
      </c>
      <c r="D3136" t="s">
        <v>8966</v>
      </c>
      <c r="E3136" t="s">
        <v>9313</v>
      </c>
      <c r="F3136">
        <v>1</v>
      </c>
      <c r="G3136">
        <v>10050</v>
      </c>
      <c r="H3136">
        <v>6</v>
      </c>
      <c r="I3136">
        <v>2</v>
      </c>
      <c r="J3136" t="str">
        <f t="shared" si="96"/>
        <v>Split</v>
      </c>
      <c r="K3136" s="13" t="str">
        <f t="shared" si="97"/>
        <v>search and seizure (other than as pertains to vehicles or Crime Control Act)</v>
      </c>
    </row>
    <row r="3137" spans="1:11" ht="16" x14ac:dyDescent="0.2">
      <c r="A3137" t="s">
        <v>9314</v>
      </c>
      <c r="B3137" s="1">
        <v>25741</v>
      </c>
      <c r="C3137" t="s">
        <v>9315</v>
      </c>
      <c r="D3137" t="s">
        <v>8966</v>
      </c>
      <c r="E3137" t="s">
        <v>9316</v>
      </c>
      <c r="F3137">
        <v>0</v>
      </c>
      <c r="G3137">
        <v>10060</v>
      </c>
      <c r="H3137">
        <v>7</v>
      </c>
      <c r="I3137">
        <v>1</v>
      </c>
      <c r="J3137" t="str">
        <f t="shared" si="96"/>
        <v>Split</v>
      </c>
      <c r="K3137" s="13" t="str">
        <f t="shared" si="97"/>
        <v>search and seizure, vehicles</v>
      </c>
    </row>
    <row r="3138" spans="1:11" ht="16" x14ac:dyDescent="0.2">
      <c r="A3138" t="s">
        <v>9317</v>
      </c>
      <c r="B3138" s="1">
        <v>25741</v>
      </c>
      <c r="C3138" t="s">
        <v>9318</v>
      </c>
      <c r="D3138" t="s">
        <v>8966</v>
      </c>
      <c r="E3138" t="s">
        <v>9319</v>
      </c>
      <c r="F3138">
        <v>1</v>
      </c>
      <c r="G3138">
        <v>10580</v>
      </c>
      <c r="H3138">
        <v>5</v>
      </c>
      <c r="I3138">
        <v>3</v>
      </c>
      <c r="J3138" t="str">
        <f t="shared" si="96"/>
        <v>Split</v>
      </c>
      <c r="K3138" s="13" t="str">
        <f t="shared" si="97"/>
        <v>jury trial (right to, as distinct from extra-legal jury influences)</v>
      </c>
    </row>
    <row r="3139" spans="1:11" ht="16" x14ac:dyDescent="0.2">
      <c r="A3139" t="s">
        <v>9320</v>
      </c>
      <c r="B3139" s="1">
        <v>25741</v>
      </c>
      <c r="C3139" t="s">
        <v>9321</v>
      </c>
      <c r="D3139" t="s">
        <v>8966</v>
      </c>
      <c r="E3139" t="s">
        <v>9322</v>
      </c>
      <c r="F3139">
        <v>0</v>
      </c>
      <c r="G3139">
        <v>10090</v>
      </c>
      <c r="H3139">
        <v>6</v>
      </c>
      <c r="I3139">
        <v>2</v>
      </c>
      <c r="J3139" t="str">
        <f t="shared" ref="J3139:J3202" si="98">IF(H3139=I3139,"per curiam",IF(I3139=0,"Unanimous","Split"))</f>
        <v>Split</v>
      </c>
      <c r="K3139" s="13" t="str">
        <f t="shared" ref="K3139:K3202" si="99">VLOOKUP(G3139,L$10:M$393,2,FALSE)</f>
        <v>self-incrimination (other than as pertains to Miranda or immunity from prosecution)</v>
      </c>
    </row>
    <row r="3140" spans="1:11" ht="16" x14ac:dyDescent="0.2">
      <c r="A3140" t="s">
        <v>9323</v>
      </c>
      <c r="B3140" s="1">
        <v>25741</v>
      </c>
      <c r="C3140" t="s">
        <v>9324</v>
      </c>
      <c r="D3140" t="s">
        <v>8966</v>
      </c>
      <c r="E3140" t="s">
        <v>9325</v>
      </c>
      <c r="F3140">
        <v>1</v>
      </c>
      <c r="G3140">
        <v>110010</v>
      </c>
      <c r="H3140">
        <v>8</v>
      </c>
      <c r="I3140">
        <v>0</v>
      </c>
      <c r="J3140" t="str">
        <f t="shared" si="98"/>
        <v>Unanimous</v>
      </c>
      <c r="K3140" s="13" t="str">
        <f t="shared" si="99"/>
        <v>boundary dispute between states</v>
      </c>
    </row>
    <row r="3141" spans="1:11" ht="16" x14ac:dyDescent="0.2">
      <c r="A3141" t="s">
        <v>9326</v>
      </c>
      <c r="B3141" s="1">
        <v>25742</v>
      </c>
      <c r="C3141" t="s">
        <v>9327</v>
      </c>
      <c r="D3141" t="s">
        <v>8966</v>
      </c>
      <c r="E3141" t="s">
        <v>9328</v>
      </c>
      <c r="F3141">
        <v>1</v>
      </c>
      <c r="G3141">
        <v>10270</v>
      </c>
      <c r="H3141">
        <v>6</v>
      </c>
      <c r="I3141">
        <v>1</v>
      </c>
      <c r="J3141" t="str">
        <f t="shared" si="98"/>
        <v>Split</v>
      </c>
      <c r="K3141" s="13" t="str">
        <f t="shared" si="99"/>
        <v>confrontation (right to confront accuser, call and cross-examine witnesses)</v>
      </c>
    </row>
    <row r="3142" spans="1:11" ht="16" x14ac:dyDescent="0.2">
      <c r="A3142" t="s">
        <v>9329</v>
      </c>
      <c r="B3142" s="1">
        <v>25742</v>
      </c>
      <c r="C3142" t="s">
        <v>9330</v>
      </c>
      <c r="D3142" t="s">
        <v>8966</v>
      </c>
      <c r="E3142" t="s">
        <v>9331</v>
      </c>
      <c r="F3142">
        <v>0</v>
      </c>
      <c r="G3142">
        <v>20010</v>
      </c>
      <c r="H3142">
        <v>5</v>
      </c>
      <c r="I3142">
        <v>3</v>
      </c>
      <c r="J3142" t="str">
        <f t="shared" si="98"/>
        <v>Split</v>
      </c>
      <c r="K3142" s="13" t="str">
        <f t="shared" si="99"/>
        <v>voting</v>
      </c>
    </row>
    <row r="3143" spans="1:11" ht="16" x14ac:dyDescent="0.2">
      <c r="A3143" t="s">
        <v>9332</v>
      </c>
      <c r="B3143" s="1">
        <v>25742</v>
      </c>
      <c r="C3143" t="s">
        <v>9333</v>
      </c>
      <c r="D3143" t="s">
        <v>8966</v>
      </c>
      <c r="E3143" t="s">
        <v>8933</v>
      </c>
      <c r="F3143">
        <v>1</v>
      </c>
      <c r="G3143">
        <v>60010</v>
      </c>
      <c r="H3143">
        <v>8</v>
      </c>
      <c r="I3143">
        <v>0</v>
      </c>
      <c r="J3143" t="str">
        <f t="shared" si="98"/>
        <v>Unanimous</v>
      </c>
      <c r="K3143" s="13" t="str">
        <f t="shared" si="99"/>
        <v>attorneys' and governmental employees' or officials' fees or compensation or licenses</v>
      </c>
    </row>
    <row r="3144" spans="1:11" ht="16" x14ac:dyDescent="0.2">
      <c r="A3144" t="s">
        <v>9334</v>
      </c>
      <c r="B3144" s="1">
        <v>25742</v>
      </c>
      <c r="C3144" t="s">
        <v>9335</v>
      </c>
      <c r="D3144" t="s">
        <v>8966</v>
      </c>
      <c r="E3144" t="s">
        <v>9104</v>
      </c>
      <c r="F3144">
        <v>0</v>
      </c>
      <c r="G3144">
        <v>110010</v>
      </c>
      <c r="H3144">
        <v>9</v>
      </c>
      <c r="I3144">
        <v>0</v>
      </c>
      <c r="J3144" t="str">
        <f t="shared" si="98"/>
        <v>Unanimous</v>
      </c>
      <c r="K3144" s="13" t="str">
        <f t="shared" si="99"/>
        <v>boundary dispute between states</v>
      </c>
    </row>
    <row r="3145" spans="1:11" ht="16" x14ac:dyDescent="0.2">
      <c r="A3145" t="s">
        <v>9336</v>
      </c>
      <c r="B3145" s="1">
        <v>25748</v>
      </c>
      <c r="C3145" t="s">
        <v>9337</v>
      </c>
      <c r="D3145" t="s">
        <v>8966</v>
      </c>
      <c r="E3145" t="s">
        <v>9338</v>
      </c>
      <c r="F3145">
        <v>0</v>
      </c>
      <c r="G3145">
        <v>10020</v>
      </c>
      <c r="H3145">
        <v>8</v>
      </c>
      <c r="I3145">
        <v>0</v>
      </c>
      <c r="J3145" t="str">
        <f t="shared" si="98"/>
        <v>Unanimous</v>
      </c>
      <c r="K3145" s="13" t="str">
        <f t="shared" si="99"/>
        <v>habeas corpus</v>
      </c>
    </row>
    <row r="3146" spans="1:11" ht="16" x14ac:dyDescent="0.2">
      <c r="A3146" t="s">
        <v>9339</v>
      </c>
      <c r="B3146" s="1">
        <v>25748</v>
      </c>
      <c r="C3146" t="s">
        <v>9340</v>
      </c>
      <c r="D3146" t="s">
        <v>8966</v>
      </c>
      <c r="E3146" t="s">
        <v>9341</v>
      </c>
      <c r="F3146">
        <v>1</v>
      </c>
      <c r="G3146">
        <v>20340</v>
      </c>
      <c r="H3146">
        <v>8</v>
      </c>
      <c r="I3146">
        <v>0</v>
      </c>
      <c r="J3146" t="str">
        <f t="shared" si="98"/>
        <v>Unanimous</v>
      </c>
      <c r="K3146" s="13" t="str">
        <f t="shared" si="99"/>
        <v xml:space="preserve">indigents: payment of fine </v>
      </c>
    </row>
    <row r="3147" spans="1:11" ht="16" x14ac:dyDescent="0.2">
      <c r="A3147" t="s">
        <v>9342</v>
      </c>
      <c r="B3147" s="1">
        <v>25748</v>
      </c>
      <c r="C3147" t="s">
        <v>9343</v>
      </c>
      <c r="D3147" t="s">
        <v>8966</v>
      </c>
      <c r="E3147" t="s">
        <v>9344</v>
      </c>
      <c r="F3147">
        <v>0</v>
      </c>
      <c r="G3147">
        <v>30130</v>
      </c>
      <c r="H3147">
        <v>5</v>
      </c>
      <c r="I3147">
        <v>3</v>
      </c>
      <c r="J3147" t="str">
        <f t="shared" si="98"/>
        <v>Split</v>
      </c>
      <c r="K3147" s="13" t="str">
        <f t="shared" si="99"/>
        <v>conscientious objectors (cf. military draftee or military active duty) to military service</v>
      </c>
    </row>
    <row r="3148" spans="1:11" ht="16" x14ac:dyDescent="0.2">
      <c r="A3148" t="s">
        <v>9345</v>
      </c>
      <c r="B3148" s="1">
        <v>25748</v>
      </c>
      <c r="C3148" t="s">
        <v>9346</v>
      </c>
      <c r="D3148" t="s">
        <v>8966</v>
      </c>
      <c r="E3148" t="s">
        <v>9347</v>
      </c>
      <c r="F3148">
        <v>1</v>
      </c>
      <c r="G3148">
        <v>80020</v>
      </c>
      <c r="H3148">
        <v>5</v>
      </c>
      <c r="I3148">
        <v>2</v>
      </c>
      <c r="J3148" t="str">
        <f t="shared" si="98"/>
        <v>Split</v>
      </c>
      <c r="K3148" s="13" t="str">
        <f t="shared" si="99"/>
        <v>mergers</v>
      </c>
    </row>
    <row r="3149" spans="1:11" ht="32" x14ac:dyDescent="0.2">
      <c r="A3149" t="s">
        <v>9348</v>
      </c>
      <c r="B3149" s="1">
        <v>25748</v>
      </c>
      <c r="C3149" t="s">
        <v>9349</v>
      </c>
      <c r="D3149" t="s">
        <v>8966</v>
      </c>
      <c r="E3149" t="s">
        <v>9350</v>
      </c>
      <c r="F3149">
        <v>0</v>
      </c>
      <c r="G3149">
        <v>90340</v>
      </c>
      <c r="H3149">
        <v>8</v>
      </c>
      <c r="I3149">
        <v>0</v>
      </c>
      <c r="J3149" t="str">
        <f t="shared" si="98"/>
        <v>Unanimous</v>
      </c>
      <c r="K3149" s="13" t="str">
        <f t="shared" si="99"/>
        <v xml:space="preserve">judicial administration: Supreme Court jurisdiction or authority on appeal or writ of error, from federal district courts or courts of appeals (cf. 753) </v>
      </c>
    </row>
    <row r="3150" spans="1:11" ht="16" x14ac:dyDescent="0.2">
      <c r="A3150" t="s">
        <v>9351</v>
      </c>
      <c r="B3150" s="1">
        <v>25748</v>
      </c>
      <c r="C3150" t="s">
        <v>9352</v>
      </c>
      <c r="D3150" t="s">
        <v>8966</v>
      </c>
      <c r="E3150" t="s">
        <v>9353</v>
      </c>
      <c r="F3150">
        <v>1</v>
      </c>
      <c r="G3150">
        <v>90120</v>
      </c>
      <c r="H3150">
        <v>4</v>
      </c>
      <c r="I3150">
        <v>2</v>
      </c>
      <c r="J3150" t="str">
        <f t="shared" si="98"/>
        <v>Split</v>
      </c>
      <c r="K3150" s="13" t="str">
        <f t="shared" si="99"/>
        <v>judicial review of administrative agency's or administrative official's actions and procedures</v>
      </c>
    </row>
    <row r="3151" spans="1:11" ht="16" x14ac:dyDescent="0.2">
      <c r="A3151" t="s">
        <v>9354</v>
      </c>
      <c r="B3151" s="1">
        <v>25748</v>
      </c>
      <c r="C3151" t="s">
        <v>9355</v>
      </c>
      <c r="D3151" t="s">
        <v>8966</v>
      </c>
      <c r="E3151" t="s">
        <v>9356</v>
      </c>
      <c r="F3151">
        <v>0</v>
      </c>
      <c r="G3151">
        <v>20100</v>
      </c>
      <c r="H3151">
        <v>6</v>
      </c>
      <c r="I3151">
        <v>2</v>
      </c>
      <c r="J3151" t="str">
        <f t="shared" si="98"/>
        <v>Split</v>
      </c>
      <c r="K3151" s="13" t="str">
        <f t="shared" si="99"/>
        <v>debtors' rights</v>
      </c>
    </row>
    <row r="3152" spans="1:11" ht="16" x14ac:dyDescent="0.2">
      <c r="A3152" t="s">
        <v>9357</v>
      </c>
      <c r="B3152" s="1">
        <v>25748</v>
      </c>
      <c r="C3152" t="s">
        <v>9358</v>
      </c>
      <c r="D3152" t="s">
        <v>8966</v>
      </c>
      <c r="E3152" t="s">
        <v>9359</v>
      </c>
      <c r="F3152">
        <v>1</v>
      </c>
      <c r="G3152">
        <v>90430</v>
      </c>
      <c r="H3152">
        <v>7</v>
      </c>
      <c r="I3152">
        <v>1</v>
      </c>
      <c r="J3152" t="str">
        <f t="shared" si="98"/>
        <v>Split</v>
      </c>
      <c r="K3152" s="13" t="str">
        <f t="shared" si="99"/>
        <v xml:space="preserve">judicial administration: certification (cf. objection to reason for denial of certiorari or appeal) </v>
      </c>
    </row>
    <row r="3153" spans="1:11" ht="16" x14ac:dyDescent="0.2">
      <c r="A3153" t="s">
        <v>9360</v>
      </c>
      <c r="B3153" s="1">
        <v>25748</v>
      </c>
      <c r="C3153" t="s">
        <v>9361</v>
      </c>
      <c r="D3153" t="s">
        <v>8966</v>
      </c>
      <c r="E3153" t="s">
        <v>9362</v>
      </c>
      <c r="F3153">
        <v>1</v>
      </c>
      <c r="G3153">
        <v>20340</v>
      </c>
      <c r="H3153">
        <v>8</v>
      </c>
      <c r="I3153">
        <v>0</v>
      </c>
      <c r="J3153" t="str">
        <f t="shared" si="98"/>
        <v>Unanimous</v>
      </c>
      <c r="K3153" s="13" t="str">
        <f t="shared" si="99"/>
        <v xml:space="preserve">indigents: payment of fine </v>
      </c>
    </row>
    <row r="3154" spans="1:11" ht="16" x14ac:dyDescent="0.2">
      <c r="A3154" t="s">
        <v>9363</v>
      </c>
      <c r="B3154" s="1">
        <v>25748</v>
      </c>
      <c r="C3154" t="s">
        <v>9364</v>
      </c>
      <c r="D3154" t="s">
        <v>8966</v>
      </c>
      <c r="E3154" t="s">
        <v>9365</v>
      </c>
      <c r="F3154">
        <v>0</v>
      </c>
      <c r="G3154">
        <v>10580</v>
      </c>
      <c r="H3154">
        <v>8</v>
      </c>
      <c r="I3154">
        <v>1</v>
      </c>
      <c r="J3154" t="str">
        <f t="shared" si="98"/>
        <v>Split</v>
      </c>
      <c r="K3154" s="13" t="str">
        <f t="shared" si="99"/>
        <v>jury trial (right to, as distinct from extra-legal jury influences)</v>
      </c>
    </row>
    <row r="3155" spans="1:11" ht="16" x14ac:dyDescent="0.2">
      <c r="A3155" t="s">
        <v>9366</v>
      </c>
      <c r="B3155" s="1">
        <v>25748</v>
      </c>
      <c r="C3155" t="s">
        <v>9367</v>
      </c>
      <c r="D3155" t="s">
        <v>8966</v>
      </c>
      <c r="E3155" t="s">
        <v>9368</v>
      </c>
      <c r="F3155">
        <v>1</v>
      </c>
      <c r="G3155">
        <v>10060</v>
      </c>
      <c r="H3155">
        <v>9</v>
      </c>
      <c r="I3155">
        <v>0</v>
      </c>
      <c r="J3155" t="str">
        <f t="shared" si="98"/>
        <v>Unanimous</v>
      </c>
      <c r="K3155" s="13" t="str">
        <f t="shared" si="99"/>
        <v>search and seizure, vehicles</v>
      </c>
    </row>
    <row r="3156" spans="1:11" ht="16" x14ac:dyDescent="0.2">
      <c r="A3156" t="s">
        <v>9369</v>
      </c>
      <c r="B3156" s="1">
        <v>25748</v>
      </c>
      <c r="C3156" t="s">
        <v>9370</v>
      </c>
      <c r="D3156" t="s">
        <v>8966</v>
      </c>
      <c r="E3156" t="s">
        <v>9371</v>
      </c>
      <c r="F3156">
        <v>1</v>
      </c>
      <c r="G3156">
        <v>10060</v>
      </c>
      <c r="H3156">
        <v>9</v>
      </c>
      <c r="I3156">
        <v>0</v>
      </c>
      <c r="J3156" t="str">
        <f t="shared" si="98"/>
        <v>Unanimous</v>
      </c>
      <c r="K3156" s="13" t="str">
        <f t="shared" si="99"/>
        <v>search and seizure, vehicles</v>
      </c>
    </row>
    <row r="3157" spans="1:11" ht="16" x14ac:dyDescent="0.2">
      <c r="A3157" t="s">
        <v>9372</v>
      </c>
      <c r="B3157" s="1">
        <v>25748</v>
      </c>
      <c r="C3157" t="s">
        <v>9373</v>
      </c>
      <c r="D3157" t="s">
        <v>8966</v>
      </c>
      <c r="E3157" t="s">
        <v>9374</v>
      </c>
      <c r="F3157">
        <v>1</v>
      </c>
      <c r="G3157">
        <v>10060</v>
      </c>
      <c r="H3157">
        <v>9</v>
      </c>
      <c r="I3157">
        <v>0</v>
      </c>
      <c r="J3157" t="str">
        <f t="shared" si="98"/>
        <v>Unanimous</v>
      </c>
      <c r="K3157" s="13" t="str">
        <f t="shared" si="99"/>
        <v>search and seizure, vehicles</v>
      </c>
    </row>
    <row r="3158" spans="1:11" ht="16" x14ac:dyDescent="0.2">
      <c r="A3158" t="s">
        <v>9375</v>
      </c>
      <c r="B3158" s="1">
        <v>25748</v>
      </c>
      <c r="C3158" t="s">
        <v>9376</v>
      </c>
      <c r="D3158" t="s">
        <v>8966</v>
      </c>
      <c r="E3158" t="s">
        <v>9377</v>
      </c>
      <c r="F3158">
        <v>1</v>
      </c>
      <c r="G3158">
        <v>30190</v>
      </c>
      <c r="H3158">
        <v>6</v>
      </c>
      <c r="I3158">
        <v>3</v>
      </c>
      <c r="J3158" t="str">
        <f t="shared" si="98"/>
        <v>Split</v>
      </c>
      <c r="K3158" s="13" t="str">
        <f t="shared" si="99"/>
        <v>obscenity, state (cf. comity: privacy): including the regulation of sexually explicit material under the 21st Amendment</v>
      </c>
    </row>
    <row r="3159" spans="1:11" ht="16" x14ac:dyDescent="0.2">
      <c r="A3159" t="s">
        <v>9378</v>
      </c>
      <c r="B3159" s="1">
        <v>25748</v>
      </c>
      <c r="C3159" t="s">
        <v>9379</v>
      </c>
      <c r="D3159" t="s">
        <v>8966</v>
      </c>
      <c r="E3159" t="s">
        <v>9380</v>
      </c>
      <c r="F3159">
        <v>1</v>
      </c>
      <c r="G3159">
        <v>10050</v>
      </c>
      <c r="H3159">
        <v>9</v>
      </c>
      <c r="I3159">
        <v>0</v>
      </c>
      <c r="J3159" t="str">
        <f t="shared" si="98"/>
        <v>Unanimous</v>
      </c>
      <c r="K3159" s="13" t="str">
        <f t="shared" si="99"/>
        <v>search and seizure (other than as pertains to vehicles or Crime Control Act)</v>
      </c>
    </row>
    <row r="3160" spans="1:11" ht="16" x14ac:dyDescent="0.2">
      <c r="A3160" t="s">
        <v>9381</v>
      </c>
      <c r="B3160" s="1">
        <v>25860</v>
      </c>
      <c r="C3160" t="s">
        <v>9382</v>
      </c>
      <c r="D3160" t="s">
        <v>8966</v>
      </c>
      <c r="E3160" t="s">
        <v>9383</v>
      </c>
      <c r="F3160">
        <v>1</v>
      </c>
      <c r="G3160">
        <v>120010</v>
      </c>
      <c r="H3160">
        <v>8</v>
      </c>
      <c r="I3160">
        <v>1</v>
      </c>
      <c r="J3160" t="str">
        <f t="shared" si="98"/>
        <v>Split</v>
      </c>
      <c r="K3160" s="13" t="str">
        <f t="shared" si="99"/>
        <v xml:space="preserve">federal taxation, typically under provisions of the Internal Revenue Code </v>
      </c>
    </row>
    <row r="3161" spans="1:11" ht="16" x14ac:dyDescent="0.2">
      <c r="A3161" t="s">
        <v>9384</v>
      </c>
      <c r="B3161" s="1">
        <v>25860</v>
      </c>
      <c r="C3161" t="s">
        <v>9385</v>
      </c>
      <c r="D3161" t="s">
        <v>8966</v>
      </c>
      <c r="E3161" t="s">
        <v>9386</v>
      </c>
      <c r="F3161">
        <v>1</v>
      </c>
      <c r="G3161">
        <v>90120</v>
      </c>
      <c r="H3161">
        <v>7</v>
      </c>
      <c r="I3161">
        <v>2</v>
      </c>
      <c r="J3161" t="str">
        <f t="shared" si="98"/>
        <v>Split</v>
      </c>
      <c r="K3161" s="13" t="str">
        <f t="shared" si="99"/>
        <v>judicial review of administrative agency's or administrative official's actions and procedures</v>
      </c>
    </row>
    <row r="3162" spans="1:11" ht="16" x14ac:dyDescent="0.2">
      <c r="A3162" t="s">
        <v>9387</v>
      </c>
      <c r="B3162" s="1">
        <v>25860</v>
      </c>
      <c r="C3162" t="s">
        <v>9388</v>
      </c>
      <c r="D3162" t="s">
        <v>8966</v>
      </c>
      <c r="E3162" t="s">
        <v>9389</v>
      </c>
      <c r="F3162">
        <v>1</v>
      </c>
      <c r="G3162">
        <v>10170</v>
      </c>
      <c r="H3162">
        <v>8</v>
      </c>
      <c r="I3162">
        <v>1</v>
      </c>
      <c r="J3162" t="str">
        <f t="shared" si="98"/>
        <v>Split</v>
      </c>
      <c r="K3162" s="13" t="str">
        <f t="shared" si="99"/>
        <v>double jeopardy</v>
      </c>
    </row>
    <row r="3163" spans="1:11" ht="16" x14ac:dyDescent="0.2">
      <c r="A3163" t="s">
        <v>9390</v>
      </c>
      <c r="B3163" s="1">
        <v>25867</v>
      </c>
      <c r="C3163" t="s">
        <v>9391</v>
      </c>
      <c r="D3163" t="s">
        <v>8966</v>
      </c>
      <c r="E3163" t="s">
        <v>9392</v>
      </c>
      <c r="F3163">
        <v>1</v>
      </c>
      <c r="G3163">
        <v>10170</v>
      </c>
      <c r="H3163">
        <v>7</v>
      </c>
      <c r="I3163">
        <v>2</v>
      </c>
      <c r="J3163" t="str">
        <f t="shared" si="98"/>
        <v>Split</v>
      </c>
      <c r="K3163" s="13" t="str">
        <f t="shared" si="99"/>
        <v>double jeopardy</v>
      </c>
    </row>
    <row r="3164" spans="1:11" ht="16" x14ac:dyDescent="0.2">
      <c r="A3164" t="s">
        <v>9393</v>
      </c>
      <c r="B3164" s="1">
        <v>25881</v>
      </c>
      <c r="C3164" t="s">
        <v>9394</v>
      </c>
      <c r="D3164" t="s">
        <v>8966</v>
      </c>
      <c r="E3164" t="s">
        <v>9395</v>
      </c>
      <c r="F3164">
        <v>0</v>
      </c>
      <c r="G3164">
        <v>90150</v>
      </c>
      <c r="H3164">
        <v>8</v>
      </c>
      <c r="I3164">
        <v>1</v>
      </c>
      <c r="J3164" t="str">
        <f t="shared" si="98"/>
        <v>Split</v>
      </c>
      <c r="K3164" s="13" t="str">
        <f t="shared" si="99"/>
        <v xml:space="preserve">no merits: writ improvidently granted </v>
      </c>
    </row>
    <row r="3165" spans="1:11" ht="16" x14ac:dyDescent="0.2">
      <c r="A3165" t="s">
        <v>9396</v>
      </c>
      <c r="B3165" s="1">
        <v>25884</v>
      </c>
      <c r="C3165" t="s">
        <v>9397</v>
      </c>
      <c r="D3165" t="s">
        <v>8966</v>
      </c>
      <c r="E3165" t="s">
        <v>9398</v>
      </c>
      <c r="F3165">
        <v>0</v>
      </c>
      <c r="G3165">
        <v>80030</v>
      </c>
      <c r="H3165">
        <v>7</v>
      </c>
      <c r="I3165">
        <v>2</v>
      </c>
      <c r="J3165" t="str">
        <f t="shared" si="98"/>
        <v>Split</v>
      </c>
      <c r="K3165" s="13" t="str">
        <f t="shared" si="99"/>
        <v>bankruptcy (except in the context of priority of federal fiscal claims)</v>
      </c>
    </row>
    <row r="3166" spans="1:11" ht="16" x14ac:dyDescent="0.2">
      <c r="A3166" t="s">
        <v>9399</v>
      </c>
      <c r="B3166" s="1">
        <v>25895</v>
      </c>
      <c r="C3166" t="s">
        <v>9400</v>
      </c>
      <c r="D3166" t="s">
        <v>8966</v>
      </c>
      <c r="E3166" t="s">
        <v>9401</v>
      </c>
      <c r="F3166">
        <v>1</v>
      </c>
      <c r="G3166">
        <v>10030</v>
      </c>
      <c r="H3166">
        <v>6</v>
      </c>
      <c r="I3166">
        <v>3</v>
      </c>
      <c r="J3166" t="str">
        <f t="shared" si="98"/>
        <v>Split</v>
      </c>
      <c r="K3166" s="13" t="str">
        <f t="shared" si="99"/>
        <v>plea bargaining: the constitutionality of and/or the circumstances of its exercise</v>
      </c>
    </row>
    <row r="3167" spans="1:11" ht="32" x14ac:dyDescent="0.2">
      <c r="A3167" t="s">
        <v>9402</v>
      </c>
      <c r="B3167" s="1">
        <v>25895</v>
      </c>
      <c r="C3167" t="s">
        <v>9403</v>
      </c>
      <c r="D3167" t="s">
        <v>8966</v>
      </c>
      <c r="E3167" t="s">
        <v>9404</v>
      </c>
      <c r="F3167">
        <v>1</v>
      </c>
      <c r="G3167">
        <v>90090</v>
      </c>
      <c r="H3167">
        <v>9</v>
      </c>
      <c r="I3167">
        <v>0</v>
      </c>
      <c r="J3167" t="str">
        <f t="shared" si="98"/>
        <v>Unanimous</v>
      </c>
      <c r="K3167" s="13" t="str">
        <f t="shared" si="99"/>
        <v xml:space="preserve">comity primarily removal cases, civil procedure (cf. comity, criminal and First Amendment); deference to foreign judicial tribunals </v>
      </c>
    </row>
    <row r="3168" spans="1:11" ht="16" x14ac:dyDescent="0.2">
      <c r="A3168" t="s">
        <v>9405</v>
      </c>
      <c r="B3168" s="1">
        <v>25895</v>
      </c>
      <c r="C3168" t="s">
        <v>9406</v>
      </c>
      <c r="D3168" t="s">
        <v>8966</v>
      </c>
      <c r="E3168" t="s">
        <v>9407</v>
      </c>
      <c r="F3168">
        <v>1</v>
      </c>
      <c r="G3168">
        <v>90240</v>
      </c>
      <c r="H3168">
        <v>7</v>
      </c>
      <c r="I3168">
        <v>2</v>
      </c>
      <c r="J3168" t="str">
        <f t="shared" si="98"/>
        <v>Split</v>
      </c>
      <c r="K3168" s="13" t="str">
        <f t="shared" si="99"/>
        <v>standing to sue: personal injury</v>
      </c>
    </row>
    <row r="3169" spans="1:11" ht="32" x14ac:dyDescent="0.2">
      <c r="A3169" t="s">
        <v>9408</v>
      </c>
      <c r="B3169" s="1">
        <v>25910</v>
      </c>
      <c r="C3169" t="s">
        <v>9409</v>
      </c>
      <c r="D3169" t="s">
        <v>8966</v>
      </c>
      <c r="E3169" t="s">
        <v>9410</v>
      </c>
      <c r="F3169">
        <v>1</v>
      </c>
      <c r="G3169">
        <v>80130</v>
      </c>
      <c r="H3169">
        <v>4</v>
      </c>
      <c r="I3169">
        <v>2</v>
      </c>
      <c r="J3169" t="str">
        <f t="shared" si="98"/>
        <v>Split</v>
      </c>
      <c r="K3169" s="13" t="str">
        <f t="shared" si="99"/>
        <v>natural resources - environmental protection (cf. national supremacy: natural resources, national supremacy: pollution)</v>
      </c>
    </row>
    <row r="3170" spans="1:11" ht="16" x14ac:dyDescent="0.2">
      <c r="A3170" t="s">
        <v>9411</v>
      </c>
      <c r="B3170" s="1">
        <v>25910</v>
      </c>
      <c r="C3170" t="s">
        <v>9412</v>
      </c>
      <c r="D3170" t="s">
        <v>8966</v>
      </c>
      <c r="E3170" t="s">
        <v>9413</v>
      </c>
      <c r="F3170">
        <v>1</v>
      </c>
      <c r="G3170">
        <v>90120</v>
      </c>
      <c r="H3170">
        <v>9</v>
      </c>
      <c r="I3170">
        <v>0</v>
      </c>
      <c r="J3170" t="str">
        <f t="shared" si="98"/>
        <v>Unanimous</v>
      </c>
      <c r="K3170" s="13" t="str">
        <f t="shared" si="99"/>
        <v>judicial review of administrative agency's or administrative official's actions and procedures</v>
      </c>
    </row>
    <row r="3171" spans="1:11" ht="16" x14ac:dyDescent="0.2">
      <c r="A3171" t="s">
        <v>9414</v>
      </c>
      <c r="B3171" s="1">
        <v>25910</v>
      </c>
      <c r="C3171" t="s">
        <v>9415</v>
      </c>
      <c r="D3171" t="s">
        <v>8966</v>
      </c>
      <c r="E3171" t="s">
        <v>9416</v>
      </c>
      <c r="F3171">
        <v>0</v>
      </c>
      <c r="G3171">
        <v>80270</v>
      </c>
      <c r="H3171">
        <v>4</v>
      </c>
      <c r="I3171">
        <v>4</v>
      </c>
      <c r="J3171" t="str">
        <f t="shared" si="98"/>
        <v>per curiam</v>
      </c>
      <c r="K3171" s="13" t="str">
        <f t="shared" si="99"/>
        <v>federal and some few state regulation of public utilities regulation: electric power</v>
      </c>
    </row>
    <row r="3172" spans="1:11" ht="16" x14ac:dyDescent="0.2">
      <c r="A3172" t="s">
        <v>9417</v>
      </c>
      <c r="B3172" s="1">
        <v>25917</v>
      </c>
      <c r="C3172" t="s">
        <v>9418</v>
      </c>
      <c r="D3172" t="s">
        <v>8966</v>
      </c>
      <c r="E3172" t="s">
        <v>9419</v>
      </c>
      <c r="F3172">
        <v>1</v>
      </c>
      <c r="G3172">
        <v>10270</v>
      </c>
      <c r="H3172">
        <v>5</v>
      </c>
      <c r="I3172">
        <v>4</v>
      </c>
      <c r="J3172" t="str">
        <f t="shared" si="98"/>
        <v>Split</v>
      </c>
      <c r="K3172" s="13" t="str">
        <f t="shared" si="99"/>
        <v>confrontation (right to confront accuser, call and cross-examine witnesses)</v>
      </c>
    </row>
    <row r="3173" spans="1:11" ht="16" x14ac:dyDescent="0.2">
      <c r="A3173" t="s">
        <v>9420</v>
      </c>
      <c r="B3173" s="1">
        <v>25923</v>
      </c>
      <c r="C3173" t="s">
        <v>9421</v>
      </c>
      <c r="D3173" t="s">
        <v>8966</v>
      </c>
      <c r="E3173" t="s">
        <v>9422</v>
      </c>
      <c r="F3173">
        <v>1</v>
      </c>
      <c r="G3173">
        <v>20010</v>
      </c>
      <c r="H3173">
        <v>5</v>
      </c>
      <c r="I3173">
        <v>4</v>
      </c>
      <c r="J3173" t="str">
        <f t="shared" si="98"/>
        <v>Split</v>
      </c>
      <c r="K3173" s="13" t="str">
        <f t="shared" si="99"/>
        <v>voting</v>
      </c>
    </row>
    <row r="3174" spans="1:11" ht="16" x14ac:dyDescent="0.2">
      <c r="A3174" t="s">
        <v>9423</v>
      </c>
      <c r="B3174" s="1">
        <v>25945</v>
      </c>
      <c r="C3174" t="s">
        <v>9424</v>
      </c>
      <c r="D3174" t="s">
        <v>8966</v>
      </c>
      <c r="E3174" t="s">
        <v>9425</v>
      </c>
      <c r="F3174">
        <v>1</v>
      </c>
      <c r="G3174">
        <v>70150</v>
      </c>
      <c r="H3174">
        <v>7</v>
      </c>
      <c r="I3174">
        <v>2</v>
      </c>
      <c r="J3174" t="str">
        <f t="shared" si="98"/>
        <v>Split</v>
      </c>
      <c r="K3174" s="13" t="str">
        <f t="shared" si="99"/>
        <v>labor-management disputes: secondary activity</v>
      </c>
    </row>
    <row r="3175" spans="1:11" ht="16" x14ac:dyDescent="0.2">
      <c r="A3175" t="s">
        <v>9426</v>
      </c>
      <c r="B3175" s="1">
        <v>25945</v>
      </c>
      <c r="C3175" t="s">
        <v>9427</v>
      </c>
      <c r="D3175" t="s">
        <v>8966</v>
      </c>
      <c r="E3175" t="s">
        <v>9428</v>
      </c>
      <c r="F3175">
        <v>1</v>
      </c>
      <c r="G3175">
        <v>10050</v>
      </c>
      <c r="H3175">
        <v>6</v>
      </c>
      <c r="I3175">
        <v>3</v>
      </c>
      <c r="J3175" t="str">
        <f t="shared" si="98"/>
        <v>Split</v>
      </c>
      <c r="K3175" s="13" t="str">
        <f t="shared" si="99"/>
        <v>search and seizure (other than as pertains to vehicles or Crime Control Act)</v>
      </c>
    </row>
    <row r="3176" spans="1:11" x14ac:dyDescent="0.2">
      <c r="A3176" t="s">
        <v>9429</v>
      </c>
      <c r="B3176" s="1">
        <v>25945</v>
      </c>
      <c r="C3176" t="s">
        <v>9430</v>
      </c>
      <c r="D3176" t="s">
        <v>8966</v>
      </c>
      <c r="E3176" t="s">
        <v>9431</v>
      </c>
      <c r="F3176">
        <v>0</v>
      </c>
      <c r="H3176">
        <v>4</v>
      </c>
      <c r="I3176">
        <v>4</v>
      </c>
      <c r="J3176" t="str">
        <f t="shared" si="98"/>
        <v>per curiam</v>
      </c>
      <c r="K3176" s="13" t="e">
        <f t="shared" si="99"/>
        <v>#N/A</v>
      </c>
    </row>
    <row r="3177" spans="1:11" ht="16" x14ac:dyDescent="0.2">
      <c r="A3177" t="s">
        <v>9432</v>
      </c>
      <c r="B3177" s="1">
        <v>25945</v>
      </c>
      <c r="C3177" t="s">
        <v>9433</v>
      </c>
      <c r="D3177" t="s">
        <v>8966</v>
      </c>
      <c r="E3177" t="s">
        <v>9434</v>
      </c>
      <c r="F3177">
        <v>0</v>
      </c>
      <c r="G3177">
        <v>90150</v>
      </c>
      <c r="H3177">
        <v>9</v>
      </c>
      <c r="I3177">
        <v>0</v>
      </c>
      <c r="J3177" t="str">
        <f t="shared" si="98"/>
        <v>Unanimous</v>
      </c>
      <c r="K3177" s="13" t="str">
        <f t="shared" si="99"/>
        <v xml:space="preserve">no merits: writ improvidently granted </v>
      </c>
    </row>
    <row r="3178" spans="1:11" ht="16" x14ac:dyDescent="0.2">
      <c r="A3178" t="s">
        <v>9435</v>
      </c>
      <c r="B3178" s="1">
        <v>25946</v>
      </c>
      <c r="C3178" t="s">
        <v>9436</v>
      </c>
      <c r="D3178" t="s">
        <v>8966</v>
      </c>
      <c r="E3178" t="s">
        <v>9437</v>
      </c>
      <c r="F3178">
        <v>0</v>
      </c>
      <c r="G3178">
        <v>80050</v>
      </c>
      <c r="H3178">
        <v>5</v>
      </c>
      <c r="I3178">
        <v>4</v>
      </c>
      <c r="J3178" t="str">
        <f t="shared" si="98"/>
        <v>Split</v>
      </c>
      <c r="K3178" s="13" t="str">
        <f t="shared" si="99"/>
        <v>election of remedies: legal remedies available to injured persons or things</v>
      </c>
    </row>
    <row r="3179" spans="1:11" ht="16" x14ac:dyDescent="0.2">
      <c r="A3179" t="s">
        <v>9438</v>
      </c>
      <c r="B3179" s="1">
        <v>25947</v>
      </c>
      <c r="C3179" t="s">
        <v>9439</v>
      </c>
      <c r="D3179" t="s">
        <v>8966</v>
      </c>
      <c r="E3179" t="s">
        <v>9440</v>
      </c>
      <c r="F3179">
        <v>1</v>
      </c>
      <c r="G3179">
        <v>20020</v>
      </c>
      <c r="H3179">
        <v>8</v>
      </c>
      <c r="I3179">
        <v>1</v>
      </c>
      <c r="J3179" t="str">
        <f t="shared" si="98"/>
        <v>Split</v>
      </c>
      <c r="K3179" s="13" t="str">
        <f t="shared" si="99"/>
        <v>Voting Rights Act of 1965, plus amendments</v>
      </c>
    </row>
    <row r="3180" spans="1:11" ht="16" x14ac:dyDescent="0.2">
      <c r="A3180" t="s">
        <v>9441</v>
      </c>
      <c r="B3180" s="1">
        <v>25947</v>
      </c>
      <c r="C3180" t="s">
        <v>9442</v>
      </c>
      <c r="D3180" t="s">
        <v>8966</v>
      </c>
      <c r="E3180" t="s">
        <v>9443</v>
      </c>
      <c r="F3180">
        <v>0</v>
      </c>
      <c r="G3180">
        <v>30200</v>
      </c>
      <c r="H3180">
        <v>9</v>
      </c>
      <c r="I3180">
        <v>0</v>
      </c>
      <c r="J3180" t="str">
        <f t="shared" si="98"/>
        <v>Unanimous</v>
      </c>
      <c r="K3180" s="13" t="str">
        <f t="shared" si="99"/>
        <v>obscenity, federal</v>
      </c>
    </row>
    <row r="3181" spans="1:11" ht="16" x14ac:dyDescent="0.2">
      <c r="A3181" t="s">
        <v>9444</v>
      </c>
      <c r="B3181" s="1">
        <v>25951</v>
      </c>
      <c r="C3181" t="s">
        <v>9445</v>
      </c>
      <c r="D3181" t="s">
        <v>8966</v>
      </c>
      <c r="E3181" t="s">
        <v>9446</v>
      </c>
      <c r="F3181">
        <v>1</v>
      </c>
      <c r="G3181">
        <v>20160</v>
      </c>
      <c r="H3181">
        <v>7</v>
      </c>
      <c r="I3181">
        <v>2</v>
      </c>
      <c r="J3181" t="str">
        <f t="shared" si="98"/>
        <v>Split</v>
      </c>
      <c r="K3181" s="13" t="str">
        <f t="shared" si="99"/>
        <v>Indians, state jurisdiction over</v>
      </c>
    </row>
    <row r="3182" spans="1:11" ht="16" x14ac:dyDescent="0.2">
      <c r="A3182" t="s">
        <v>9447</v>
      </c>
      <c r="B3182" s="1">
        <v>25952</v>
      </c>
      <c r="C3182" t="s">
        <v>9448</v>
      </c>
      <c r="D3182" t="s">
        <v>8966</v>
      </c>
      <c r="E3182" t="s">
        <v>9449</v>
      </c>
      <c r="F3182">
        <v>0</v>
      </c>
      <c r="G3182">
        <v>40020</v>
      </c>
      <c r="H3182">
        <v>6</v>
      </c>
      <c r="I3182">
        <v>3</v>
      </c>
      <c r="J3182" t="str">
        <f t="shared" si="98"/>
        <v>Split</v>
      </c>
      <c r="K3182" s="13" t="str">
        <f t="shared" si="99"/>
        <v xml:space="preserve">due process: hearing or notice (other than as pertains to government employees or prisoners' rights) </v>
      </c>
    </row>
    <row r="3183" spans="1:11" ht="16" x14ac:dyDescent="0.2">
      <c r="A3183" t="s">
        <v>9450</v>
      </c>
      <c r="B3183" s="1">
        <v>25952</v>
      </c>
      <c r="C3183" t="s">
        <v>9451</v>
      </c>
      <c r="D3183" t="s">
        <v>8966</v>
      </c>
      <c r="E3183" t="s">
        <v>9452</v>
      </c>
      <c r="F3183">
        <v>1</v>
      </c>
      <c r="G3183">
        <v>10010</v>
      </c>
      <c r="H3183">
        <v>9</v>
      </c>
      <c r="I3183">
        <v>0</v>
      </c>
      <c r="J3183" t="str">
        <f t="shared" si="98"/>
        <v>Unanimous</v>
      </c>
      <c r="K3183" s="13" t="str">
        <f t="shared" si="99"/>
        <v>involuntary confession</v>
      </c>
    </row>
    <row r="3184" spans="1:11" ht="16" x14ac:dyDescent="0.2">
      <c r="A3184" t="s">
        <v>9453</v>
      </c>
      <c r="B3184" s="1">
        <v>25953</v>
      </c>
      <c r="C3184" t="s">
        <v>9454</v>
      </c>
      <c r="D3184" t="s">
        <v>8966</v>
      </c>
      <c r="E3184" t="s">
        <v>9455</v>
      </c>
      <c r="F3184">
        <v>1</v>
      </c>
      <c r="G3184">
        <v>10080</v>
      </c>
      <c r="H3184">
        <v>9</v>
      </c>
      <c r="I3184">
        <v>0</v>
      </c>
      <c r="J3184" t="str">
        <f t="shared" si="98"/>
        <v>Unanimous</v>
      </c>
      <c r="K3184" s="13" t="str">
        <f t="shared" si="99"/>
        <v>contempt of court or congress</v>
      </c>
    </row>
    <row r="3185" spans="1:11" ht="16" x14ac:dyDescent="0.2">
      <c r="A3185" t="s">
        <v>9456</v>
      </c>
      <c r="B3185" s="1">
        <v>25958</v>
      </c>
      <c r="C3185" t="s">
        <v>9457</v>
      </c>
      <c r="D3185" t="s">
        <v>8966</v>
      </c>
      <c r="E3185" t="s">
        <v>9458</v>
      </c>
      <c r="F3185">
        <v>0</v>
      </c>
      <c r="G3185">
        <v>10170</v>
      </c>
      <c r="H3185">
        <v>6</v>
      </c>
      <c r="I3185">
        <v>3</v>
      </c>
      <c r="J3185" t="str">
        <f t="shared" si="98"/>
        <v>Split</v>
      </c>
      <c r="K3185" s="13" t="str">
        <f t="shared" si="99"/>
        <v>double jeopardy</v>
      </c>
    </row>
    <row r="3186" spans="1:11" ht="16" x14ac:dyDescent="0.2">
      <c r="A3186" t="s">
        <v>9459</v>
      </c>
      <c r="B3186" s="1">
        <v>25958</v>
      </c>
      <c r="C3186" t="s">
        <v>9460</v>
      </c>
      <c r="D3186" t="s">
        <v>8966</v>
      </c>
      <c r="E3186" t="s">
        <v>9461</v>
      </c>
      <c r="F3186">
        <v>0</v>
      </c>
      <c r="G3186">
        <v>80070</v>
      </c>
      <c r="H3186">
        <v>5</v>
      </c>
      <c r="I3186">
        <v>4</v>
      </c>
      <c r="J3186" t="str">
        <f t="shared" si="98"/>
        <v>Split</v>
      </c>
      <c r="K3186" s="13" t="str">
        <f t="shared" si="99"/>
        <v>liability, other than as in sufficiency of evidence, election of remedies, punitive damages</v>
      </c>
    </row>
    <row r="3187" spans="1:11" ht="16" x14ac:dyDescent="0.2">
      <c r="A3187" t="s">
        <v>9462</v>
      </c>
      <c r="B3187" s="1">
        <v>25958</v>
      </c>
      <c r="C3187" t="s">
        <v>9463</v>
      </c>
      <c r="D3187" t="s">
        <v>8966</v>
      </c>
      <c r="E3187" t="s">
        <v>9464</v>
      </c>
      <c r="F3187">
        <v>1</v>
      </c>
      <c r="G3187">
        <v>10260</v>
      </c>
      <c r="H3187">
        <v>8</v>
      </c>
      <c r="I3187">
        <v>1</v>
      </c>
      <c r="J3187" t="str">
        <f t="shared" si="98"/>
        <v>Split</v>
      </c>
      <c r="K3187" s="13" t="str">
        <f t="shared" si="99"/>
        <v>extra-legal jury influences: pretrial publicity</v>
      </c>
    </row>
    <row r="3188" spans="1:11" ht="16" x14ac:dyDescent="0.2">
      <c r="A3188" t="s">
        <v>9465</v>
      </c>
      <c r="B3188" s="1">
        <v>25958</v>
      </c>
      <c r="C3188" t="s">
        <v>9466</v>
      </c>
      <c r="D3188" t="s">
        <v>8966</v>
      </c>
      <c r="E3188" t="s">
        <v>9467</v>
      </c>
      <c r="F3188">
        <v>0</v>
      </c>
      <c r="G3188">
        <v>120010</v>
      </c>
      <c r="H3188">
        <v>9</v>
      </c>
      <c r="I3188">
        <v>0</v>
      </c>
      <c r="J3188" t="str">
        <f t="shared" si="98"/>
        <v>Unanimous</v>
      </c>
      <c r="K3188" s="13" t="str">
        <f t="shared" si="99"/>
        <v xml:space="preserve">federal taxation, typically under provisions of the Internal Revenue Code </v>
      </c>
    </row>
    <row r="3189" spans="1:11" ht="16" x14ac:dyDescent="0.2">
      <c r="A3189" t="s">
        <v>9468</v>
      </c>
      <c r="B3189" s="1">
        <v>25958</v>
      </c>
      <c r="C3189" t="s">
        <v>9469</v>
      </c>
      <c r="D3189" t="s">
        <v>8966</v>
      </c>
      <c r="E3189" t="s">
        <v>9470</v>
      </c>
      <c r="F3189">
        <v>0</v>
      </c>
      <c r="G3189">
        <v>10110</v>
      </c>
      <c r="H3189">
        <v>5</v>
      </c>
      <c r="I3189">
        <v>4</v>
      </c>
      <c r="J3189" t="str">
        <f t="shared" si="98"/>
        <v>Split</v>
      </c>
      <c r="K3189" s="13" t="str">
        <f t="shared" si="99"/>
        <v>self-incrimination, immunity from prosecution</v>
      </c>
    </row>
    <row r="3190" spans="1:11" ht="16" x14ac:dyDescent="0.2">
      <c r="A3190" t="s">
        <v>9471</v>
      </c>
      <c r="B3190" s="1">
        <v>25958</v>
      </c>
      <c r="C3190" t="s">
        <v>9472</v>
      </c>
      <c r="D3190" t="s">
        <v>8966</v>
      </c>
      <c r="E3190" t="s">
        <v>9473</v>
      </c>
      <c r="F3190">
        <v>1</v>
      </c>
      <c r="G3190">
        <v>20140</v>
      </c>
      <c r="H3190">
        <v>9</v>
      </c>
      <c r="I3190">
        <v>0</v>
      </c>
      <c r="J3190" t="str">
        <f t="shared" si="98"/>
        <v>Unanimous</v>
      </c>
      <c r="K3190" s="13" t="str">
        <f t="shared" si="99"/>
        <v>sex discrimination in employment (cf. sex discrimination)</v>
      </c>
    </row>
    <row r="3191" spans="1:11" ht="16" x14ac:dyDescent="0.2">
      <c r="A3191" t="s">
        <v>9474</v>
      </c>
      <c r="B3191" s="1">
        <v>25987</v>
      </c>
      <c r="C3191" t="s">
        <v>9475</v>
      </c>
      <c r="D3191" t="s">
        <v>8966</v>
      </c>
      <c r="E3191" t="s">
        <v>9476</v>
      </c>
      <c r="F3191">
        <v>1</v>
      </c>
      <c r="G3191">
        <v>30080</v>
      </c>
      <c r="H3191">
        <v>5</v>
      </c>
      <c r="I3191">
        <v>4</v>
      </c>
      <c r="J3191" t="str">
        <f t="shared" si="98"/>
        <v>Split</v>
      </c>
      <c r="K3191" s="13" t="str">
        <f t="shared" si="99"/>
        <v>loyalty oath: bar applicants (cf. admission to bar, state or federal or U.S. Supreme Court)</v>
      </c>
    </row>
    <row r="3192" spans="1:11" ht="16" x14ac:dyDescent="0.2">
      <c r="A3192" t="s">
        <v>9477</v>
      </c>
      <c r="B3192" s="1">
        <v>25987</v>
      </c>
      <c r="C3192" t="s">
        <v>9478</v>
      </c>
      <c r="D3192" t="s">
        <v>8966</v>
      </c>
      <c r="E3192" t="s">
        <v>9479</v>
      </c>
      <c r="F3192">
        <v>1</v>
      </c>
      <c r="G3192">
        <v>30080</v>
      </c>
      <c r="H3192">
        <v>5</v>
      </c>
      <c r="I3192">
        <v>4</v>
      </c>
      <c r="J3192" t="str">
        <f t="shared" si="98"/>
        <v>Split</v>
      </c>
      <c r="K3192" s="13" t="str">
        <f t="shared" si="99"/>
        <v>loyalty oath: bar applicants (cf. admission to bar, state or federal or U.S. Supreme Court)</v>
      </c>
    </row>
    <row r="3193" spans="1:11" ht="16" x14ac:dyDescent="0.2">
      <c r="A3193" t="s">
        <v>9480</v>
      </c>
      <c r="B3193" s="1">
        <v>25987</v>
      </c>
      <c r="C3193" t="s">
        <v>9481</v>
      </c>
      <c r="D3193" t="s">
        <v>8966</v>
      </c>
      <c r="E3193" t="s">
        <v>9482</v>
      </c>
      <c r="F3193">
        <v>1</v>
      </c>
      <c r="G3193">
        <v>90030</v>
      </c>
      <c r="H3193">
        <v>8</v>
      </c>
      <c r="I3193">
        <v>1</v>
      </c>
      <c r="J3193" t="str">
        <f t="shared" si="98"/>
        <v>Split</v>
      </c>
      <c r="K3193" s="13" t="str">
        <f t="shared" si="99"/>
        <v xml:space="preserve">comity: First Amendment </v>
      </c>
    </row>
    <row r="3194" spans="1:11" ht="16" x14ac:dyDescent="0.2">
      <c r="A3194" t="s">
        <v>9483</v>
      </c>
      <c r="B3194" s="1">
        <v>25987</v>
      </c>
      <c r="C3194" t="s">
        <v>9484</v>
      </c>
      <c r="D3194" t="s">
        <v>8966</v>
      </c>
      <c r="E3194" t="s">
        <v>9485</v>
      </c>
      <c r="F3194">
        <v>0</v>
      </c>
      <c r="G3194">
        <v>90030</v>
      </c>
      <c r="H3194">
        <v>9</v>
      </c>
      <c r="I3194">
        <v>0</v>
      </c>
      <c r="J3194" t="str">
        <f t="shared" si="98"/>
        <v>Unanimous</v>
      </c>
      <c r="K3194" s="13" t="str">
        <f t="shared" si="99"/>
        <v xml:space="preserve">comity: First Amendment </v>
      </c>
    </row>
    <row r="3195" spans="1:11" ht="16" x14ac:dyDescent="0.2">
      <c r="A3195" t="s">
        <v>9486</v>
      </c>
      <c r="B3195" s="1">
        <v>25987</v>
      </c>
      <c r="C3195" t="s">
        <v>9487</v>
      </c>
      <c r="D3195" t="s">
        <v>8966</v>
      </c>
      <c r="E3195" t="s">
        <v>9488</v>
      </c>
      <c r="F3195">
        <v>1</v>
      </c>
      <c r="G3195">
        <v>90030</v>
      </c>
      <c r="H3195">
        <v>8</v>
      </c>
      <c r="I3195">
        <v>1</v>
      </c>
      <c r="J3195" t="str">
        <f t="shared" si="98"/>
        <v>Split</v>
      </c>
      <c r="K3195" s="13" t="str">
        <f t="shared" si="99"/>
        <v xml:space="preserve">comity: First Amendment </v>
      </c>
    </row>
    <row r="3196" spans="1:11" ht="16" x14ac:dyDescent="0.2">
      <c r="A3196" t="s">
        <v>9489</v>
      </c>
      <c r="B3196" s="1">
        <v>25987</v>
      </c>
      <c r="C3196" t="s">
        <v>9490</v>
      </c>
      <c r="D3196" t="s">
        <v>8966</v>
      </c>
      <c r="E3196" t="s">
        <v>9491</v>
      </c>
      <c r="F3196">
        <v>1</v>
      </c>
      <c r="G3196">
        <v>90060</v>
      </c>
      <c r="H3196">
        <v>5</v>
      </c>
      <c r="I3196">
        <v>4</v>
      </c>
      <c r="J3196" t="str">
        <f t="shared" si="98"/>
        <v>Split</v>
      </c>
      <c r="K3196" s="13" t="str">
        <f t="shared" si="99"/>
        <v xml:space="preserve">comity: obscenity </v>
      </c>
    </row>
    <row r="3197" spans="1:11" ht="16" x14ac:dyDescent="0.2">
      <c r="A3197" t="s">
        <v>9492</v>
      </c>
      <c r="B3197" s="1">
        <v>25987</v>
      </c>
      <c r="C3197" t="s">
        <v>9493</v>
      </c>
      <c r="D3197" t="s">
        <v>8966</v>
      </c>
      <c r="E3197" t="s">
        <v>9494</v>
      </c>
      <c r="F3197">
        <v>0</v>
      </c>
      <c r="G3197">
        <v>70100</v>
      </c>
      <c r="H3197">
        <v>9</v>
      </c>
      <c r="I3197">
        <v>0</v>
      </c>
      <c r="J3197" t="str">
        <f t="shared" si="98"/>
        <v>Unanimous</v>
      </c>
      <c r="K3197" s="13" t="str">
        <f t="shared" si="99"/>
        <v>labor-management disputes: representative election</v>
      </c>
    </row>
    <row r="3198" spans="1:11" ht="16" x14ac:dyDescent="0.2">
      <c r="A3198" t="s">
        <v>9495</v>
      </c>
      <c r="B3198" s="1">
        <v>25987</v>
      </c>
      <c r="C3198" t="s">
        <v>9496</v>
      </c>
      <c r="D3198" t="s">
        <v>8966</v>
      </c>
      <c r="E3198" t="s">
        <v>9497</v>
      </c>
      <c r="F3198">
        <v>0</v>
      </c>
      <c r="G3198">
        <v>90130</v>
      </c>
      <c r="H3198">
        <v>9</v>
      </c>
      <c r="I3198">
        <v>0</v>
      </c>
      <c r="J3198" t="str">
        <f t="shared" si="98"/>
        <v>Unanimous</v>
      </c>
      <c r="K3198" s="13" t="str">
        <f t="shared" si="99"/>
        <v>mootness (cf. standing to sue: live dispute)</v>
      </c>
    </row>
    <row r="3199" spans="1:11" ht="16" x14ac:dyDescent="0.2">
      <c r="A3199" t="s">
        <v>9498</v>
      </c>
      <c r="B3199" s="1">
        <v>25987</v>
      </c>
      <c r="C3199" t="s">
        <v>9499</v>
      </c>
      <c r="D3199" t="s">
        <v>8966</v>
      </c>
      <c r="E3199" t="s">
        <v>9500</v>
      </c>
      <c r="F3199">
        <v>0</v>
      </c>
      <c r="G3199">
        <v>30080</v>
      </c>
      <c r="H3199">
        <v>5</v>
      </c>
      <c r="I3199">
        <v>4</v>
      </c>
      <c r="J3199" t="str">
        <f t="shared" si="98"/>
        <v>Split</v>
      </c>
      <c r="K3199" s="13" t="str">
        <f t="shared" si="99"/>
        <v>loyalty oath: bar applicants (cf. admission to bar, state or federal or U.S. Supreme Court)</v>
      </c>
    </row>
    <row r="3200" spans="1:11" ht="16" x14ac:dyDescent="0.2">
      <c r="A3200" t="s">
        <v>9501</v>
      </c>
      <c r="B3200" s="1">
        <v>25987</v>
      </c>
      <c r="C3200" t="s">
        <v>9502</v>
      </c>
      <c r="D3200" t="s">
        <v>8966</v>
      </c>
      <c r="E3200" t="s">
        <v>9503</v>
      </c>
      <c r="F3200">
        <v>1</v>
      </c>
      <c r="G3200">
        <v>90020</v>
      </c>
      <c r="H3200">
        <v>8</v>
      </c>
      <c r="I3200">
        <v>1</v>
      </c>
      <c r="J3200" t="str">
        <f t="shared" si="98"/>
        <v>Split</v>
      </c>
      <c r="K3200" s="13" t="str">
        <f t="shared" si="99"/>
        <v xml:space="preserve">comity: criminal procedure </v>
      </c>
    </row>
    <row r="3201" spans="1:11" ht="16" x14ac:dyDescent="0.2">
      <c r="A3201" t="s">
        <v>9504</v>
      </c>
      <c r="B3201" s="1">
        <v>25987</v>
      </c>
      <c r="C3201" t="s">
        <v>9505</v>
      </c>
      <c r="D3201" t="s">
        <v>8966</v>
      </c>
      <c r="E3201" t="s">
        <v>9506</v>
      </c>
      <c r="F3201">
        <v>1</v>
      </c>
      <c r="G3201">
        <v>90060</v>
      </c>
      <c r="H3201">
        <v>5</v>
      </c>
      <c r="I3201">
        <v>3</v>
      </c>
      <c r="J3201" t="str">
        <f t="shared" si="98"/>
        <v>Split</v>
      </c>
      <c r="K3201" s="13" t="str">
        <f t="shared" si="99"/>
        <v xml:space="preserve">comity: obscenity </v>
      </c>
    </row>
    <row r="3202" spans="1:11" ht="16" x14ac:dyDescent="0.2">
      <c r="A3202" t="s">
        <v>9507</v>
      </c>
      <c r="B3202" s="1">
        <v>25988</v>
      </c>
      <c r="C3202" t="s">
        <v>9508</v>
      </c>
      <c r="D3202" t="s">
        <v>8966</v>
      </c>
      <c r="E3202" t="s">
        <v>9509</v>
      </c>
      <c r="F3202">
        <v>0</v>
      </c>
      <c r="G3202">
        <v>10100</v>
      </c>
      <c r="H3202">
        <v>5</v>
      </c>
      <c r="I3202">
        <v>4</v>
      </c>
      <c r="J3202" t="str">
        <f t="shared" si="98"/>
        <v>Split</v>
      </c>
      <c r="K3202" s="13" t="str">
        <f t="shared" si="99"/>
        <v>Miranda warnings</v>
      </c>
    </row>
    <row r="3203" spans="1:11" ht="16" x14ac:dyDescent="0.2">
      <c r="A3203" t="s">
        <v>9510</v>
      </c>
      <c r="B3203" s="1">
        <v>25988</v>
      </c>
      <c r="C3203" t="s">
        <v>9511</v>
      </c>
      <c r="D3203" t="s">
        <v>8966</v>
      </c>
      <c r="E3203" t="s">
        <v>9512</v>
      </c>
      <c r="F3203">
        <v>1</v>
      </c>
      <c r="G3203">
        <v>70060</v>
      </c>
      <c r="H3203">
        <v>8</v>
      </c>
      <c r="I3203">
        <v>1</v>
      </c>
      <c r="J3203" t="str">
        <f t="shared" ref="J3203:J3266" si="100">IF(H3203=I3203,"per curiam",IF(I3203=0,"Unanimous","Split"))</f>
        <v>Split</v>
      </c>
      <c r="K3203" s="13" t="str">
        <f t="shared" ref="K3203:K3266" si="101">VLOOKUP(G3203,L$10:M$393,2,FALSE)</f>
        <v>union-union member dispute (except as pertains to union or closed shop)</v>
      </c>
    </row>
    <row r="3204" spans="1:11" ht="16" x14ac:dyDescent="0.2">
      <c r="A3204" t="s">
        <v>9513</v>
      </c>
      <c r="B3204" s="1">
        <v>25988</v>
      </c>
      <c r="C3204" t="s">
        <v>9514</v>
      </c>
      <c r="D3204" t="s">
        <v>8966</v>
      </c>
      <c r="E3204" t="s">
        <v>9515</v>
      </c>
      <c r="F3204">
        <v>1</v>
      </c>
      <c r="G3204">
        <v>30130</v>
      </c>
      <c r="H3204">
        <v>8</v>
      </c>
      <c r="I3204">
        <v>1</v>
      </c>
      <c r="J3204" t="str">
        <f t="shared" si="100"/>
        <v>Split</v>
      </c>
      <c r="K3204" s="13" t="str">
        <f t="shared" si="101"/>
        <v>conscientious objectors (cf. military draftee or military active duty) to military service</v>
      </c>
    </row>
    <row r="3205" spans="1:11" ht="16" x14ac:dyDescent="0.2">
      <c r="A3205" t="s">
        <v>9516</v>
      </c>
      <c r="B3205" s="1">
        <v>25988</v>
      </c>
      <c r="C3205" t="s">
        <v>9517</v>
      </c>
      <c r="D3205" t="s">
        <v>8966</v>
      </c>
      <c r="E3205" t="s">
        <v>9518</v>
      </c>
      <c r="F3205">
        <v>1</v>
      </c>
      <c r="G3205">
        <v>30030</v>
      </c>
      <c r="H3205">
        <v>7</v>
      </c>
      <c r="I3205">
        <v>2</v>
      </c>
      <c r="J3205" t="str">
        <f t="shared" si="100"/>
        <v>Split</v>
      </c>
      <c r="K3205" s="13" t="str">
        <f t="shared" si="101"/>
        <v>libel, defamation: defamation of public officials and public and private persons</v>
      </c>
    </row>
    <row r="3206" spans="1:11" ht="16" x14ac:dyDescent="0.2">
      <c r="A3206" t="s">
        <v>9519</v>
      </c>
      <c r="B3206" s="1">
        <v>25988</v>
      </c>
      <c r="C3206" t="s">
        <v>9520</v>
      </c>
      <c r="D3206" t="s">
        <v>8966</v>
      </c>
      <c r="E3206" t="s">
        <v>9521</v>
      </c>
      <c r="F3206">
        <v>1</v>
      </c>
      <c r="G3206">
        <v>30030</v>
      </c>
      <c r="H3206">
        <v>8</v>
      </c>
      <c r="I3206">
        <v>1</v>
      </c>
      <c r="J3206" t="str">
        <f t="shared" si="100"/>
        <v>Split</v>
      </c>
      <c r="K3206" s="13" t="str">
        <f t="shared" si="101"/>
        <v>libel, defamation: defamation of public officials and public and private persons</v>
      </c>
    </row>
    <row r="3207" spans="1:11" ht="16" x14ac:dyDescent="0.2">
      <c r="A3207" t="s">
        <v>9522</v>
      </c>
      <c r="B3207" s="1">
        <v>25988</v>
      </c>
      <c r="C3207" t="s">
        <v>9523</v>
      </c>
      <c r="D3207" t="s">
        <v>8966</v>
      </c>
      <c r="E3207" t="s">
        <v>9524</v>
      </c>
      <c r="F3207">
        <v>1</v>
      </c>
      <c r="G3207">
        <v>30030</v>
      </c>
      <c r="H3207">
        <v>7</v>
      </c>
      <c r="I3207">
        <v>2</v>
      </c>
      <c r="J3207" t="str">
        <f t="shared" si="100"/>
        <v>Split</v>
      </c>
      <c r="K3207" s="13" t="str">
        <f t="shared" si="101"/>
        <v>libel, defamation: defamation of public officials and public and private persons</v>
      </c>
    </row>
    <row r="3208" spans="1:11" ht="16" x14ac:dyDescent="0.2">
      <c r="A3208" t="s">
        <v>9525</v>
      </c>
      <c r="B3208" s="1">
        <v>25988</v>
      </c>
      <c r="C3208" t="s">
        <v>9526</v>
      </c>
      <c r="D3208" t="s">
        <v>8966</v>
      </c>
      <c r="E3208" t="s">
        <v>9527</v>
      </c>
      <c r="F3208">
        <v>1</v>
      </c>
      <c r="G3208">
        <v>70020</v>
      </c>
      <c r="H3208">
        <v>5</v>
      </c>
      <c r="I3208">
        <v>4</v>
      </c>
      <c r="J3208" t="str">
        <f t="shared" si="100"/>
        <v>Split</v>
      </c>
      <c r="K3208" s="13" t="str">
        <f t="shared" si="101"/>
        <v>union antitrust: legality of anticompetitive union activity</v>
      </c>
    </row>
    <row r="3209" spans="1:11" ht="16" x14ac:dyDescent="0.2">
      <c r="A3209" t="s">
        <v>9528</v>
      </c>
      <c r="B3209" s="1">
        <v>25988</v>
      </c>
      <c r="C3209" t="s">
        <v>9529</v>
      </c>
      <c r="D3209" t="s">
        <v>8966</v>
      </c>
      <c r="E3209" t="s">
        <v>9530</v>
      </c>
      <c r="F3209">
        <v>1</v>
      </c>
      <c r="G3209">
        <v>80010</v>
      </c>
      <c r="H3209">
        <v>9</v>
      </c>
      <c r="I3209">
        <v>0</v>
      </c>
      <c r="J3209" t="str">
        <f t="shared" si="100"/>
        <v>Unanimous</v>
      </c>
      <c r="K3209" s="13" t="str">
        <f t="shared" si="101"/>
        <v>antitrust (except in the context of mergers and union antitrust)</v>
      </c>
    </row>
    <row r="3210" spans="1:11" ht="16" x14ac:dyDescent="0.2">
      <c r="A3210" t="s">
        <v>9531</v>
      </c>
      <c r="B3210" s="1">
        <v>25988</v>
      </c>
      <c r="C3210" t="s">
        <v>9532</v>
      </c>
      <c r="D3210" t="s">
        <v>8966</v>
      </c>
      <c r="E3210" t="s">
        <v>9533</v>
      </c>
      <c r="F3210">
        <v>0</v>
      </c>
      <c r="G3210">
        <v>20240</v>
      </c>
      <c r="H3210">
        <v>9</v>
      </c>
      <c r="I3210">
        <v>0</v>
      </c>
      <c r="J3210" t="str">
        <f t="shared" si="100"/>
        <v>Unanimous</v>
      </c>
      <c r="K3210" s="13" t="str">
        <f t="shared" si="101"/>
        <v xml:space="preserve">military: active duty </v>
      </c>
    </row>
    <row r="3211" spans="1:11" ht="16" x14ac:dyDescent="0.2">
      <c r="A3211" t="s">
        <v>9534</v>
      </c>
      <c r="B3211" s="1">
        <v>25994</v>
      </c>
      <c r="C3211" t="s">
        <v>9535</v>
      </c>
      <c r="D3211" t="s">
        <v>8966</v>
      </c>
      <c r="E3211" t="s">
        <v>9536</v>
      </c>
      <c r="F3211">
        <v>1</v>
      </c>
      <c r="G3211">
        <v>20350</v>
      </c>
      <c r="H3211">
        <v>8</v>
      </c>
      <c r="I3211">
        <v>1</v>
      </c>
      <c r="J3211" t="str">
        <f t="shared" si="100"/>
        <v>Split</v>
      </c>
      <c r="K3211" s="13" t="str">
        <f t="shared" si="101"/>
        <v xml:space="preserve">indigents: costs or filing fees </v>
      </c>
    </row>
    <row r="3212" spans="1:11" ht="16" x14ac:dyDescent="0.2">
      <c r="A3212" t="s">
        <v>9537</v>
      </c>
      <c r="B3212" s="1">
        <v>25994</v>
      </c>
      <c r="C3212" t="s">
        <v>9538</v>
      </c>
      <c r="D3212" t="s">
        <v>8966</v>
      </c>
      <c r="E3212" t="s">
        <v>9539</v>
      </c>
      <c r="F3212">
        <v>1</v>
      </c>
      <c r="G3212">
        <v>20340</v>
      </c>
      <c r="H3212">
        <v>9</v>
      </c>
      <c r="I3212">
        <v>0</v>
      </c>
      <c r="J3212" t="str">
        <f t="shared" si="100"/>
        <v>Unanimous</v>
      </c>
      <c r="K3212" s="13" t="str">
        <f t="shared" si="101"/>
        <v xml:space="preserve">indigents: payment of fine </v>
      </c>
    </row>
    <row r="3213" spans="1:11" ht="32" x14ac:dyDescent="0.2">
      <c r="A3213" t="s">
        <v>9540</v>
      </c>
      <c r="B3213" s="1">
        <v>25994</v>
      </c>
      <c r="C3213" t="s">
        <v>9541</v>
      </c>
      <c r="D3213" t="s">
        <v>8966</v>
      </c>
      <c r="E3213" t="s">
        <v>9542</v>
      </c>
      <c r="F3213">
        <v>1</v>
      </c>
      <c r="G3213">
        <v>80130</v>
      </c>
      <c r="H3213">
        <v>6</v>
      </c>
      <c r="I3213">
        <v>2</v>
      </c>
      <c r="J3213" t="str">
        <f t="shared" si="100"/>
        <v>Split</v>
      </c>
      <c r="K3213" s="13" t="str">
        <f t="shared" si="101"/>
        <v>natural resources - environmental protection (cf. national supremacy: natural resources, national supremacy: pollution)</v>
      </c>
    </row>
    <row r="3214" spans="1:11" ht="16" x14ac:dyDescent="0.2">
      <c r="A3214" t="s">
        <v>9543</v>
      </c>
      <c r="B3214" s="1">
        <v>26000</v>
      </c>
      <c r="C3214" t="s">
        <v>9544</v>
      </c>
      <c r="D3214" t="s">
        <v>8966</v>
      </c>
      <c r="E3214" t="s">
        <v>9545</v>
      </c>
      <c r="F3214">
        <v>1</v>
      </c>
      <c r="G3214">
        <v>20060</v>
      </c>
      <c r="H3214">
        <v>8</v>
      </c>
      <c r="I3214">
        <v>0</v>
      </c>
      <c r="J3214" t="str">
        <f t="shared" si="100"/>
        <v>Unanimous</v>
      </c>
      <c r="K3214" s="13" t="str">
        <f t="shared" si="101"/>
        <v xml:space="preserve">employment discrimination: on basis of race, age, religion, illegitimacy, national origin, or working conditions. </v>
      </c>
    </row>
    <row r="3215" spans="1:11" ht="16" x14ac:dyDescent="0.2">
      <c r="A3215" t="s">
        <v>9546</v>
      </c>
      <c r="B3215" s="1">
        <v>26000</v>
      </c>
      <c r="C3215" t="s">
        <v>9547</v>
      </c>
      <c r="D3215" t="s">
        <v>8966</v>
      </c>
      <c r="E3215" t="s">
        <v>9548</v>
      </c>
      <c r="F3215">
        <v>0</v>
      </c>
      <c r="G3215">
        <v>30130</v>
      </c>
      <c r="H3215">
        <v>8</v>
      </c>
      <c r="I3215">
        <v>1</v>
      </c>
      <c r="J3215" t="str">
        <f t="shared" si="100"/>
        <v>Split</v>
      </c>
      <c r="K3215" s="13" t="str">
        <f t="shared" si="101"/>
        <v>conscientious objectors (cf. military draftee or military active duty) to military service</v>
      </c>
    </row>
    <row r="3216" spans="1:11" ht="32" x14ac:dyDescent="0.2">
      <c r="A3216" t="s">
        <v>9549</v>
      </c>
      <c r="B3216" s="1">
        <v>26000</v>
      </c>
      <c r="C3216" t="s">
        <v>9550</v>
      </c>
      <c r="D3216" t="s">
        <v>8966</v>
      </c>
      <c r="E3216" t="s">
        <v>9551</v>
      </c>
      <c r="F3216">
        <v>1</v>
      </c>
      <c r="G3216">
        <v>90090</v>
      </c>
      <c r="H3216">
        <v>9</v>
      </c>
      <c r="I3216">
        <v>0</v>
      </c>
      <c r="J3216" t="str">
        <f t="shared" si="100"/>
        <v>Unanimous</v>
      </c>
      <c r="K3216" s="13" t="str">
        <f t="shared" si="101"/>
        <v xml:space="preserve">comity primarily removal cases, civil procedure (cf. comity, criminal and First Amendment); deference to foreign judicial tribunals </v>
      </c>
    </row>
    <row r="3217" spans="1:11" ht="16" x14ac:dyDescent="0.2">
      <c r="A3217" t="s">
        <v>9552</v>
      </c>
      <c r="B3217" s="1">
        <v>26000</v>
      </c>
      <c r="C3217" t="s">
        <v>9553</v>
      </c>
      <c r="D3217" t="s">
        <v>8966</v>
      </c>
      <c r="E3217" t="s">
        <v>9554</v>
      </c>
      <c r="F3217">
        <v>1</v>
      </c>
      <c r="G3217">
        <v>90130</v>
      </c>
      <c r="H3217">
        <v>5</v>
      </c>
      <c r="I3217">
        <v>4</v>
      </c>
      <c r="J3217" t="str">
        <f t="shared" si="100"/>
        <v>Split</v>
      </c>
      <c r="K3217" s="13" t="str">
        <f t="shared" si="101"/>
        <v>mootness (cf. standing to sue: live dispute)</v>
      </c>
    </row>
    <row r="3218" spans="1:11" ht="16" x14ac:dyDescent="0.2">
      <c r="A3218" t="s">
        <v>9555</v>
      </c>
      <c r="B3218" s="1">
        <v>26000</v>
      </c>
      <c r="C3218" t="s">
        <v>9556</v>
      </c>
      <c r="D3218" t="s">
        <v>8966</v>
      </c>
      <c r="E3218" t="s">
        <v>9557</v>
      </c>
      <c r="F3218">
        <v>0</v>
      </c>
      <c r="G3218">
        <v>30190</v>
      </c>
      <c r="H3218">
        <v>4</v>
      </c>
      <c r="I3218">
        <v>4</v>
      </c>
      <c r="J3218" t="str">
        <f t="shared" si="100"/>
        <v>per curiam</v>
      </c>
      <c r="K3218" s="13" t="str">
        <f t="shared" si="101"/>
        <v>obscenity, state (cf. comity: privacy): including the regulation of sexually explicit material under the 21st Amendment</v>
      </c>
    </row>
    <row r="3219" spans="1:11" ht="16" x14ac:dyDescent="0.2">
      <c r="A3219" t="s">
        <v>9558</v>
      </c>
      <c r="B3219" s="1">
        <v>26015</v>
      </c>
      <c r="C3219" t="s">
        <v>9559</v>
      </c>
      <c r="D3219" t="s">
        <v>8966</v>
      </c>
      <c r="E3219" t="s">
        <v>9560</v>
      </c>
      <c r="F3219">
        <v>0</v>
      </c>
      <c r="G3219">
        <v>10020</v>
      </c>
      <c r="H3219">
        <v>8</v>
      </c>
      <c r="I3219">
        <v>1</v>
      </c>
      <c r="J3219" t="str">
        <f t="shared" si="100"/>
        <v>Split</v>
      </c>
      <c r="K3219" s="13" t="str">
        <f t="shared" si="101"/>
        <v>habeas corpus</v>
      </c>
    </row>
    <row r="3220" spans="1:11" ht="32" x14ac:dyDescent="0.2">
      <c r="A3220" t="s">
        <v>9561</v>
      </c>
      <c r="B3220" s="1">
        <v>26015</v>
      </c>
      <c r="C3220" t="s">
        <v>9562</v>
      </c>
      <c r="D3220" t="s">
        <v>8966</v>
      </c>
      <c r="E3220" t="s">
        <v>9563</v>
      </c>
      <c r="F3220">
        <v>0</v>
      </c>
      <c r="G3220">
        <v>80130</v>
      </c>
      <c r="H3220">
        <v>8</v>
      </c>
      <c r="I3220">
        <v>1</v>
      </c>
      <c r="J3220" t="str">
        <f t="shared" si="100"/>
        <v>Split</v>
      </c>
      <c r="K3220" s="13" t="str">
        <f t="shared" si="101"/>
        <v>natural resources - environmental protection (cf. national supremacy: natural resources, national supremacy: pollution)</v>
      </c>
    </row>
    <row r="3221" spans="1:11" ht="16" x14ac:dyDescent="0.2">
      <c r="A3221" t="s">
        <v>9564</v>
      </c>
      <c r="B3221" s="1">
        <v>26014</v>
      </c>
      <c r="C3221" t="s">
        <v>9565</v>
      </c>
      <c r="D3221" t="s">
        <v>8966</v>
      </c>
      <c r="E3221" t="s">
        <v>9566</v>
      </c>
      <c r="F3221">
        <v>1</v>
      </c>
      <c r="G3221">
        <v>90290</v>
      </c>
      <c r="H3221">
        <v>7</v>
      </c>
      <c r="I3221">
        <v>2</v>
      </c>
      <c r="J3221" t="str">
        <f t="shared" si="100"/>
        <v>Split</v>
      </c>
      <c r="K3221" s="13" t="str">
        <f t="shared" si="101"/>
        <v>standing to sue: private or implied cause of action</v>
      </c>
    </row>
    <row r="3222" spans="1:11" ht="16" x14ac:dyDescent="0.2">
      <c r="A3222" t="s">
        <v>9567</v>
      </c>
      <c r="B3222" s="1">
        <v>26016</v>
      </c>
      <c r="C3222" t="s">
        <v>9568</v>
      </c>
      <c r="D3222" t="s">
        <v>8966</v>
      </c>
      <c r="E3222" t="s">
        <v>9569</v>
      </c>
      <c r="F3222">
        <v>0</v>
      </c>
      <c r="G3222">
        <v>120030</v>
      </c>
      <c r="H3222">
        <v>5</v>
      </c>
      <c r="I3222">
        <v>4</v>
      </c>
      <c r="J3222" t="str">
        <f t="shared" si="100"/>
        <v>Split</v>
      </c>
      <c r="K3222" s="13" t="str">
        <f t="shared" si="101"/>
        <v>priority of federal fiscal claims: over those of the states or private entities</v>
      </c>
    </row>
    <row r="3223" spans="1:11" ht="32" x14ac:dyDescent="0.2">
      <c r="A3223" t="s">
        <v>9570</v>
      </c>
      <c r="B3223" s="1">
        <v>26016</v>
      </c>
      <c r="C3223" t="s">
        <v>9571</v>
      </c>
      <c r="D3223" t="s">
        <v>8966</v>
      </c>
      <c r="E3223" t="s">
        <v>9572</v>
      </c>
      <c r="F3223">
        <v>0</v>
      </c>
      <c r="G3223">
        <v>80130</v>
      </c>
      <c r="H3223">
        <v>9</v>
      </c>
      <c r="I3223">
        <v>0</v>
      </c>
      <c r="J3223" t="str">
        <f t="shared" si="100"/>
        <v>Unanimous</v>
      </c>
      <c r="K3223" s="13" t="str">
        <f t="shared" si="101"/>
        <v>natural resources - environmental protection (cf. national supremacy: natural resources, national supremacy: pollution)</v>
      </c>
    </row>
    <row r="3224" spans="1:11" ht="32" x14ac:dyDescent="0.2">
      <c r="A3224" t="s">
        <v>9573</v>
      </c>
      <c r="B3224" s="1">
        <v>26016</v>
      </c>
      <c r="C3224" t="s">
        <v>9574</v>
      </c>
      <c r="D3224" t="s">
        <v>8966</v>
      </c>
      <c r="E3224" t="s">
        <v>9575</v>
      </c>
      <c r="F3224">
        <v>0</v>
      </c>
      <c r="G3224">
        <v>80130</v>
      </c>
      <c r="H3224">
        <v>9</v>
      </c>
      <c r="I3224">
        <v>0</v>
      </c>
      <c r="J3224" t="str">
        <f t="shared" si="100"/>
        <v>Unanimous</v>
      </c>
      <c r="K3224" s="13" t="str">
        <f t="shared" si="101"/>
        <v>natural resources - environmental protection (cf. national supremacy: natural resources, national supremacy: pollution)</v>
      </c>
    </row>
    <row r="3225" spans="1:11" ht="32" x14ac:dyDescent="0.2">
      <c r="A3225" t="s">
        <v>9576</v>
      </c>
      <c r="B3225" s="1">
        <v>26016</v>
      </c>
      <c r="C3225" t="s">
        <v>9577</v>
      </c>
      <c r="D3225" t="s">
        <v>8966</v>
      </c>
      <c r="E3225" t="s">
        <v>9578</v>
      </c>
      <c r="F3225">
        <v>0</v>
      </c>
      <c r="G3225">
        <v>30150</v>
      </c>
      <c r="H3225">
        <v>4</v>
      </c>
      <c r="I3225">
        <v>4</v>
      </c>
      <c r="J3225" t="str">
        <f t="shared" si="100"/>
        <v>per curiam</v>
      </c>
      <c r="K3225" s="13" t="str">
        <f t="shared" si="101"/>
        <v>protest demonstrations (other than as pertains to sit-in demonstrations): demonstrations and other forms of protest based on First Amendment guarantees</v>
      </c>
    </row>
    <row r="3226" spans="1:11" ht="16" x14ac:dyDescent="0.2">
      <c r="A3226" t="s">
        <v>9579</v>
      </c>
      <c r="B3226" s="1">
        <v>26021</v>
      </c>
      <c r="C3226" t="s">
        <v>9580</v>
      </c>
      <c r="D3226" t="s">
        <v>8966</v>
      </c>
      <c r="E3226" t="s">
        <v>9581</v>
      </c>
      <c r="F3226">
        <v>0</v>
      </c>
      <c r="G3226">
        <v>20200</v>
      </c>
      <c r="H3226">
        <v>5</v>
      </c>
      <c r="I3226">
        <v>4</v>
      </c>
      <c r="J3226" t="str">
        <f t="shared" si="100"/>
        <v>Split</v>
      </c>
      <c r="K3226" s="13" t="str">
        <f t="shared" si="101"/>
        <v>illegitimates, rights of (cf. juveniles): typically inheritance and survivor's benefits, and paternity suits</v>
      </c>
    </row>
    <row r="3227" spans="1:11" ht="16" x14ac:dyDescent="0.2">
      <c r="A3227" t="s">
        <v>9582</v>
      </c>
      <c r="B3227" s="1">
        <v>26021</v>
      </c>
      <c r="C3227" t="s">
        <v>9583</v>
      </c>
      <c r="D3227" t="s">
        <v>8966</v>
      </c>
      <c r="E3227" t="s">
        <v>9584</v>
      </c>
      <c r="F3227">
        <v>1</v>
      </c>
      <c r="G3227">
        <v>10060</v>
      </c>
      <c r="H3227">
        <v>6</v>
      </c>
      <c r="I3227">
        <v>3</v>
      </c>
      <c r="J3227" t="str">
        <f t="shared" si="100"/>
        <v>Split</v>
      </c>
      <c r="K3227" s="13" t="str">
        <f t="shared" si="101"/>
        <v>search and seizure, vehicles</v>
      </c>
    </row>
    <row r="3228" spans="1:11" ht="16" x14ac:dyDescent="0.2">
      <c r="A3228" t="s">
        <v>9585</v>
      </c>
      <c r="B3228" s="1">
        <v>26028</v>
      </c>
      <c r="C3228" t="s">
        <v>9586</v>
      </c>
      <c r="D3228" t="s">
        <v>8966</v>
      </c>
      <c r="E3228" t="s">
        <v>9587</v>
      </c>
      <c r="F3228">
        <v>1</v>
      </c>
      <c r="G3228">
        <v>60020</v>
      </c>
      <c r="H3228">
        <v>5</v>
      </c>
      <c r="I3228">
        <v>3</v>
      </c>
      <c r="J3228" t="str">
        <f t="shared" si="100"/>
        <v>Split</v>
      </c>
      <c r="K3228" s="13" t="str">
        <f t="shared" si="101"/>
        <v>commercial speech, attorneys (cf. commercial speech)</v>
      </c>
    </row>
    <row r="3229" spans="1:11" ht="16" x14ac:dyDescent="0.2">
      <c r="A3229" t="s">
        <v>9588</v>
      </c>
      <c r="B3229" s="1">
        <v>26028</v>
      </c>
      <c r="C3229" t="s">
        <v>9589</v>
      </c>
      <c r="D3229" t="s">
        <v>8966</v>
      </c>
      <c r="E3229" t="s">
        <v>9590</v>
      </c>
      <c r="F3229">
        <v>1</v>
      </c>
      <c r="G3229">
        <v>10090</v>
      </c>
      <c r="H3229">
        <v>9</v>
      </c>
      <c r="I3229">
        <v>0</v>
      </c>
      <c r="J3229" t="str">
        <f t="shared" si="100"/>
        <v>Unanimous</v>
      </c>
      <c r="K3229" s="13" t="str">
        <f t="shared" si="101"/>
        <v>self-incrimination (other than as pertains to Miranda or immunity from prosecution)</v>
      </c>
    </row>
    <row r="3230" spans="1:11" ht="16" x14ac:dyDescent="0.2">
      <c r="A3230" t="s">
        <v>9591</v>
      </c>
      <c r="B3230" s="1">
        <v>26028</v>
      </c>
      <c r="C3230" t="s">
        <v>9592</v>
      </c>
      <c r="D3230" t="s">
        <v>8966</v>
      </c>
      <c r="E3230" t="s">
        <v>9593</v>
      </c>
      <c r="F3230">
        <v>1</v>
      </c>
      <c r="G3230">
        <v>90240</v>
      </c>
      <c r="H3230">
        <v>6</v>
      </c>
      <c r="I3230">
        <v>2</v>
      </c>
      <c r="J3230" t="str">
        <f t="shared" si="100"/>
        <v>Split</v>
      </c>
      <c r="K3230" s="13" t="str">
        <f t="shared" si="101"/>
        <v>standing to sue: personal injury</v>
      </c>
    </row>
    <row r="3231" spans="1:11" ht="16" x14ac:dyDescent="0.2">
      <c r="A3231" t="s">
        <v>9594</v>
      </c>
      <c r="B3231" s="1">
        <v>26028</v>
      </c>
      <c r="C3231" t="s">
        <v>9595</v>
      </c>
      <c r="D3231" t="s">
        <v>8966</v>
      </c>
      <c r="E3231" t="s">
        <v>1650</v>
      </c>
      <c r="F3231">
        <v>0</v>
      </c>
      <c r="G3231">
        <v>10040</v>
      </c>
      <c r="H3231">
        <v>6</v>
      </c>
      <c r="I3231">
        <v>2</v>
      </c>
      <c r="J3231" t="str">
        <f t="shared" si="100"/>
        <v>Split</v>
      </c>
      <c r="K3231" s="13" t="str">
        <f t="shared" si="101"/>
        <v>retroactivity (of newly announced or newly enacted constitutional or statutory rights)</v>
      </c>
    </row>
    <row r="3232" spans="1:11" ht="16" x14ac:dyDescent="0.2">
      <c r="A3232" t="s">
        <v>9596</v>
      </c>
      <c r="B3232" s="1">
        <v>26028</v>
      </c>
      <c r="C3232" t="s">
        <v>9597</v>
      </c>
      <c r="D3232" t="s">
        <v>8966</v>
      </c>
      <c r="E3232" t="s">
        <v>9598</v>
      </c>
      <c r="F3232">
        <v>0</v>
      </c>
      <c r="G3232">
        <v>10040</v>
      </c>
      <c r="H3232">
        <v>7</v>
      </c>
      <c r="I3232">
        <v>2</v>
      </c>
      <c r="J3232" t="str">
        <f t="shared" si="100"/>
        <v>Split</v>
      </c>
      <c r="K3232" s="13" t="str">
        <f t="shared" si="101"/>
        <v>retroactivity (of newly announced or newly enacted constitutional or statutory rights)</v>
      </c>
    </row>
    <row r="3233" spans="1:11" ht="16" x14ac:dyDescent="0.2">
      <c r="A3233" t="s">
        <v>9599</v>
      </c>
      <c r="B3233" s="1">
        <v>26028</v>
      </c>
      <c r="C3233" t="s">
        <v>9600</v>
      </c>
      <c r="D3233" t="s">
        <v>8966</v>
      </c>
      <c r="E3233" t="s">
        <v>9601</v>
      </c>
      <c r="F3233">
        <v>0</v>
      </c>
      <c r="G3233">
        <v>10040</v>
      </c>
      <c r="H3233">
        <v>5</v>
      </c>
      <c r="I3233">
        <v>4</v>
      </c>
      <c r="J3233" t="str">
        <f t="shared" si="100"/>
        <v>Split</v>
      </c>
      <c r="K3233" s="13" t="str">
        <f t="shared" si="101"/>
        <v>retroactivity (of newly announced or newly enacted constitutional or statutory rights)</v>
      </c>
    </row>
    <row r="3234" spans="1:11" ht="16" x14ac:dyDescent="0.2">
      <c r="A3234" t="s">
        <v>9602</v>
      </c>
      <c r="B3234" s="1">
        <v>26028</v>
      </c>
      <c r="C3234" t="s">
        <v>9603</v>
      </c>
      <c r="D3234" t="s">
        <v>8966</v>
      </c>
      <c r="E3234" t="s">
        <v>9604</v>
      </c>
      <c r="F3234">
        <v>1</v>
      </c>
      <c r="G3234">
        <v>10050</v>
      </c>
      <c r="H3234">
        <v>5</v>
      </c>
      <c r="I3234">
        <v>4</v>
      </c>
      <c r="J3234" t="str">
        <f t="shared" si="100"/>
        <v>Split</v>
      </c>
      <c r="K3234" s="13" t="str">
        <f t="shared" si="101"/>
        <v>search and seizure (other than as pertains to vehicles or Crime Control Act)</v>
      </c>
    </row>
    <row r="3235" spans="1:11" ht="16" x14ac:dyDescent="0.2">
      <c r="A3235" t="s">
        <v>9605</v>
      </c>
      <c r="B3235" s="1">
        <v>26028</v>
      </c>
      <c r="C3235" t="s">
        <v>9606</v>
      </c>
      <c r="D3235" t="s">
        <v>8966</v>
      </c>
      <c r="E3235" t="s">
        <v>9607</v>
      </c>
      <c r="F3235">
        <v>0</v>
      </c>
      <c r="G3235">
        <v>10040</v>
      </c>
      <c r="H3235">
        <v>6</v>
      </c>
      <c r="I3235">
        <v>2</v>
      </c>
      <c r="J3235" t="str">
        <f t="shared" si="100"/>
        <v>Split</v>
      </c>
      <c r="K3235" s="13" t="str">
        <f t="shared" si="101"/>
        <v>retroactivity (of newly announced or newly enacted constitutional or statutory rights)</v>
      </c>
    </row>
    <row r="3236" spans="1:11" ht="16" x14ac:dyDescent="0.2">
      <c r="A3236" t="s">
        <v>9608</v>
      </c>
      <c r="B3236" s="1">
        <v>26028</v>
      </c>
      <c r="C3236" t="s">
        <v>9609</v>
      </c>
      <c r="D3236" t="s">
        <v>8966</v>
      </c>
      <c r="E3236" t="s">
        <v>9610</v>
      </c>
      <c r="F3236">
        <v>1</v>
      </c>
      <c r="G3236">
        <v>10540</v>
      </c>
      <c r="H3236">
        <v>8</v>
      </c>
      <c r="I3236">
        <v>0</v>
      </c>
      <c r="J3236" t="str">
        <f t="shared" si="100"/>
        <v>Unanimous</v>
      </c>
      <c r="K3236" s="13" t="str">
        <f t="shared" si="101"/>
        <v xml:space="preserve">statutory construction of criminal laws: Travel Act, 18 USC 1952 </v>
      </c>
    </row>
    <row r="3237" spans="1:11" ht="16" x14ac:dyDescent="0.2">
      <c r="A3237" t="s">
        <v>9611</v>
      </c>
      <c r="B3237" s="1">
        <v>26028</v>
      </c>
      <c r="C3237" t="s">
        <v>9612</v>
      </c>
      <c r="D3237" t="s">
        <v>8966</v>
      </c>
      <c r="E3237" t="s">
        <v>9613</v>
      </c>
      <c r="F3237">
        <v>1</v>
      </c>
      <c r="G3237">
        <v>20280</v>
      </c>
      <c r="H3237">
        <v>5</v>
      </c>
      <c r="I3237">
        <v>4</v>
      </c>
      <c r="J3237" t="str">
        <f t="shared" si="100"/>
        <v>Split</v>
      </c>
      <c r="K3237" s="13" t="str">
        <f t="shared" si="101"/>
        <v xml:space="preserve">immigration and naturalization: loss of citizenship, denaturalization </v>
      </c>
    </row>
    <row r="3238" spans="1:11" ht="16" x14ac:dyDescent="0.2">
      <c r="A3238" t="s">
        <v>9614</v>
      </c>
      <c r="B3238" s="1">
        <v>26028</v>
      </c>
      <c r="C3238" t="s">
        <v>9615</v>
      </c>
      <c r="D3238" t="s">
        <v>8966</v>
      </c>
      <c r="E3238" t="s">
        <v>9616</v>
      </c>
      <c r="F3238">
        <v>1</v>
      </c>
      <c r="G3238">
        <v>20320</v>
      </c>
      <c r="H3238">
        <v>9</v>
      </c>
      <c r="I3238">
        <v>0</v>
      </c>
      <c r="J3238" t="str">
        <f t="shared" si="100"/>
        <v>Unanimous</v>
      </c>
      <c r="K3238" s="13" t="str">
        <f t="shared" si="101"/>
        <v xml:space="preserve">indigents: appointment of counsel (cf. right to counsel) </v>
      </c>
    </row>
    <row r="3239" spans="1:11" ht="16" x14ac:dyDescent="0.2">
      <c r="A3239" t="s">
        <v>9617</v>
      </c>
      <c r="B3239" s="1">
        <v>26028</v>
      </c>
      <c r="C3239" t="s">
        <v>9618</v>
      </c>
      <c r="D3239" t="s">
        <v>8966</v>
      </c>
      <c r="E3239" t="s">
        <v>528</v>
      </c>
      <c r="F3239">
        <v>0</v>
      </c>
      <c r="G3239">
        <v>10130</v>
      </c>
      <c r="H3239">
        <v>6</v>
      </c>
      <c r="I3239">
        <v>2</v>
      </c>
      <c r="J3239" t="str">
        <f t="shared" si="100"/>
        <v>Split</v>
      </c>
      <c r="K3239" s="13" t="str">
        <f t="shared" si="101"/>
        <v>cruel and unusual punishment, death penalty (cf. extra legal jury influence, death penalty)</v>
      </c>
    </row>
    <row r="3240" spans="1:11" ht="16" x14ac:dyDescent="0.2">
      <c r="A3240" t="s">
        <v>9619</v>
      </c>
      <c r="B3240" s="1">
        <v>26043</v>
      </c>
      <c r="C3240" t="s">
        <v>9620</v>
      </c>
      <c r="D3240" t="s">
        <v>8966</v>
      </c>
      <c r="E3240" t="s">
        <v>9621</v>
      </c>
      <c r="F3240">
        <v>0</v>
      </c>
      <c r="G3240">
        <v>20050</v>
      </c>
      <c r="H3240">
        <v>9</v>
      </c>
      <c r="I3240">
        <v>0</v>
      </c>
      <c r="J3240" t="str">
        <f t="shared" si="100"/>
        <v>Unanimous</v>
      </c>
      <c r="K3240" s="13" t="str">
        <f t="shared" si="101"/>
        <v>desegregation, schools</v>
      </c>
    </row>
    <row r="3241" spans="1:11" ht="16" x14ac:dyDescent="0.2">
      <c r="A3241" t="s">
        <v>9622</v>
      </c>
      <c r="B3241" s="1">
        <v>26043</v>
      </c>
      <c r="C3241" t="s">
        <v>9623</v>
      </c>
      <c r="D3241" t="s">
        <v>8966</v>
      </c>
      <c r="E3241" t="s">
        <v>9624</v>
      </c>
      <c r="F3241">
        <v>1</v>
      </c>
      <c r="G3241">
        <v>20050</v>
      </c>
      <c r="H3241">
        <v>9</v>
      </c>
      <c r="I3241">
        <v>0</v>
      </c>
      <c r="J3241" t="str">
        <f t="shared" si="100"/>
        <v>Unanimous</v>
      </c>
      <c r="K3241" s="13" t="str">
        <f t="shared" si="101"/>
        <v>desegregation, schools</v>
      </c>
    </row>
    <row r="3242" spans="1:11" ht="16" x14ac:dyDescent="0.2">
      <c r="A3242" t="s">
        <v>9625</v>
      </c>
      <c r="B3242" s="1">
        <v>26043</v>
      </c>
      <c r="C3242" t="s">
        <v>9626</v>
      </c>
      <c r="D3242" t="s">
        <v>8966</v>
      </c>
      <c r="E3242" t="s">
        <v>9627</v>
      </c>
      <c r="F3242">
        <v>1</v>
      </c>
      <c r="G3242">
        <v>20050</v>
      </c>
      <c r="H3242">
        <v>9</v>
      </c>
      <c r="I3242">
        <v>0</v>
      </c>
      <c r="J3242" t="str">
        <f t="shared" si="100"/>
        <v>Unanimous</v>
      </c>
      <c r="K3242" s="13" t="str">
        <f t="shared" si="101"/>
        <v>desegregation, schools</v>
      </c>
    </row>
    <row r="3243" spans="1:11" ht="16" x14ac:dyDescent="0.2">
      <c r="A3243" t="s">
        <v>9628</v>
      </c>
      <c r="B3243" s="1">
        <v>26043</v>
      </c>
      <c r="C3243" t="s">
        <v>9629</v>
      </c>
      <c r="D3243" t="s">
        <v>8966</v>
      </c>
      <c r="E3243" t="s">
        <v>9630</v>
      </c>
      <c r="F3243">
        <v>0</v>
      </c>
      <c r="G3243">
        <v>20050</v>
      </c>
      <c r="H3243">
        <v>9</v>
      </c>
      <c r="I3243">
        <v>0</v>
      </c>
      <c r="J3243" t="str">
        <f t="shared" si="100"/>
        <v>Unanimous</v>
      </c>
      <c r="K3243" s="13" t="str">
        <f t="shared" si="101"/>
        <v>desegregation, schools</v>
      </c>
    </row>
    <row r="3244" spans="1:11" ht="16" x14ac:dyDescent="0.2">
      <c r="A3244" t="s">
        <v>9631</v>
      </c>
      <c r="B3244" s="1">
        <v>26043</v>
      </c>
      <c r="C3244" t="s">
        <v>9632</v>
      </c>
      <c r="D3244" t="s">
        <v>8966</v>
      </c>
      <c r="E3244" t="s">
        <v>9633</v>
      </c>
      <c r="F3244">
        <v>0</v>
      </c>
      <c r="G3244">
        <v>90210</v>
      </c>
      <c r="H3244">
        <v>9</v>
      </c>
      <c r="I3244">
        <v>0</v>
      </c>
      <c r="J3244" t="str">
        <f t="shared" si="100"/>
        <v>Unanimous</v>
      </c>
      <c r="K3244" s="13" t="str">
        <f t="shared" si="101"/>
        <v>standing to sue: adversary parties</v>
      </c>
    </row>
    <row r="3245" spans="1:11" ht="16" x14ac:dyDescent="0.2">
      <c r="A3245" t="s">
        <v>9634</v>
      </c>
      <c r="B3245" s="1">
        <v>26044</v>
      </c>
      <c r="C3245" t="s">
        <v>9635</v>
      </c>
      <c r="D3245" t="s">
        <v>8966</v>
      </c>
      <c r="E3245" t="s">
        <v>9636</v>
      </c>
      <c r="F3245">
        <v>1</v>
      </c>
      <c r="G3245">
        <v>20310</v>
      </c>
      <c r="H3245">
        <v>5</v>
      </c>
      <c r="I3245">
        <v>4</v>
      </c>
      <c r="J3245" t="str">
        <f t="shared" si="100"/>
        <v>Split</v>
      </c>
      <c r="K3245" s="13" t="str">
        <f t="shared" si="101"/>
        <v xml:space="preserve">immigration and naturalization: miscellaneous </v>
      </c>
    </row>
    <row r="3246" spans="1:11" ht="16" x14ac:dyDescent="0.2">
      <c r="A3246" t="s">
        <v>9637</v>
      </c>
      <c r="B3246" s="1">
        <v>26044</v>
      </c>
      <c r="C3246" t="s">
        <v>9638</v>
      </c>
      <c r="D3246" t="s">
        <v>8966</v>
      </c>
      <c r="E3246" t="s">
        <v>9639</v>
      </c>
      <c r="F3246">
        <v>1</v>
      </c>
      <c r="G3246">
        <v>50020</v>
      </c>
      <c r="H3246">
        <v>5</v>
      </c>
      <c r="I3246">
        <v>4</v>
      </c>
      <c r="J3246" t="str">
        <f t="shared" si="100"/>
        <v>Split</v>
      </c>
      <c r="K3246" s="13" t="str">
        <f t="shared" si="101"/>
        <v>abortion: including contraceptives</v>
      </c>
    </row>
    <row r="3247" spans="1:11" ht="16" x14ac:dyDescent="0.2">
      <c r="A3247" t="s">
        <v>9640</v>
      </c>
      <c r="B3247" s="1">
        <v>26044</v>
      </c>
      <c r="C3247" t="s">
        <v>9641</v>
      </c>
      <c r="D3247" t="s">
        <v>8966</v>
      </c>
      <c r="E3247" t="s">
        <v>9642</v>
      </c>
      <c r="F3247">
        <v>0</v>
      </c>
      <c r="G3247">
        <v>30130</v>
      </c>
      <c r="H3247">
        <v>6</v>
      </c>
      <c r="I3247">
        <v>3</v>
      </c>
      <c r="J3247" t="str">
        <f t="shared" si="100"/>
        <v>Split</v>
      </c>
      <c r="K3247" s="13" t="str">
        <f t="shared" si="101"/>
        <v>conscientious objectors (cf. military draftee or military active duty) to military service</v>
      </c>
    </row>
    <row r="3248" spans="1:11" ht="16" x14ac:dyDescent="0.2">
      <c r="A3248" t="s">
        <v>9643</v>
      </c>
      <c r="B3248" s="1">
        <v>26049</v>
      </c>
      <c r="C3248" t="s">
        <v>9644</v>
      </c>
      <c r="D3248" t="s">
        <v>8966</v>
      </c>
      <c r="E3248" t="s">
        <v>9645</v>
      </c>
      <c r="F3248">
        <v>0</v>
      </c>
      <c r="G3248">
        <v>20190</v>
      </c>
      <c r="H3248">
        <v>9</v>
      </c>
      <c r="I3248">
        <v>0</v>
      </c>
      <c r="J3248" t="str">
        <f t="shared" si="100"/>
        <v>Unanimous</v>
      </c>
      <c r="K3248" s="13" t="str">
        <f t="shared" si="101"/>
        <v xml:space="preserve">poverty law, statutory: welfare benefits, typically under some Social Security Act provision. </v>
      </c>
    </row>
    <row r="3249" spans="1:11" ht="16" x14ac:dyDescent="0.2">
      <c r="A3249" t="s">
        <v>9646</v>
      </c>
      <c r="B3249" s="1">
        <v>26049</v>
      </c>
      <c r="C3249" t="s">
        <v>9647</v>
      </c>
      <c r="D3249" t="s">
        <v>8966</v>
      </c>
      <c r="E3249" t="s">
        <v>9648</v>
      </c>
      <c r="F3249">
        <v>1</v>
      </c>
      <c r="G3249">
        <v>20180</v>
      </c>
      <c r="H3249">
        <v>5</v>
      </c>
      <c r="I3249">
        <v>3</v>
      </c>
      <c r="J3249" t="str">
        <f t="shared" si="100"/>
        <v>Split</v>
      </c>
      <c r="K3249" s="13" t="str">
        <f t="shared" si="101"/>
        <v xml:space="preserve">poverty law, constitutional </v>
      </c>
    </row>
    <row r="3250" spans="1:11" ht="32" x14ac:dyDescent="0.2">
      <c r="A3250" t="s">
        <v>9649</v>
      </c>
      <c r="B3250" s="1">
        <v>26049</v>
      </c>
      <c r="C3250" t="s">
        <v>9650</v>
      </c>
      <c r="D3250" t="s">
        <v>8966</v>
      </c>
      <c r="E3250" t="s">
        <v>9651</v>
      </c>
      <c r="F3250">
        <v>0</v>
      </c>
      <c r="G3250">
        <v>80170</v>
      </c>
      <c r="H3250">
        <v>8</v>
      </c>
      <c r="I3250">
        <v>1</v>
      </c>
      <c r="J3250" t="str">
        <f t="shared" si="100"/>
        <v>Split</v>
      </c>
      <c r="K3250" s="13" t="str">
        <f t="shared" si="101"/>
        <v>federal or state consumer protection: typically under the Truth in Lending; Food, Drug and Cosmetic; and Consumer Protection Credit Acts</v>
      </c>
    </row>
    <row r="3251" spans="1:11" ht="16" x14ac:dyDescent="0.2">
      <c r="A3251" t="s">
        <v>9652</v>
      </c>
      <c r="B3251" s="1">
        <v>26049</v>
      </c>
      <c r="C3251" t="s">
        <v>9653</v>
      </c>
      <c r="D3251" t="s">
        <v>8966</v>
      </c>
      <c r="E3251" t="s">
        <v>9654</v>
      </c>
      <c r="F3251">
        <v>1</v>
      </c>
      <c r="G3251">
        <v>20150</v>
      </c>
      <c r="H3251">
        <v>8</v>
      </c>
      <c r="I3251">
        <v>1</v>
      </c>
      <c r="J3251" t="str">
        <f t="shared" si="100"/>
        <v>Split</v>
      </c>
      <c r="K3251" s="13" t="str">
        <f t="shared" si="101"/>
        <v>Indians (other than pertains to state jurisdiction over)</v>
      </c>
    </row>
    <row r="3252" spans="1:11" ht="16" x14ac:dyDescent="0.2">
      <c r="A3252" t="s">
        <v>9655</v>
      </c>
      <c r="B3252" s="1">
        <v>26056</v>
      </c>
      <c r="C3252" t="s">
        <v>9656</v>
      </c>
      <c r="D3252" t="s">
        <v>8966</v>
      </c>
      <c r="E3252" t="s">
        <v>9657</v>
      </c>
      <c r="F3252">
        <v>0</v>
      </c>
      <c r="G3252">
        <v>10250</v>
      </c>
      <c r="H3252">
        <v>6</v>
      </c>
      <c r="I3252">
        <v>3</v>
      </c>
      <c r="J3252" t="str">
        <f t="shared" si="100"/>
        <v>Split</v>
      </c>
      <c r="K3252" s="13" t="str">
        <f t="shared" si="101"/>
        <v>extra-legal jury influences: jurors and death penalty (cf. cruel and unusual punishment)</v>
      </c>
    </row>
    <row r="3253" spans="1:11" ht="16" x14ac:dyDescent="0.2">
      <c r="A3253" t="s">
        <v>9658</v>
      </c>
      <c r="B3253" s="1">
        <v>26056</v>
      </c>
      <c r="C3253" t="s">
        <v>9659</v>
      </c>
      <c r="D3253" t="s">
        <v>8966</v>
      </c>
      <c r="E3253" t="s">
        <v>9660</v>
      </c>
      <c r="F3253">
        <v>1</v>
      </c>
      <c r="G3253">
        <v>80180</v>
      </c>
      <c r="H3253">
        <v>9</v>
      </c>
      <c r="I3253">
        <v>0</v>
      </c>
      <c r="J3253" t="str">
        <f t="shared" si="100"/>
        <v>Unanimous</v>
      </c>
      <c r="K3253" s="13" t="str">
        <f t="shared" si="101"/>
        <v>patents and copyrights: patent</v>
      </c>
    </row>
    <row r="3254" spans="1:11" ht="16" x14ac:dyDescent="0.2">
      <c r="A3254" t="s">
        <v>9661</v>
      </c>
      <c r="B3254" s="1">
        <v>26056</v>
      </c>
      <c r="C3254" t="s">
        <v>9662</v>
      </c>
      <c r="D3254" t="s">
        <v>8966</v>
      </c>
      <c r="E3254" t="s">
        <v>9663</v>
      </c>
      <c r="F3254">
        <v>1</v>
      </c>
      <c r="G3254">
        <v>30200</v>
      </c>
      <c r="H3254">
        <v>7</v>
      </c>
      <c r="I3254">
        <v>2</v>
      </c>
      <c r="J3254" t="str">
        <f t="shared" si="100"/>
        <v>Split</v>
      </c>
      <c r="K3254" s="13" t="str">
        <f t="shared" si="101"/>
        <v>obscenity, federal</v>
      </c>
    </row>
    <row r="3255" spans="1:11" ht="16" x14ac:dyDescent="0.2">
      <c r="A3255" t="s">
        <v>9664</v>
      </c>
      <c r="B3255" s="1">
        <v>26056</v>
      </c>
      <c r="C3255" t="s">
        <v>9665</v>
      </c>
      <c r="D3255" t="s">
        <v>8966</v>
      </c>
      <c r="E3255" t="s">
        <v>9666</v>
      </c>
      <c r="F3255">
        <v>1</v>
      </c>
      <c r="G3255">
        <v>30200</v>
      </c>
      <c r="H3255">
        <v>6</v>
      </c>
      <c r="I3255">
        <v>3</v>
      </c>
      <c r="J3255" t="str">
        <f t="shared" si="100"/>
        <v>Split</v>
      </c>
      <c r="K3255" s="13" t="str">
        <f t="shared" si="101"/>
        <v>obscenity, federal</v>
      </c>
    </row>
    <row r="3256" spans="1:11" ht="16" x14ac:dyDescent="0.2">
      <c r="A3256" t="s">
        <v>9667</v>
      </c>
      <c r="B3256" s="1">
        <v>26056</v>
      </c>
      <c r="C3256" t="s">
        <v>9668</v>
      </c>
      <c r="D3256" t="s">
        <v>8966</v>
      </c>
      <c r="E3256" t="s">
        <v>9669</v>
      </c>
      <c r="F3256">
        <v>1</v>
      </c>
      <c r="G3256">
        <v>80040</v>
      </c>
      <c r="H3256">
        <v>6</v>
      </c>
      <c r="I3256">
        <v>3</v>
      </c>
      <c r="J3256" t="str">
        <f t="shared" si="100"/>
        <v>Split</v>
      </c>
      <c r="K3256" s="13" t="str">
        <f t="shared" si="101"/>
        <v>sufficiency of evidence: typically in the context of a jury's determination of compensation for injury or death</v>
      </c>
    </row>
    <row r="3257" spans="1:11" ht="16" x14ac:dyDescent="0.2">
      <c r="A3257" t="s">
        <v>9670</v>
      </c>
      <c r="B3257" s="1">
        <v>26070</v>
      </c>
      <c r="C3257" t="s">
        <v>9671</v>
      </c>
      <c r="D3257" t="s">
        <v>8966</v>
      </c>
      <c r="E3257" t="s">
        <v>9672</v>
      </c>
      <c r="F3257">
        <v>1</v>
      </c>
      <c r="G3257">
        <v>30010</v>
      </c>
      <c r="H3257">
        <v>8</v>
      </c>
      <c r="I3257">
        <v>1</v>
      </c>
      <c r="J3257" t="str">
        <f t="shared" si="100"/>
        <v>Split</v>
      </c>
      <c r="K3257" s="13" t="str">
        <f t="shared" si="101"/>
        <v>First Amendment, miscellaneous (cf. comity: First Amendment)</v>
      </c>
    </row>
    <row r="3258" spans="1:11" ht="16" x14ac:dyDescent="0.2">
      <c r="A3258" t="s">
        <v>9673</v>
      </c>
      <c r="B3258" s="1">
        <v>26070</v>
      </c>
      <c r="C3258" t="s">
        <v>9674</v>
      </c>
      <c r="D3258" t="s">
        <v>8966</v>
      </c>
      <c r="E3258" t="s">
        <v>9675</v>
      </c>
      <c r="F3258">
        <v>1</v>
      </c>
      <c r="G3258">
        <v>10090</v>
      </c>
      <c r="H3258">
        <v>5</v>
      </c>
      <c r="I3258">
        <v>4</v>
      </c>
      <c r="J3258" t="str">
        <f t="shared" si="100"/>
        <v>Split</v>
      </c>
      <c r="K3258" s="13" t="str">
        <f t="shared" si="101"/>
        <v>self-incrimination (other than as pertains to Miranda or immunity from prosecution)</v>
      </c>
    </row>
    <row r="3259" spans="1:11" ht="16" x14ac:dyDescent="0.2">
      <c r="A3259" t="s">
        <v>9676</v>
      </c>
      <c r="B3259" s="1">
        <v>26070</v>
      </c>
      <c r="C3259" t="s">
        <v>9677</v>
      </c>
      <c r="D3259" t="s">
        <v>8966</v>
      </c>
      <c r="E3259" t="s">
        <v>9678</v>
      </c>
      <c r="F3259">
        <v>0</v>
      </c>
      <c r="G3259">
        <v>30130</v>
      </c>
      <c r="H3259">
        <v>8</v>
      </c>
      <c r="I3259">
        <v>1</v>
      </c>
      <c r="J3259" t="str">
        <f t="shared" si="100"/>
        <v>Split</v>
      </c>
      <c r="K3259" s="13" t="str">
        <f t="shared" si="101"/>
        <v>conscientious objectors (cf. military draftee or military active duty) to military service</v>
      </c>
    </row>
    <row r="3260" spans="1:11" ht="16" x14ac:dyDescent="0.2">
      <c r="A3260" t="s">
        <v>9679</v>
      </c>
      <c r="B3260" s="1">
        <v>26070</v>
      </c>
      <c r="C3260" t="s">
        <v>9680</v>
      </c>
      <c r="D3260" t="s">
        <v>8966</v>
      </c>
      <c r="E3260" t="s">
        <v>9681</v>
      </c>
      <c r="F3260">
        <v>0</v>
      </c>
      <c r="G3260">
        <v>90150</v>
      </c>
      <c r="H3260">
        <v>5</v>
      </c>
      <c r="I3260">
        <v>0</v>
      </c>
      <c r="J3260" t="str">
        <f t="shared" si="100"/>
        <v>Unanimous</v>
      </c>
      <c r="K3260" s="13" t="str">
        <f t="shared" si="101"/>
        <v xml:space="preserve">no merits: writ improvidently granted </v>
      </c>
    </row>
    <row r="3261" spans="1:11" ht="16" x14ac:dyDescent="0.2">
      <c r="A3261" t="s">
        <v>9682</v>
      </c>
      <c r="B3261" s="1">
        <v>26077</v>
      </c>
      <c r="C3261" t="s">
        <v>9683</v>
      </c>
      <c r="D3261" t="s">
        <v>8966</v>
      </c>
      <c r="E3261" t="s">
        <v>9684</v>
      </c>
      <c r="F3261">
        <v>1</v>
      </c>
      <c r="G3261">
        <v>20270</v>
      </c>
      <c r="H3261">
        <v>9</v>
      </c>
      <c r="I3261">
        <v>0</v>
      </c>
      <c r="J3261" t="str">
        <f t="shared" si="100"/>
        <v>Unanimous</v>
      </c>
      <c r="K3261" s="13" t="str">
        <f t="shared" si="101"/>
        <v xml:space="preserve">immigration and naturalization: citizenship </v>
      </c>
    </row>
    <row r="3262" spans="1:11" ht="16" x14ac:dyDescent="0.2">
      <c r="A3262" t="s">
        <v>9685</v>
      </c>
      <c r="B3262" s="1">
        <v>26077</v>
      </c>
      <c r="C3262" t="s">
        <v>9686</v>
      </c>
      <c r="D3262" t="s">
        <v>8966</v>
      </c>
      <c r="E3262" t="s">
        <v>9687</v>
      </c>
      <c r="F3262">
        <v>1</v>
      </c>
      <c r="G3262">
        <v>80270</v>
      </c>
      <c r="H3262">
        <v>8</v>
      </c>
      <c r="I3262">
        <v>0</v>
      </c>
      <c r="J3262" t="str">
        <f t="shared" si="100"/>
        <v>Unanimous</v>
      </c>
      <c r="K3262" s="13" t="str">
        <f t="shared" si="101"/>
        <v>federal and some few state regulation of public utilities regulation: electric power</v>
      </c>
    </row>
    <row r="3263" spans="1:11" ht="32" x14ac:dyDescent="0.2">
      <c r="A3263" t="s">
        <v>9688</v>
      </c>
      <c r="B3263" s="1">
        <v>26077</v>
      </c>
      <c r="C3263" t="s">
        <v>9689</v>
      </c>
      <c r="D3263" t="s">
        <v>8966</v>
      </c>
      <c r="E3263" t="s">
        <v>3056</v>
      </c>
      <c r="F3263">
        <v>1</v>
      </c>
      <c r="G3263">
        <v>90340</v>
      </c>
      <c r="H3263">
        <v>9</v>
      </c>
      <c r="I3263">
        <v>0</v>
      </c>
      <c r="J3263" t="str">
        <f t="shared" si="100"/>
        <v>Unanimous</v>
      </c>
      <c r="K3263" s="13" t="str">
        <f t="shared" si="101"/>
        <v xml:space="preserve">judicial administration: Supreme Court jurisdiction or authority on appeal or writ of error, from federal district courts or courts of appeals (cf. 753) </v>
      </c>
    </row>
    <row r="3264" spans="1:11" ht="16" x14ac:dyDescent="0.2">
      <c r="A3264" t="s">
        <v>9690</v>
      </c>
      <c r="B3264" s="1">
        <v>26077</v>
      </c>
      <c r="C3264" t="s">
        <v>9691</v>
      </c>
      <c r="D3264" t="s">
        <v>8966</v>
      </c>
      <c r="E3264" t="s">
        <v>9692</v>
      </c>
      <c r="F3264">
        <v>1</v>
      </c>
      <c r="G3264">
        <v>40020</v>
      </c>
      <c r="H3264">
        <v>9</v>
      </c>
      <c r="I3264">
        <v>0</v>
      </c>
      <c r="J3264" t="str">
        <f t="shared" si="100"/>
        <v>Unanimous</v>
      </c>
      <c r="K3264" s="13" t="str">
        <f t="shared" si="101"/>
        <v xml:space="preserve">due process: hearing or notice (other than as pertains to government employees or prisoners' rights) </v>
      </c>
    </row>
    <row r="3265" spans="1:11" ht="16" x14ac:dyDescent="0.2">
      <c r="A3265" t="s">
        <v>9693</v>
      </c>
      <c r="B3265" s="1">
        <v>26077</v>
      </c>
      <c r="C3265" t="s">
        <v>9694</v>
      </c>
      <c r="D3265" t="s">
        <v>8966</v>
      </c>
      <c r="E3265" t="s">
        <v>9695</v>
      </c>
      <c r="F3265">
        <v>1</v>
      </c>
      <c r="G3265">
        <v>40010</v>
      </c>
      <c r="H3265">
        <v>9</v>
      </c>
      <c r="I3265">
        <v>0</v>
      </c>
      <c r="J3265" t="str">
        <f t="shared" si="100"/>
        <v>Unanimous</v>
      </c>
      <c r="K3265" s="13" t="str">
        <f t="shared" si="101"/>
        <v>due process: miscellaneous (cf. loyalty oath), the residual code</v>
      </c>
    </row>
    <row r="3266" spans="1:11" ht="16" x14ac:dyDescent="0.2">
      <c r="A3266" t="s">
        <v>9696</v>
      </c>
      <c r="B3266" s="1">
        <v>26077</v>
      </c>
      <c r="C3266" t="s">
        <v>9697</v>
      </c>
      <c r="D3266" t="s">
        <v>8966</v>
      </c>
      <c r="E3266" t="s">
        <v>9698</v>
      </c>
      <c r="F3266">
        <v>0</v>
      </c>
      <c r="G3266">
        <v>90150</v>
      </c>
      <c r="H3266">
        <v>9</v>
      </c>
      <c r="I3266">
        <v>0</v>
      </c>
      <c r="J3266" t="str">
        <f t="shared" si="100"/>
        <v>Unanimous</v>
      </c>
      <c r="K3266" s="13" t="str">
        <f t="shared" si="101"/>
        <v xml:space="preserve">no merits: writ improvidently granted </v>
      </c>
    </row>
    <row r="3267" spans="1:11" ht="16" x14ac:dyDescent="0.2">
      <c r="A3267" t="s">
        <v>9699</v>
      </c>
      <c r="B3267" s="1">
        <v>26085</v>
      </c>
      <c r="C3267" t="s">
        <v>9700</v>
      </c>
      <c r="D3267" t="s">
        <v>8966</v>
      </c>
      <c r="E3267" t="s">
        <v>9701</v>
      </c>
      <c r="F3267">
        <v>1</v>
      </c>
      <c r="G3267">
        <v>80020</v>
      </c>
      <c r="H3267">
        <v>9</v>
      </c>
      <c r="I3267">
        <v>0</v>
      </c>
      <c r="J3267" t="str">
        <f t="shared" ref="J3267:J3330" si="102">IF(H3267=I3267,"per curiam",IF(I3267=0,"Unanimous","Split"))</f>
        <v>Unanimous</v>
      </c>
      <c r="K3267" s="13" t="str">
        <f t="shared" ref="K3267:K3330" si="103">VLOOKUP(G3267,L$10:M$393,2,FALSE)</f>
        <v>mergers</v>
      </c>
    </row>
    <row r="3268" spans="1:11" ht="16" x14ac:dyDescent="0.2">
      <c r="A3268" t="s">
        <v>9702</v>
      </c>
      <c r="B3268" s="1">
        <v>26085</v>
      </c>
      <c r="C3268" t="s">
        <v>9703</v>
      </c>
      <c r="D3268" t="s">
        <v>8966</v>
      </c>
      <c r="E3268" t="s">
        <v>9704</v>
      </c>
      <c r="F3268">
        <v>1</v>
      </c>
      <c r="G3268">
        <v>80240</v>
      </c>
      <c r="H3268">
        <v>6</v>
      </c>
      <c r="I3268">
        <v>3</v>
      </c>
      <c r="J3268" t="str">
        <f t="shared" si="102"/>
        <v>Split</v>
      </c>
      <c r="K3268" s="13" t="str">
        <f t="shared" si="103"/>
        <v>federal and some few state regulation of transportation regulation:truck, or motor carrier</v>
      </c>
    </row>
    <row r="3269" spans="1:11" ht="16" x14ac:dyDescent="0.2">
      <c r="A3269" t="s">
        <v>9705</v>
      </c>
      <c r="B3269" s="1">
        <v>26085</v>
      </c>
      <c r="C3269" t="s">
        <v>9706</v>
      </c>
      <c r="D3269" t="s">
        <v>8966</v>
      </c>
      <c r="E3269" t="s">
        <v>9707</v>
      </c>
      <c r="F3269">
        <v>1</v>
      </c>
      <c r="G3269">
        <v>70110</v>
      </c>
      <c r="H3269">
        <v>5</v>
      </c>
      <c r="I3269">
        <v>4</v>
      </c>
      <c r="J3269" t="str">
        <f t="shared" si="102"/>
        <v>Split</v>
      </c>
      <c r="K3269" s="13" t="str">
        <f t="shared" si="103"/>
        <v>labor-management disputes: antistrike injunction</v>
      </c>
    </row>
    <row r="3270" spans="1:11" ht="16" x14ac:dyDescent="0.2">
      <c r="A3270" t="s">
        <v>9708</v>
      </c>
      <c r="B3270" s="1">
        <v>26085</v>
      </c>
      <c r="C3270" t="s">
        <v>9709</v>
      </c>
      <c r="D3270" t="s">
        <v>8966</v>
      </c>
      <c r="E3270" t="s">
        <v>9710</v>
      </c>
      <c r="F3270">
        <v>0</v>
      </c>
      <c r="G3270">
        <v>70100</v>
      </c>
      <c r="H3270">
        <v>8</v>
      </c>
      <c r="I3270">
        <v>1</v>
      </c>
      <c r="J3270" t="str">
        <f t="shared" si="102"/>
        <v>Split</v>
      </c>
      <c r="K3270" s="13" t="str">
        <f t="shared" si="103"/>
        <v>labor-management disputes: representative election</v>
      </c>
    </row>
    <row r="3271" spans="1:11" ht="32" x14ac:dyDescent="0.2">
      <c r="A3271" t="s">
        <v>9711</v>
      </c>
      <c r="B3271" s="1">
        <v>26085</v>
      </c>
      <c r="C3271" t="s">
        <v>9712</v>
      </c>
      <c r="D3271" t="s">
        <v>8966</v>
      </c>
      <c r="E3271" t="s">
        <v>9713</v>
      </c>
      <c r="F3271">
        <v>1</v>
      </c>
      <c r="G3271">
        <v>30150</v>
      </c>
      <c r="H3271">
        <v>5</v>
      </c>
      <c r="I3271">
        <v>4</v>
      </c>
      <c r="J3271" t="str">
        <f t="shared" si="102"/>
        <v>Split</v>
      </c>
      <c r="K3271" s="13" t="str">
        <f t="shared" si="103"/>
        <v>protest demonstrations (other than as pertains to sit-in demonstrations): demonstrations and other forms of protest based on First Amendment guarantees</v>
      </c>
    </row>
    <row r="3272" spans="1:11" ht="16" x14ac:dyDescent="0.2">
      <c r="A3272" t="s">
        <v>9714</v>
      </c>
      <c r="B3272" s="1">
        <v>26085</v>
      </c>
      <c r="C3272" t="s">
        <v>9715</v>
      </c>
      <c r="D3272" t="s">
        <v>8966</v>
      </c>
      <c r="E3272" t="s">
        <v>9716</v>
      </c>
      <c r="F3272">
        <v>1</v>
      </c>
      <c r="G3272">
        <v>10270</v>
      </c>
      <c r="H3272">
        <v>6</v>
      </c>
      <c r="I3272">
        <v>3</v>
      </c>
      <c r="J3272" t="str">
        <f t="shared" si="102"/>
        <v>Split</v>
      </c>
      <c r="K3272" s="13" t="str">
        <f t="shared" si="103"/>
        <v>confrontation (right to confront accuser, call and cross-examine witnesses)</v>
      </c>
    </row>
    <row r="3273" spans="1:11" ht="16" x14ac:dyDescent="0.2">
      <c r="A3273" t="s">
        <v>9717</v>
      </c>
      <c r="B3273" s="1">
        <v>26085</v>
      </c>
      <c r="C3273" t="s">
        <v>9718</v>
      </c>
      <c r="D3273" t="s">
        <v>8966</v>
      </c>
      <c r="E3273" t="s">
        <v>9719</v>
      </c>
      <c r="F3273">
        <v>1</v>
      </c>
      <c r="G3273">
        <v>80030</v>
      </c>
      <c r="H3273">
        <v>5</v>
      </c>
      <c r="I3273">
        <v>4</v>
      </c>
      <c r="J3273" t="str">
        <f t="shared" si="102"/>
        <v>Split</v>
      </c>
      <c r="K3273" s="13" t="str">
        <f t="shared" si="103"/>
        <v>bankruptcy (except in the context of priority of federal fiscal claims)</v>
      </c>
    </row>
    <row r="3274" spans="1:11" ht="16" x14ac:dyDescent="0.2">
      <c r="A3274" t="s">
        <v>9720</v>
      </c>
      <c r="B3274" s="1">
        <v>26085</v>
      </c>
      <c r="C3274" t="s">
        <v>9721</v>
      </c>
      <c r="D3274" t="s">
        <v>8966</v>
      </c>
      <c r="E3274" t="s">
        <v>9274</v>
      </c>
      <c r="F3274">
        <v>0</v>
      </c>
      <c r="G3274">
        <v>80020</v>
      </c>
      <c r="H3274">
        <v>4</v>
      </c>
      <c r="I3274">
        <v>3</v>
      </c>
      <c r="J3274" t="str">
        <f t="shared" si="102"/>
        <v>Split</v>
      </c>
      <c r="K3274" s="13" t="str">
        <f t="shared" si="103"/>
        <v>mergers</v>
      </c>
    </row>
    <row r="3275" spans="1:11" ht="16" x14ac:dyDescent="0.2">
      <c r="A3275" t="s">
        <v>9722</v>
      </c>
      <c r="B3275" s="1">
        <v>26085</v>
      </c>
      <c r="C3275" t="s">
        <v>9723</v>
      </c>
      <c r="D3275" t="s">
        <v>8966</v>
      </c>
      <c r="E3275" t="s">
        <v>9724</v>
      </c>
      <c r="F3275">
        <v>0</v>
      </c>
      <c r="G3275">
        <v>30160</v>
      </c>
      <c r="H3275">
        <v>4</v>
      </c>
      <c r="I3275">
        <v>4</v>
      </c>
      <c r="J3275" t="str">
        <f t="shared" si="102"/>
        <v>per curiam</v>
      </c>
      <c r="K3275" s="13" t="str">
        <f t="shared" si="103"/>
        <v>free exercise of religion</v>
      </c>
    </row>
    <row r="3276" spans="1:11" ht="16" x14ac:dyDescent="0.2">
      <c r="A3276" t="s">
        <v>9725</v>
      </c>
      <c r="B3276" s="1">
        <v>26087</v>
      </c>
      <c r="C3276" t="s">
        <v>9726</v>
      </c>
      <c r="D3276" t="s">
        <v>8966</v>
      </c>
      <c r="E3276" t="s">
        <v>9727</v>
      </c>
      <c r="F3276">
        <v>1</v>
      </c>
      <c r="G3276">
        <v>20090</v>
      </c>
      <c r="H3276">
        <v>6</v>
      </c>
      <c r="I3276">
        <v>3</v>
      </c>
      <c r="J3276" t="str">
        <f t="shared" si="102"/>
        <v>Split</v>
      </c>
      <c r="K3276" s="13" t="str">
        <f t="shared" si="103"/>
        <v>reapportionment: other than plans governed by the Voting Rights Act</v>
      </c>
    </row>
    <row r="3277" spans="1:11" ht="16" x14ac:dyDescent="0.2">
      <c r="A3277" t="s">
        <v>9728</v>
      </c>
      <c r="B3277" s="1">
        <v>26091</v>
      </c>
      <c r="C3277" t="s">
        <v>9729</v>
      </c>
      <c r="D3277" t="s">
        <v>8966</v>
      </c>
      <c r="E3277" t="s">
        <v>9730</v>
      </c>
      <c r="F3277">
        <v>1</v>
      </c>
      <c r="G3277">
        <v>20010</v>
      </c>
      <c r="H3277">
        <v>7</v>
      </c>
      <c r="I3277">
        <v>2</v>
      </c>
      <c r="J3277" t="str">
        <f t="shared" si="102"/>
        <v>Split</v>
      </c>
      <c r="K3277" s="13" t="str">
        <f t="shared" si="103"/>
        <v>voting</v>
      </c>
    </row>
    <row r="3278" spans="1:11" ht="16" x14ac:dyDescent="0.2">
      <c r="A3278" t="s">
        <v>9731</v>
      </c>
      <c r="B3278" s="1">
        <v>26091</v>
      </c>
      <c r="C3278" t="s">
        <v>9732</v>
      </c>
      <c r="D3278" t="s">
        <v>8966</v>
      </c>
      <c r="E3278" t="s">
        <v>8689</v>
      </c>
      <c r="F3278">
        <v>1</v>
      </c>
      <c r="G3278">
        <v>100010</v>
      </c>
      <c r="H3278">
        <v>8</v>
      </c>
      <c r="I3278">
        <v>0</v>
      </c>
      <c r="J3278" t="str">
        <f t="shared" si="102"/>
        <v>Unanimous</v>
      </c>
      <c r="K3278" s="13" t="str">
        <f t="shared" si="103"/>
        <v>federal-state ownership dispute (cf. Submerged Lands Act)</v>
      </c>
    </row>
    <row r="3279" spans="1:11" ht="32" x14ac:dyDescent="0.2">
      <c r="A3279" t="s">
        <v>9733</v>
      </c>
      <c r="B3279" s="1">
        <v>26091</v>
      </c>
      <c r="C3279" t="s">
        <v>9734</v>
      </c>
      <c r="D3279" t="s">
        <v>8966</v>
      </c>
      <c r="E3279" t="s">
        <v>9735</v>
      </c>
      <c r="F3279">
        <v>1</v>
      </c>
      <c r="G3279">
        <v>30150</v>
      </c>
      <c r="H3279">
        <v>5</v>
      </c>
      <c r="I3279">
        <v>4</v>
      </c>
      <c r="J3279" t="str">
        <f t="shared" si="102"/>
        <v>Split</v>
      </c>
      <c r="K3279" s="13" t="str">
        <f t="shared" si="103"/>
        <v>protest demonstrations (other than as pertains to sit-in demonstrations): demonstrations and other forms of protest based on First Amendment guarantees</v>
      </c>
    </row>
    <row r="3280" spans="1:11" ht="16" x14ac:dyDescent="0.2">
      <c r="A3280" t="s">
        <v>9736</v>
      </c>
      <c r="B3280" s="1">
        <v>26091</v>
      </c>
      <c r="C3280" t="s">
        <v>9737</v>
      </c>
      <c r="D3280" t="s">
        <v>8966</v>
      </c>
      <c r="E3280" t="s">
        <v>9738</v>
      </c>
      <c r="F3280">
        <v>0</v>
      </c>
      <c r="G3280">
        <v>30030</v>
      </c>
      <c r="H3280">
        <v>5</v>
      </c>
      <c r="I3280">
        <v>3</v>
      </c>
      <c r="J3280" t="str">
        <f t="shared" si="102"/>
        <v>Split</v>
      </c>
      <c r="K3280" s="13" t="str">
        <f t="shared" si="103"/>
        <v>libel, defamation: defamation of public officials and public and private persons</v>
      </c>
    </row>
    <row r="3281" spans="1:11" ht="32" x14ac:dyDescent="0.2">
      <c r="A3281" t="s">
        <v>9739</v>
      </c>
      <c r="B3281" s="1">
        <v>26091</v>
      </c>
      <c r="C3281" t="s">
        <v>9740</v>
      </c>
      <c r="D3281" t="s">
        <v>8966</v>
      </c>
      <c r="E3281" t="s">
        <v>9741</v>
      </c>
      <c r="F3281">
        <v>1</v>
      </c>
      <c r="G3281">
        <v>20400</v>
      </c>
      <c r="H3281">
        <v>9</v>
      </c>
      <c r="I3281">
        <v>0</v>
      </c>
      <c r="J3281" t="str">
        <f t="shared" si="102"/>
        <v>Unanimous</v>
      </c>
      <c r="K3281" s="13" t="str">
        <f t="shared" si="103"/>
        <v xml:space="preserve">liability, civil rights acts (cf. liability, governmental and liability, nongovernmental; cruel and unusual punishment, non-death penalty) </v>
      </c>
    </row>
    <row r="3282" spans="1:11" ht="16" x14ac:dyDescent="0.2">
      <c r="A3282" t="s">
        <v>9742</v>
      </c>
      <c r="B3282" s="1">
        <v>26091</v>
      </c>
      <c r="C3282" t="s">
        <v>9743</v>
      </c>
      <c r="D3282" t="s">
        <v>8966</v>
      </c>
      <c r="E3282" t="s">
        <v>9744</v>
      </c>
      <c r="F3282">
        <v>0</v>
      </c>
      <c r="G3282">
        <v>20090</v>
      </c>
      <c r="H3282">
        <v>9</v>
      </c>
      <c r="I3282">
        <v>0</v>
      </c>
      <c r="J3282" t="str">
        <f t="shared" si="102"/>
        <v>Unanimous</v>
      </c>
      <c r="K3282" s="13" t="str">
        <f t="shared" si="103"/>
        <v>reapportionment: other than plans governed by the Voting Rights Act</v>
      </c>
    </row>
    <row r="3283" spans="1:11" ht="16" x14ac:dyDescent="0.2">
      <c r="A3283" t="s">
        <v>9745</v>
      </c>
      <c r="B3283" s="1">
        <v>26091</v>
      </c>
      <c r="C3283" t="s">
        <v>9746</v>
      </c>
      <c r="D3283" t="s">
        <v>8966</v>
      </c>
      <c r="E3283" t="s">
        <v>9747</v>
      </c>
      <c r="F3283">
        <v>1</v>
      </c>
      <c r="G3283">
        <v>20090</v>
      </c>
      <c r="H3283">
        <v>6</v>
      </c>
      <c r="I3283">
        <v>3</v>
      </c>
      <c r="J3283" t="str">
        <f t="shared" si="102"/>
        <v>Split</v>
      </c>
      <c r="K3283" s="13" t="str">
        <f t="shared" si="103"/>
        <v>reapportionment: other than plans governed by the Voting Rights Act</v>
      </c>
    </row>
    <row r="3284" spans="1:11" ht="16" x14ac:dyDescent="0.2">
      <c r="A3284" t="s">
        <v>9748</v>
      </c>
      <c r="B3284" s="1">
        <v>26091</v>
      </c>
      <c r="C3284" t="s">
        <v>9749</v>
      </c>
      <c r="D3284" t="s">
        <v>8966</v>
      </c>
      <c r="E3284" t="s">
        <v>9750</v>
      </c>
      <c r="F3284">
        <v>0</v>
      </c>
      <c r="G3284">
        <v>20090</v>
      </c>
      <c r="H3284">
        <v>7</v>
      </c>
      <c r="I3284">
        <v>2</v>
      </c>
      <c r="J3284" t="str">
        <f t="shared" si="102"/>
        <v>Split</v>
      </c>
      <c r="K3284" s="13" t="str">
        <f t="shared" si="103"/>
        <v>reapportionment: other than plans governed by the Voting Rights Act</v>
      </c>
    </row>
    <row r="3285" spans="1:11" ht="16" x14ac:dyDescent="0.2">
      <c r="A3285" t="s">
        <v>9751</v>
      </c>
      <c r="B3285" s="1">
        <v>26091</v>
      </c>
      <c r="C3285" t="s">
        <v>9752</v>
      </c>
      <c r="D3285" t="s">
        <v>8966</v>
      </c>
      <c r="E3285" t="s">
        <v>9753</v>
      </c>
      <c r="F3285">
        <v>1</v>
      </c>
      <c r="G3285">
        <v>120010</v>
      </c>
      <c r="H3285">
        <v>9</v>
      </c>
      <c r="I3285">
        <v>0</v>
      </c>
      <c r="J3285" t="str">
        <f t="shared" si="102"/>
        <v>Unanimous</v>
      </c>
      <c r="K3285" s="13" t="str">
        <f t="shared" si="103"/>
        <v xml:space="preserve">federal taxation, typically under provisions of the Internal Revenue Code </v>
      </c>
    </row>
    <row r="3286" spans="1:11" ht="16" x14ac:dyDescent="0.2">
      <c r="A3286" t="s">
        <v>9754</v>
      </c>
      <c r="B3286" s="1">
        <v>26091</v>
      </c>
      <c r="C3286" t="s">
        <v>9755</v>
      </c>
      <c r="D3286" t="s">
        <v>8966</v>
      </c>
      <c r="E3286" t="s">
        <v>9756</v>
      </c>
      <c r="F3286">
        <v>1</v>
      </c>
      <c r="G3286">
        <v>30110</v>
      </c>
      <c r="H3286">
        <v>9</v>
      </c>
      <c r="I3286">
        <v>0</v>
      </c>
      <c r="J3286" t="str">
        <f t="shared" si="102"/>
        <v>Unanimous</v>
      </c>
      <c r="K3286" s="13" t="str">
        <f t="shared" si="103"/>
        <v>loyalty oath: teachers</v>
      </c>
    </row>
    <row r="3287" spans="1:11" ht="16" x14ac:dyDescent="0.2">
      <c r="A3287" t="s">
        <v>9757</v>
      </c>
      <c r="B3287" s="1">
        <v>26091</v>
      </c>
      <c r="C3287" t="s">
        <v>9758</v>
      </c>
      <c r="D3287" t="s">
        <v>8966</v>
      </c>
      <c r="E3287" t="s">
        <v>9759</v>
      </c>
      <c r="F3287">
        <v>1</v>
      </c>
      <c r="G3287">
        <v>10080</v>
      </c>
      <c r="H3287">
        <v>9</v>
      </c>
      <c r="I3287">
        <v>0</v>
      </c>
      <c r="J3287" t="str">
        <f t="shared" si="102"/>
        <v>Unanimous</v>
      </c>
      <c r="K3287" s="13" t="str">
        <f t="shared" si="103"/>
        <v>contempt of court or congress</v>
      </c>
    </row>
    <row r="3288" spans="1:11" ht="16" x14ac:dyDescent="0.2">
      <c r="A3288" t="s">
        <v>9760</v>
      </c>
      <c r="B3288" s="1">
        <v>26098</v>
      </c>
      <c r="C3288" t="s">
        <v>9761</v>
      </c>
      <c r="D3288" t="s">
        <v>8966</v>
      </c>
      <c r="E3288" t="s">
        <v>9762</v>
      </c>
      <c r="F3288">
        <v>0</v>
      </c>
      <c r="G3288">
        <v>20040</v>
      </c>
      <c r="H3288">
        <v>5</v>
      </c>
      <c r="I3288">
        <v>4</v>
      </c>
      <c r="J3288" t="str">
        <f t="shared" si="102"/>
        <v>Split</v>
      </c>
      <c r="K3288" s="13" t="str">
        <f t="shared" si="103"/>
        <v>desegregation (other than as pertains to school desegregation, employment discrimination, and affirmative action)</v>
      </c>
    </row>
    <row r="3289" spans="1:11" ht="16" x14ac:dyDescent="0.2">
      <c r="A3289" t="s">
        <v>9763</v>
      </c>
      <c r="B3289" s="1">
        <v>26098</v>
      </c>
      <c r="C3289" t="s">
        <v>9764</v>
      </c>
      <c r="D3289" t="s">
        <v>8966</v>
      </c>
      <c r="E3289" t="s">
        <v>9765</v>
      </c>
      <c r="F3289">
        <v>1</v>
      </c>
      <c r="G3289">
        <v>70060</v>
      </c>
      <c r="H3289">
        <v>5</v>
      </c>
      <c r="I3289">
        <v>4</v>
      </c>
      <c r="J3289" t="str">
        <f t="shared" si="102"/>
        <v>Split</v>
      </c>
      <c r="K3289" s="13" t="str">
        <f t="shared" si="103"/>
        <v>union-union member dispute (except as pertains to union or closed shop)</v>
      </c>
    </row>
    <row r="3290" spans="1:11" ht="16" x14ac:dyDescent="0.2">
      <c r="A3290" t="s">
        <v>9766</v>
      </c>
      <c r="B3290" s="1">
        <v>26098</v>
      </c>
      <c r="C3290" t="s">
        <v>9767</v>
      </c>
      <c r="D3290" t="s">
        <v>8966</v>
      </c>
      <c r="E3290" t="s">
        <v>9768</v>
      </c>
      <c r="F3290">
        <v>0</v>
      </c>
      <c r="G3290">
        <v>70060</v>
      </c>
      <c r="H3290">
        <v>7</v>
      </c>
      <c r="I3290">
        <v>2</v>
      </c>
      <c r="J3290" t="str">
        <f t="shared" si="102"/>
        <v>Split</v>
      </c>
      <c r="K3290" s="13" t="str">
        <f t="shared" si="103"/>
        <v>union-union member dispute (except as pertains to union or closed shop)</v>
      </c>
    </row>
    <row r="3291" spans="1:11" ht="16" x14ac:dyDescent="0.2">
      <c r="A3291" t="s">
        <v>9769</v>
      </c>
      <c r="B3291" s="1">
        <v>26098</v>
      </c>
      <c r="C3291" t="s">
        <v>9770</v>
      </c>
      <c r="D3291" t="s">
        <v>8966</v>
      </c>
      <c r="E3291" t="s">
        <v>9771</v>
      </c>
      <c r="F3291">
        <v>1</v>
      </c>
      <c r="G3291">
        <v>120010</v>
      </c>
      <c r="H3291">
        <v>8</v>
      </c>
      <c r="I3291">
        <v>1</v>
      </c>
      <c r="J3291" t="str">
        <f t="shared" si="102"/>
        <v>Split</v>
      </c>
      <c r="K3291" s="13" t="str">
        <f t="shared" si="103"/>
        <v xml:space="preserve">federal taxation, typically under provisions of the Internal Revenue Code </v>
      </c>
    </row>
    <row r="3292" spans="1:11" ht="16" x14ac:dyDescent="0.2">
      <c r="A3292" t="s">
        <v>9772</v>
      </c>
      <c r="B3292" s="1">
        <v>26098</v>
      </c>
      <c r="C3292" t="s">
        <v>9773</v>
      </c>
      <c r="D3292" t="s">
        <v>8966</v>
      </c>
      <c r="E3292" t="s">
        <v>9774</v>
      </c>
      <c r="F3292">
        <v>0</v>
      </c>
      <c r="G3292">
        <v>20300</v>
      </c>
      <c r="H3292">
        <v>9</v>
      </c>
      <c r="I3292">
        <v>0</v>
      </c>
      <c r="J3292" t="str">
        <f t="shared" si="102"/>
        <v>Unanimous</v>
      </c>
      <c r="K3292" s="13" t="str">
        <f t="shared" si="103"/>
        <v xml:space="preserve">immigration and naturalization: welfare benefits </v>
      </c>
    </row>
    <row r="3293" spans="1:11" ht="16" x14ac:dyDescent="0.2">
      <c r="A3293" t="s">
        <v>9775</v>
      </c>
      <c r="B3293" s="1">
        <v>26098</v>
      </c>
      <c r="C3293" t="s">
        <v>9776</v>
      </c>
      <c r="D3293" t="s">
        <v>8966</v>
      </c>
      <c r="E3293" t="s">
        <v>9777</v>
      </c>
      <c r="F3293">
        <v>1</v>
      </c>
      <c r="G3293">
        <v>10170</v>
      </c>
      <c r="H3293">
        <v>6</v>
      </c>
      <c r="I3293">
        <v>2</v>
      </c>
      <c r="J3293" t="str">
        <f t="shared" si="102"/>
        <v>Split</v>
      </c>
      <c r="K3293" s="13" t="str">
        <f t="shared" si="103"/>
        <v>double jeopardy</v>
      </c>
    </row>
    <row r="3294" spans="1:11" ht="16" x14ac:dyDescent="0.2">
      <c r="A3294" t="s">
        <v>9778</v>
      </c>
      <c r="B3294" s="1">
        <v>26105</v>
      </c>
      <c r="C3294" t="s">
        <v>9779</v>
      </c>
      <c r="D3294" t="s">
        <v>8966</v>
      </c>
      <c r="E3294" t="s">
        <v>9780</v>
      </c>
      <c r="F3294">
        <v>0</v>
      </c>
      <c r="G3294">
        <v>20030</v>
      </c>
      <c r="H3294">
        <v>9</v>
      </c>
      <c r="I3294">
        <v>0</v>
      </c>
      <c r="J3294" t="str">
        <f t="shared" si="102"/>
        <v>Unanimous</v>
      </c>
      <c r="K3294" s="13" t="str">
        <f t="shared" si="103"/>
        <v>ballot access (of candidates and political parties)</v>
      </c>
    </row>
    <row r="3295" spans="1:11" ht="16" x14ac:dyDescent="0.2">
      <c r="A3295" t="s">
        <v>9781</v>
      </c>
      <c r="B3295" s="1">
        <v>26105</v>
      </c>
      <c r="C3295" t="s">
        <v>9782</v>
      </c>
      <c r="D3295" t="s">
        <v>8966</v>
      </c>
      <c r="E3295" t="s">
        <v>9783</v>
      </c>
      <c r="F3295">
        <v>1</v>
      </c>
      <c r="G3295">
        <v>10060</v>
      </c>
      <c r="H3295">
        <v>5</v>
      </c>
      <c r="I3295">
        <v>4</v>
      </c>
      <c r="J3295" t="str">
        <f t="shared" si="102"/>
        <v>Split</v>
      </c>
      <c r="K3295" s="13" t="str">
        <f t="shared" si="103"/>
        <v>search and seizure, vehicles</v>
      </c>
    </row>
    <row r="3296" spans="1:11" ht="16" x14ac:dyDescent="0.2">
      <c r="A3296" t="s">
        <v>9784</v>
      </c>
      <c r="B3296" s="1">
        <v>26105</v>
      </c>
      <c r="C3296" t="s">
        <v>9785</v>
      </c>
      <c r="D3296" t="s">
        <v>8966</v>
      </c>
      <c r="E3296" t="s">
        <v>9786</v>
      </c>
      <c r="F3296">
        <v>1</v>
      </c>
      <c r="G3296">
        <v>10050</v>
      </c>
      <c r="H3296">
        <v>6</v>
      </c>
      <c r="I3296">
        <v>3</v>
      </c>
      <c r="J3296" t="str">
        <f t="shared" si="102"/>
        <v>Split</v>
      </c>
      <c r="K3296" s="13" t="str">
        <f t="shared" si="103"/>
        <v>search and seizure (other than as pertains to vehicles or Crime Control Act)</v>
      </c>
    </row>
    <row r="3297" spans="1:11" ht="16" x14ac:dyDescent="0.2">
      <c r="A3297" t="s">
        <v>9787</v>
      </c>
      <c r="B3297" s="1">
        <v>26105</v>
      </c>
      <c r="C3297" t="s">
        <v>9788</v>
      </c>
      <c r="D3297" t="s">
        <v>8966</v>
      </c>
      <c r="E3297" t="s">
        <v>9789</v>
      </c>
      <c r="F3297">
        <v>0</v>
      </c>
      <c r="G3297">
        <v>20170</v>
      </c>
      <c r="H3297">
        <v>6</v>
      </c>
      <c r="I3297">
        <v>3</v>
      </c>
      <c r="J3297" t="str">
        <f t="shared" si="102"/>
        <v>Split</v>
      </c>
      <c r="K3297" s="13" t="str">
        <f t="shared" si="103"/>
        <v>juveniles (cf. rights of illegitimates)</v>
      </c>
    </row>
    <row r="3298" spans="1:11" ht="16" x14ac:dyDescent="0.2">
      <c r="A3298" t="s">
        <v>9790</v>
      </c>
      <c r="B3298" s="1">
        <v>26112</v>
      </c>
      <c r="C3298" t="s">
        <v>9791</v>
      </c>
      <c r="D3298" t="s">
        <v>8966</v>
      </c>
      <c r="E3298" t="s">
        <v>9792</v>
      </c>
      <c r="F3298">
        <v>1</v>
      </c>
      <c r="G3298">
        <v>10050</v>
      </c>
      <c r="H3298">
        <v>5</v>
      </c>
      <c r="I3298">
        <v>4</v>
      </c>
      <c r="J3298" t="str">
        <f t="shared" si="102"/>
        <v>Split</v>
      </c>
      <c r="K3298" s="13" t="str">
        <f t="shared" si="103"/>
        <v>search and seizure (other than as pertains to vehicles or Crime Control Act)</v>
      </c>
    </row>
    <row r="3299" spans="1:11" ht="16" x14ac:dyDescent="0.2">
      <c r="A3299" t="s">
        <v>9793</v>
      </c>
      <c r="B3299" s="1">
        <v>26112</v>
      </c>
      <c r="C3299" t="s">
        <v>9794</v>
      </c>
      <c r="D3299" t="s">
        <v>8966</v>
      </c>
      <c r="E3299" t="s">
        <v>9795</v>
      </c>
      <c r="F3299">
        <v>1</v>
      </c>
      <c r="G3299">
        <v>30180</v>
      </c>
      <c r="H3299">
        <v>8</v>
      </c>
      <c r="I3299">
        <v>0</v>
      </c>
      <c r="J3299" t="str">
        <f t="shared" si="102"/>
        <v>Unanimous</v>
      </c>
      <c r="K3299" s="13" t="str">
        <f t="shared" si="103"/>
        <v>parochiaid: government aid to religious schools, or religious requirements in public schools</v>
      </c>
    </row>
    <row r="3300" spans="1:11" ht="16" x14ac:dyDescent="0.2">
      <c r="A3300" t="s">
        <v>9796</v>
      </c>
      <c r="B3300" s="1">
        <v>26112</v>
      </c>
      <c r="C3300" t="s">
        <v>9797</v>
      </c>
      <c r="D3300" t="s">
        <v>8966</v>
      </c>
      <c r="E3300" t="s">
        <v>9798</v>
      </c>
      <c r="F3300">
        <v>1</v>
      </c>
      <c r="G3300">
        <v>30180</v>
      </c>
      <c r="H3300">
        <v>5</v>
      </c>
      <c r="I3300">
        <v>4</v>
      </c>
      <c r="J3300" t="str">
        <f t="shared" si="102"/>
        <v>Split</v>
      </c>
      <c r="K3300" s="13" t="str">
        <f t="shared" si="103"/>
        <v>parochiaid: government aid to religious schools, or religious requirements in public schools</v>
      </c>
    </row>
    <row r="3301" spans="1:11" ht="16" x14ac:dyDescent="0.2">
      <c r="A3301" t="s">
        <v>9799</v>
      </c>
      <c r="B3301" s="1">
        <v>26112</v>
      </c>
      <c r="C3301" t="s">
        <v>9800</v>
      </c>
      <c r="D3301" t="s">
        <v>8966</v>
      </c>
      <c r="E3301" t="s">
        <v>9801</v>
      </c>
      <c r="F3301">
        <v>1</v>
      </c>
      <c r="G3301">
        <v>30130</v>
      </c>
      <c r="H3301">
        <v>8</v>
      </c>
      <c r="I3301">
        <v>0</v>
      </c>
      <c r="J3301" t="str">
        <f t="shared" si="102"/>
        <v>Unanimous</v>
      </c>
      <c r="K3301" s="13" t="str">
        <f t="shared" si="103"/>
        <v>conscientious objectors (cf. military draftee or military active duty) to military service</v>
      </c>
    </row>
    <row r="3302" spans="1:11" ht="16" x14ac:dyDescent="0.2">
      <c r="A3302" t="s">
        <v>9802</v>
      </c>
      <c r="B3302" s="1">
        <v>26112</v>
      </c>
      <c r="C3302" t="s">
        <v>9803</v>
      </c>
      <c r="D3302" t="s">
        <v>8966</v>
      </c>
      <c r="E3302" t="s">
        <v>9804</v>
      </c>
      <c r="F3302">
        <v>1</v>
      </c>
      <c r="G3302">
        <v>10130</v>
      </c>
      <c r="H3302">
        <v>8</v>
      </c>
      <c r="I3302">
        <v>1</v>
      </c>
      <c r="J3302" t="str">
        <f t="shared" si="102"/>
        <v>Split</v>
      </c>
      <c r="K3302" s="13" t="str">
        <f t="shared" si="103"/>
        <v>cruel and unusual punishment, death penalty (cf. extra legal jury influence, death penalty)</v>
      </c>
    </row>
    <row r="3303" spans="1:11" ht="16" x14ac:dyDescent="0.2">
      <c r="A3303" t="s">
        <v>9805</v>
      </c>
      <c r="B3303" s="1">
        <v>26114</v>
      </c>
      <c r="C3303" t="s">
        <v>9806</v>
      </c>
      <c r="D3303" t="s">
        <v>8966</v>
      </c>
      <c r="E3303" t="s">
        <v>9807</v>
      </c>
      <c r="F3303">
        <v>1</v>
      </c>
      <c r="G3303">
        <v>30010</v>
      </c>
      <c r="H3303">
        <v>6</v>
      </c>
      <c r="I3303">
        <v>3</v>
      </c>
      <c r="J3303" t="str">
        <f t="shared" si="102"/>
        <v>Split</v>
      </c>
      <c r="K3303" s="13" t="str">
        <f t="shared" si="103"/>
        <v>First Amendment, miscellaneous (cf. comity: First Amendment)</v>
      </c>
    </row>
    <row r="3304" spans="1:11" ht="32" x14ac:dyDescent="0.2">
      <c r="A3304" t="s">
        <v>9808</v>
      </c>
      <c r="B3304" s="1">
        <v>26218</v>
      </c>
      <c r="C3304" t="s">
        <v>9809</v>
      </c>
      <c r="D3304" t="s">
        <v>8966</v>
      </c>
      <c r="E3304" t="s">
        <v>9810</v>
      </c>
      <c r="F3304">
        <v>0</v>
      </c>
      <c r="G3304">
        <v>90340</v>
      </c>
      <c r="H3304">
        <v>7</v>
      </c>
      <c r="I3304">
        <v>0</v>
      </c>
      <c r="J3304" t="str">
        <f t="shared" si="102"/>
        <v>Unanimous</v>
      </c>
      <c r="K3304" s="13" t="str">
        <f t="shared" si="103"/>
        <v xml:space="preserve">judicial administration: Supreme Court jurisdiction or authority on appeal or writ of error, from federal district courts or courts of appeals (cf. 753) </v>
      </c>
    </row>
    <row r="3305" spans="1:11" ht="16" x14ac:dyDescent="0.2">
      <c r="A3305" t="s">
        <v>9811</v>
      </c>
      <c r="B3305" s="1">
        <v>26232</v>
      </c>
      <c r="C3305" t="s">
        <v>9812</v>
      </c>
      <c r="D3305" t="s">
        <v>8966</v>
      </c>
      <c r="E3305" t="s">
        <v>9813</v>
      </c>
      <c r="F3305">
        <v>1</v>
      </c>
      <c r="G3305">
        <v>40040</v>
      </c>
      <c r="H3305">
        <v>7</v>
      </c>
      <c r="I3305">
        <v>0</v>
      </c>
      <c r="J3305" t="str">
        <f t="shared" si="102"/>
        <v>Unanimous</v>
      </c>
      <c r="K3305" s="13" t="str">
        <f t="shared" si="103"/>
        <v>due process: prisoners' rights and defendants' rights</v>
      </c>
    </row>
    <row r="3306" spans="1:11" ht="16" x14ac:dyDescent="0.2">
      <c r="A3306" t="s">
        <v>9814</v>
      </c>
      <c r="B3306" s="1">
        <v>26245</v>
      </c>
      <c r="C3306" t="s">
        <v>9815</v>
      </c>
      <c r="D3306" t="s">
        <v>8966</v>
      </c>
      <c r="E3306" t="s">
        <v>9816</v>
      </c>
      <c r="F3306">
        <v>1</v>
      </c>
      <c r="G3306">
        <v>80120</v>
      </c>
      <c r="H3306">
        <v>7</v>
      </c>
      <c r="I3306">
        <v>0</v>
      </c>
      <c r="J3306" t="str">
        <f t="shared" si="102"/>
        <v>Unanimous</v>
      </c>
      <c r="K3306" s="13" t="str">
        <f t="shared" si="103"/>
        <v>federal or state regulation of securities</v>
      </c>
    </row>
    <row r="3307" spans="1:11" ht="16" x14ac:dyDescent="0.2">
      <c r="A3307" t="s">
        <v>9817</v>
      </c>
      <c r="B3307" s="1">
        <v>26245</v>
      </c>
      <c r="C3307" t="s">
        <v>9818</v>
      </c>
      <c r="D3307" t="s">
        <v>8966</v>
      </c>
      <c r="E3307" t="s">
        <v>9819</v>
      </c>
      <c r="F3307">
        <v>0</v>
      </c>
      <c r="G3307">
        <v>80050</v>
      </c>
      <c r="H3307">
        <v>6</v>
      </c>
      <c r="I3307">
        <v>1</v>
      </c>
      <c r="J3307" t="str">
        <f t="shared" si="102"/>
        <v>Split</v>
      </c>
      <c r="K3307" s="13" t="str">
        <f t="shared" si="103"/>
        <v>election of remedies: legal remedies available to injured persons or things</v>
      </c>
    </row>
    <row r="3308" spans="1:11" ht="16" x14ac:dyDescent="0.2">
      <c r="A3308" t="s">
        <v>9820</v>
      </c>
      <c r="B3308" s="1">
        <v>26245</v>
      </c>
      <c r="C3308" t="s">
        <v>9821</v>
      </c>
      <c r="D3308" t="s">
        <v>8966</v>
      </c>
      <c r="E3308" t="s">
        <v>9822</v>
      </c>
      <c r="F3308">
        <v>0</v>
      </c>
      <c r="G3308">
        <v>40040</v>
      </c>
      <c r="H3308">
        <v>7</v>
      </c>
      <c r="I3308">
        <v>0</v>
      </c>
      <c r="J3308" t="str">
        <f t="shared" si="102"/>
        <v>Unanimous</v>
      </c>
      <c r="K3308" s="13" t="str">
        <f t="shared" si="103"/>
        <v>due process: prisoners' rights and defendants' rights</v>
      </c>
    </row>
    <row r="3309" spans="1:11" ht="16" x14ac:dyDescent="0.2">
      <c r="A3309" t="s">
        <v>9823</v>
      </c>
      <c r="B3309" s="1">
        <v>26246</v>
      </c>
      <c r="C3309" t="s">
        <v>9824</v>
      </c>
      <c r="D3309" t="s">
        <v>8966</v>
      </c>
      <c r="E3309" t="s">
        <v>9825</v>
      </c>
      <c r="F3309">
        <v>0</v>
      </c>
      <c r="G3309">
        <v>20190</v>
      </c>
      <c r="H3309">
        <v>7</v>
      </c>
      <c r="I3309">
        <v>0</v>
      </c>
      <c r="J3309" t="str">
        <f t="shared" si="102"/>
        <v>Unanimous</v>
      </c>
      <c r="K3309" s="13" t="str">
        <f t="shared" si="103"/>
        <v xml:space="preserve">poverty law, statutory: welfare benefits, typically under some Social Security Act provision. </v>
      </c>
    </row>
    <row r="3310" spans="1:11" ht="16" x14ac:dyDescent="0.2">
      <c r="A3310" t="s">
        <v>9826</v>
      </c>
      <c r="B3310" s="1">
        <v>26246</v>
      </c>
      <c r="C3310" t="s">
        <v>9827</v>
      </c>
      <c r="D3310" t="s">
        <v>8966</v>
      </c>
      <c r="E3310" t="s">
        <v>9828</v>
      </c>
      <c r="F3310">
        <v>0</v>
      </c>
      <c r="G3310">
        <v>40020</v>
      </c>
      <c r="H3310">
        <v>7</v>
      </c>
      <c r="I3310">
        <v>0</v>
      </c>
      <c r="J3310" t="str">
        <f t="shared" si="102"/>
        <v>Unanimous</v>
      </c>
      <c r="K3310" s="13" t="str">
        <f t="shared" si="103"/>
        <v xml:space="preserve">due process: hearing or notice (other than as pertains to government employees or prisoners' rights) </v>
      </c>
    </row>
    <row r="3311" spans="1:11" ht="16" x14ac:dyDescent="0.2">
      <c r="A3311" t="s">
        <v>9829</v>
      </c>
      <c r="B3311" s="1">
        <v>26246</v>
      </c>
      <c r="C3311" t="s">
        <v>9830</v>
      </c>
      <c r="D3311" t="s">
        <v>8966</v>
      </c>
      <c r="E3311" t="s">
        <v>9831</v>
      </c>
      <c r="F3311">
        <v>1</v>
      </c>
      <c r="G3311">
        <v>20320</v>
      </c>
      <c r="H3311">
        <v>7</v>
      </c>
      <c r="I3311">
        <v>0</v>
      </c>
      <c r="J3311" t="str">
        <f t="shared" si="102"/>
        <v>Unanimous</v>
      </c>
      <c r="K3311" s="13" t="str">
        <f t="shared" si="103"/>
        <v xml:space="preserve">indigents: appointment of counsel (cf. right to counsel) </v>
      </c>
    </row>
    <row r="3312" spans="1:11" ht="16" x14ac:dyDescent="0.2">
      <c r="A3312" t="s">
        <v>9832</v>
      </c>
      <c r="B3312" s="1">
        <v>26252</v>
      </c>
      <c r="C3312" t="s">
        <v>9833</v>
      </c>
      <c r="D3312" t="s">
        <v>8966</v>
      </c>
      <c r="E3312" t="s">
        <v>9834</v>
      </c>
      <c r="F3312">
        <v>0</v>
      </c>
      <c r="G3312">
        <v>80220</v>
      </c>
      <c r="H3312">
        <v>4</v>
      </c>
      <c r="I3312">
        <v>3</v>
      </c>
      <c r="J3312" t="str">
        <f t="shared" si="102"/>
        <v>Split</v>
      </c>
      <c r="K3312" s="13" t="str">
        <f t="shared" si="103"/>
        <v>federal or state regulation of transportation regulation: railroad</v>
      </c>
    </row>
    <row r="3313" spans="1:11" ht="16" x14ac:dyDescent="0.2">
      <c r="A3313" t="s">
        <v>9835</v>
      </c>
      <c r="B3313" s="1">
        <v>26253</v>
      </c>
      <c r="C3313" t="s">
        <v>9836</v>
      </c>
      <c r="D3313" t="s">
        <v>8966</v>
      </c>
      <c r="E3313" t="s">
        <v>9837</v>
      </c>
      <c r="F3313">
        <v>1</v>
      </c>
      <c r="G3313">
        <v>90040</v>
      </c>
      <c r="H3313">
        <v>5</v>
      </c>
      <c r="I3313">
        <v>2</v>
      </c>
      <c r="J3313" t="str">
        <f t="shared" si="102"/>
        <v>Split</v>
      </c>
      <c r="K3313" s="13" t="str">
        <f t="shared" si="103"/>
        <v xml:space="preserve">comity: habeas corpus </v>
      </c>
    </row>
    <row r="3314" spans="1:11" ht="16" x14ac:dyDescent="0.2">
      <c r="A3314" t="s">
        <v>9838</v>
      </c>
      <c r="B3314" s="1">
        <v>26253</v>
      </c>
      <c r="C3314" t="s">
        <v>9839</v>
      </c>
      <c r="D3314" t="s">
        <v>8966</v>
      </c>
      <c r="E3314" t="s">
        <v>9840</v>
      </c>
      <c r="F3314">
        <v>1</v>
      </c>
      <c r="G3314">
        <v>10170</v>
      </c>
      <c r="H3314">
        <v>5</v>
      </c>
      <c r="I3314">
        <v>2</v>
      </c>
      <c r="J3314" t="str">
        <f t="shared" si="102"/>
        <v>Split</v>
      </c>
      <c r="K3314" s="13" t="str">
        <f t="shared" si="103"/>
        <v>double jeopardy</v>
      </c>
    </row>
    <row r="3315" spans="1:11" ht="16" x14ac:dyDescent="0.2">
      <c r="A3315" t="s">
        <v>9841</v>
      </c>
      <c r="B3315" s="1">
        <v>26253</v>
      </c>
      <c r="C3315" t="s">
        <v>9842</v>
      </c>
      <c r="D3315" t="s">
        <v>8966</v>
      </c>
      <c r="E3315" t="s">
        <v>9843</v>
      </c>
      <c r="F3315">
        <v>1</v>
      </c>
      <c r="G3315">
        <v>10020</v>
      </c>
      <c r="H3315">
        <v>7</v>
      </c>
      <c r="I3315">
        <v>0</v>
      </c>
      <c r="J3315" t="str">
        <f t="shared" si="102"/>
        <v>Unanimous</v>
      </c>
      <c r="K3315" s="13" t="str">
        <f t="shared" si="103"/>
        <v>habeas corpus</v>
      </c>
    </row>
    <row r="3316" spans="1:11" ht="16" x14ac:dyDescent="0.2">
      <c r="A3316" t="s">
        <v>9844</v>
      </c>
      <c r="B3316" s="1">
        <v>26253</v>
      </c>
      <c r="C3316" t="s">
        <v>9845</v>
      </c>
      <c r="D3316" t="s">
        <v>8966</v>
      </c>
      <c r="E3316" t="s">
        <v>9846</v>
      </c>
      <c r="F3316">
        <v>1</v>
      </c>
      <c r="G3316">
        <v>20320</v>
      </c>
      <c r="H3316">
        <v>7</v>
      </c>
      <c r="I3316">
        <v>0</v>
      </c>
      <c r="J3316" t="str">
        <f t="shared" si="102"/>
        <v>Unanimous</v>
      </c>
      <c r="K3316" s="13" t="str">
        <f t="shared" si="103"/>
        <v xml:space="preserve">indigents: appointment of counsel (cf. right to counsel) </v>
      </c>
    </row>
    <row r="3317" spans="1:11" ht="16" x14ac:dyDescent="0.2">
      <c r="A3317" t="s">
        <v>9847</v>
      </c>
      <c r="B3317" s="1">
        <v>26259</v>
      </c>
      <c r="C3317" t="s">
        <v>9848</v>
      </c>
      <c r="D3317" t="s">
        <v>8966</v>
      </c>
      <c r="E3317" t="s">
        <v>9849</v>
      </c>
      <c r="F3317">
        <v>1</v>
      </c>
      <c r="G3317">
        <v>20130</v>
      </c>
      <c r="H3317">
        <v>7</v>
      </c>
      <c r="I3317">
        <v>0</v>
      </c>
      <c r="J3317" t="str">
        <f t="shared" si="102"/>
        <v>Unanimous</v>
      </c>
      <c r="K3317" s="13" t="str">
        <f t="shared" si="103"/>
        <v>sex discrimination (excluding sex discrimination in employment)</v>
      </c>
    </row>
    <row r="3318" spans="1:11" ht="16" x14ac:dyDescent="0.2">
      <c r="A3318" t="s">
        <v>9850</v>
      </c>
      <c r="B3318" s="1">
        <v>26259</v>
      </c>
      <c r="C3318" t="s">
        <v>9851</v>
      </c>
      <c r="D3318" t="s">
        <v>8966</v>
      </c>
      <c r="E3318" t="s">
        <v>9852</v>
      </c>
      <c r="F3318">
        <v>1</v>
      </c>
      <c r="G3318">
        <v>20180</v>
      </c>
      <c r="H3318">
        <v>4</v>
      </c>
      <c r="I3318">
        <v>3</v>
      </c>
      <c r="J3318" t="str">
        <f t="shared" si="102"/>
        <v>Split</v>
      </c>
      <c r="K3318" s="13" t="str">
        <f t="shared" si="103"/>
        <v xml:space="preserve">poverty law, constitutional </v>
      </c>
    </row>
    <row r="3319" spans="1:11" ht="16" x14ac:dyDescent="0.2">
      <c r="A3319" t="s">
        <v>9853</v>
      </c>
      <c r="B3319" s="1">
        <v>26273</v>
      </c>
      <c r="C3319" t="s">
        <v>9854</v>
      </c>
      <c r="D3319" t="s">
        <v>8966</v>
      </c>
      <c r="E3319" t="s">
        <v>9855</v>
      </c>
      <c r="F3319">
        <v>0</v>
      </c>
      <c r="G3319">
        <v>80050</v>
      </c>
      <c r="H3319">
        <v>7</v>
      </c>
      <c r="I3319">
        <v>0</v>
      </c>
      <c r="J3319" t="str">
        <f t="shared" si="102"/>
        <v>Unanimous</v>
      </c>
      <c r="K3319" s="13" t="str">
        <f t="shared" si="103"/>
        <v>election of remedies: legal remedies available to injured persons or things</v>
      </c>
    </row>
    <row r="3320" spans="1:11" ht="16" x14ac:dyDescent="0.2">
      <c r="A3320" t="s">
        <v>9856</v>
      </c>
      <c r="B3320" s="1">
        <v>26273</v>
      </c>
      <c r="C3320" t="s">
        <v>9857</v>
      </c>
      <c r="D3320" t="s">
        <v>8966</v>
      </c>
      <c r="E3320" t="s">
        <v>9858</v>
      </c>
      <c r="F3320">
        <v>1</v>
      </c>
      <c r="G3320">
        <v>70120</v>
      </c>
      <c r="H3320">
        <v>7</v>
      </c>
      <c r="I3320">
        <v>0</v>
      </c>
      <c r="J3320" t="str">
        <f t="shared" si="102"/>
        <v>Unanimous</v>
      </c>
      <c r="K3320" s="13" t="str">
        <f t="shared" si="103"/>
        <v>labor-management disputes: jurisdictional dispute</v>
      </c>
    </row>
    <row r="3321" spans="1:11" ht="16" x14ac:dyDescent="0.2">
      <c r="A3321" t="s">
        <v>9859</v>
      </c>
      <c r="B3321" s="1">
        <v>26273</v>
      </c>
      <c r="C3321" t="s">
        <v>9860</v>
      </c>
      <c r="D3321" t="s">
        <v>8966</v>
      </c>
      <c r="E3321" t="s">
        <v>9861</v>
      </c>
      <c r="F3321">
        <v>1</v>
      </c>
      <c r="G3321">
        <v>100020</v>
      </c>
      <c r="H3321">
        <v>5</v>
      </c>
      <c r="I3321">
        <v>2</v>
      </c>
      <c r="J3321" t="str">
        <f t="shared" si="102"/>
        <v>Split</v>
      </c>
      <c r="K3321" s="13" t="str">
        <f t="shared" si="103"/>
        <v xml:space="preserve">federal pre-emption of state court jurisdiction </v>
      </c>
    </row>
    <row r="3322" spans="1:11" ht="16" x14ac:dyDescent="0.2">
      <c r="A3322" t="s">
        <v>9862</v>
      </c>
      <c r="B3322" s="1">
        <v>26273</v>
      </c>
      <c r="C3322" t="s">
        <v>9863</v>
      </c>
      <c r="D3322" t="s">
        <v>8966</v>
      </c>
      <c r="E3322" t="s">
        <v>9864</v>
      </c>
      <c r="F3322">
        <v>0</v>
      </c>
      <c r="G3322">
        <v>70070</v>
      </c>
      <c r="H3322">
        <v>6</v>
      </c>
      <c r="I3322">
        <v>1</v>
      </c>
      <c r="J3322" t="str">
        <f t="shared" si="102"/>
        <v>Split</v>
      </c>
      <c r="K3322" s="13" t="str">
        <f t="shared" si="103"/>
        <v>labor-management disputes: bargaining</v>
      </c>
    </row>
    <row r="3323" spans="1:11" ht="16" x14ac:dyDescent="0.2">
      <c r="A3323" t="s">
        <v>9865</v>
      </c>
      <c r="B3323" s="1">
        <v>26280</v>
      </c>
      <c r="C3323" t="s">
        <v>9866</v>
      </c>
      <c r="D3323" t="s">
        <v>8966</v>
      </c>
      <c r="E3323" t="s">
        <v>9867</v>
      </c>
      <c r="F3323">
        <v>1</v>
      </c>
      <c r="G3323">
        <v>20370</v>
      </c>
      <c r="H3323">
        <v>7</v>
      </c>
      <c r="I3323">
        <v>0</v>
      </c>
      <c r="J3323" t="str">
        <f t="shared" si="102"/>
        <v>Unanimous</v>
      </c>
      <c r="K3323" s="13" t="str">
        <f t="shared" si="103"/>
        <v xml:space="preserve">indigents: transcript </v>
      </c>
    </row>
    <row r="3324" spans="1:11" ht="16" x14ac:dyDescent="0.2">
      <c r="A3324" t="s">
        <v>9868</v>
      </c>
      <c r="B3324" s="1">
        <v>26280</v>
      </c>
      <c r="C3324" t="s">
        <v>9869</v>
      </c>
      <c r="D3324" t="s">
        <v>8966</v>
      </c>
      <c r="E3324" t="s">
        <v>9870</v>
      </c>
      <c r="F3324">
        <v>1</v>
      </c>
      <c r="G3324">
        <v>80050</v>
      </c>
      <c r="H3324">
        <v>5</v>
      </c>
      <c r="I3324">
        <v>2</v>
      </c>
      <c r="J3324" t="str">
        <f t="shared" si="102"/>
        <v>Split</v>
      </c>
      <c r="K3324" s="13" t="str">
        <f t="shared" si="103"/>
        <v>election of remedies: legal remedies available to injured persons or things</v>
      </c>
    </row>
    <row r="3325" spans="1:11" ht="16" x14ac:dyDescent="0.2">
      <c r="A3325" t="s">
        <v>9871</v>
      </c>
      <c r="B3325" s="1">
        <v>26280</v>
      </c>
      <c r="C3325" t="s">
        <v>9872</v>
      </c>
      <c r="D3325" t="s">
        <v>8966</v>
      </c>
      <c r="E3325" t="s">
        <v>9873</v>
      </c>
      <c r="F3325">
        <v>0</v>
      </c>
      <c r="G3325">
        <v>20370</v>
      </c>
      <c r="H3325">
        <v>5</v>
      </c>
      <c r="I3325">
        <v>2</v>
      </c>
      <c r="J3325" t="str">
        <f t="shared" si="102"/>
        <v>Split</v>
      </c>
      <c r="K3325" s="13" t="str">
        <f t="shared" si="103"/>
        <v xml:space="preserve">indigents: transcript </v>
      </c>
    </row>
    <row r="3326" spans="1:11" ht="16" x14ac:dyDescent="0.2">
      <c r="A3326" t="s">
        <v>9874</v>
      </c>
      <c r="B3326" s="1">
        <v>26281</v>
      </c>
      <c r="C3326" t="s">
        <v>9875</v>
      </c>
      <c r="D3326" t="s">
        <v>8966</v>
      </c>
      <c r="E3326" t="s">
        <v>9876</v>
      </c>
      <c r="F3326">
        <v>1</v>
      </c>
      <c r="G3326">
        <v>90130</v>
      </c>
      <c r="H3326">
        <v>6</v>
      </c>
      <c r="I3326">
        <v>1</v>
      </c>
      <c r="J3326" t="str">
        <f t="shared" si="102"/>
        <v>Split</v>
      </c>
      <c r="K3326" s="13" t="str">
        <f t="shared" si="103"/>
        <v>mootness (cf. standing to sue: live dispute)</v>
      </c>
    </row>
    <row r="3327" spans="1:11" ht="16" x14ac:dyDescent="0.2">
      <c r="A3327" t="s">
        <v>9877</v>
      </c>
      <c r="B3327" s="1">
        <v>26281</v>
      </c>
      <c r="C3327" t="s">
        <v>9878</v>
      </c>
      <c r="D3327" t="s">
        <v>8966</v>
      </c>
      <c r="E3327" t="s">
        <v>9879</v>
      </c>
      <c r="F3327">
        <v>1</v>
      </c>
      <c r="G3327">
        <v>10020</v>
      </c>
      <c r="H3327">
        <v>6</v>
      </c>
      <c r="I3327">
        <v>1</v>
      </c>
      <c r="J3327" t="str">
        <f t="shared" si="102"/>
        <v>Split</v>
      </c>
      <c r="K3327" s="13" t="str">
        <f t="shared" si="103"/>
        <v>habeas corpus</v>
      </c>
    </row>
    <row r="3328" spans="1:11" ht="16" x14ac:dyDescent="0.2">
      <c r="A3328" t="s">
        <v>9880</v>
      </c>
      <c r="B3328" s="1">
        <v>26281</v>
      </c>
      <c r="C3328" t="s">
        <v>9881</v>
      </c>
      <c r="D3328" t="s">
        <v>8966</v>
      </c>
      <c r="E3328" t="s">
        <v>9882</v>
      </c>
      <c r="F3328">
        <v>1</v>
      </c>
      <c r="G3328">
        <v>80040</v>
      </c>
      <c r="H3328">
        <v>7</v>
      </c>
      <c r="I3328">
        <v>0</v>
      </c>
      <c r="J3328" t="str">
        <f t="shared" si="102"/>
        <v>Unanimous</v>
      </c>
      <c r="K3328" s="13" t="str">
        <f t="shared" si="103"/>
        <v>sufficiency of evidence: typically in the context of a jury's determination of compensation for injury or death</v>
      </c>
    </row>
    <row r="3329" spans="1:11" ht="16" x14ac:dyDescent="0.2">
      <c r="A3329" t="s">
        <v>9883</v>
      </c>
      <c r="B3329" s="1">
        <v>26287</v>
      </c>
      <c r="C3329" t="s">
        <v>9884</v>
      </c>
      <c r="D3329" t="s">
        <v>8966</v>
      </c>
      <c r="E3329" t="s">
        <v>9885</v>
      </c>
      <c r="F3329">
        <v>1</v>
      </c>
      <c r="G3329">
        <v>10030</v>
      </c>
      <c r="H3329">
        <v>4</v>
      </c>
      <c r="I3329">
        <v>3</v>
      </c>
      <c r="J3329" t="str">
        <f t="shared" si="102"/>
        <v>Split</v>
      </c>
      <c r="K3329" s="13" t="str">
        <f t="shared" si="103"/>
        <v>plea bargaining: the constitutionality of and/or the circumstances of its exercise</v>
      </c>
    </row>
    <row r="3330" spans="1:11" ht="16" x14ac:dyDescent="0.2">
      <c r="A3330" t="s">
        <v>9886</v>
      </c>
      <c r="B3330" s="1">
        <v>26287</v>
      </c>
      <c r="C3330" t="s">
        <v>9887</v>
      </c>
      <c r="D3330" t="s">
        <v>8966</v>
      </c>
      <c r="E3330" t="s">
        <v>9888</v>
      </c>
      <c r="F3330">
        <v>1</v>
      </c>
      <c r="G3330">
        <v>10020</v>
      </c>
      <c r="H3330">
        <v>6</v>
      </c>
      <c r="I3330">
        <v>1</v>
      </c>
      <c r="J3330" t="str">
        <f t="shared" si="102"/>
        <v>Split</v>
      </c>
      <c r="K3330" s="13" t="str">
        <f t="shared" si="103"/>
        <v>habeas corpus</v>
      </c>
    </row>
    <row r="3331" spans="1:11" ht="16" x14ac:dyDescent="0.2">
      <c r="A3331" t="s">
        <v>9889</v>
      </c>
      <c r="B3331" s="1">
        <v>26287</v>
      </c>
      <c r="C3331" t="s">
        <v>9890</v>
      </c>
      <c r="D3331" t="s">
        <v>8966</v>
      </c>
      <c r="E3331" t="s">
        <v>9891</v>
      </c>
      <c r="F3331">
        <v>1</v>
      </c>
      <c r="G3331">
        <v>20180</v>
      </c>
      <c r="H3331">
        <v>7</v>
      </c>
      <c r="I3331">
        <v>0</v>
      </c>
      <c r="J3331" t="str">
        <f t="shared" ref="J3331:J3394" si="104">IF(H3331=I3331,"per curiam",IF(I3331=0,"Unanimous","Split"))</f>
        <v>Unanimous</v>
      </c>
      <c r="K3331" s="13" t="str">
        <f t="shared" ref="K3331:K3394" si="105">VLOOKUP(G3331,L$10:M$393,2,FALSE)</f>
        <v xml:space="preserve">poverty law, constitutional </v>
      </c>
    </row>
    <row r="3332" spans="1:11" ht="16" x14ac:dyDescent="0.2">
      <c r="A3332" t="s">
        <v>9892</v>
      </c>
      <c r="B3332" s="1">
        <v>26287</v>
      </c>
      <c r="C3332" t="s">
        <v>9893</v>
      </c>
      <c r="D3332" t="s">
        <v>8966</v>
      </c>
      <c r="E3332" t="s">
        <v>9894</v>
      </c>
      <c r="F3332">
        <v>0</v>
      </c>
      <c r="G3332">
        <v>10480</v>
      </c>
      <c r="H3332">
        <v>4</v>
      </c>
      <c r="I3332">
        <v>3</v>
      </c>
      <c r="J3332" t="str">
        <f t="shared" si="104"/>
        <v>Split</v>
      </c>
      <c r="K3332" s="13" t="str">
        <f t="shared" si="105"/>
        <v xml:space="preserve">statutory construction of criminal laws: immigration (cf. immigration and naturalization) </v>
      </c>
    </row>
    <row r="3333" spans="1:11" ht="16" x14ac:dyDescent="0.2">
      <c r="A3333" t="s">
        <v>9895</v>
      </c>
      <c r="B3333" s="1">
        <v>26287</v>
      </c>
      <c r="C3333" t="s">
        <v>9896</v>
      </c>
      <c r="D3333" t="s">
        <v>8966</v>
      </c>
      <c r="E3333" t="s">
        <v>9897</v>
      </c>
      <c r="F3333">
        <v>1</v>
      </c>
      <c r="G3333">
        <v>10590</v>
      </c>
      <c r="H3333">
        <v>7</v>
      </c>
      <c r="I3333">
        <v>0</v>
      </c>
      <c r="J3333" t="str">
        <f t="shared" si="104"/>
        <v>Unanimous</v>
      </c>
      <c r="K3333" s="13" t="str">
        <f t="shared" si="105"/>
        <v>speedy trial</v>
      </c>
    </row>
    <row r="3334" spans="1:11" ht="16" x14ac:dyDescent="0.2">
      <c r="A3334" t="s">
        <v>9898</v>
      </c>
      <c r="B3334" s="1">
        <v>26287</v>
      </c>
      <c r="C3334" t="s">
        <v>9899</v>
      </c>
      <c r="D3334" t="s">
        <v>8966</v>
      </c>
      <c r="E3334" t="s">
        <v>9900</v>
      </c>
      <c r="F3334">
        <v>0</v>
      </c>
      <c r="G3334">
        <v>10440</v>
      </c>
      <c r="H3334">
        <v>5</v>
      </c>
      <c r="I3334">
        <v>2</v>
      </c>
      <c r="J3334" t="str">
        <f t="shared" si="104"/>
        <v>Split</v>
      </c>
      <c r="K3334" s="13" t="str">
        <f t="shared" si="105"/>
        <v xml:space="preserve">statutory construction of criminal laws: firearms </v>
      </c>
    </row>
    <row r="3335" spans="1:11" ht="16" x14ac:dyDescent="0.2">
      <c r="A3335" t="s">
        <v>9901</v>
      </c>
      <c r="B3335" s="1">
        <v>26287</v>
      </c>
      <c r="C3335" t="s">
        <v>9902</v>
      </c>
      <c r="D3335" t="s">
        <v>8966</v>
      </c>
      <c r="E3335" t="s">
        <v>9903</v>
      </c>
      <c r="F3335">
        <v>0</v>
      </c>
      <c r="G3335">
        <v>20350</v>
      </c>
      <c r="H3335">
        <v>4</v>
      </c>
      <c r="I3335">
        <v>3</v>
      </c>
      <c r="J3335" t="str">
        <f t="shared" si="104"/>
        <v>Split</v>
      </c>
      <c r="K3335" s="13" t="str">
        <f t="shared" si="105"/>
        <v xml:space="preserve">indigents: costs or filing fees </v>
      </c>
    </row>
    <row r="3336" spans="1:11" ht="16" x14ac:dyDescent="0.2">
      <c r="A3336" t="s">
        <v>9904</v>
      </c>
      <c r="B3336" s="1">
        <v>26287</v>
      </c>
      <c r="C3336" t="s">
        <v>9905</v>
      </c>
      <c r="D3336" t="s">
        <v>8966</v>
      </c>
      <c r="E3336" t="s">
        <v>8686</v>
      </c>
      <c r="F3336">
        <v>1</v>
      </c>
      <c r="G3336">
        <v>100040</v>
      </c>
      <c r="H3336">
        <v>7</v>
      </c>
      <c r="I3336">
        <v>0</v>
      </c>
      <c r="J3336" t="str">
        <f t="shared" si="104"/>
        <v>Unanimous</v>
      </c>
      <c r="K3336" s="13" t="str">
        <f t="shared" si="105"/>
        <v>Submerged Lands Act (cf. federal-state ownership dispute)</v>
      </c>
    </row>
    <row r="3337" spans="1:11" ht="16" x14ac:dyDescent="0.2">
      <c r="A3337" t="s">
        <v>9906</v>
      </c>
      <c r="B3337" s="1">
        <v>26308</v>
      </c>
      <c r="C3337" t="s">
        <v>9907</v>
      </c>
      <c r="D3337" t="s">
        <v>8966</v>
      </c>
      <c r="E3337" t="s">
        <v>9908</v>
      </c>
      <c r="F3337">
        <v>1</v>
      </c>
      <c r="G3337">
        <v>90130</v>
      </c>
      <c r="H3337">
        <v>6</v>
      </c>
      <c r="I3337">
        <v>1</v>
      </c>
      <c r="J3337" t="str">
        <f t="shared" si="104"/>
        <v>Split</v>
      </c>
      <c r="K3337" s="13" t="str">
        <f t="shared" si="105"/>
        <v>mootness (cf. standing to sue: live dispute)</v>
      </c>
    </row>
    <row r="3338" spans="1:11" ht="16" x14ac:dyDescent="0.2">
      <c r="A3338" t="s">
        <v>9909</v>
      </c>
      <c r="B3338" s="1">
        <v>26308</v>
      </c>
      <c r="C3338" t="s">
        <v>9910</v>
      </c>
      <c r="D3338" t="s">
        <v>8966</v>
      </c>
      <c r="E3338" t="s">
        <v>9911</v>
      </c>
      <c r="F3338">
        <v>1</v>
      </c>
      <c r="G3338">
        <v>90130</v>
      </c>
      <c r="H3338">
        <v>6</v>
      </c>
      <c r="I3338">
        <v>1</v>
      </c>
      <c r="J3338" t="str">
        <f t="shared" si="104"/>
        <v>Split</v>
      </c>
      <c r="K3338" s="13" t="str">
        <f t="shared" si="105"/>
        <v>mootness (cf. standing to sue: live dispute)</v>
      </c>
    </row>
    <row r="3339" spans="1:11" ht="16" x14ac:dyDescent="0.2">
      <c r="A3339" t="s">
        <v>9912</v>
      </c>
      <c r="B3339" s="1">
        <v>26309</v>
      </c>
      <c r="C3339" t="s">
        <v>9913</v>
      </c>
      <c r="D3339" t="s">
        <v>8966</v>
      </c>
      <c r="E3339" t="s">
        <v>9914</v>
      </c>
      <c r="F3339">
        <v>0</v>
      </c>
      <c r="G3339">
        <v>80120</v>
      </c>
      <c r="H3339">
        <v>4</v>
      </c>
      <c r="I3339">
        <v>3</v>
      </c>
      <c r="J3339" t="str">
        <f t="shared" si="104"/>
        <v>Split</v>
      </c>
      <c r="K3339" s="13" t="str">
        <f t="shared" si="105"/>
        <v>federal or state regulation of securities</v>
      </c>
    </row>
    <row r="3340" spans="1:11" ht="16" x14ac:dyDescent="0.2">
      <c r="A3340" t="s">
        <v>9915</v>
      </c>
      <c r="B3340" s="1">
        <v>26309</v>
      </c>
      <c r="C3340" t="s">
        <v>9916</v>
      </c>
      <c r="D3340" t="s">
        <v>8966</v>
      </c>
      <c r="E3340" t="s">
        <v>9917</v>
      </c>
      <c r="F3340">
        <v>0</v>
      </c>
      <c r="G3340">
        <v>10120</v>
      </c>
      <c r="H3340">
        <v>5</v>
      </c>
      <c r="I3340">
        <v>2</v>
      </c>
      <c r="J3340" t="str">
        <f t="shared" si="104"/>
        <v>Split</v>
      </c>
      <c r="K3340" s="13" t="str">
        <f t="shared" si="105"/>
        <v>right to counsel (cf. indigents appointment of counsel or inadequate representation)</v>
      </c>
    </row>
    <row r="3341" spans="1:11" ht="16" x14ac:dyDescent="0.2">
      <c r="A3341" t="s">
        <v>9918</v>
      </c>
      <c r="B3341" s="1">
        <v>26310</v>
      </c>
      <c r="C3341" t="s">
        <v>9919</v>
      </c>
      <c r="D3341" t="s">
        <v>8966</v>
      </c>
      <c r="E3341" t="s">
        <v>9920</v>
      </c>
      <c r="F3341">
        <v>1</v>
      </c>
      <c r="G3341">
        <v>80270</v>
      </c>
      <c r="H3341">
        <v>4</v>
      </c>
      <c r="I3341">
        <v>2</v>
      </c>
      <c r="J3341" t="str">
        <f t="shared" si="104"/>
        <v>Split</v>
      </c>
      <c r="K3341" s="13" t="str">
        <f t="shared" si="105"/>
        <v>federal and some few state regulation of public utilities regulation: electric power</v>
      </c>
    </row>
    <row r="3342" spans="1:11" ht="16" x14ac:dyDescent="0.2">
      <c r="A3342" t="s">
        <v>9921</v>
      </c>
      <c r="B3342" s="1">
        <v>26310</v>
      </c>
      <c r="C3342" t="s">
        <v>9922</v>
      </c>
      <c r="D3342" t="s">
        <v>8966</v>
      </c>
      <c r="E3342" t="s">
        <v>9923</v>
      </c>
      <c r="F3342">
        <v>0</v>
      </c>
      <c r="G3342">
        <v>10010</v>
      </c>
      <c r="H3342">
        <v>4</v>
      </c>
      <c r="I3342">
        <v>3</v>
      </c>
      <c r="J3342" t="str">
        <f t="shared" si="104"/>
        <v>Split</v>
      </c>
      <c r="K3342" s="13" t="str">
        <f t="shared" si="105"/>
        <v>involuntary confession</v>
      </c>
    </row>
    <row r="3343" spans="1:11" ht="16" x14ac:dyDescent="0.2">
      <c r="A3343" t="s">
        <v>9924</v>
      </c>
      <c r="B3343" s="1">
        <v>26311</v>
      </c>
      <c r="C3343" t="s">
        <v>9925</v>
      </c>
      <c r="D3343" t="s">
        <v>8966</v>
      </c>
      <c r="E3343" t="s">
        <v>9926</v>
      </c>
      <c r="F3343">
        <v>1</v>
      </c>
      <c r="G3343">
        <v>40010</v>
      </c>
      <c r="H3343">
        <v>7</v>
      </c>
      <c r="I3343">
        <v>0</v>
      </c>
      <c r="J3343" t="str">
        <f t="shared" si="104"/>
        <v>Unanimous</v>
      </c>
      <c r="K3343" s="13" t="str">
        <f t="shared" si="105"/>
        <v>due process: miscellaneous (cf. loyalty oath), the residual code</v>
      </c>
    </row>
    <row r="3344" spans="1:11" ht="16" x14ac:dyDescent="0.2">
      <c r="A3344" t="s">
        <v>9927</v>
      </c>
      <c r="B3344" s="1">
        <v>26311</v>
      </c>
      <c r="C3344" t="s">
        <v>9928</v>
      </c>
      <c r="D3344" t="s">
        <v>8966</v>
      </c>
      <c r="E3344" t="s">
        <v>9929</v>
      </c>
      <c r="F3344">
        <v>0</v>
      </c>
      <c r="G3344">
        <v>80010</v>
      </c>
      <c r="H3344">
        <v>7</v>
      </c>
      <c r="I3344">
        <v>0</v>
      </c>
      <c r="J3344" t="str">
        <f t="shared" si="104"/>
        <v>Unanimous</v>
      </c>
      <c r="K3344" s="13" t="str">
        <f t="shared" si="105"/>
        <v>antitrust (except in the context of mergers and union antitrust)</v>
      </c>
    </row>
    <row r="3345" spans="1:11" ht="32" x14ac:dyDescent="0.2">
      <c r="A3345" t="s">
        <v>9930</v>
      </c>
      <c r="B3345" s="1">
        <v>26311</v>
      </c>
      <c r="C3345" t="s">
        <v>9931</v>
      </c>
      <c r="D3345" t="s">
        <v>8966</v>
      </c>
      <c r="E3345" t="s">
        <v>9932</v>
      </c>
      <c r="F3345">
        <v>1</v>
      </c>
      <c r="G3345">
        <v>10330</v>
      </c>
      <c r="H3345">
        <v>7</v>
      </c>
      <c r="I3345">
        <v>0</v>
      </c>
      <c r="J3345" t="str">
        <f t="shared" si="104"/>
        <v>Unanimous</v>
      </c>
      <c r="K3345" s="13" t="str">
        <f t="shared" si="105"/>
        <v xml:space="preserve">subconstitutional fair procedure: presentation, admissibility, or sufficiency of evidence (not necessarily a criminal case) </v>
      </c>
    </row>
    <row r="3346" spans="1:11" ht="16" x14ac:dyDescent="0.2">
      <c r="A3346" t="s">
        <v>9933</v>
      </c>
      <c r="B3346" s="1">
        <v>26315</v>
      </c>
      <c r="C3346" t="s">
        <v>9934</v>
      </c>
      <c r="D3346" t="s">
        <v>8966</v>
      </c>
      <c r="E3346" t="s">
        <v>9935</v>
      </c>
      <c r="F3346">
        <v>1</v>
      </c>
      <c r="G3346">
        <v>20060</v>
      </c>
      <c r="H3346">
        <v>7</v>
      </c>
      <c r="I3346">
        <v>0</v>
      </c>
      <c r="J3346" t="str">
        <f t="shared" si="104"/>
        <v>Unanimous</v>
      </c>
      <c r="K3346" s="13" t="str">
        <f t="shared" si="105"/>
        <v xml:space="preserve">employment discrimination: on basis of race, age, religion, illegitimacy, national origin, or working conditions. </v>
      </c>
    </row>
    <row r="3347" spans="1:11" ht="16" x14ac:dyDescent="0.2">
      <c r="A3347" t="s">
        <v>9936</v>
      </c>
      <c r="B3347" s="1">
        <v>26315</v>
      </c>
      <c r="C3347" t="s">
        <v>9937</v>
      </c>
      <c r="D3347" t="s">
        <v>8966</v>
      </c>
      <c r="E3347" t="s">
        <v>9938</v>
      </c>
      <c r="F3347">
        <v>1</v>
      </c>
      <c r="G3347">
        <v>70060</v>
      </c>
      <c r="H3347">
        <v>6</v>
      </c>
      <c r="I3347">
        <v>1</v>
      </c>
      <c r="J3347" t="str">
        <f t="shared" si="104"/>
        <v>Split</v>
      </c>
      <c r="K3347" s="13" t="str">
        <f t="shared" si="105"/>
        <v>union-union member dispute (except as pertains to union or closed shop)</v>
      </c>
    </row>
    <row r="3348" spans="1:11" ht="32" x14ac:dyDescent="0.2">
      <c r="A3348" t="s">
        <v>9939</v>
      </c>
      <c r="B3348" s="1">
        <v>26322</v>
      </c>
      <c r="C3348" t="s">
        <v>9940</v>
      </c>
      <c r="D3348" t="s">
        <v>8966</v>
      </c>
      <c r="E3348" t="s">
        <v>9941</v>
      </c>
      <c r="F3348">
        <v>1</v>
      </c>
      <c r="G3348">
        <v>90340</v>
      </c>
      <c r="H3348">
        <v>6</v>
      </c>
      <c r="I3348">
        <v>1</v>
      </c>
      <c r="J3348" t="str">
        <f t="shared" si="104"/>
        <v>Split</v>
      </c>
      <c r="K3348" s="13" t="str">
        <f t="shared" si="105"/>
        <v xml:space="preserve">judicial administration: Supreme Court jurisdiction or authority on appeal or writ of error, from federal district courts or courts of appeals (cf. 753) </v>
      </c>
    </row>
    <row r="3349" spans="1:11" ht="16" x14ac:dyDescent="0.2">
      <c r="A3349" t="s">
        <v>9942</v>
      </c>
      <c r="B3349" s="1">
        <v>26322</v>
      </c>
      <c r="C3349" t="s">
        <v>9943</v>
      </c>
      <c r="D3349" t="s">
        <v>8966</v>
      </c>
      <c r="E3349" t="s">
        <v>9944</v>
      </c>
      <c r="F3349">
        <v>1</v>
      </c>
      <c r="G3349">
        <v>20090</v>
      </c>
      <c r="H3349">
        <v>9</v>
      </c>
      <c r="I3349">
        <v>0</v>
      </c>
      <c r="J3349" t="str">
        <f t="shared" si="104"/>
        <v>Unanimous</v>
      </c>
      <c r="K3349" s="13" t="str">
        <f t="shared" si="105"/>
        <v>reapportionment: other than plans governed by the Voting Rights Act</v>
      </c>
    </row>
    <row r="3350" spans="1:11" ht="16" x14ac:dyDescent="0.2">
      <c r="A3350" t="s">
        <v>9945</v>
      </c>
      <c r="B3350" s="1">
        <v>26322</v>
      </c>
      <c r="C3350" t="s">
        <v>9946</v>
      </c>
      <c r="D3350" t="s">
        <v>8966</v>
      </c>
      <c r="E3350" t="s">
        <v>9947</v>
      </c>
      <c r="F3350">
        <v>1</v>
      </c>
      <c r="G3350">
        <v>10080</v>
      </c>
      <c r="H3350">
        <v>9</v>
      </c>
      <c r="I3350">
        <v>0</v>
      </c>
      <c r="J3350" t="str">
        <f t="shared" si="104"/>
        <v>Unanimous</v>
      </c>
      <c r="K3350" s="13" t="str">
        <f t="shared" si="105"/>
        <v>contempt of court or congress</v>
      </c>
    </row>
    <row r="3351" spans="1:11" ht="16" x14ac:dyDescent="0.2">
      <c r="A3351" t="s">
        <v>9948</v>
      </c>
      <c r="B3351" s="1">
        <v>26322</v>
      </c>
      <c r="C3351" t="s">
        <v>9949</v>
      </c>
      <c r="D3351" t="s">
        <v>8966</v>
      </c>
      <c r="E3351" t="s">
        <v>9950</v>
      </c>
      <c r="F3351">
        <v>1</v>
      </c>
      <c r="G3351">
        <v>80010</v>
      </c>
      <c r="H3351">
        <v>9</v>
      </c>
      <c r="I3351">
        <v>0</v>
      </c>
      <c r="J3351" t="str">
        <f t="shared" si="104"/>
        <v>Unanimous</v>
      </c>
      <c r="K3351" s="13" t="str">
        <f t="shared" si="105"/>
        <v>antitrust (except in the context of mergers and union antitrust)</v>
      </c>
    </row>
    <row r="3352" spans="1:11" ht="32" x14ac:dyDescent="0.2">
      <c r="A3352" t="s">
        <v>9951</v>
      </c>
      <c r="B3352" s="1">
        <v>26322</v>
      </c>
      <c r="C3352" t="s">
        <v>9952</v>
      </c>
      <c r="D3352" t="s">
        <v>8966</v>
      </c>
      <c r="E3352" t="s">
        <v>9953</v>
      </c>
      <c r="F3352">
        <v>0</v>
      </c>
      <c r="G3352">
        <v>90340</v>
      </c>
      <c r="H3352">
        <v>8</v>
      </c>
      <c r="I3352">
        <v>0</v>
      </c>
      <c r="J3352" t="str">
        <f t="shared" si="104"/>
        <v>Unanimous</v>
      </c>
      <c r="K3352" s="13" t="str">
        <f t="shared" si="105"/>
        <v xml:space="preserve">judicial administration: Supreme Court jurisdiction or authority on appeal or writ of error, from federal district courts or courts of appeals (cf. 753) </v>
      </c>
    </row>
    <row r="3353" spans="1:11" ht="16" x14ac:dyDescent="0.2">
      <c r="A3353" t="s">
        <v>9954</v>
      </c>
      <c r="B3353" s="1">
        <v>26322</v>
      </c>
      <c r="C3353" t="s">
        <v>9955</v>
      </c>
      <c r="D3353" t="s">
        <v>8966</v>
      </c>
      <c r="E3353" t="s">
        <v>9956</v>
      </c>
      <c r="F3353">
        <v>0</v>
      </c>
      <c r="G3353">
        <v>80010</v>
      </c>
      <c r="H3353">
        <v>3</v>
      </c>
      <c r="I3353">
        <v>3</v>
      </c>
      <c r="J3353" t="str">
        <f t="shared" si="104"/>
        <v>per curiam</v>
      </c>
      <c r="K3353" s="13" t="str">
        <f t="shared" si="105"/>
        <v>antitrust (except in the context of mergers and union antitrust)</v>
      </c>
    </row>
    <row r="3354" spans="1:11" ht="16" x14ac:dyDescent="0.2">
      <c r="A3354" t="s">
        <v>9957</v>
      </c>
      <c r="B3354" s="1">
        <v>26322</v>
      </c>
      <c r="C3354" t="s">
        <v>9958</v>
      </c>
      <c r="D3354" t="s">
        <v>8966</v>
      </c>
      <c r="E3354" t="s">
        <v>9959</v>
      </c>
      <c r="F3354">
        <v>1</v>
      </c>
      <c r="G3354">
        <v>90130</v>
      </c>
      <c r="H3354">
        <v>7</v>
      </c>
      <c r="I3354">
        <v>2</v>
      </c>
      <c r="J3354" t="str">
        <f t="shared" si="104"/>
        <v>Split</v>
      </c>
      <c r="K3354" s="13" t="str">
        <f t="shared" si="105"/>
        <v>mootness (cf. standing to sue: live dispute)</v>
      </c>
    </row>
    <row r="3355" spans="1:11" ht="16" x14ac:dyDescent="0.2">
      <c r="A3355" t="s">
        <v>9960</v>
      </c>
      <c r="B3355" s="1">
        <v>26351</v>
      </c>
      <c r="C3355" t="s">
        <v>9961</v>
      </c>
      <c r="D3355" t="s">
        <v>8966</v>
      </c>
      <c r="E3355" t="s">
        <v>9962</v>
      </c>
      <c r="F3355">
        <v>1</v>
      </c>
      <c r="G3355">
        <v>10020</v>
      </c>
      <c r="H3355">
        <v>5</v>
      </c>
      <c r="I3355">
        <v>4</v>
      </c>
      <c r="J3355" t="str">
        <f t="shared" si="104"/>
        <v>Split</v>
      </c>
      <c r="K3355" s="13" t="str">
        <f t="shared" si="105"/>
        <v>habeas corpus</v>
      </c>
    </row>
    <row r="3356" spans="1:11" ht="16" x14ac:dyDescent="0.2">
      <c r="A3356" t="s">
        <v>9963</v>
      </c>
      <c r="B3356" s="1">
        <v>26351</v>
      </c>
      <c r="C3356" t="s">
        <v>9964</v>
      </c>
      <c r="D3356" t="s">
        <v>8966</v>
      </c>
      <c r="E3356" t="s">
        <v>9389</v>
      </c>
      <c r="F3356">
        <v>1</v>
      </c>
      <c r="G3356">
        <v>10170</v>
      </c>
      <c r="H3356">
        <v>8</v>
      </c>
      <c r="I3356">
        <v>1</v>
      </c>
      <c r="J3356" t="str">
        <f t="shared" si="104"/>
        <v>Split</v>
      </c>
      <c r="K3356" s="13" t="str">
        <f t="shared" si="105"/>
        <v>double jeopardy</v>
      </c>
    </row>
    <row r="3357" spans="1:11" ht="16" x14ac:dyDescent="0.2">
      <c r="A3357" t="s">
        <v>9965</v>
      </c>
      <c r="B3357" s="1">
        <v>26352</v>
      </c>
      <c r="C3357" t="s">
        <v>9966</v>
      </c>
      <c r="D3357" t="s">
        <v>8966</v>
      </c>
      <c r="E3357" t="s">
        <v>9967</v>
      </c>
      <c r="F3357">
        <v>1</v>
      </c>
      <c r="G3357">
        <v>20010</v>
      </c>
      <c r="H3357">
        <v>5</v>
      </c>
      <c r="I3357">
        <v>2</v>
      </c>
      <c r="J3357" t="str">
        <f t="shared" si="104"/>
        <v>Split</v>
      </c>
      <c r="K3357" s="13" t="str">
        <f t="shared" si="105"/>
        <v>voting</v>
      </c>
    </row>
    <row r="3358" spans="1:11" ht="16" x14ac:dyDescent="0.2">
      <c r="A3358" t="s">
        <v>9968</v>
      </c>
      <c r="B3358" s="1">
        <v>26352</v>
      </c>
      <c r="C3358" t="s">
        <v>9969</v>
      </c>
      <c r="D3358" t="s">
        <v>8966</v>
      </c>
      <c r="E3358" t="s">
        <v>9970</v>
      </c>
      <c r="F3358">
        <v>1</v>
      </c>
      <c r="G3358">
        <v>30130</v>
      </c>
      <c r="H3358">
        <v>7</v>
      </c>
      <c r="I3358">
        <v>0</v>
      </c>
      <c r="J3358" t="str">
        <f t="shared" si="104"/>
        <v>Unanimous</v>
      </c>
      <c r="K3358" s="13" t="str">
        <f t="shared" si="105"/>
        <v>conscientious objectors (cf. military draftee or military active duty) to military service</v>
      </c>
    </row>
    <row r="3359" spans="1:11" ht="16" x14ac:dyDescent="0.2">
      <c r="A3359" t="s">
        <v>9971</v>
      </c>
      <c r="B3359" s="1">
        <v>26352</v>
      </c>
      <c r="C3359" t="s">
        <v>9972</v>
      </c>
      <c r="D3359" t="s">
        <v>8966</v>
      </c>
      <c r="E3359" t="s">
        <v>9973</v>
      </c>
      <c r="F3359">
        <v>1</v>
      </c>
      <c r="G3359">
        <v>20100</v>
      </c>
      <c r="H3359">
        <v>5</v>
      </c>
      <c r="I3359">
        <v>2</v>
      </c>
      <c r="J3359" t="str">
        <f t="shared" si="104"/>
        <v>Split</v>
      </c>
      <c r="K3359" s="13" t="str">
        <f t="shared" si="105"/>
        <v>debtors' rights</v>
      </c>
    </row>
    <row r="3360" spans="1:11" ht="16" x14ac:dyDescent="0.2">
      <c r="A3360" t="s">
        <v>9974</v>
      </c>
      <c r="B3360" s="1">
        <v>26352</v>
      </c>
      <c r="C3360" t="s">
        <v>9975</v>
      </c>
      <c r="D3360" t="s">
        <v>8966</v>
      </c>
      <c r="E3360" t="s">
        <v>9976</v>
      </c>
      <c r="F3360">
        <v>1</v>
      </c>
      <c r="G3360">
        <v>120010</v>
      </c>
      <c r="H3360">
        <v>6</v>
      </c>
      <c r="I3360">
        <v>1</v>
      </c>
      <c r="J3360" t="str">
        <f t="shared" si="104"/>
        <v>Split</v>
      </c>
      <c r="K3360" s="13" t="str">
        <f t="shared" si="105"/>
        <v xml:space="preserve">federal taxation, typically under provisions of the Internal Revenue Code </v>
      </c>
    </row>
    <row r="3361" spans="1:11" ht="16" x14ac:dyDescent="0.2">
      <c r="A3361" t="s">
        <v>9977</v>
      </c>
      <c r="B3361" s="1">
        <v>26352</v>
      </c>
      <c r="C3361" t="s">
        <v>9978</v>
      </c>
      <c r="D3361" t="s">
        <v>8966</v>
      </c>
      <c r="E3361" t="s">
        <v>9979</v>
      </c>
      <c r="F3361">
        <v>1</v>
      </c>
      <c r="G3361">
        <v>70080</v>
      </c>
      <c r="H3361">
        <v>9</v>
      </c>
      <c r="I3361">
        <v>0</v>
      </c>
      <c r="J3361" t="str">
        <f t="shared" si="104"/>
        <v>Unanimous</v>
      </c>
      <c r="K3361" s="13" t="str">
        <f t="shared" si="105"/>
        <v>labor-management disputes: employee discharge</v>
      </c>
    </row>
    <row r="3362" spans="1:11" ht="16" x14ac:dyDescent="0.2">
      <c r="A3362" t="s">
        <v>9980</v>
      </c>
      <c r="B3362" s="1">
        <v>26352</v>
      </c>
      <c r="C3362" t="s">
        <v>9981</v>
      </c>
      <c r="D3362" t="s">
        <v>8966</v>
      </c>
      <c r="E3362" t="s">
        <v>9982</v>
      </c>
      <c r="F3362">
        <v>0</v>
      </c>
      <c r="G3362">
        <v>10170</v>
      </c>
      <c r="H3362">
        <v>6</v>
      </c>
      <c r="I3362">
        <v>3</v>
      </c>
      <c r="J3362" t="str">
        <f t="shared" si="104"/>
        <v>Split</v>
      </c>
      <c r="K3362" s="13" t="str">
        <f t="shared" si="105"/>
        <v>double jeopardy</v>
      </c>
    </row>
    <row r="3363" spans="1:11" ht="16" x14ac:dyDescent="0.2">
      <c r="A3363" t="s">
        <v>9983</v>
      </c>
      <c r="B3363" s="1">
        <v>26353</v>
      </c>
      <c r="C3363" t="s">
        <v>9984</v>
      </c>
      <c r="D3363" t="s">
        <v>8966</v>
      </c>
      <c r="E3363" t="s">
        <v>9985</v>
      </c>
      <c r="F3363">
        <v>0</v>
      </c>
      <c r="G3363">
        <v>20030</v>
      </c>
      <c r="H3363">
        <v>7</v>
      </c>
      <c r="I3363">
        <v>0</v>
      </c>
      <c r="J3363" t="str">
        <f t="shared" si="104"/>
        <v>Unanimous</v>
      </c>
      <c r="K3363" s="13" t="str">
        <f t="shared" si="105"/>
        <v>ballot access (of candidates and political parties)</v>
      </c>
    </row>
    <row r="3364" spans="1:11" ht="16" x14ac:dyDescent="0.2">
      <c r="A3364" t="s">
        <v>9986</v>
      </c>
      <c r="B3364" s="1">
        <v>26353</v>
      </c>
      <c r="C3364" t="s">
        <v>9987</v>
      </c>
      <c r="D3364" t="s">
        <v>8966</v>
      </c>
      <c r="E3364" t="s">
        <v>9988</v>
      </c>
      <c r="F3364">
        <v>1</v>
      </c>
      <c r="G3364">
        <v>40010</v>
      </c>
      <c r="H3364">
        <v>7</v>
      </c>
      <c r="I3364">
        <v>0</v>
      </c>
      <c r="J3364" t="str">
        <f t="shared" si="104"/>
        <v>Unanimous</v>
      </c>
      <c r="K3364" s="13" t="str">
        <f t="shared" si="105"/>
        <v>due process: miscellaneous (cf. loyalty oath), the residual code</v>
      </c>
    </row>
    <row r="3365" spans="1:11" ht="16" x14ac:dyDescent="0.2">
      <c r="A3365" t="s">
        <v>9989</v>
      </c>
      <c r="B3365" s="1">
        <v>26353</v>
      </c>
      <c r="C3365" t="s">
        <v>9990</v>
      </c>
      <c r="D3365" t="s">
        <v>8966</v>
      </c>
      <c r="E3365" t="s">
        <v>9991</v>
      </c>
      <c r="F3365">
        <v>1</v>
      </c>
      <c r="G3365">
        <v>40010</v>
      </c>
      <c r="H3365">
        <v>7</v>
      </c>
      <c r="I3365">
        <v>0</v>
      </c>
      <c r="J3365" t="str">
        <f t="shared" si="104"/>
        <v>Unanimous</v>
      </c>
      <c r="K3365" s="13" t="str">
        <f t="shared" si="105"/>
        <v>due process: miscellaneous (cf. loyalty oath), the residual code</v>
      </c>
    </row>
    <row r="3366" spans="1:11" ht="16" x14ac:dyDescent="0.2">
      <c r="A3366" t="s">
        <v>9992</v>
      </c>
      <c r="B3366" s="1">
        <v>26353</v>
      </c>
      <c r="C3366" t="s">
        <v>9993</v>
      </c>
      <c r="D3366" t="s">
        <v>8966</v>
      </c>
      <c r="E3366" t="s">
        <v>9994</v>
      </c>
      <c r="F3366">
        <v>1</v>
      </c>
      <c r="G3366">
        <v>40010</v>
      </c>
      <c r="H3366">
        <v>7</v>
      </c>
      <c r="I3366">
        <v>0</v>
      </c>
      <c r="J3366" t="str">
        <f t="shared" si="104"/>
        <v>Unanimous</v>
      </c>
      <c r="K3366" s="13" t="str">
        <f t="shared" si="105"/>
        <v>due process: miscellaneous (cf. loyalty oath), the residual code</v>
      </c>
    </row>
    <row r="3367" spans="1:11" ht="16" x14ac:dyDescent="0.2">
      <c r="A3367" t="s">
        <v>9995</v>
      </c>
      <c r="B3367" s="1">
        <v>26353</v>
      </c>
      <c r="C3367" t="s">
        <v>9996</v>
      </c>
      <c r="D3367" t="s">
        <v>8966</v>
      </c>
      <c r="E3367" t="s">
        <v>9997</v>
      </c>
      <c r="F3367">
        <v>0</v>
      </c>
      <c r="G3367">
        <v>20100</v>
      </c>
      <c r="H3367">
        <v>7</v>
      </c>
      <c r="I3367">
        <v>0</v>
      </c>
      <c r="J3367" t="str">
        <f t="shared" si="104"/>
        <v>Unanimous</v>
      </c>
      <c r="K3367" s="13" t="str">
        <f t="shared" si="105"/>
        <v>debtors' rights</v>
      </c>
    </row>
    <row r="3368" spans="1:11" ht="16" x14ac:dyDescent="0.2">
      <c r="A3368" t="s">
        <v>9998</v>
      </c>
      <c r="B3368" s="1">
        <v>26353</v>
      </c>
      <c r="C3368" t="s">
        <v>9999</v>
      </c>
      <c r="D3368" t="s">
        <v>8966</v>
      </c>
      <c r="E3368" t="s">
        <v>10000</v>
      </c>
      <c r="F3368">
        <v>0</v>
      </c>
      <c r="G3368">
        <v>20100</v>
      </c>
      <c r="H3368">
        <v>6</v>
      </c>
      <c r="I3368">
        <v>1</v>
      </c>
      <c r="J3368" t="str">
        <f t="shared" si="104"/>
        <v>Split</v>
      </c>
      <c r="K3368" s="13" t="str">
        <f t="shared" si="105"/>
        <v>debtors' rights</v>
      </c>
    </row>
    <row r="3369" spans="1:11" ht="16" x14ac:dyDescent="0.2">
      <c r="A3369" t="s">
        <v>10001</v>
      </c>
      <c r="B3369" s="1">
        <v>26353</v>
      </c>
      <c r="C3369" t="s">
        <v>10002</v>
      </c>
      <c r="D3369" t="s">
        <v>8966</v>
      </c>
      <c r="E3369" t="s">
        <v>10003</v>
      </c>
      <c r="F3369">
        <v>1</v>
      </c>
      <c r="G3369">
        <v>20190</v>
      </c>
      <c r="H3369">
        <v>6</v>
      </c>
      <c r="I3369">
        <v>3</v>
      </c>
      <c r="J3369" t="str">
        <f t="shared" si="104"/>
        <v>Split</v>
      </c>
      <c r="K3369" s="13" t="str">
        <f t="shared" si="105"/>
        <v xml:space="preserve">poverty law, statutory: welfare benefits, typically under some Social Security Act provision. </v>
      </c>
    </row>
    <row r="3370" spans="1:11" ht="16" x14ac:dyDescent="0.2">
      <c r="A3370" t="s">
        <v>10004</v>
      </c>
      <c r="B3370" s="1">
        <v>26358</v>
      </c>
      <c r="C3370" t="s">
        <v>10005</v>
      </c>
      <c r="D3370" t="s">
        <v>8966</v>
      </c>
      <c r="E3370" t="s">
        <v>10006</v>
      </c>
      <c r="F3370">
        <v>0</v>
      </c>
      <c r="G3370">
        <v>90150</v>
      </c>
      <c r="H3370">
        <v>8</v>
      </c>
      <c r="I3370">
        <v>1</v>
      </c>
      <c r="J3370" t="str">
        <f t="shared" si="104"/>
        <v>Split</v>
      </c>
      <c r="K3370" s="13" t="str">
        <f t="shared" si="105"/>
        <v xml:space="preserve">no merits: writ improvidently granted </v>
      </c>
    </row>
    <row r="3371" spans="1:11" ht="16" x14ac:dyDescent="0.2">
      <c r="A3371" t="s">
        <v>10007</v>
      </c>
      <c r="B3371" s="1">
        <v>26359</v>
      </c>
      <c r="C3371" t="s">
        <v>10008</v>
      </c>
      <c r="D3371" t="s">
        <v>8966</v>
      </c>
      <c r="E3371" t="s">
        <v>10009</v>
      </c>
      <c r="F3371">
        <v>1</v>
      </c>
      <c r="G3371">
        <v>80010</v>
      </c>
      <c r="H3371">
        <v>7</v>
      </c>
      <c r="I3371">
        <v>0</v>
      </c>
      <c r="J3371" t="str">
        <f t="shared" si="104"/>
        <v>Unanimous</v>
      </c>
      <c r="K3371" s="13" t="str">
        <f t="shared" si="105"/>
        <v>antitrust (except in the context of mergers and union antitrust)</v>
      </c>
    </row>
    <row r="3372" spans="1:11" ht="16" x14ac:dyDescent="0.2">
      <c r="A3372" t="s">
        <v>10010</v>
      </c>
      <c r="B3372" s="1">
        <v>26359</v>
      </c>
      <c r="C3372" t="s">
        <v>10011</v>
      </c>
      <c r="D3372" t="s">
        <v>8966</v>
      </c>
      <c r="E3372" t="s">
        <v>10012</v>
      </c>
      <c r="F3372">
        <v>0</v>
      </c>
      <c r="G3372">
        <v>80010</v>
      </c>
      <c r="H3372">
        <v>5</v>
      </c>
      <c r="I3372">
        <v>2</v>
      </c>
      <c r="J3372" t="str">
        <f t="shared" si="104"/>
        <v>Split</v>
      </c>
      <c r="K3372" s="13" t="str">
        <f t="shared" si="105"/>
        <v>antitrust (except in the context of mergers and union antitrust)</v>
      </c>
    </row>
    <row r="3373" spans="1:11" ht="16" x14ac:dyDescent="0.2">
      <c r="A3373" t="s">
        <v>10013</v>
      </c>
      <c r="B3373" s="1">
        <v>26364</v>
      </c>
      <c r="C3373" t="s">
        <v>10014</v>
      </c>
      <c r="D3373" t="s">
        <v>8966</v>
      </c>
      <c r="E3373" t="s">
        <v>10015</v>
      </c>
      <c r="F3373">
        <v>0</v>
      </c>
      <c r="G3373">
        <v>10040</v>
      </c>
      <c r="H3373">
        <v>5</v>
      </c>
      <c r="I3373">
        <v>2</v>
      </c>
      <c r="J3373" t="str">
        <f t="shared" si="104"/>
        <v>Split</v>
      </c>
      <c r="K3373" s="13" t="str">
        <f t="shared" si="105"/>
        <v>retroactivity (of newly announced or newly enacted constitutional or statutory rights)</v>
      </c>
    </row>
    <row r="3374" spans="1:11" ht="16" x14ac:dyDescent="0.2">
      <c r="A3374" t="s">
        <v>10016</v>
      </c>
      <c r="B3374" s="1">
        <v>26364</v>
      </c>
      <c r="C3374" t="s">
        <v>10017</v>
      </c>
      <c r="D3374" t="s">
        <v>8966</v>
      </c>
      <c r="E3374" t="s">
        <v>10018</v>
      </c>
      <c r="F3374">
        <v>1</v>
      </c>
      <c r="G3374">
        <v>120010</v>
      </c>
      <c r="H3374">
        <v>8</v>
      </c>
      <c r="I3374">
        <v>0</v>
      </c>
      <c r="J3374" t="str">
        <f t="shared" si="104"/>
        <v>Unanimous</v>
      </c>
      <c r="K3374" s="13" t="str">
        <f t="shared" si="105"/>
        <v xml:space="preserve">federal taxation, typically under provisions of the Internal Revenue Code </v>
      </c>
    </row>
    <row r="3375" spans="1:11" ht="16" x14ac:dyDescent="0.2">
      <c r="A3375" t="s">
        <v>10019</v>
      </c>
      <c r="B3375" s="1">
        <v>26378</v>
      </c>
      <c r="C3375" t="s">
        <v>10020</v>
      </c>
      <c r="D3375" t="s">
        <v>8966</v>
      </c>
      <c r="E3375" t="s">
        <v>10021</v>
      </c>
      <c r="F3375">
        <v>1</v>
      </c>
      <c r="G3375">
        <v>30190</v>
      </c>
      <c r="H3375">
        <v>9</v>
      </c>
      <c r="I3375">
        <v>0</v>
      </c>
      <c r="J3375" t="str">
        <f t="shared" si="104"/>
        <v>Unanimous</v>
      </c>
      <c r="K3375" s="13" t="str">
        <f t="shared" si="105"/>
        <v>obscenity, state (cf. comity: privacy): including the regulation of sexually explicit material under the 21st Amendment</v>
      </c>
    </row>
    <row r="3376" spans="1:11" ht="16" x14ac:dyDescent="0.2">
      <c r="A3376" t="s">
        <v>10022</v>
      </c>
      <c r="B3376" s="1">
        <v>26378</v>
      </c>
      <c r="C3376" t="s">
        <v>10023</v>
      </c>
      <c r="D3376" t="s">
        <v>8966</v>
      </c>
      <c r="E3376" t="s">
        <v>10024</v>
      </c>
      <c r="F3376">
        <v>1</v>
      </c>
      <c r="G3376">
        <v>30160</v>
      </c>
      <c r="H3376">
        <v>8</v>
      </c>
      <c r="I3376">
        <v>1</v>
      </c>
      <c r="J3376" t="str">
        <f t="shared" si="104"/>
        <v>Split</v>
      </c>
      <c r="K3376" s="13" t="str">
        <f t="shared" si="105"/>
        <v>free exercise of religion</v>
      </c>
    </row>
    <row r="3377" spans="1:11" ht="16" x14ac:dyDescent="0.2">
      <c r="A3377" t="s">
        <v>10025</v>
      </c>
      <c r="B3377" s="1">
        <v>26378</v>
      </c>
      <c r="C3377" t="s">
        <v>10026</v>
      </c>
      <c r="D3377" t="s">
        <v>8966</v>
      </c>
      <c r="E3377" t="s">
        <v>10027</v>
      </c>
      <c r="F3377">
        <v>0</v>
      </c>
      <c r="G3377">
        <v>20200</v>
      </c>
      <c r="H3377">
        <v>4</v>
      </c>
      <c r="I3377">
        <v>4</v>
      </c>
      <c r="J3377" t="str">
        <f t="shared" si="104"/>
        <v>per curiam</v>
      </c>
      <c r="K3377" s="13" t="str">
        <f t="shared" si="105"/>
        <v>illegitimates, rights of (cf. juveniles): typically inheritance and survivor's benefits, and paternity suits</v>
      </c>
    </row>
    <row r="3378" spans="1:11" ht="16" x14ac:dyDescent="0.2">
      <c r="A3378" t="s">
        <v>10028</v>
      </c>
      <c r="B3378" s="1">
        <v>26379</v>
      </c>
      <c r="C3378" t="s">
        <v>10029</v>
      </c>
      <c r="D3378" t="s">
        <v>8966</v>
      </c>
      <c r="E3378" t="s">
        <v>10030</v>
      </c>
      <c r="F3378">
        <v>0</v>
      </c>
      <c r="G3378">
        <v>20220</v>
      </c>
      <c r="H3378">
        <v>6</v>
      </c>
      <c r="I3378">
        <v>1</v>
      </c>
      <c r="J3378" t="str">
        <f t="shared" si="104"/>
        <v>Split</v>
      </c>
      <c r="K3378" s="13" t="str">
        <f t="shared" si="105"/>
        <v>residency requirements: durational, plus discrimination against nonresidents</v>
      </c>
    </row>
    <row r="3379" spans="1:11" ht="16" x14ac:dyDescent="0.2">
      <c r="A3379" t="s">
        <v>10031</v>
      </c>
      <c r="B3379" s="1">
        <v>26379</v>
      </c>
      <c r="C3379" t="s">
        <v>10032</v>
      </c>
      <c r="D3379" t="s">
        <v>8966</v>
      </c>
      <c r="E3379" t="s">
        <v>10033</v>
      </c>
      <c r="F3379">
        <v>0</v>
      </c>
      <c r="G3379">
        <v>30130</v>
      </c>
      <c r="H3379">
        <v>4</v>
      </c>
      <c r="I3379">
        <v>3</v>
      </c>
      <c r="J3379" t="str">
        <f t="shared" si="104"/>
        <v>Split</v>
      </c>
      <c r="K3379" s="13" t="str">
        <f t="shared" si="105"/>
        <v>conscientious objectors (cf. military draftee or military active duty) to military service</v>
      </c>
    </row>
    <row r="3380" spans="1:11" ht="16" x14ac:dyDescent="0.2">
      <c r="A3380" t="s">
        <v>10034</v>
      </c>
      <c r="B3380" s="1">
        <v>26379</v>
      </c>
      <c r="C3380" t="s">
        <v>10035</v>
      </c>
      <c r="D3380" t="s">
        <v>8966</v>
      </c>
      <c r="E3380" t="s">
        <v>10036</v>
      </c>
      <c r="F3380">
        <v>0</v>
      </c>
      <c r="G3380">
        <v>120010</v>
      </c>
      <c r="H3380">
        <v>6</v>
      </c>
      <c r="I3380">
        <v>3</v>
      </c>
      <c r="J3380" t="str">
        <f t="shared" si="104"/>
        <v>Split</v>
      </c>
      <c r="K3380" s="13" t="str">
        <f t="shared" si="105"/>
        <v xml:space="preserve">federal taxation, typically under provisions of the Internal Revenue Code </v>
      </c>
    </row>
    <row r="3381" spans="1:11" ht="16" x14ac:dyDescent="0.2">
      <c r="A3381" t="s">
        <v>10037</v>
      </c>
      <c r="B3381" s="1">
        <v>26379</v>
      </c>
      <c r="C3381" t="s">
        <v>10038</v>
      </c>
      <c r="D3381" t="s">
        <v>8966</v>
      </c>
      <c r="E3381" t="s">
        <v>10039</v>
      </c>
      <c r="F3381">
        <v>0</v>
      </c>
      <c r="G3381">
        <v>10270</v>
      </c>
      <c r="H3381">
        <v>6</v>
      </c>
      <c r="I3381">
        <v>3</v>
      </c>
      <c r="J3381" t="str">
        <f t="shared" si="104"/>
        <v>Split</v>
      </c>
      <c r="K3381" s="13" t="str">
        <f t="shared" si="105"/>
        <v>confrontation (right to confront accuser, call and cross-examine witnesses)</v>
      </c>
    </row>
    <row r="3382" spans="1:11" ht="16" x14ac:dyDescent="0.2">
      <c r="A3382" t="s">
        <v>10040</v>
      </c>
      <c r="B3382" s="1">
        <v>26380</v>
      </c>
      <c r="C3382" t="s">
        <v>10041</v>
      </c>
      <c r="D3382" t="s">
        <v>8966</v>
      </c>
      <c r="E3382" t="s">
        <v>10042</v>
      </c>
      <c r="F3382">
        <v>0</v>
      </c>
      <c r="G3382">
        <v>50020</v>
      </c>
      <c r="H3382">
        <v>6</v>
      </c>
      <c r="I3382">
        <v>1</v>
      </c>
      <c r="J3382" t="str">
        <f t="shared" si="104"/>
        <v>Split</v>
      </c>
      <c r="K3382" s="13" t="str">
        <f t="shared" si="105"/>
        <v>abortion: including contraceptives</v>
      </c>
    </row>
    <row r="3383" spans="1:11" ht="16" x14ac:dyDescent="0.2">
      <c r="A3383" t="s">
        <v>10043</v>
      </c>
      <c r="B3383" s="1">
        <v>26380</v>
      </c>
      <c r="C3383" t="s">
        <v>10044</v>
      </c>
      <c r="D3383" t="s">
        <v>8966</v>
      </c>
      <c r="E3383" t="s">
        <v>10045</v>
      </c>
      <c r="F3383">
        <v>1</v>
      </c>
      <c r="G3383">
        <v>10200</v>
      </c>
      <c r="H3383">
        <v>5</v>
      </c>
      <c r="I3383">
        <v>4</v>
      </c>
      <c r="J3383" t="str">
        <f t="shared" si="104"/>
        <v>Split</v>
      </c>
      <c r="K3383" s="13" t="str">
        <f t="shared" si="105"/>
        <v>extra-legal jury influences: prejudicial statements or evidence</v>
      </c>
    </row>
    <row r="3384" spans="1:11" ht="16" x14ac:dyDescent="0.2">
      <c r="A3384" t="s">
        <v>10046</v>
      </c>
      <c r="B3384" s="1">
        <v>26380</v>
      </c>
      <c r="C3384" t="s">
        <v>10047</v>
      </c>
      <c r="D3384" t="s">
        <v>8966</v>
      </c>
      <c r="E3384" t="s">
        <v>10048</v>
      </c>
      <c r="F3384">
        <v>1</v>
      </c>
      <c r="G3384">
        <v>10020</v>
      </c>
      <c r="H3384">
        <v>7</v>
      </c>
      <c r="I3384">
        <v>0</v>
      </c>
      <c r="J3384" t="str">
        <f t="shared" si="104"/>
        <v>Unanimous</v>
      </c>
      <c r="K3384" s="13" t="str">
        <f t="shared" si="105"/>
        <v>habeas corpus</v>
      </c>
    </row>
    <row r="3385" spans="1:11" ht="32" x14ac:dyDescent="0.2">
      <c r="A3385" t="s">
        <v>10049</v>
      </c>
      <c r="B3385" s="1">
        <v>26381</v>
      </c>
      <c r="C3385" t="s">
        <v>10050</v>
      </c>
      <c r="D3385" t="s">
        <v>8966</v>
      </c>
      <c r="E3385" t="s">
        <v>10051</v>
      </c>
      <c r="F3385">
        <v>0</v>
      </c>
      <c r="G3385">
        <v>30150</v>
      </c>
      <c r="H3385">
        <v>5</v>
      </c>
      <c r="I3385">
        <v>2</v>
      </c>
      <c r="J3385" t="str">
        <f t="shared" si="104"/>
        <v>Split</v>
      </c>
      <c r="K3385" s="13" t="str">
        <f t="shared" si="105"/>
        <v>protest demonstrations (other than as pertains to sit-in demonstrations): demonstrations and other forms of protest based on First Amendment guarantees</v>
      </c>
    </row>
    <row r="3386" spans="1:11" ht="16" x14ac:dyDescent="0.2">
      <c r="A3386" t="s">
        <v>10052</v>
      </c>
      <c r="B3386" s="1">
        <v>26381</v>
      </c>
      <c r="C3386" t="s">
        <v>10053</v>
      </c>
      <c r="D3386" t="s">
        <v>8966</v>
      </c>
      <c r="E3386" t="s">
        <v>10054</v>
      </c>
      <c r="F3386">
        <v>1</v>
      </c>
      <c r="G3386">
        <v>20100</v>
      </c>
      <c r="H3386">
        <v>7</v>
      </c>
      <c r="I3386">
        <v>0</v>
      </c>
      <c r="J3386" t="str">
        <f t="shared" si="104"/>
        <v>Unanimous</v>
      </c>
      <c r="K3386" s="13" t="str">
        <f t="shared" si="105"/>
        <v>debtors' rights</v>
      </c>
    </row>
    <row r="3387" spans="1:11" ht="16" x14ac:dyDescent="0.2">
      <c r="A3387" t="s">
        <v>10055</v>
      </c>
      <c r="B3387" s="1">
        <v>26387</v>
      </c>
      <c r="C3387" t="s">
        <v>10056</v>
      </c>
      <c r="D3387" t="s">
        <v>8966</v>
      </c>
      <c r="E3387" t="s">
        <v>10057</v>
      </c>
      <c r="F3387">
        <v>0</v>
      </c>
      <c r="G3387">
        <v>80020</v>
      </c>
      <c r="H3387">
        <v>5</v>
      </c>
      <c r="I3387">
        <v>2</v>
      </c>
      <c r="J3387" t="str">
        <f t="shared" si="104"/>
        <v>Split</v>
      </c>
      <c r="K3387" s="13" t="str">
        <f t="shared" si="105"/>
        <v>mergers</v>
      </c>
    </row>
    <row r="3388" spans="1:11" ht="16" x14ac:dyDescent="0.2">
      <c r="A3388" t="s">
        <v>10058</v>
      </c>
      <c r="B3388" s="1">
        <v>26387</v>
      </c>
      <c r="C3388" t="s">
        <v>10059</v>
      </c>
      <c r="D3388" t="s">
        <v>8966</v>
      </c>
      <c r="E3388" t="s">
        <v>10060</v>
      </c>
      <c r="F3388">
        <v>1</v>
      </c>
      <c r="G3388">
        <v>80010</v>
      </c>
      <c r="H3388">
        <v>6</v>
      </c>
      <c r="I3388">
        <v>1</v>
      </c>
      <c r="J3388" t="str">
        <f t="shared" si="104"/>
        <v>Split</v>
      </c>
      <c r="K3388" s="13" t="str">
        <f t="shared" si="105"/>
        <v>antitrust (except in the context of mergers and union antitrust)</v>
      </c>
    </row>
    <row r="3389" spans="1:11" ht="16" x14ac:dyDescent="0.2">
      <c r="A3389" t="s">
        <v>10061</v>
      </c>
      <c r="B3389" s="1">
        <v>26392</v>
      </c>
      <c r="C3389" t="s">
        <v>10062</v>
      </c>
      <c r="D3389" t="s">
        <v>8966</v>
      </c>
      <c r="E3389" t="s">
        <v>10063</v>
      </c>
      <c r="F3389">
        <v>1</v>
      </c>
      <c r="G3389">
        <v>20040</v>
      </c>
      <c r="H3389">
        <v>7</v>
      </c>
      <c r="I3389">
        <v>0</v>
      </c>
      <c r="J3389" t="str">
        <f t="shared" si="104"/>
        <v>Unanimous</v>
      </c>
      <c r="K3389" s="13" t="str">
        <f t="shared" si="105"/>
        <v>desegregation (other than as pertains to school desegregation, employment discrimination, and affirmative action)</v>
      </c>
    </row>
    <row r="3390" spans="1:11" ht="16" x14ac:dyDescent="0.2">
      <c r="A3390" t="s">
        <v>10064</v>
      </c>
      <c r="B3390" s="1">
        <v>26392</v>
      </c>
      <c r="C3390" t="s">
        <v>10065</v>
      </c>
      <c r="D3390" t="s">
        <v>8966</v>
      </c>
      <c r="E3390" t="s">
        <v>10066</v>
      </c>
      <c r="F3390">
        <v>1</v>
      </c>
      <c r="G3390">
        <v>20130</v>
      </c>
      <c r="H3390">
        <v>5</v>
      </c>
      <c r="I3390">
        <v>2</v>
      </c>
      <c r="J3390" t="str">
        <f t="shared" si="104"/>
        <v>Split</v>
      </c>
      <c r="K3390" s="13" t="str">
        <f t="shared" si="105"/>
        <v>sex discrimination (excluding sex discrimination in employment)</v>
      </c>
    </row>
    <row r="3391" spans="1:11" ht="16" x14ac:dyDescent="0.2">
      <c r="A3391" t="s">
        <v>10067</v>
      </c>
      <c r="B3391" s="1">
        <v>26392</v>
      </c>
      <c r="C3391" t="s">
        <v>10068</v>
      </c>
      <c r="D3391" t="s">
        <v>8966</v>
      </c>
      <c r="E3391" t="s">
        <v>10069</v>
      </c>
      <c r="F3391">
        <v>1</v>
      </c>
      <c r="G3391">
        <v>20220</v>
      </c>
      <c r="H3391">
        <v>7</v>
      </c>
      <c r="I3391">
        <v>0</v>
      </c>
      <c r="J3391" t="str">
        <f t="shared" si="104"/>
        <v>Unanimous</v>
      </c>
      <c r="K3391" s="13" t="str">
        <f t="shared" si="105"/>
        <v>residency requirements: durational, plus discrimination against nonresidents</v>
      </c>
    </row>
    <row r="3392" spans="1:11" ht="16" x14ac:dyDescent="0.2">
      <c r="A3392" t="s">
        <v>10070</v>
      </c>
      <c r="B3392" s="1">
        <v>26407</v>
      </c>
      <c r="C3392" t="s">
        <v>10071</v>
      </c>
      <c r="D3392" t="s">
        <v>8966</v>
      </c>
      <c r="E3392" t="s">
        <v>10072</v>
      </c>
      <c r="F3392">
        <v>1</v>
      </c>
      <c r="G3392">
        <v>30090</v>
      </c>
      <c r="H3392">
        <v>4</v>
      </c>
      <c r="I3392">
        <v>3</v>
      </c>
      <c r="J3392" t="str">
        <f t="shared" si="104"/>
        <v>Split</v>
      </c>
      <c r="K3392" s="13" t="str">
        <f t="shared" si="105"/>
        <v>loyalty oath: government employees</v>
      </c>
    </row>
    <row r="3393" spans="1:11" ht="32" x14ac:dyDescent="0.2">
      <c r="A3393" t="s">
        <v>10073</v>
      </c>
      <c r="B3393" s="1">
        <v>26407</v>
      </c>
      <c r="C3393" t="s">
        <v>10074</v>
      </c>
      <c r="D3393" t="s">
        <v>8966</v>
      </c>
      <c r="E3393" t="s">
        <v>10075</v>
      </c>
      <c r="F3393">
        <v>1</v>
      </c>
      <c r="G3393">
        <v>90090</v>
      </c>
      <c r="H3393">
        <v>9</v>
      </c>
      <c r="I3393">
        <v>0</v>
      </c>
      <c r="J3393" t="str">
        <f t="shared" si="104"/>
        <v>Unanimous</v>
      </c>
      <c r="K3393" s="13" t="str">
        <f t="shared" si="105"/>
        <v xml:space="preserve">comity primarily removal cases, civil procedure (cf. comity, criminal and First Amendment); deference to foreign judicial tribunals </v>
      </c>
    </row>
    <row r="3394" spans="1:11" ht="16" x14ac:dyDescent="0.2">
      <c r="A3394" t="s">
        <v>10076</v>
      </c>
      <c r="B3394" s="1">
        <v>26408</v>
      </c>
      <c r="C3394" t="s">
        <v>10077</v>
      </c>
      <c r="D3394" t="s">
        <v>8966</v>
      </c>
      <c r="E3394" t="s">
        <v>10078</v>
      </c>
      <c r="F3394">
        <v>1</v>
      </c>
      <c r="G3394">
        <v>80100</v>
      </c>
      <c r="H3394">
        <v>7</v>
      </c>
      <c r="I3394">
        <v>1</v>
      </c>
      <c r="J3394" t="str">
        <f t="shared" si="104"/>
        <v>Split</v>
      </c>
      <c r="K3394" s="13" t="str">
        <f t="shared" si="105"/>
        <v xml:space="preserve">state or local government tax </v>
      </c>
    </row>
    <row r="3395" spans="1:11" ht="32" x14ac:dyDescent="0.2">
      <c r="A3395" t="s">
        <v>10079</v>
      </c>
      <c r="B3395" s="1">
        <v>26408</v>
      </c>
      <c r="C3395" t="s">
        <v>10080</v>
      </c>
      <c r="D3395" t="s">
        <v>8966</v>
      </c>
      <c r="E3395" t="s">
        <v>10081</v>
      </c>
      <c r="F3395">
        <v>0</v>
      </c>
      <c r="G3395">
        <v>80130</v>
      </c>
      <c r="H3395">
        <v>4</v>
      </c>
      <c r="I3395">
        <v>3</v>
      </c>
      <c r="J3395" t="str">
        <f t="shared" ref="J3395:J3458" si="106">IF(H3395=I3395,"per curiam",IF(I3395=0,"Unanimous","Split"))</f>
        <v>Split</v>
      </c>
      <c r="K3395" s="13" t="str">
        <f t="shared" ref="K3395:K3458" si="107">VLOOKUP(G3395,L$10:M$393,2,FALSE)</f>
        <v>natural resources - environmental protection (cf. national supremacy: natural resources, national supremacy: pollution)</v>
      </c>
    </row>
    <row r="3396" spans="1:11" ht="16" x14ac:dyDescent="0.2">
      <c r="A3396" t="s">
        <v>10082</v>
      </c>
      <c r="B3396" s="1">
        <v>26413</v>
      </c>
      <c r="C3396" t="s">
        <v>10083</v>
      </c>
      <c r="D3396" t="s">
        <v>8966</v>
      </c>
      <c r="E3396" t="s">
        <v>10084</v>
      </c>
      <c r="F3396">
        <v>1</v>
      </c>
      <c r="G3396">
        <v>90120</v>
      </c>
      <c r="H3396">
        <v>5</v>
      </c>
      <c r="I3396">
        <v>3</v>
      </c>
      <c r="J3396" t="str">
        <f t="shared" si="106"/>
        <v>Split</v>
      </c>
      <c r="K3396" s="13" t="str">
        <f t="shared" si="107"/>
        <v>judicial review of administrative agency's or administrative official's actions and procedures</v>
      </c>
    </row>
    <row r="3397" spans="1:11" ht="32" x14ac:dyDescent="0.2">
      <c r="A3397" t="s">
        <v>10085</v>
      </c>
      <c r="B3397" s="1">
        <v>26413</v>
      </c>
      <c r="C3397" t="s">
        <v>10086</v>
      </c>
      <c r="D3397" t="s">
        <v>8966</v>
      </c>
      <c r="E3397" t="s">
        <v>10087</v>
      </c>
      <c r="F3397">
        <v>0</v>
      </c>
      <c r="G3397">
        <v>80130</v>
      </c>
      <c r="H3397">
        <v>9</v>
      </c>
      <c r="I3397">
        <v>0</v>
      </c>
      <c r="J3397" t="str">
        <f t="shared" si="106"/>
        <v>Unanimous</v>
      </c>
      <c r="K3397" s="13" t="str">
        <f t="shared" si="107"/>
        <v>natural resources - environmental protection (cf. national supremacy: natural resources, national supremacy: pollution)</v>
      </c>
    </row>
    <row r="3398" spans="1:11" ht="32" x14ac:dyDescent="0.2">
      <c r="A3398" t="s">
        <v>10088</v>
      </c>
      <c r="B3398" s="1">
        <v>26413</v>
      </c>
      <c r="C3398" t="s">
        <v>10089</v>
      </c>
      <c r="D3398" t="s">
        <v>8966</v>
      </c>
      <c r="E3398" t="s">
        <v>10090</v>
      </c>
      <c r="F3398">
        <v>0</v>
      </c>
      <c r="G3398">
        <v>80130</v>
      </c>
      <c r="H3398">
        <v>8</v>
      </c>
      <c r="I3398">
        <v>0</v>
      </c>
      <c r="J3398" t="str">
        <f t="shared" si="106"/>
        <v>Unanimous</v>
      </c>
      <c r="K3398" s="13" t="str">
        <f t="shared" si="107"/>
        <v>natural resources - environmental protection (cf. national supremacy: natural resources, national supremacy: pollution)</v>
      </c>
    </row>
    <row r="3399" spans="1:11" ht="16" x14ac:dyDescent="0.2">
      <c r="A3399" t="s">
        <v>10091</v>
      </c>
      <c r="B3399" s="1">
        <v>26413</v>
      </c>
      <c r="C3399" t="s">
        <v>10092</v>
      </c>
      <c r="D3399" t="s">
        <v>8966</v>
      </c>
      <c r="E3399" t="s">
        <v>10093</v>
      </c>
      <c r="F3399">
        <v>1</v>
      </c>
      <c r="G3399">
        <v>110010</v>
      </c>
      <c r="H3399">
        <v>9</v>
      </c>
      <c r="I3399">
        <v>0</v>
      </c>
      <c r="J3399" t="str">
        <f t="shared" si="106"/>
        <v>Unanimous</v>
      </c>
      <c r="K3399" s="13" t="str">
        <f t="shared" si="107"/>
        <v>boundary dispute between states</v>
      </c>
    </row>
    <row r="3400" spans="1:11" ht="32" x14ac:dyDescent="0.2">
      <c r="A3400" t="s">
        <v>10094</v>
      </c>
      <c r="B3400" s="1">
        <v>26413</v>
      </c>
      <c r="C3400" t="s">
        <v>10095</v>
      </c>
      <c r="D3400" t="s">
        <v>8966</v>
      </c>
      <c r="E3400" t="s">
        <v>10096</v>
      </c>
      <c r="F3400">
        <v>1</v>
      </c>
      <c r="G3400">
        <v>80060</v>
      </c>
      <c r="H3400">
        <v>7</v>
      </c>
      <c r="I3400">
        <v>0</v>
      </c>
      <c r="J3400" t="str">
        <f t="shared" si="106"/>
        <v>Unanimous</v>
      </c>
      <c r="K3400" s="13" t="str">
        <f t="shared" si="107"/>
        <v>liability, governmental: tort or contract actions by or against government or governmental officials other than defense of criminal actions brought under a civil rights action.</v>
      </c>
    </row>
    <row r="3401" spans="1:11" ht="16" x14ac:dyDescent="0.2">
      <c r="A3401" t="s">
        <v>10097</v>
      </c>
      <c r="B3401" s="1">
        <v>26413</v>
      </c>
      <c r="C3401" t="s">
        <v>10098</v>
      </c>
      <c r="D3401" t="s">
        <v>8966</v>
      </c>
      <c r="E3401" t="s">
        <v>10099</v>
      </c>
      <c r="F3401">
        <v>1</v>
      </c>
      <c r="G3401">
        <v>20200</v>
      </c>
      <c r="H3401">
        <v>8</v>
      </c>
      <c r="I3401">
        <v>1</v>
      </c>
      <c r="J3401" t="str">
        <f t="shared" si="106"/>
        <v>Split</v>
      </c>
      <c r="K3401" s="13" t="str">
        <f t="shared" si="107"/>
        <v>illegitimates, rights of (cf. juveniles): typically inheritance and survivor's benefits, and paternity suits</v>
      </c>
    </row>
    <row r="3402" spans="1:11" ht="16" x14ac:dyDescent="0.2">
      <c r="A3402" t="s">
        <v>10100</v>
      </c>
      <c r="B3402" s="1">
        <v>26413</v>
      </c>
      <c r="C3402" t="s">
        <v>10101</v>
      </c>
      <c r="D3402" t="s">
        <v>8966</v>
      </c>
      <c r="E3402" t="s">
        <v>10102</v>
      </c>
      <c r="F3402">
        <v>1</v>
      </c>
      <c r="G3402">
        <v>90200</v>
      </c>
      <c r="H3402">
        <v>9</v>
      </c>
      <c r="I3402">
        <v>0</v>
      </c>
      <c r="J3402" t="str">
        <f t="shared" si="106"/>
        <v>Unanimous</v>
      </c>
      <c r="K3402" s="13" t="str">
        <f t="shared" si="107"/>
        <v xml:space="preserve">no merits: miscellaneous </v>
      </c>
    </row>
    <row r="3403" spans="1:11" ht="16" x14ac:dyDescent="0.2">
      <c r="A3403" t="s">
        <v>10103</v>
      </c>
      <c r="B3403" s="1">
        <v>26469</v>
      </c>
      <c r="C3403" t="s">
        <v>10104</v>
      </c>
      <c r="D3403" t="s">
        <v>8966</v>
      </c>
      <c r="E3403" t="s">
        <v>10105</v>
      </c>
      <c r="F3403">
        <v>0</v>
      </c>
      <c r="G3403">
        <v>110020</v>
      </c>
      <c r="H3403">
        <v>9</v>
      </c>
      <c r="I3403">
        <v>0</v>
      </c>
      <c r="J3403" t="str">
        <f t="shared" si="106"/>
        <v>Unanimous</v>
      </c>
      <c r="K3403" s="13" t="str">
        <f t="shared" si="107"/>
        <v>non-real property dispute between states</v>
      </c>
    </row>
    <row r="3404" spans="1:11" ht="16" x14ac:dyDescent="0.2">
      <c r="A3404" t="s">
        <v>10106</v>
      </c>
      <c r="B3404" s="1">
        <v>26418</v>
      </c>
      <c r="C3404" t="s">
        <v>10107</v>
      </c>
      <c r="D3404" t="s">
        <v>8966</v>
      </c>
      <c r="E3404" t="s">
        <v>10108</v>
      </c>
      <c r="F3404">
        <v>1</v>
      </c>
      <c r="G3404">
        <v>20090</v>
      </c>
      <c r="H3404">
        <v>8</v>
      </c>
      <c r="I3404">
        <v>1</v>
      </c>
      <c r="J3404" t="str">
        <f t="shared" si="106"/>
        <v>Split</v>
      </c>
      <c r="K3404" s="13" t="str">
        <f t="shared" si="107"/>
        <v>reapportionment: other than plans governed by the Voting Rights Act</v>
      </c>
    </row>
    <row r="3405" spans="1:11" ht="16" x14ac:dyDescent="0.2">
      <c r="A3405" t="s">
        <v>10109</v>
      </c>
      <c r="B3405" s="1">
        <v>26434</v>
      </c>
      <c r="C3405" t="s">
        <v>10110</v>
      </c>
      <c r="D3405" t="s">
        <v>8966</v>
      </c>
      <c r="E3405" t="s">
        <v>10111</v>
      </c>
      <c r="F3405">
        <v>0</v>
      </c>
      <c r="G3405">
        <v>30160</v>
      </c>
      <c r="H3405">
        <v>7</v>
      </c>
      <c r="I3405">
        <v>0</v>
      </c>
      <c r="J3405" t="str">
        <f t="shared" si="106"/>
        <v>Unanimous</v>
      </c>
      <c r="K3405" s="13" t="str">
        <f t="shared" si="107"/>
        <v>free exercise of religion</v>
      </c>
    </row>
    <row r="3406" spans="1:11" ht="16" x14ac:dyDescent="0.2">
      <c r="A3406" t="s">
        <v>10112</v>
      </c>
      <c r="B3406" s="1">
        <v>26434</v>
      </c>
      <c r="C3406" t="s">
        <v>10113</v>
      </c>
      <c r="D3406" t="s">
        <v>8966</v>
      </c>
      <c r="E3406" t="s">
        <v>10114</v>
      </c>
      <c r="F3406">
        <v>0</v>
      </c>
      <c r="G3406">
        <v>10030</v>
      </c>
      <c r="H3406">
        <v>7</v>
      </c>
      <c r="I3406">
        <v>2</v>
      </c>
      <c r="J3406" t="str">
        <f t="shared" si="106"/>
        <v>Split</v>
      </c>
      <c r="K3406" s="13" t="str">
        <f t="shared" si="107"/>
        <v>plea bargaining: the constitutionality of and/or the circumstances of its exercise</v>
      </c>
    </row>
    <row r="3407" spans="1:11" ht="16" x14ac:dyDescent="0.2">
      <c r="A3407" t="s">
        <v>10115</v>
      </c>
      <c r="B3407" s="1">
        <v>26434</v>
      </c>
      <c r="C3407" t="s">
        <v>10116</v>
      </c>
      <c r="D3407" t="s">
        <v>8966</v>
      </c>
      <c r="E3407" t="s">
        <v>10117</v>
      </c>
      <c r="F3407">
        <v>0</v>
      </c>
      <c r="G3407">
        <v>70070</v>
      </c>
      <c r="H3407">
        <v>9</v>
      </c>
      <c r="I3407">
        <v>0</v>
      </c>
      <c r="J3407" t="str">
        <f t="shared" si="106"/>
        <v>Unanimous</v>
      </c>
      <c r="K3407" s="13" t="str">
        <f t="shared" si="107"/>
        <v>labor-management disputes: bargaining</v>
      </c>
    </row>
    <row r="3408" spans="1:11" ht="16" x14ac:dyDescent="0.2">
      <c r="A3408" t="s">
        <v>10118</v>
      </c>
      <c r="B3408" s="1">
        <v>26434</v>
      </c>
      <c r="C3408" t="s">
        <v>10119</v>
      </c>
      <c r="D3408" t="s">
        <v>8966</v>
      </c>
      <c r="E3408" t="s">
        <v>10120</v>
      </c>
      <c r="F3408">
        <v>1</v>
      </c>
      <c r="G3408">
        <v>10070</v>
      </c>
      <c r="H3408">
        <v>8</v>
      </c>
      <c r="I3408">
        <v>1</v>
      </c>
      <c r="J3408" t="str">
        <f t="shared" si="106"/>
        <v>Split</v>
      </c>
      <c r="K3408" s="13" t="str">
        <f t="shared" si="107"/>
        <v>search and seizure, Crime Control Act</v>
      </c>
    </row>
    <row r="3409" spans="1:11" ht="16" x14ac:dyDescent="0.2">
      <c r="A3409" t="s">
        <v>10121</v>
      </c>
      <c r="B3409" s="1">
        <v>26434</v>
      </c>
      <c r="C3409" t="s">
        <v>10122</v>
      </c>
      <c r="D3409" t="s">
        <v>8966</v>
      </c>
      <c r="E3409" t="s">
        <v>10123</v>
      </c>
      <c r="F3409">
        <v>0</v>
      </c>
      <c r="G3409">
        <v>80050</v>
      </c>
      <c r="H3409">
        <v>7</v>
      </c>
      <c r="I3409">
        <v>1</v>
      </c>
      <c r="J3409" t="str">
        <f t="shared" si="106"/>
        <v>Split</v>
      </c>
      <c r="K3409" s="13" t="str">
        <f t="shared" si="107"/>
        <v>election of remedies: legal remedies available to injured persons or things</v>
      </c>
    </row>
    <row r="3410" spans="1:11" ht="16" x14ac:dyDescent="0.2">
      <c r="A3410" t="s">
        <v>10124</v>
      </c>
      <c r="B3410" s="1">
        <v>26434</v>
      </c>
      <c r="C3410" t="s">
        <v>10125</v>
      </c>
      <c r="D3410" t="s">
        <v>8966</v>
      </c>
      <c r="E3410" t="s">
        <v>10126</v>
      </c>
      <c r="F3410">
        <v>1</v>
      </c>
      <c r="G3410">
        <v>20350</v>
      </c>
      <c r="H3410">
        <v>9</v>
      </c>
      <c r="I3410">
        <v>0</v>
      </c>
      <c r="J3410" t="str">
        <f t="shared" si="106"/>
        <v>Unanimous</v>
      </c>
      <c r="K3410" s="13" t="str">
        <f t="shared" si="107"/>
        <v xml:space="preserve">indigents: costs or filing fees </v>
      </c>
    </row>
    <row r="3411" spans="1:11" ht="16" x14ac:dyDescent="0.2">
      <c r="A3411" t="s">
        <v>10127</v>
      </c>
      <c r="B3411" s="1">
        <v>26434</v>
      </c>
      <c r="C3411" t="s">
        <v>10128</v>
      </c>
      <c r="D3411" t="s">
        <v>8966</v>
      </c>
      <c r="E3411" t="s">
        <v>10129</v>
      </c>
      <c r="F3411">
        <v>0</v>
      </c>
      <c r="G3411">
        <v>80070</v>
      </c>
      <c r="H3411">
        <v>8</v>
      </c>
      <c r="I3411">
        <v>0</v>
      </c>
      <c r="J3411" t="str">
        <f t="shared" si="106"/>
        <v>Unanimous</v>
      </c>
      <c r="K3411" s="13" t="str">
        <f t="shared" si="107"/>
        <v>liability, other than as in sufficiency of evidence, election of remedies, punitive damages</v>
      </c>
    </row>
    <row r="3412" spans="1:11" ht="16" x14ac:dyDescent="0.2">
      <c r="A3412" t="s">
        <v>10130</v>
      </c>
      <c r="B3412" s="1">
        <v>26441</v>
      </c>
      <c r="C3412" t="s">
        <v>10131</v>
      </c>
      <c r="D3412" t="s">
        <v>8966</v>
      </c>
      <c r="E3412" t="s">
        <v>10132</v>
      </c>
      <c r="F3412">
        <v>1</v>
      </c>
      <c r="G3412">
        <v>10020</v>
      </c>
      <c r="H3412">
        <v>5</v>
      </c>
      <c r="I3412">
        <v>4</v>
      </c>
      <c r="J3412" t="str">
        <f t="shared" si="106"/>
        <v>Split</v>
      </c>
      <c r="K3412" s="13" t="str">
        <f t="shared" si="107"/>
        <v>habeas corpus</v>
      </c>
    </row>
    <row r="3413" spans="1:11" ht="16" x14ac:dyDescent="0.2">
      <c r="A3413" t="s">
        <v>10133</v>
      </c>
      <c r="B3413" s="1">
        <v>26441</v>
      </c>
      <c r="C3413" t="s">
        <v>10134</v>
      </c>
      <c r="D3413" t="s">
        <v>8966</v>
      </c>
      <c r="E3413" t="s">
        <v>10135</v>
      </c>
      <c r="F3413">
        <v>0</v>
      </c>
      <c r="G3413">
        <v>10580</v>
      </c>
      <c r="H3413">
        <v>5</v>
      </c>
      <c r="I3413">
        <v>4</v>
      </c>
      <c r="J3413" t="str">
        <f t="shared" si="106"/>
        <v>Split</v>
      </c>
      <c r="K3413" s="13" t="str">
        <f t="shared" si="107"/>
        <v>jury trial (right to, as distinct from extra-legal jury influences)</v>
      </c>
    </row>
    <row r="3414" spans="1:11" ht="16" x14ac:dyDescent="0.2">
      <c r="A3414" t="s">
        <v>10136</v>
      </c>
      <c r="B3414" s="1">
        <v>26441</v>
      </c>
      <c r="C3414" t="s">
        <v>10137</v>
      </c>
      <c r="D3414" t="s">
        <v>8966</v>
      </c>
      <c r="E3414" t="s">
        <v>10138</v>
      </c>
      <c r="F3414">
        <v>0</v>
      </c>
      <c r="G3414">
        <v>10580</v>
      </c>
      <c r="H3414">
        <v>5</v>
      </c>
      <c r="I3414">
        <v>4</v>
      </c>
      <c r="J3414" t="str">
        <f t="shared" si="106"/>
        <v>Split</v>
      </c>
      <c r="K3414" s="13" t="str">
        <f t="shared" si="107"/>
        <v>jury trial (right to, as distinct from extra-legal jury influences)</v>
      </c>
    </row>
    <row r="3415" spans="1:11" ht="16" x14ac:dyDescent="0.2">
      <c r="A3415" t="s">
        <v>10139</v>
      </c>
      <c r="B3415" s="1">
        <v>26441</v>
      </c>
      <c r="C3415" t="s">
        <v>10140</v>
      </c>
      <c r="D3415" t="s">
        <v>8966</v>
      </c>
      <c r="E3415" t="s">
        <v>10141</v>
      </c>
      <c r="F3415">
        <v>0</v>
      </c>
      <c r="G3415">
        <v>80030</v>
      </c>
      <c r="H3415">
        <v>5</v>
      </c>
      <c r="I3415">
        <v>4</v>
      </c>
      <c r="J3415" t="str">
        <f t="shared" si="106"/>
        <v>Split</v>
      </c>
      <c r="K3415" s="13" t="str">
        <f t="shared" si="107"/>
        <v>bankruptcy (except in the context of priority of federal fiscal claims)</v>
      </c>
    </row>
    <row r="3416" spans="1:11" ht="16" x14ac:dyDescent="0.2">
      <c r="A3416" t="s">
        <v>10142</v>
      </c>
      <c r="B3416" s="1">
        <v>26441</v>
      </c>
      <c r="C3416" t="s">
        <v>10143</v>
      </c>
      <c r="D3416" t="s">
        <v>8966</v>
      </c>
      <c r="E3416" t="s">
        <v>10144</v>
      </c>
      <c r="F3416">
        <v>0</v>
      </c>
      <c r="G3416">
        <v>10110</v>
      </c>
      <c r="H3416">
        <v>5</v>
      </c>
      <c r="I3416">
        <v>2</v>
      </c>
      <c r="J3416" t="str">
        <f t="shared" si="106"/>
        <v>Split</v>
      </c>
      <c r="K3416" s="13" t="str">
        <f t="shared" si="107"/>
        <v>self-incrimination, immunity from prosecution</v>
      </c>
    </row>
    <row r="3417" spans="1:11" ht="16" x14ac:dyDescent="0.2">
      <c r="A3417" t="s">
        <v>10145</v>
      </c>
      <c r="B3417" s="1">
        <v>26441</v>
      </c>
      <c r="C3417" t="s">
        <v>10146</v>
      </c>
      <c r="D3417" t="s">
        <v>8966</v>
      </c>
      <c r="E3417" t="s">
        <v>10147</v>
      </c>
      <c r="F3417">
        <v>0</v>
      </c>
      <c r="G3417">
        <v>10110</v>
      </c>
      <c r="H3417">
        <v>5</v>
      </c>
      <c r="I3417">
        <v>2</v>
      </c>
      <c r="J3417" t="str">
        <f t="shared" si="106"/>
        <v>Split</v>
      </c>
      <c r="K3417" s="13" t="str">
        <f t="shared" si="107"/>
        <v>self-incrimination, immunity from prosecution</v>
      </c>
    </row>
    <row r="3418" spans="1:11" ht="16" x14ac:dyDescent="0.2">
      <c r="A3418" t="s">
        <v>10148</v>
      </c>
      <c r="B3418" s="1">
        <v>26441</v>
      </c>
      <c r="C3418" t="s">
        <v>10149</v>
      </c>
      <c r="D3418" t="s">
        <v>8966</v>
      </c>
      <c r="E3418" t="s">
        <v>10150</v>
      </c>
      <c r="F3418">
        <v>0</v>
      </c>
      <c r="G3418">
        <v>10110</v>
      </c>
      <c r="H3418">
        <v>5</v>
      </c>
      <c r="I3418">
        <v>2</v>
      </c>
      <c r="J3418" t="str">
        <f t="shared" si="106"/>
        <v>Split</v>
      </c>
      <c r="K3418" s="13" t="str">
        <f t="shared" si="107"/>
        <v>self-incrimination, immunity from prosecution</v>
      </c>
    </row>
    <row r="3419" spans="1:11" ht="16" x14ac:dyDescent="0.2">
      <c r="A3419" t="s">
        <v>10151</v>
      </c>
      <c r="B3419" s="1">
        <v>26441</v>
      </c>
      <c r="C3419" t="s">
        <v>10152</v>
      </c>
      <c r="D3419" t="s">
        <v>8966</v>
      </c>
      <c r="E3419" t="s">
        <v>8689</v>
      </c>
      <c r="F3419">
        <v>1</v>
      </c>
      <c r="G3419">
        <v>100010</v>
      </c>
      <c r="H3419">
        <v>9</v>
      </c>
      <c r="I3419">
        <v>0</v>
      </c>
      <c r="J3419" t="str">
        <f t="shared" si="106"/>
        <v>Unanimous</v>
      </c>
      <c r="K3419" s="13" t="str">
        <f t="shared" si="107"/>
        <v>federal-state ownership dispute (cf. Submerged Lands Act)</v>
      </c>
    </row>
    <row r="3420" spans="1:11" ht="16" x14ac:dyDescent="0.2">
      <c r="A3420" t="s">
        <v>10153</v>
      </c>
      <c r="B3420" s="1">
        <v>26449</v>
      </c>
      <c r="C3420" t="s">
        <v>10154</v>
      </c>
      <c r="D3420" t="s">
        <v>8966</v>
      </c>
      <c r="E3420" t="s">
        <v>10155</v>
      </c>
      <c r="F3420">
        <v>1</v>
      </c>
      <c r="G3420">
        <v>70010</v>
      </c>
      <c r="H3420">
        <v>7</v>
      </c>
      <c r="I3420">
        <v>2</v>
      </c>
      <c r="J3420" t="str">
        <f t="shared" si="106"/>
        <v>Split</v>
      </c>
      <c r="K3420" s="13" t="str">
        <f t="shared" si="107"/>
        <v>arbitration (in the context of labor-management or employer-employee relations) (cf. arbitration)</v>
      </c>
    </row>
    <row r="3421" spans="1:11" ht="32" x14ac:dyDescent="0.2">
      <c r="A3421" t="s">
        <v>10156</v>
      </c>
      <c r="B3421" s="1">
        <v>26449</v>
      </c>
      <c r="C3421" t="s">
        <v>10157</v>
      </c>
      <c r="D3421" t="s">
        <v>8966</v>
      </c>
      <c r="E3421" t="s">
        <v>10158</v>
      </c>
      <c r="F3421">
        <v>1</v>
      </c>
      <c r="G3421">
        <v>80130</v>
      </c>
      <c r="H3421">
        <v>7</v>
      </c>
      <c r="I3421">
        <v>2</v>
      </c>
      <c r="J3421" t="str">
        <f t="shared" si="106"/>
        <v>Split</v>
      </c>
      <c r="K3421" s="13" t="str">
        <f t="shared" si="107"/>
        <v>natural resources - environmental protection (cf. national supremacy: natural resources, national supremacy: pollution)</v>
      </c>
    </row>
    <row r="3422" spans="1:11" ht="16" x14ac:dyDescent="0.2">
      <c r="A3422" t="s">
        <v>10159</v>
      </c>
      <c r="B3422" s="1">
        <v>26449</v>
      </c>
      <c r="C3422" t="s">
        <v>10160</v>
      </c>
      <c r="D3422" t="s">
        <v>8966</v>
      </c>
      <c r="E3422" t="s">
        <v>10161</v>
      </c>
      <c r="F3422">
        <v>1</v>
      </c>
      <c r="G3422">
        <v>80180</v>
      </c>
      <c r="H3422">
        <v>5</v>
      </c>
      <c r="I3422">
        <v>4</v>
      </c>
      <c r="J3422" t="str">
        <f t="shared" si="106"/>
        <v>Split</v>
      </c>
      <c r="K3422" s="13" t="str">
        <f t="shared" si="107"/>
        <v>patents and copyrights: patent</v>
      </c>
    </row>
    <row r="3423" spans="1:11" ht="16" x14ac:dyDescent="0.2">
      <c r="A3423" t="s">
        <v>10162</v>
      </c>
      <c r="B3423" s="1">
        <v>26449</v>
      </c>
      <c r="C3423" t="s">
        <v>10163</v>
      </c>
      <c r="D3423" t="s">
        <v>8966</v>
      </c>
      <c r="E3423" t="s">
        <v>10164</v>
      </c>
      <c r="F3423">
        <v>0</v>
      </c>
      <c r="G3423">
        <v>20180</v>
      </c>
      <c r="H3423">
        <v>5</v>
      </c>
      <c r="I3423">
        <v>4</v>
      </c>
      <c r="J3423" t="str">
        <f t="shared" si="106"/>
        <v>Split</v>
      </c>
      <c r="K3423" s="13" t="str">
        <f t="shared" si="107"/>
        <v xml:space="preserve">poverty law, constitutional </v>
      </c>
    </row>
    <row r="3424" spans="1:11" ht="16" x14ac:dyDescent="0.2">
      <c r="A3424" t="s">
        <v>10165</v>
      </c>
      <c r="B3424" s="1">
        <v>26449</v>
      </c>
      <c r="C3424" t="s">
        <v>10166</v>
      </c>
      <c r="D3424" t="s">
        <v>8966</v>
      </c>
      <c r="E3424" t="s">
        <v>10167</v>
      </c>
      <c r="F3424">
        <v>0</v>
      </c>
      <c r="G3424">
        <v>30100</v>
      </c>
      <c r="H3424">
        <v>6</v>
      </c>
      <c r="I3424">
        <v>3</v>
      </c>
      <c r="J3424" t="str">
        <f t="shared" si="106"/>
        <v>Split</v>
      </c>
      <c r="K3424" s="13" t="str">
        <f t="shared" si="107"/>
        <v>loyalty oath: political party</v>
      </c>
    </row>
    <row r="3425" spans="1:11" ht="16" x14ac:dyDescent="0.2">
      <c r="A3425" t="s">
        <v>10168</v>
      </c>
      <c r="B3425" s="1">
        <v>26457</v>
      </c>
      <c r="C3425" t="s">
        <v>10169</v>
      </c>
      <c r="D3425" t="s">
        <v>8966</v>
      </c>
      <c r="E3425" t="s">
        <v>10170</v>
      </c>
      <c r="F3425">
        <v>0</v>
      </c>
      <c r="G3425">
        <v>20190</v>
      </c>
      <c r="H3425">
        <v>9</v>
      </c>
      <c r="I3425">
        <v>0</v>
      </c>
      <c r="J3425" t="str">
        <f t="shared" si="106"/>
        <v>Unanimous</v>
      </c>
      <c r="K3425" s="13" t="str">
        <f t="shared" si="107"/>
        <v xml:space="preserve">poverty law, statutory: welfare benefits, typically under some Social Security Act provision. </v>
      </c>
    </row>
    <row r="3426" spans="1:11" ht="16" x14ac:dyDescent="0.2">
      <c r="A3426" t="s">
        <v>10171</v>
      </c>
      <c r="B3426" s="1">
        <v>26457</v>
      </c>
      <c r="C3426" t="s">
        <v>10172</v>
      </c>
      <c r="D3426" t="s">
        <v>8966</v>
      </c>
      <c r="E3426" t="s">
        <v>10173</v>
      </c>
      <c r="F3426">
        <v>1</v>
      </c>
      <c r="G3426">
        <v>10090</v>
      </c>
      <c r="H3426">
        <v>6</v>
      </c>
      <c r="I3426">
        <v>3</v>
      </c>
      <c r="J3426" t="str">
        <f t="shared" si="106"/>
        <v>Split</v>
      </c>
      <c r="K3426" s="13" t="str">
        <f t="shared" si="107"/>
        <v>self-incrimination (other than as pertains to Miranda or immunity from prosecution)</v>
      </c>
    </row>
    <row r="3427" spans="1:11" ht="32" x14ac:dyDescent="0.2">
      <c r="A3427" t="s">
        <v>10174</v>
      </c>
      <c r="B3427" s="1">
        <v>26457</v>
      </c>
      <c r="C3427" t="s">
        <v>10175</v>
      </c>
      <c r="D3427" t="s">
        <v>8966</v>
      </c>
      <c r="E3427" t="s">
        <v>10176</v>
      </c>
      <c r="F3427">
        <v>1</v>
      </c>
      <c r="G3427">
        <v>80310</v>
      </c>
      <c r="H3427">
        <v>7</v>
      </c>
      <c r="I3427">
        <v>0</v>
      </c>
      <c r="J3427" t="str">
        <f t="shared" si="106"/>
        <v>Unanimous</v>
      </c>
      <c r="K3427" s="13" t="str">
        <f t="shared" si="107"/>
        <v>federal and some few state regulation of public utilities regulation: gas pipeline (cf. federal transportation regulation: pipeline)</v>
      </c>
    </row>
    <row r="3428" spans="1:11" ht="16" x14ac:dyDescent="0.2">
      <c r="A3428" t="s">
        <v>10177</v>
      </c>
      <c r="B3428" s="1">
        <v>26457</v>
      </c>
      <c r="C3428" t="s">
        <v>10178</v>
      </c>
      <c r="D3428" t="s">
        <v>8966</v>
      </c>
      <c r="E3428" t="s">
        <v>10179</v>
      </c>
      <c r="F3428">
        <v>1</v>
      </c>
      <c r="G3428">
        <v>80330</v>
      </c>
      <c r="H3428">
        <v>5</v>
      </c>
      <c r="I3428">
        <v>4</v>
      </c>
      <c r="J3428" t="str">
        <f t="shared" si="106"/>
        <v>Split</v>
      </c>
      <c r="K3428" s="13" t="str">
        <f t="shared" si="107"/>
        <v>federal and some few state regulation of public utilities regulation: cable television (cf. radio and television)</v>
      </c>
    </row>
    <row r="3429" spans="1:11" ht="16" x14ac:dyDescent="0.2">
      <c r="A3429" t="s">
        <v>10180</v>
      </c>
      <c r="B3429" s="1">
        <v>26457</v>
      </c>
      <c r="C3429" t="s">
        <v>10181</v>
      </c>
      <c r="D3429" t="s">
        <v>8966</v>
      </c>
      <c r="E3429" t="s">
        <v>10182</v>
      </c>
      <c r="F3429">
        <v>0</v>
      </c>
      <c r="G3429">
        <v>10150</v>
      </c>
      <c r="H3429">
        <v>5</v>
      </c>
      <c r="I3429">
        <v>4</v>
      </c>
      <c r="J3429" t="str">
        <f t="shared" si="106"/>
        <v>Split</v>
      </c>
      <c r="K3429" s="13" t="str">
        <f t="shared" si="107"/>
        <v xml:space="preserve">line-up </v>
      </c>
    </row>
    <row r="3430" spans="1:11" ht="16" x14ac:dyDescent="0.2">
      <c r="A3430" t="s">
        <v>10183</v>
      </c>
      <c r="B3430" s="1">
        <v>26457</v>
      </c>
      <c r="C3430" t="s">
        <v>10184</v>
      </c>
      <c r="D3430" t="s">
        <v>8966</v>
      </c>
      <c r="E3430" t="s">
        <v>10185</v>
      </c>
      <c r="F3430">
        <v>0</v>
      </c>
      <c r="G3430">
        <v>80180</v>
      </c>
      <c r="H3430">
        <v>9</v>
      </c>
      <c r="I3430">
        <v>0</v>
      </c>
      <c r="J3430" t="str">
        <f t="shared" si="106"/>
        <v>Unanimous</v>
      </c>
      <c r="K3430" s="13" t="str">
        <f t="shared" si="107"/>
        <v>patents and copyrights: patent</v>
      </c>
    </row>
    <row r="3431" spans="1:11" ht="16" x14ac:dyDescent="0.2">
      <c r="A3431" t="s">
        <v>10186</v>
      </c>
      <c r="B3431" s="1">
        <v>26457</v>
      </c>
      <c r="C3431" t="s">
        <v>10187</v>
      </c>
      <c r="D3431" t="s">
        <v>8966</v>
      </c>
      <c r="E3431" t="s">
        <v>10188</v>
      </c>
      <c r="F3431">
        <v>1</v>
      </c>
      <c r="G3431">
        <v>40010</v>
      </c>
      <c r="H3431">
        <v>7</v>
      </c>
      <c r="I3431">
        <v>0</v>
      </c>
      <c r="J3431" t="str">
        <f t="shared" si="106"/>
        <v>Unanimous</v>
      </c>
      <c r="K3431" s="13" t="str">
        <f t="shared" si="107"/>
        <v>due process: miscellaneous (cf. loyalty oath), the residual code</v>
      </c>
    </row>
    <row r="3432" spans="1:11" ht="16" x14ac:dyDescent="0.2">
      <c r="A3432" t="s">
        <v>10189</v>
      </c>
      <c r="B3432" s="1">
        <v>26457</v>
      </c>
      <c r="C3432" t="s">
        <v>10190</v>
      </c>
      <c r="D3432" t="s">
        <v>8966</v>
      </c>
      <c r="E3432" t="s">
        <v>10191</v>
      </c>
      <c r="F3432">
        <v>1</v>
      </c>
      <c r="G3432">
        <v>80220</v>
      </c>
      <c r="H3432">
        <v>9</v>
      </c>
      <c r="I3432">
        <v>0</v>
      </c>
      <c r="J3432" t="str">
        <f t="shared" si="106"/>
        <v>Unanimous</v>
      </c>
      <c r="K3432" s="13" t="str">
        <f t="shared" si="107"/>
        <v>federal or state regulation of transportation regulation: railroad</v>
      </c>
    </row>
    <row r="3433" spans="1:11" ht="16" x14ac:dyDescent="0.2">
      <c r="A3433" t="s">
        <v>10192</v>
      </c>
      <c r="B3433" s="1">
        <v>26457</v>
      </c>
      <c r="C3433" t="s">
        <v>10193</v>
      </c>
      <c r="D3433" t="s">
        <v>8966</v>
      </c>
      <c r="E3433" t="s">
        <v>10194</v>
      </c>
      <c r="F3433">
        <v>1</v>
      </c>
      <c r="G3433">
        <v>90490</v>
      </c>
      <c r="H3433">
        <v>5</v>
      </c>
      <c r="I3433">
        <v>4</v>
      </c>
      <c r="J3433" t="str">
        <f t="shared" si="106"/>
        <v>Split</v>
      </c>
      <c r="K3433" s="13" t="str">
        <f t="shared" si="107"/>
        <v xml:space="preserve">judicial administration: Act of State doctrine </v>
      </c>
    </row>
    <row r="3434" spans="1:11" ht="32" x14ac:dyDescent="0.2">
      <c r="A3434" t="s">
        <v>10195</v>
      </c>
      <c r="B3434" s="1">
        <v>26457</v>
      </c>
      <c r="C3434" t="s">
        <v>10196</v>
      </c>
      <c r="D3434" t="s">
        <v>8966</v>
      </c>
      <c r="E3434" t="s">
        <v>10197</v>
      </c>
      <c r="F3434">
        <v>1</v>
      </c>
      <c r="G3434">
        <v>80060</v>
      </c>
      <c r="H3434">
        <v>6</v>
      </c>
      <c r="I3434">
        <v>2</v>
      </c>
      <c r="J3434" t="str">
        <f t="shared" si="106"/>
        <v>Split</v>
      </c>
      <c r="K3434" s="13" t="str">
        <f t="shared" si="107"/>
        <v>liability, governmental: tort or contract actions by or against government or governmental officials other than defense of criminal actions brought under a civil rights action.</v>
      </c>
    </row>
    <row r="3435" spans="1:11" ht="16" x14ac:dyDescent="0.2">
      <c r="A3435" t="s">
        <v>10198</v>
      </c>
      <c r="B3435" s="1">
        <v>26457</v>
      </c>
      <c r="C3435" t="s">
        <v>10199</v>
      </c>
      <c r="D3435" t="s">
        <v>8966</v>
      </c>
      <c r="E3435" t="s">
        <v>10200</v>
      </c>
      <c r="F3435">
        <v>0</v>
      </c>
      <c r="G3435">
        <v>90130</v>
      </c>
      <c r="H3435">
        <v>9</v>
      </c>
      <c r="I3435">
        <v>0</v>
      </c>
      <c r="J3435" t="str">
        <f t="shared" si="106"/>
        <v>Unanimous</v>
      </c>
      <c r="K3435" s="13" t="str">
        <f t="shared" si="107"/>
        <v>mootness (cf. standing to sue: live dispute)</v>
      </c>
    </row>
    <row r="3436" spans="1:11" ht="16" x14ac:dyDescent="0.2">
      <c r="A3436" t="s">
        <v>10201</v>
      </c>
      <c r="B3436" s="1">
        <v>26462</v>
      </c>
      <c r="C3436" t="s">
        <v>10202</v>
      </c>
      <c r="D3436" t="s">
        <v>8966</v>
      </c>
      <c r="E3436" t="s">
        <v>10203</v>
      </c>
      <c r="F3436">
        <v>1</v>
      </c>
      <c r="G3436">
        <v>80050</v>
      </c>
      <c r="H3436">
        <v>8</v>
      </c>
      <c r="I3436">
        <v>1</v>
      </c>
      <c r="J3436" t="str">
        <f t="shared" si="106"/>
        <v>Split</v>
      </c>
      <c r="K3436" s="13" t="str">
        <f t="shared" si="107"/>
        <v>election of remedies: legal remedies available to injured persons or things</v>
      </c>
    </row>
    <row r="3437" spans="1:11" ht="16" x14ac:dyDescent="0.2">
      <c r="A3437" t="s">
        <v>10204</v>
      </c>
      <c r="B3437" s="1">
        <v>26462</v>
      </c>
      <c r="C3437" t="s">
        <v>10205</v>
      </c>
      <c r="D3437" t="s">
        <v>8966</v>
      </c>
      <c r="E3437" t="s">
        <v>10206</v>
      </c>
      <c r="F3437">
        <v>1</v>
      </c>
      <c r="G3437">
        <v>10120</v>
      </c>
      <c r="H3437">
        <v>9</v>
      </c>
      <c r="I3437">
        <v>0</v>
      </c>
      <c r="J3437" t="str">
        <f t="shared" si="106"/>
        <v>Unanimous</v>
      </c>
      <c r="K3437" s="13" t="str">
        <f t="shared" si="107"/>
        <v>right to counsel (cf. indigents appointment of counsel or inadequate representation)</v>
      </c>
    </row>
    <row r="3438" spans="1:11" ht="16" x14ac:dyDescent="0.2">
      <c r="A3438" t="s">
        <v>10207</v>
      </c>
      <c r="B3438" s="1">
        <v>26462</v>
      </c>
      <c r="C3438" t="s">
        <v>10208</v>
      </c>
      <c r="D3438" t="s">
        <v>8966</v>
      </c>
      <c r="E3438" t="s">
        <v>10209</v>
      </c>
      <c r="F3438">
        <v>1</v>
      </c>
      <c r="G3438">
        <v>20100</v>
      </c>
      <c r="H3438">
        <v>4</v>
      </c>
      <c r="I3438">
        <v>3</v>
      </c>
      <c r="J3438" t="str">
        <f t="shared" si="106"/>
        <v>Split</v>
      </c>
      <c r="K3438" s="13" t="str">
        <f t="shared" si="107"/>
        <v>debtors' rights</v>
      </c>
    </row>
    <row r="3439" spans="1:11" ht="32" x14ac:dyDescent="0.2">
      <c r="A3439" t="s">
        <v>10210</v>
      </c>
      <c r="B3439" s="1">
        <v>26462</v>
      </c>
      <c r="C3439" t="s">
        <v>10211</v>
      </c>
      <c r="D3439" t="s">
        <v>8966</v>
      </c>
      <c r="E3439" t="s">
        <v>10212</v>
      </c>
      <c r="F3439">
        <v>0</v>
      </c>
      <c r="G3439">
        <v>30150</v>
      </c>
      <c r="H3439">
        <v>7</v>
      </c>
      <c r="I3439">
        <v>2</v>
      </c>
      <c r="J3439" t="str">
        <f t="shared" si="106"/>
        <v>Split</v>
      </c>
      <c r="K3439" s="13" t="str">
        <f t="shared" si="107"/>
        <v>protest demonstrations (other than as pertains to sit-in demonstrations): demonstrations and other forms of protest based on First Amendment guarantees</v>
      </c>
    </row>
    <row r="3440" spans="1:11" ht="16" x14ac:dyDescent="0.2">
      <c r="A3440" t="s">
        <v>10213</v>
      </c>
      <c r="B3440" s="1">
        <v>26462</v>
      </c>
      <c r="C3440" t="s">
        <v>10214</v>
      </c>
      <c r="D3440" t="s">
        <v>8966</v>
      </c>
      <c r="E3440" t="s">
        <v>10215</v>
      </c>
      <c r="F3440">
        <v>0</v>
      </c>
      <c r="G3440">
        <v>20350</v>
      </c>
      <c r="H3440">
        <v>9</v>
      </c>
      <c r="I3440">
        <v>0</v>
      </c>
      <c r="J3440" t="str">
        <f t="shared" si="106"/>
        <v>Unanimous</v>
      </c>
      <c r="K3440" s="13" t="str">
        <f t="shared" si="107"/>
        <v xml:space="preserve">indigents: costs or filing fees </v>
      </c>
    </row>
    <row r="3441" spans="1:11" ht="16" x14ac:dyDescent="0.2">
      <c r="A3441" t="s">
        <v>10216</v>
      </c>
      <c r="B3441" s="1">
        <v>26462</v>
      </c>
      <c r="C3441" t="s">
        <v>10217</v>
      </c>
      <c r="D3441" t="s">
        <v>8966</v>
      </c>
      <c r="E3441" t="s">
        <v>10218</v>
      </c>
      <c r="F3441">
        <v>1</v>
      </c>
      <c r="G3441">
        <v>10060</v>
      </c>
      <c r="H3441">
        <v>6</v>
      </c>
      <c r="I3441">
        <v>3</v>
      </c>
      <c r="J3441" t="str">
        <f t="shared" si="106"/>
        <v>Split</v>
      </c>
      <c r="K3441" s="13" t="str">
        <f t="shared" si="107"/>
        <v>search and seizure, vehicles</v>
      </c>
    </row>
    <row r="3442" spans="1:11" ht="16" x14ac:dyDescent="0.2">
      <c r="A3442" t="s">
        <v>10219</v>
      </c>
      <c r="B3442" s="1">
        <v>26462</v>
      </c>
      <c r="C3442" t="s">
        <v>10220</v>
      </c>
      <c r="D3442" t="s">
        <v>8966</v>
      </c>
      <c r="E3442" t="s">
        <v>10221</v>
      </c>
      <c r="F3442">
        <v>1</v>
      </c>
      <c r="G3442">
        <v>20040</v>
      </c>
      <c r="H3442">
        <v>6</v>
      </c>
      <c r="I3442">
        <v>3</v>
      </c>
      <c r="J3442" t="str">
        <f t="shared" si="106"/>
        <v>Split</v>
      </c>
      <c r="K3442" s="13" t="str">
        <f t="shared" si="107"/>
        <v>desegregation (other than as pertains to school desegregation, employment discrimination, and affirmative action)</v>
      </c>
    </row>
    <row r="3443" spans="1:11" ht="16" x14ac:dyDescent="0.2">
      <c r="A3443" t="s">
        <v>10222</v>
      </c>
      <c r="B3443" s="1">
        <v>26462</v>
      </c>
      <c r="C3443" t="s">
        <v>10223</v>
      </c>
      <c r="D3443" t="s">
        <v>8966</v>
      </c>
      <c r="E3443" t="s">
        <v>10224</v>
      </c>
      <c r="F3443">
        <v>1</v>
      </c>
      <c r="G3443">
        <v>20090</v>
      </c>
      <c r="H3443">
        <v>6</v>
      </c>
      <c r="I3443">
        <v>3</v>
      </c>
      <c r="J3443" t="str">
        <f t="shared" si="106"/>
        <v>Split</v>
      </c>
      <c r="K3443" s="13" t="str">
        <f t="shared" si="107"/>
        <v>reapportionment: other than plans governed by the Voting Rights Act</v>
      </c>
    </row>
    <row r="3444" spans="1:11" ht="16" x14ac:dyDescent="0.2">
      <c r="A3444" t="s">
        <v>10225</v>
      </c>
      <c r="B3444" s="1">
        <v>26462</v>
      </c>
      <c r="C3444" t="s">
        <v>10226</v>
      </c>
      <c r="D3444" t="s">
        <v>8966</v>
      </c>
      <c r="E3444" t="s">
        <v>10227</v>
      </c>
      <c r="F3444">
        <v>1</v>
      </c>
      <c r="G3444">
        <v>30010</v>
      </c>
      <c r="H3444">
        <v>6</v>
      </c>
      <c r="I3444">
        <v>3</v>
      </c>
      <c r="J3444" t="str">
        <f t="shared" si="106"/>
        <v>Split</v>
      </c>
      <c r="K3444" s="13" t="str">
        <f t="shared" si="107"/>
        <v>First Amendment, miscellaneous (cf. comity: First Amendment)</v>
      </c>
    </row>
    <row r="3445" spans="1:11" ht="16" x14ac:dyDescent="0.2">
      <c r="A3445" t="s">
        <v>10228</v>
      </c>
      <c r="B3445" s="1">
        <v>26462</v>
      </c>
      <c r="C3445" t="s">
        <v>10229</v>
      </c>
      <c r="D3445" t="s">
        <v>8966</v>
      </c>
      <c r="E3445" t="s">
        <v>10230</v>
      </c>
      <c r="F3445">
        <v>1</v>
      </c>
      <c r="G3445">
        <v>10040</v>
      </c>
      <c r="H3445">
        <v>8</v>
      </c>
      <c r="I3445">
        <v>0</v>
      </c>
      <c r="J3445" t="str">
        <f t="shared" si="106"/>
        <v>Unanimous</v>
      </c>
      <c r="K3445" s="13" t="str">
        <f t="shared" si="107"/>
        <v>retroactivity (of newly announced or newly enacted constitutional or statutory rights)</v>
      </c>
    </row>
    <row r="3446" spans="1:11" ht="16" x14ac:dyDescent="0.2">
      <c r="A3446" t="s">
        <v>10231</v>
      </c>
      <c r="B3446" s="1">
        <v>26469</v>
      </c>
      <c r="C3446" t="s">
        <v>10232</v>
      </c>
      <c r="D3446" t="s">
        <v>8966</v>
      </c>
      <c r="E3446" t="s">
        <v>10105</v>
      </c>
      <c r="F3446">
        <v>0</v>
      </c>
      <c r="G3446">
        <v>110020</v>
      </c>
      <c r="H3446">
        <v>6</v>
      </c>
      <c r="I3446">
        <v>3</v>
      </c>
      <c r="J3446" t="str">
        <f t="shared" si="106"/>
        <v>Split</v>
      </c>
      <c r="K3446" s="13" t="str">
        <f t="shared" si="107"/>
        <v>non-real property dispute between states</v>
      </c>
    </row>
    <row r="3447" spans="1:11" ht="16" x14ac:dyDescent="0.2">
      <c r="A3447" t="s">
        <v>10233</v>
      </c>
      <c r="B3447" s="1">
        <v>26469</v>
      </c>
      <c r="C3447" t="s">
        <v>10234</v>
      </c>
      <c r="D3447" t="s">
        <v>8966</v>
      </c>
      <c r="E3447" t="s">
        <v>10235</v>
      </c>
      <c r="F3447">
        <v>1</v>
      </c>
      <c r="G3447">
        <v>90060</v>
      </c>
      <c r="H3447">
        <v>7</v>
      </c>
      <c r="I3447">
        <v>0</v>
      </c>
      <c r="J3447" t="str">
        <f t="shared" si="106"/>
        <v>Unanimous</v>
      </c>
      <c r="K3447" s="13" t="str">
        <f t="shared" si="107"/>
        <v xml:space="preserve">comity: obscenity </v>
      </c>
    </row>
    <row r="3448" spans="1:11" ht="16" x14ac:dyDescent="0.2">
      <c r="A3448" t="s">
        <v>10236</v>
      </c>
      <c r="B3448" s="1">
        <v>26469</v>
      </c>
      <c r="C3448" t="s">
        <v>10237</v>
      </c>
      <c r="D3448" t="s">
        <v>8966</v>
      </c>
      <c r="E3448" t="s">
        <v>10238</v>
      </c>
      <c r="F3448">
        <v>1</v>
      </c>
      <c r="G3448">
        <v>40010</v>
      </c>
      <c r="H3448">
        <v>9</v>
      </c>
      <c r="I3448">
        <v>0</v>
      </c>
      <c r="J3448" t="str">
        <f t="shared" si="106"/>
        <v>Unanimous</v>
      </c>
      <c r="K3448" s="13" t="str">
        <f t="shared" si="107"/>
        <v>due process: miscellaneous (cf. loyalty oath), the residual code</v>
      </c>
    </row>
    <row r="3449" spans="1:11" ht="16" x14ac:dyDescent="0.2">
      <c r="A3449" t="s">
        <v>10239</v>
      </c>
      <c r="B3449" s="1">
        <v>26469</v>
      </c>
      <c r="C3449" t="s">
        <v>10240</v>
      </c>
      <c r="D3449" t="s">
        <v>8966</v>
      </c>
      <c r="E3449" t="s">
        <v>10241</v>
      </c>
      <c r="F3449">
        <v>0</v>
      </c>
      <c r="G3449">
        <v>80010</v>
      </c>
      <c r="H3449">
        <v>5</v>
      </c>
      <c r="I3449">
        <v>3</v>
      </c>
      <c r="J3449" t="str">
        <f t="shared" si="106"/>
        <v>Split</v>
      </c>
      <c r="K3449" s="13" t="str">
        <f t="shared" si="107"/>
        <v>antitrust (except in the context of mergers and union antitrust)</v>
      </c>
    </row>
    <row r="3450" spans="1:11" ht="16" x14ac:dyDescent="0.2">
      <c r="A3450" t="s">
        <v>10242</v>
      </c>
      <c r="B3450" s="1">
        <v>26469</v>
      </c>
      <c r="C3450" t="s">
        <v>10243</v>
      </c>
      <c r="D3450" t="s">
        <v>8966</v>
      </c>
      <c r="E3450" t="s">
        <v>10244</v>
      </c>
      <c r="F3450">
        <v>0</v>
      </c>
      <c r="G3450">
        <v>10070</v>
      </c>
      <c r="H3450">
        <v>8</v>
      </c>
      <c r="I3450">
        <v>0</v>
      </c>
      <c r="J3450" t="str">
        <f t="shared" si="106"/>
        <v>Unanimous</v>
      </c>
      <c r="K3450" s="13" t="str">
        <f t="shared" si="107"/>
        <v>search and seizure, Crime Control Act</v>
      </c>
    </row>
    <row r="3451" spans="1:11" ht="16" x14ac:dyDescent="0.2">
      <c r="A3451" t="s">
        <v>10245</v>
      </c>
      <c r="B3451" s="1">
        <v>26469</v>
      </c>
      <c r="C3451" t="s">
        <v>10246</v>
      </c>
      <c r="D3451" t="s">
        <v>8966</v>
      </c>
      <c r="E3451" t="s">
        <v>10247</v>
      </c>
      <c r="F3451">
        <v>0</v>
      </c>
      <c r="G3451">
        <v>10050</v>
      </c>
      <c r="H3451">
        <v>9</v>
      </c>
      <c r="I3451">
        <v>0</v>
      </c>
      <c r="J3451" t="str">
        <f t="shared" si="106"/>
        <v>Unanimous</v>
      </c>
      <c r="K3451" s="13" t="str">
        <f t="shared" si="107"/>
        <v>search and seizure (other than as pertains to vehicles or Crime Control Act)</v>
      </c>
    </row>
    <row r="3452" spans="1:11" ht="16" x14ac:dyDescent="0.2">
      <c r="A3452" t="s">
        <v>10248</v>
      </c>
      <c r="B3452" s="1">
        <v>26469</v>
      </c>
      <c r="C3452" t="s">
        <v>10249</v>
      </c>
      <c r="D3452" t="s">
        <v>8966</v>
      </c>
      <c r="E3452" t="s">
        <v>10250</v>
      </c>
      <c r="F3452">
        <v>0</v>
      </c>
      <c r="G3452">
        <v>90150</v>
      </c>
      <c r="H3452">
        <v>8</v>
      </c>
      <c r="I3452">
        <v>1</v>
      </c>
      <c r="J3452" t="str">
        <f t="shared" si="106"/>
        <v>Split</v>
      </c>
      <c r="K3452" s="13" t="str">
        <f t="shared" si="107"/>
        <v xml:space="preserve">no merits: writ improvidently granted </v>
      </c>
    </row>
    <row r="3453" spans="1:11" ht="16" x14ac:dyDescent="0.2">
      <c r="A3453" t="s">
        <v>10251</v>
      </c>
      <c r="B3453" s="1">
        <v>26469</v>
      </c>
      <c r="C3453" t="s">
        <v>10252</v>
      </c>
      <c r="D3453" t="s">
        <v>8966</v>
      </c>
      <c r="E3453" t="s">
        <v>10253</v>
      </c>
      <c r="F3453">
        <v>1</v>
      </c>
      <c r="G3453">
        <v>10170</v>
      </c>
      <c r="H3453">
        <v>8</v>
      </c>
      <c r="I3453">
        <v>1</v>
      </c>
      <c r="J3453" t="str">
        <f t="shared" si="106"/>
        <v>Split</v>
      </c>
      <c r="K3453" s="13" t="str">
        <f t="shared" si="107"/>
        <v>double jeopardy</v>
      </c>
    </row>
    <row r="3454" spans="1:11" ht="16" x14ac:dyDescent="0.2">
      <c r="A3454" t="s">
        <v>10254</v>
      </c>
      <c r="B3454" s="1">
        <v>26472</v>
      </c>
      <c r="C3454" t="s">
        <v>10255</v>
      </c>
      <c r="D3454" t="s">
        <v>8966</v>
      </c>
      <c r="E3454" t="s">
        <v>10256</v>
      </c>
      <c r="F3454">
        <v>0</v>
      </c>
      <c r="G3454">
        <v>10120</v>
      </c>
      <c r="H3454">
        <v>5</v>
      </c>
      <c r="I3454">
        <v>4</v>
      </c>
      <c r="J3454" t="str">
        <f t="shared" si="106"/>
        <v>Split</v>
      </c>
      <c r="K3454" s="13" t="str">
        <f t="shared" si="107"/>
        <v>right to counsel (cf. indigents appointment of counsel or inadequate representation)</v>
      </c>
    </row>
    <row r="3455" spans="1:11" ht="16" x14ac:dyDescent="0.2">
      <c r="A3455" t="s">
        <v>10257</v>
      </c>
      <c r="B3455" s="1">
        <v>26472</v>
      </c>
      <c r="C3455" t="s">
        <v>10258</v>
      </c>
      <c r="D3455" t="s">
        <v>8966</v>
      </c>
      <c r="E3455" t="s">
        <v>10259</v>
      </c>
      <c r="F3455">
        <v>1</v>
      </c>
      <c r="G3455">
        <v>80140</v>
      </c>
      <c r="H3455">
        <v>6</v>
      </c>
      <c r="I3455">
        <v>2</v>
      </c>
      <c r="J3455" t="str">
        <f t="shared" si="106"/>
        <v>Split</v>
      </c>
      <c r="K3455" s="13" t="str">
        <f t="shared" si="107"/>
        <v>corruption, governmental or governmental regulation of other than as in campaign spending</v>
      </c>
    </row>
    <row r="3456" spans="1:11" ht="16" x14ac:dyDescent="0.2">
      <c r="A3456" t="s">
        <v>10260</v>
      </c>
      <c r="B3456" s="1">
        <v>26472</v>
      </c>
      <c r="C3456" t="s">
        <v>10261</v>
      </c>
      <c r="D3456" t="s">
        <v>8966</v>
      </c>
      <c r="E3456" t="s">
        <v>10262</v>
      </c>
      <c r="F3456">
        <v>1</v>
      </c>
      <c r="G3456">
        <v>20050</v>
      </c>
      <c r="H3456">
        <v>5</v>
      </c>
      <c r="I3456">
        <v>4</v>
      </c>
      <c r="J3456" t="str">
        <f t="shared" si="106"/>
        <v>Split</v>
      </c>
      <c r="K3456" s="13" t="str">
        <f t="shared" si="107"/>
        <v>desegregation, schools</v>
      </c>
    </row>
    <row r="3457" spans="1:11" ht="16" x14ac:dyDescent="0.2">
      <c r="A3457" t="s">
        <v>10263</v>
      </c>
      <c r="B3457" s="1">
        <v>26472</v>
      </c>
      <c r="C3457" t="s">
        <v>10264</v>
      </c>
      <c r="D3457" t="s">
        <v>8966</v>
      </c>
      <c r="E3457" t="s">
        <v>10265</v>
      </c>
      <c r="F3457">
        <v>1</v>
      </c>
      <c r="G3457">
        <v>20050</v>
      </c>
      <c r="H3457">
        <v>9</v>
      </c>
      <c r="I3457">
        <v>0</v>
      </c>
      <c r="J3457" t="str">
        <f t="shared" si="106"/>
        <v>Unanimous</v>
      </c>
      <c r="K3457" s="13" t="str">
        <f t="shared" si="107"/>
        <v>desegregation, schools</v>
      </c>
    </row>
    <row r="3458" spans="1:11" ht="16" x14ac:dyDescent="0.2">
      <c r="A3458" t="s">
        <v>10266</v>
      </c>
      <c r="B3458" s="1">
        <v>26472</v>
      </c>
      <c r="C3458" t="s">
        <v>10267</v>
      </c>
      <c r="D3458" t="s">
        <v>8966</v>
      </c>
      <c r="E3458" t="s">
        <v>10268</v>
      </c>
      <c r="F3458">
        <v>1</v>
      </c>
      <c r="G3458">
        <v>20040</v>
      </c>
      <c r="H3458">
        <v>6</v>
      </c>
      <c r="I3458">
        <v>3</v>
      </c>
      <c r="J3458" t="str">
        <f t="shared" si="106"/>
        <v>Split</v>
      </c>
      <c r="K3458" s="13" t="str">
        <f t="shared" si="107"/>
        <v>desegregation (other than as pertains to school desegregation, employment discrimination, and affirmative action)</v>
      </c>
    </row>
    <row r="3459" spans="1:11" ht="16" x14ac:dyDescent="0.2">
      <c r="A3459" t="s">
        <v>10269</v>
      </c>
      <c r="B3459" s="1">
        <v>26472</v>
      </c>
      <c r="C3459" t="s">
        <v>10270</v>
      </c>
      <c r="D3459" t="s">
        <v>8966</v>
      </c>
      <c r="E3459" t="s">
        <v>10271</v>
      </c>
      <c r="F3459">
        <v>0</v>
      </c>
      <c r="G3459">
        <v>10590</v>
      </c>
      <c r="H3459">
        <v>9</v>
      </c>
      <c r="I3459">
        <v>0</v>
      </c>
      <c r="J3459" t="str">
        <f t="shared" ref="J3459:J3522" si="108">IF(H3459=I3459,"per curiam",IF(I3459=0,"Unanimous","Split"))</f>
        <v>Unanimous</v>
      </c>
      <c r="K3459" s="13" t="str">
        <f t="shared" ref="K3459:K3522" si="109">VLOOKUP(G3459,L$10:M$393,2,FALSE)</f>
        <v>speedy trial</v>
      </c>
    </row>
    <row r="3460" spans="1:11" ht="16" x14ac:dyDescent="0.2">
      <c r="A3460" t="s">
        <v>10272</v>
      </c>
      <c r="B3460" s="1">
        <v>26472</v>
      </c>
      <c r="C3460" t="s">
        <v>10273</v>
      </c>
      <c r="D3460" t="s">
        <v>8966</v>
      </c>
      <c r="E3460" t="s">
        <v>10274</v>
      </c>
      <c r="F3460">
        <v>1</v>
      </c>
      <c r="G3460">
        <v>70130</v>
      </c>
      <c r="H3460">
        <v>6</v>
      </c>
      <c r="I3460">
        <v>3</v>
      </c>
      <c r="J3460" t="str">
        <f t="shared" si="108"/>
        <v>Split</v>
      </c>
      <c r="K3460" s="13" t="str">
        <f t="shared" si="109"/>
        <v>labor-management disputes: right to organize</v>
      </c>
    </row>
    <row r="3461" spans="1:11" ht="16" x14ac:dyDescent="0.2">
      <c r="A3461" t="s">
        <v>10275</v>
      </c>
      <c r="B3461" s="1">
        <v>26472</v>
      </c>
      <c r="C3461" t="s">
        <v>10276</v>
      </c>
      <c r="D3461" t="s">
        <v>8966</v>
      </c>
      <c r="E3461" t="s">
        <v>10277</v>
      </c>
      <c r="F3461">
        <v>1</v>
      </c>
      <c r="G3461">
        <v>30010</v>
      </c>
      <c r="H3461">
        <v>5</v>
      </c>
      <c r="I3461">
        <v>4</v>
      </c>
      <c r="J3461" t="str">
        <f t="shared" si="108"/>
        <v>Split</v>
      </c>
      <c r="K3461" s="13" t="str">
        <f t="shared" si="109"/>
        <v>First Amendment, miscellaneous (cf. comity: First Amendment)</v>
      </c>
    </row>
    <row r="3462" spans="1:11" ht="16" x14ac:dyDescent="0.2">
      <c r="A3462" t="s">
        <v>10278</v>
      </c>
      <c r="B3462" s="1">
        <v>26476</v>
      </c>
      <c r="C3462" t="s">
        <v>10279</v>
      </c>
      <c r="D3462" t="s">
        <v>8966</v>
      </c>
      <c r="E3462" t="s">
        <v>10280</v>
      </c>
      <c r="F3462">
        <v>1</v>
      </c>
      <c r="G3462">
        <v>30010</v>
      </c>
      <c r="H3462">
        <v>5</v>
      </c>
      <c r="I3462">
        <v>4</v>
      </c>
      <c r="J3462" t="str">
        <f t="shared" si="108"/>
        <v>Split</v>
      </c>
      <c r="K3462" s="13" t="str">
        <f t="shared" si="109"/>
        <v>First Amendment, miscellaneous (cf. comity: First Amendment)</v>
      </c>
    </row>
    <row r="3463" spans="1:11" ht="16" x14ac:dyDescent="0.2">
      <c r="A3463" t="s">
        <v>10281</v>
      </c>
      <c r="B3463" s="1">
        <v>26476</v>
      </c>
      <c r="C3463" t="s">
        <v>10282</v>
      </c>
      <c r="D3463" t="s">
        <v>8966</v>
      </c>
      <c r="E3463" t="s">
        <v>10283</v>
      </c>
      <c r="F3463">
        <v>1</v>
      </c>
      <c r="G3463">
        <v>10070</v>
      </c>
      <c r="H3463">
        <v>5</v>
      </c>
      <c r="I3463">
        <v>4</v>
      </c>
      <c r="J3463" t="str">
        <f t="shared" si="108"/>
        <v>Split</v>
      </c>
      <c r="K3463" s="13" t="str">
        <f t="shared" si="109"/>
        <v>search and seizure, Crime Control Act</v>
      </c>
    </row>
    <row r="3464" spans="1:11" ht="32" x14ac:dyDescent="0.2">
      <c r="A3464" t="s">
        <v>10284</v>
      </c>
      <c r="B3464" s="1">
        <v>26476</v>
      </c>
      <c r="C3464" t="s">
        <v>10285</v>
      </c>
      <c r="D3464" t="s">
        <v>8966</v>
      </c>
      <c r="E3464" t="s">
        <v>10286</v>
      </c>
      <c r="F3464">
        <v>0</v>
      </c>
      <c r="G3464">
        <v>30150</v>
      </c>
      <c r="H3464">
        <v>9</v>
      </c>
      <c r="I3464">
        <v>0</v>
      </c>
      <c r="J3464" t="str">
        <f t="shared" si="108"/>
        <v>Unanimous</v>
      </c>
      <c r="K3464" s="13" t="str">
        <f t="shared" si="109"/>
        <v>protest demonstrations (other than as pertains to sit-in demonstrations): demonstrations and other forms of protest based on First Amendment guarantees</v>
      </c>
    </row>
    <row r="3465" spans="1:11" ht="32" x14ac:dyDescent="0.2">
      <c r="A3465" t="s">
        <v>10287</v>
      </c>
      <c r="B3465" s="1">
        <v>26476</v>
      </c>
      <c r="C3465" t="s">
        <v>10288</v>
      </c>
      <c r="D3465" t="s">
        <v>8966</v>
      </c>
      <c r="E3465" t="s">
        <v>10289</v>
      </c>
      <c r="F3465">
        <v>1</v>
      </c>
      <c r="G3465">
        <v>30150</v>
      </c>
      <c r="H3465">
        <v>9</v>
      </c>
      <c r="I3465">
        <v>0</v>
      </c>
      <c r="J3465" t="str">
        <f t="shared" si="108"/>
        <v>Unanimous</v>
      </c>
      <c r="K3465" s="13" t="str">
        <f t="shared" si="109"/>
        <v>protest demonstrations (other than as pertains to sit-in demonstrations): demonstrations and other forms of protest based on First Amendment guarantees</v>
      </c>
    </row>
    <row r="3466" spans="1:11" ht="16" x14ac:dyDescent="0.2">
      <c r="A3466" t="s">
        <v>10290</v>
      </c>
      <c r="B3466" s="1">
        <v>26476</v>
      </c>
      <c r="C3466" t="s">
        <v>10291</v>
      </c>
      <c r="D3466" t="s">
        <v>8966</v>
      </c>
      <c r="E3466" t="s">
        <v>10292</v>
      </c>
      <c r="F3466">
        <v>0</v>
      </c>
      <c r="G3466">
        <v>120010</v>
      </c>
      <c r="H3466">
        <v>6</v>
      </c>
      <c r="I3466">
        <v>3</v>
      </c>
      <c r="J3466" t="str">
        <f t="shared" si="108"/>
        <v>Split</v>
      </c>
      <c r="K3466" s="13" t="str">
        <f t="shared" si="109"/>
        <v xml:space="preserve">federal taxation, typically under provisions of the Internal Revenue Code </v>
      </c>
    </row>
    <row r="3467" spans="1:11" ht="16" x14ac:dyDescent="0.2">
      <c r="A3467" t="s">
        <v>10293</v>
      </c>
      <c r="B3467" s="1">
        <v>26476</v>
      </c>
      <c r="C3467" t="s">
        <v>10294</v>
      </c>
      <c r="D3467" t="s">
        <v>8966</v>
      </c>
      <c r="E3467" t="s">
        <v>10295</v>
      </c>
      <c r="F3467">
        <v>1</v>
      </c>
      <c r="G3467">
        <v>30010</v>
      </c>
      <c r="H3467">
        <v>9</v>
      </c>
      <c r="I3467">
        <v>0</v>
      </c>
      <c r="J3467" t="str">
        <f t="shared" si="108"/>
        <v>Unanimous</v>
      </c>
      <c r="K3467" s="13" t="str">
        <f t="shared" si="109"/>
        <v>First Amendment, miscellaneous (cf. comity: First Amendment)</v>
      </c>
    </row>
    <row r="3468" spans="1:11" ht="16" x14ac:dyDescent="0.2">
      <c r="A3468" t="s">
        <v>10296</v>
      </c>
      <c r="B3468" s="1">
        <v>26476</v>
      </c>
      <c r="C3468" t="s">
        <v>10297</v>
      </c>
      <c r="D3468" t="s">
        <v>8966</v>
      </c>
      <c r="E3468" t="s">
        <v>10298</v>
      </c>
      <c r="F3468">
        <v>1</v>
      </c>
      <c r="G3468">
        <v>10270</v>
      </c>
      <c r="H3468">
        <v>7</v>
      </c>
      <c r="I3468">
        <v>2</v>
      </c>
      <c r="J3468" t="str">
        <f t="shared" si="108"/>
        <v>Split</v>
      </c>
      <c r="K3468" s="13" t="str">
        <f t="shared" si="109"/>
        <v>confrontation (right to confront accuser, call and cross-examine witnesses)</v>
      </c>
    </row>
    <row r="3469" spans="1:11" ht="16" x14ac:dyDescent="0.2">
      <c r="A3469" t="s">
        <v>10299</v>
      </c>
      <c r="B3469" s="1">
        <v>26476</v>
      </c>
      <c r="C3469" t="s">
        <v>10300</v>
      </c>
      <c r="D3469" t="s">
        <v>8966</v>
      </c>
      <c r="E3469" t="s">
        <v>10301</v>
      </c>
      <c r="F3469">
        <v>1</v>
      </c>
      <c r="G3469">
        <v>10050</v>
      </c>
      <c r="H3469">
        <v>9</v>
      </c>
      <c r="I3469">
        <v>0</v>
      </c>
      <c r="J3469" t="str">
        <f t="shared" si="108"/>
        <v>Unanimous</v>
      </c>
      <c r="K3469" s="13" t="str">
        <f t="shared" si="109"/>
        <v>search and seizure (other than as pertains to vehicles or Crime Control Act)</v>
      </c>
    </row>
    <row r="3470" spans="1:11" ht="16" x14ac:dyDescent="0.2">
      <c r="A3470" t="s">
        <v>10302</v>
      </c>
      <c r="B3470" s="1">
        <v>26476</v>
      </c>
      <c r="C3470" t="s">
        <v>10303</v>
      </c>
      <c r="D3470" t="s">
        <v>8966</v>
      </c>
      <c r="E3470" t="s">
        <v>10304</v>
      </c>
      <c r="F3470">
        <v>1</v>
      </c>
      <c r="G3470">
        <v>30190</v>
      </c>
      <c r="H3470">
        <v>9</v>
      </c>
      <c r="I3470">
        <v>0</v>
      </c>
      <c r="J3470" t="str">
        <f t="shared" si="108"/>
        <v>Unanimous</v>
      </c>
      <c r="K3470" s="13" t="str">
        <f t="shared" si="109"/>
        <v>obscenity, state (cf. comity: privacy): including the regulation of sexually explicit material under the 21st Amendment</v>
      </c>
    </row>
    <row r="3471" spans="1:11" ht="16" x14ac:dyDescent="0.2">
      <c r="A3471" t="s">
        <v>10305</v>
      </c>
      <c r="B3471" s="1">
        <v>26476</v>
      </c>
      <c r="C3471" t="s">
        <v>10306</v>
      </c>
      <c r="D3471" t="s">
        <v>8966</v>
      </c>
      <c r="E3471" t="s">
        <v>7991</v>
      </c>
      <c r="F3471">
        <v>1</v>
      </c>
      <c r="G3471">
        <v>10010</v>
      </c>
      <c r="H3471">
        <v>9</v>
      </c>
      <c r="I3471">
        <v>0</v>
      </c>
      <c r="J3471" t="str">
        <f t="shared" si="108"/>
        <v>Unanimous</v>
      </c>
      <c r="K3471" s="13" t="str">
        <f t="shared" si="109"/>
        <v>involuntary confession</v>
      </c>
    </row>
    <row r="3472" spans="1:11" ht="16" x14ac:dyDescent="0.2">
      <c r="A3472" t="s">
        <v>10307</v>
      </c>
      <c r="B3472" s="1">
        <v>26479</v>
      </c>
      <c r="C3472" t="s">
        <v>10308</v>
      </c>
      <c r="D3472" t="s">
        <v>8966</v>
      </c>
      <c r="E3472" t="s">
        <v>10309</v>
      </c>
      <c r="F3472">
        <v>1</v>
      </c>
      <c r="G3472">
        <v>10130</v>
      </c>
      <c r="H3472">
        <v>5</v>
      </c>
      <c r="I3472">
        <v>4</v>
      </c>
      <c r="J3472" t="str">
        <f t="shared" si="108"/>
        <v>Split</v>
      </c>
      <c r="K3472" s="13" t="str">
        <f t="shared" si="109"/>
        <v>cruel and unusual punishment, death penalty (cf. extra legal jury influence, death penalty)</v>
      </c>
    </row>
    <row r="3473" spans="1:11" ht="16" x14ac:dyDescent="0.2">
      <c r="A3473" t="s">
        <v>10310</v>
      </c>
      <c r="B3473" s="1">
        <v>26479</v>
      </c>
      <c r="C3473" t="s">
        <v>10311</v>
      </c>
      <c r="D3473" t="s">
        <v>8966</v>
      </c>
      <c r="E3473" t="s">
        <v>10312</v>
      </c>
      <c r="F3473">
        <v>1</v>
      </c>
      <c r="G3473">
        <v>40040</v>
      </c>
      <c r="H3473">
        <v>9</v>
      </c>
      <c r="I3473">
        <v>0</v>
      </c>
      <c r="J3473" t="str">
        <f t="shared" si="108"/>
        <v>Unanimous</v>
      </c>
      <c r="K3473" s="13" t="str">
        <f t="shared" si="109"/>
        <v>due process: prisoners' rights and defendants' rights</v>
      </c>
    </row>
    <row r="3474" spans="1:11" ht="16" x14ac:dyDescent="0.2">
      <c r="A3474" t="s">
        <v>10313</v>
      </c>
      <c r="B3474" s="1">
        <v>26479</v>
      </c>
      <c r="C3474" t="s">
        <v>10314</v>
      </c>
      <c r="D3474" t="s">
        <v>8966</v>
      </c>
      <c r="E3474" t="s">
        <v>10315</v>
      </c>
      <c r="F3474">
        <v>1</v>
      </c>
      <c r="G3474">
        <v>80140</v>
      </c>
      <c r="H3474">
        <v>6</v>
      </c>
      <c r="I3474">
        <v>3</v>
      </c>
      <c r="J3474" t="str">
        <f t="shared" si="108"/>
        <v>Split</v>
      </c>
      <c r="K3474" s="13" t="str">
        <f t="shared" si="109"/>
        <v>corruption, governmental or governmental regulation of other than as in campaign spending</v>
      </c>
    </row>
    <row r="3475" spans="1:11" ht="16" x14ac:dyDescent="0.2">
      <c r="A3475" t="s">
        <v>10316</v>
      </c>
      <c r="B3475" s="1">
        <v>26479</v>
      </c>
      <c r="C3475" t="s">
        <v>10317</v>
      </c>
      <c r="D3475" t="s">
        <v>8966</v>
      </c>
      <c r="E3475" t="s">
        <v>10318</v>
      </c>
      <c r="F3475">
        <v>1</v>
      </c>
      <c r="G3475">
        <v>40030</v>
      </c>
      <c r="H3475">
        <v>5</v>
      </c>
      <c r="I3475">
        <v>3</v>
      </c>
      <c r="J3475" t="str">
        <f t="shared" si="108"/>
        <v>Split</v>
      </c>
      <c r="K3475" s="13" t="str">
        <f t="shared" si="109"/>
        <v>due process: hearing, government employees</v>
      </c>
    </row>
    <row r="3476" spans="1:11" ht="16" x14ac:dyDescent="0.2">
      <c r="A3476" t="s">
        <v>10319</v>
      </c>
      <c r="B3476" s="1">
        <v>26479</v>
      </c>
      <c r="C3476" t="s">
        <v>10320</v>
      </c>
      <c r="D3476" t="s">
        <v>8966</v>
      </c>
      <c r="E3476" t="s">
        <v>10321</v>
      </c>
      <c r="F3476">
        <v>0</v>
      </c>
      <c r="G3476">
        <v>40030</v>
      </c>
      <c r="H3476">
        <v>5</v>
      </c>
      <c r="I3476">
        <v>3</v>
      </c>
      <c r="J3476" t="str">
        <f t="shared" si="108"/>
        <v>Split</v>
      </c>
      <c r="K3476" s="13" t="str">
        <f t="shared" si="109"/>
        <v>due process: hearing, government employees</v>
      </c>
    </row>
    <row r="3477" spans="1:11" ht="16" x14ac:dyDescent="0.2">
      <c r="A3477" t="s">
        <v>10322</v>
      </c>
      <c r="B3477" s="1">
        <v>26479</v>
      </c>
      <c r="C3477" t="s">
        <v>10323</v>
      </c>
      <c r="D3477" t="s">
        <v>8966</v>
      </c>
      <c r="E3477" t="s">
        <v>10324</v>
      </c>
      <c r="F3477">
        <v>1</v>
      </c>
      <c r="G3477">
        <v>30010</v>
      </c>
      <c r="H3477">
        <v>5</v>
      </c>
      <c r="I3477">
        <v>4</v>
      </c>
      <c r="J3477" t="str">
        <f t="shared" si="108"/>
        <v>Split</v>
      </c>
      <c r="K3477" s="13" t="str">
        <f t="shared" si="109"/>
        <v>First Amendment, miscellaneous (cf. comity: First Amendment)</v>
      </c>
    </row>
    <row r="3478" spans="1:11" ht="16" x14ac:dyDescent="0.2">
      <c r="A3478" t="s">
        <v>10325</v>
      </c>
      <c r="B3478" s="1">
        <v>26479</v>
      </c>
      <c r="C3478" t="s">
        <v>10326</v>
      </c>
      <c r="D3478" t="s">
        <v>8966</v>
      </c>
      <c r="E3478" t="s">
        <v>10327</v>
      </c>
      <c r="F3478">
        <v>0</v>
      </c>
      <c r="G3478">
        <v>30010</v>
      </c>
      <c r="H3478">
        <v>5</v>
      </c>
      <c r="I3478">
        <v>4</v>
      </c>
      <c r="J3478" t="str">
        <f t="shared" si="108"/>
        <v>Split</v>
      </c>
      <c r="K3478" s="13" t="str">
        <f t="shared" si="109"/>
        <v>First Amendment, miscellaneous (cf. comity: First Amendment)</v>
      </c>
    </row>
    <row r="3479" spans="1:11" ht="16" x14ac:dyDescent="0.2">
      <c r="A3479" t="s">
        <v>10328</v>
      </c>
      <c r="B3479" s="1">
        <v>26479</v>
      </c>
      <c r="C3479" t="s">
        <v>10329</v>
      </c>
      <c r="D3479" t="s">
        <v>8966</v>
      </c>
      <c r="E3479" t="s">
        <v>10330</v>
      </c>
      <c r="F3479">
        <v>1</v>
      </c>
      <c r="G3479">
        <v>30060</v>
      </c>
      <c r="H3479">
        <v>6</v>
      </c>
      <c r="I3479">
        <v>3</v>
      </c>
      <c r="J3479" t="str">
        <f t="shared" si="108"/>
        <v>Split</v>
      </c>
      <c r="K3479" s="13" t="str">
        <f t="shared" si="109"/>
        <v>federal or state internal security legislation: Smith, Internal Security, and related federal statutes</v>
      </c>
    </row>
    <row r="3480" spans="1:11" ht="16" x14ac:dyDescent="0.2">
      <c r="A3480" t="s">
        <v>10331</v>
      </c>
      <c r="B3480" s="1">
        <v>26479</v>
      </c>
      <c r="C3480" t="s">
        <v>10332</v>
      </c>
      <c r="D3480" t="s">
        <v>8966</v>
      </c>
      <c r="E3480" t="s">
        <v>10333</v>
      </c>
      <c r="F3480">
        <v>1</v>
      </c>
      <c r="G3480">
        <v>40010</v>
      </c>
      <c r="H3480">
        <v>5</v>
      </c>
      <c r="I3480">
        <v>4</v>
      </c>
      <c r="J3480" t="str">
        <f t="shared" si="108"/>
        <v>Split</v>
      </c>
      <c r="K3480" s="13" t="str">
        <f t="shared" si="109"/>
        <v>due process: miscellaneous (cf. loyalty oath), the residual code</v>
      </c>
    </row>
    <row r="3481" spans="1:11" ht="16" x14ac:dyDescent="0.2">
      <c r="A3481" t="s">
        <v>10334</v>
      </c>
      <c r="B3481" s="1">
        <v>26479</v>
      </c>
      <c r="C3481" t="s">
        <v>10335</v>
      </c>
      <c r="D3481" t="s">
        <v>8966</v>
      </c>
      <c r="E3481" t="s">
        <v>10336</v>
      </c>
      <c r="F3481">
        <v>1</v>
      </c>
      <c r="G3481">
        <v>80020</v>
      </c>
      <c r="H3481">
        <v>7</v>
      </c>
      <c r="I3481">
        <v>0</v>
      </c>
      <c r="J3481" t="str">
        <f t="shared" si="108"/>
        <v>Unanimous</v>
      </c>
      <c r="K3481" s="13" t="str">
        <f t="shared" si="109"/>
        <v>mergers</v>
      </c>
    </row>
    <row r="3482" spans="1:11" ht="16" x14ac:dyDescent="0.2">
      <c r="A3482" t="s">
        <v>10337</v>
      </c>
      <c r="B3482" s="1">
        <v>26479</v>
      </c>
      <c r="C3482" t="s">
        <v>10338</v>
      </c>
      <c r="D3482" t="s">
        <v>8966</v>
      </c>
      <c r="E3482" t="s">
        <v>10339</v>
      </c>
      <c r="F3482">
        <v>1</v>
      </c>
      <c r="G3482">
        <v>10130</v>
      </c>
      <c r="H3482">
        <v>9</v>
      </c>
      <c r="I3482">
        <v>0</v>
      </c>
      <c r="J3482" t="str">
        <f t="shared" si="108"/>
        <v>Unanimous</v>
      </c>
      <c r="K3482" s="13" t="str">
        <f t="shared" si="109"/>
        <v>cruel and unusual punishment, death penalty (cf. extra legal jury influence, death penalty)</v>
      </c>
    </row>
    <row r="3483" spans="1:11" ht="16" x14ac:dyDescent="0.2">
      <c r="A3483" t="s">
        <v>10340</v>
      </c>
      <c r="B3483" s="1">
        <v>26588</v>
      </c>
      <c r="C3483" t="s">
        <v>10341</v>
      </c>
      <c r="D3483" t="s">
        <v>8966</v>
      </c>
      <c r="E3483" t="s">
        <v>8686</v>
      </c>
      <c r="F3483">
        <v>0</v>
      </c>
      <c r="G3483">
        <v>100040</v>
      </c>
      <c r="H3483">
        <v>9</v>
      </c>
      <c r="I3483">
        <v>0</v>
      </c>
      <c r="J3483" t="str">
        <f t="shared" si="108"/>
        <v>Unanimous</v>
      </c>
      <c r="K3483" s="13" t="str">
        <f t="shared" si="109"/>
        <v>Submerged Lands Act (cf. federal-state ownership dispute)</v>
      </c>
    </row>
    <row r="3484" spans="1:11" ht="16" x14ac:dyDescent="0.2">
      <c r="A3484" t="s">
        <v>10342</v>
      </c>
      <c r="B3484" s="1">
        <v>26487</v>
      </c>
      <c r="C3484" t="s">
        <v>10343</v>
      </c>
      <c r="D3484" t="s">
        <v>8966</v>
      </c>
      <c r="E3484" t="s">
        <v>10344</v>
      </c>
      <c r="F3484">
        <v>1</v>
      </c>
      <c r="G3484">
        <v>90420</v>
      </c>
      <c r="H3484">
        <v>6</v>
      </c>
      <c r="I3484">
        <v>3</v>
      </c>
      <c r="J3484" t="str">
        <f t="shared" si="108"/>
        <v>Split</v>
      </c>
      <c r="K3484" s="13" t="str">
        <f t="shared" si="109"/>
        <v xml:space="preserve">judicial administration: extraordinary relief (e.g., mandamus, injunction) </v>
      </c>
    </row>
    <row r="3485" spans="1:11" ht="16" x14ac:dyDescent="0.2">
      <c r="A3485" t="s">
        <v>10345</v>
      </c>
      <c r="B3485" s="1">
        <v>26596</v>
      </c>
      <c r="C3485" t="s">
        <v>10346</v>
      </c>
      <c r="D3485" t="s">
        <v>8966</v>
      </c>
      <c r="E3485" t="s">
        <v>10347</v>
      </c>
      <c r="F3485">
        <v>0</v>
      </c>
      <c r="G3485">
        <v>90370</v>
      </c>
      <c r="H3485">
        <v>9</v>
      </c>
      <c r="I3485">
        <v>0</v>
      </c>
      <c r="J3485" t="str">
        <f t="shared" si="108"/>
        <v>Unanimous</v>
      </c>
      <c r="K3485" s="13" t="str">
        <f t="shared" si="109"/>
        <v xml:space="preserve">judicial administration: Supreme Court's original jurisdiction </v>
      </c>
    </row>
    <row r="3486" spans="1:11" ht="16" x14ac:dyDescent="0.2">
      <c r="A3486" t="s">
        <v>10348</v>
      </c>
      <c r="B3486" s="1">
        <v>26596</v>
      </c>
      <c r="C3486" t="s">
        <v>10349</v>
      </c>
      <c r="D3486" t="s">
        <v>8966</v>
      </c>
      <c r="E3486" t="s">
        <v>10350</v>
      </c>
      <c r="F3486">
        <v>1</v>
      </c>
      <c r="G3486">
        <v>90190</v>
      </c>
      <c r="H3486">
        <v>9</v>
      </c>
      <c r="I3486">
        <v>0</v>
      </c>
      <c r="J3486" t="str">
        <f t="shared" si="108"/>
        <v>Unanimous</v>
      </c>
      <c r="K3486" s="13" t="str">
        <f t="shared" si="109"/>
        <v xml:space="preserve">no merits: remand to determine basis of state or federal court decision (cf. judicial administration: state law) </v>
      </c>
    </row>
    <row r="3487" spans="1:11" ht="16" x14ac:dyDescent="0.2">
      <c r="A3487" t="s">
        <v>10351</v>
      </c>
      <c r="B3487" s="1">
        <v>26596</v>
      </c>
      <c r="C3487" t="s">
        <v>10352</v>
      </c>
      <c r="D3487" t="s">
        <v>8966</v>
      </c>
      <c r="E3487" t="s">
        <v>10353</v>
      </c>
      <c r="F3487">
        <v>1</v>
      </c>
      <c r="G3487">
        <v>40010</v>
      </c>
      <c r="H3487">
        <v>9</v>
      </c>
      <c r="I3487">
        <v>0</v>
      </c>
      <c r="J3487" t="str">
        <f t="shared" si="108"/>
        <v>Unanimous</v>
      </c>
      <c r="K3487" s="13" t="str">
        <f t="shared" si="109"/>
        <v>due process: miscellaneous (cf. loyalty oath), the residual code</v>
      </c>
    </row>
    <row r="3488" spans="1:11" ht="16" x14ac:dyDescent="0.2">
      <c r="A3488" t="s">
        <v>10354</v>
      </c>
      <c r="B3488" s="1">
        <v>26609</v>
      </c>
      <c r="C3488" t="s">
        <v>10355</v>
      </c>
      <c r="D3488" t="s">
        <v>8966</v>
      </c>
      <c r="E3488" t="s">
        <v>10356</v>
      </c>
      <c r="F3488">
        <v>1</v>
      </c>
      <c r="G3488">
        <v>10020</v>
      </c>
      <c r="H3488">
        <v>6</v>
      </c>
      <c r="I3488">
        <v>3</v>
      </c>
      <c r="J3488" t="str">
        <f t="shared" si="108"/>
        <v>Split</v>
      </c>
      <c r="K3488" s="13" t="str">
        <f t="shared" si="109"/>
        <v>habeas corpus</v>
      </c>
    </row>
    <row r="3489" spans="1:11" ht="16" x14ac:dyDescent="0.2">
      <c r="A3489" t="s">
        <v>10357</v>
      </c>
      <c r="B3489" s="1">
        <v>26610</v>
      </c>
      <c r="C3489" t="s">
        <v>10358</v>
      </c>
      <c r="D3489" t="s">
        <v>8966</v>
      </c>
      <c r="E3489" t="s">
        <v>10359</v>
      </c>
      <c r="F3489">
        <v>1</v>
      </c>
      <c r="G3489">
        <v>70080</v>
      </c>
      <c r="H3489">
        <v>9</v>
      </c>
      <c r="I3489">
        <v>0</v>
      </c>
      <c r="J3489" t="str">
        <f t="shared" si="108"/>
        <v>Unanimous</v>
      </c>
      <c r="K3489" s="13" t="str">
        <f t="shared" si="109"/>
        <v>labor-management disputes: employee discharge</v>
      </c>
    </row>
    <row r="3490" spans="1:11" ht="16" x14ac:dyDescent="0.2">
      <c r="A3490" t="s">
        <v>10360</v>
      </c>
      <c r="B3490" s="1">
        <v>26617</v>
      </c>
      <c r="C3490" t="s">
        <v>10361</v>
      </c>
      <c r="D3490" t="s">
        <v>8966</v>
      </c>
      <c r="E3490" t="s">
        <v>10362</v>
      </c>
      <c r="F3490">
        <v>1</v>
      </c>
      <c r="G3490">
        <v>40050</v>
      </c>
      <c r="H3490">
        <v>7</v>
      </c>
      <c r="I3490">
        <v>2</v>
      </c>
      <c r="J3490" t="str">
        <f t="shared" si="108"/>
        <v>Split</v>
      </c>
      <c r="K3490" s="13" t="str">
        <f t="shared" si="109"/>
        <v>due process: impartial decision maker</v>
      </c>
    </row>
    <row r="3491" spans="1:11" ht="16" x14ac:dyDescent="0.2">
      <c r="A3491" t="s">
        <v>10363</v>
      </c>
      <c r="B3491" s="1">
        <v>26623</v>
      </c>
      <c r="C3491" t="s">
        <v>10364</v>
      </c>
      <c r="D3491" t="s">
        <v>8966</v>
      </c>
      <c r="E3491" t="s">
        <v>10365</v>
      </c>
      <c r="F3491">
        <v>1</v>
      </c>
      <c r="G3491">
        <v>80210</v>
      </c>
      <c r="H3491">
        <v>6</v>
      </c>
      <c r="I3491">
        <v>0</v>
      </c>
      <c r="J3491" t="str">
        <f t="shared" si="108"/>
        <v>Unanimous</v>
      </c>
      <c r="K3491" s="13" t="str">
        <f t="shared" si="109"/>
        <v>patents and copyrights: patentability of computer processes</v>
      </c>
    </row>
    <row r="3492" spans="1:11" ht="16" x14ac:dyDescent="0.2">
      <c r="A3492" t="s">
        <v>10366</v>
      </c>
      <c r="B3492" s="1">
        <v>26623</v>
      </c>
      <c r="C3492" t="s">
        <v>10367</v>
      </c>
      <c r="D3492" t="s">
        <v>8966</v>
      </c>
      <c r="E3492" t="s">
        <v>10368</v>
      </c>
      <c r="F3492">
        <v>1</v>
      </c>
      <c r="G3492">
        <v>40070</v>
      </c>
      <c r="H3492">
        <v>8</v>
      </c>
      <c r="I3492">
        <v>1</v>
      </c>
      <c r="J3492" t="str">
        <f t="shared" si="108"/>
        <v>Split</v>
      </c>
      <c r="K3492" s="13" t="str">
        <f t="shared" si="109"/>
        <v>due process: takings clause, or other non-constitutional governmental taking of property</v>
      </c>
    </row>
    <row r="3493" spans="1:11" ht="16" x14ac:dyDescent="0.2">
      <c r="A3493" t="s">
        <v>10369</v>
      </c>
      <c r="B3493" s="1">
        <v>26623</v>
      </c>
      <c r="C3493" t="s">
        <v>10370</v>
      </c>
      <c r="D3493" t="s">
        <v>8966</v>
      </c>
      <c r="E3493" t="s">
        <v>10371</v>
      </c>
      <c r="F3493">
        <v>1</v>
      </c>
      <c r="G3493">
        <v>90130</v>
      </c>
      <c r="H3493">
        <v>9</v>
      </c>
      <c r="I3493">
        <v>0</v>
      </c>
      <c r="J3493" t="str">
        <f t="shared" si="108"/>
        <v>Unanimous</v>
      </c>
      <c r="K3493" s="13" t="str">
        <f t="shared" si="109"/>
        <v>mootness (cf. standing to sue: live dispute)</v>
      </c>
    </row>
    <row r="3494" spans="1:11" ht="16" x14ac:dyDescent="0.2">
      <c r="A3494" t="s">
        <v>10372</v>
      </c>
      <c r="B3494" s="1">
        <v>26637</v>
      </c>
      <c r="C3494" t="s">
        <v>10373</v>
      </c>
      <c r="D3494" t="s">
        <v>8966</v>
      </c>
      <c r="E3494" t="s">
        <v>10374</v>
      </c>
      <c r="F3494">
        <v>1</v>
      </c>
      <c r="G3494">
        <v>80100</v>
      </c>
      <c r="H3494">
        <v>9</v>
      </c>
      <c r="I3494">
        <v>0</v>
      </c>
      <c r="J3494" t="str">
        <f t="shared" si="108"/>
        <v>Unanimous</v>
      </c>
      <c r="K3494" s="13" t="str">
        <f t="shared" si="109"/>
        <v xml:space="preserve">state or local government tax </v>
      </c>
    </row>
    <row r="3495" spans="1:11" ht="16" x14ac:dyDescent="0.2">
      <c r="A3495" t="s">
        <v>10375</v>
      </c>
      <c r="B3495" s="1">
        <v>26637</v>
      </c>
      <c r="C3495" t="s">
        <v>10376</v>
      </c>
      <c r="D3495" t="s">
        <v>8966</v>
      </c>
      <c r="E3495" t="s">
        <v>10377</v>
      </c>
      <c r="F3495">
        <v>1</v>
      </c>
      <c r="G3495">
        <v>10270</v>
      </c>
      <c r="H3495">
        <v>7</v>
      </c>
      <c r="I3495">
        <v>2</v>
      </c>
      <c r="J3495" t="str">
        <f t="shared" si="108"/>
        <v>Split</v>
      </c>
      <c r="K3495" s="13" t="str">
        <f t="shared" si="109"/>
        <v>confrontation (right to confront accuser, call and cross-examine witnesses)</v>
      </c>
    </row>
    <row r="3496" spans="1:11" ht="16" x14ac:dyDescent="0.2">
      <c r="A3496" t="s">
        <v>10378</v>
      </c>
      <c r="B3496" s="1">
        <v>26637</v>
      </c>
      <c r="C3496" t="s">
        <v>10379</v>
      </c>
      <c r="D3496" t="s">
        <v>8966</v>
      </c>
      <c r="E3496" t="s">
        <v>10380</v>
      </c>
      <c r="F3496">
        <v>1</v>
      </c>
      <c r="G3496">
        <v>10220</v>
      </c>
      <c r="H3496">
        <v>6</v>
      </c>
      <c r="I3496">
        <v>3</v>
      </c>
      <c r="J3496" t="str">
        <f t="shared" si="108"/>
        <v>Split</v>
      </c>
      <c r="K3496" s="13" t="str">
        <f t="shared" si="109"/>
        <v>extra-legal jury influences: jury instructions (not necessarily in criminal cases)</v>
      </c>
    </row>
    <row r="3497" spans="1:11" ht="16" x14ac:dyDescent="0.2">
      <c r="A3497" t="s">
        <v>10381</v>
      </c>
      <c r="B3497" s="1">
        <v>26638</v>
      </c>
      <c r="C3497" t="s">
        <v>10382</v>
      </c>
      <c r="D3497" t="s">
        <v>8966</v>
      </c>
      <c r="E3497" t="s">
        <v>10383</v>
      </c>
      <c r="F3497">
        <v>1</v>
      </c>
      <c r="G3497">
        <v>30190</v>
      </c>
      <c r="H3497">
        <v>6</v>
      </c>
      <c r="I3497">
        <v>3</v>
      </c>
      <c r="J3497" t="str">
        <f t="shared" si="108"/>
        <v>Split</v>
      </c>
      <c r="K3497" s="13" t="str">
        <f t="shared" si="109"/>
        <v>obscenity, state (cf. comity: privacy): including the regulation of sexually explicit material under the 21st Amendment</v>
      </c>
    </row>
    <row r="3498" spans="1:11" ht="16" x14ac:dyDescent="0.2">
      <c r="A3498" t="s">
        <v>10384</v>
      </c>
      <c r="B3498" s="1">
        <v>26638</v>
      </c>
      <c r="C3498" t="s">
        <v>10385</v>
      </c>
      <c r="D3498" t="s">
        <v>8966</v>
      </c>
      <c r="E3498" t="s">
        <v>10386</v>
      </c>
      <c r="F3498">
        <v>1</v>
      </c>
      <c r="G3498">
        <v>80070</v>
      </c>
      <c r="H3498">
        <v>6</v>
      </c>
      <c r="I3498">
        <v>3</v>
      </c>
      <c r="J3498" t="str">
        <f t="shared" si="108"/>
        <v>Split</v>
      </c>
      <c r="K3498" s="13" t="str">
        <f t="shared" si="109"/>
        <v>liability, other than as in sufficiency of evidence, election of remedies, punitive damages</v>
      </c>
    </row>
    <row r="3499" spans="1:11" ht="16" x14ac:dyDescent="0.2">
      <c r="A3499" t="s">
        <v>10387</v>
      </c>
      <c r="B3499" s="1">
        <v>26639</v>
      </c>
      <c r="C3499" t="s">
        <v>10388</v>
      </c>
      <c r="D3499" t="s">
        <v>8966</v>
      </c>
      <c r="E3499" t="s">
        <v>10389</v>
      </c>
      <c r="F3499">
        <v>0</v>
      </c>
      <c r="G3499">
        <v>90330</v>
      </c>
      <c r="H3499">
        <v>6</v>
      </c>
      <c r="I3499">
        <v>3</v>
      </c>
      <c r="J3499" t="str">
        <f t="shared" si="108"/>
        <v>Split</v>
      </c>
      <c r="K3499" s="13" t="str">
        <f t="shared" si="109"/>
        <v xml:space="preserve">judicial administration: jurisdiction or authority of federal courts of appeals </v>
      </c>
    </row>
    <row r="3500" spans="1:11" ht="16" x14ac:dyDescent="0.2">
      <c r="A3500" t="s">
        <v>10390</v>
      </c>
      <c r="B3500" s="1">
        <v>26639</v>
      </c>
      <c r="C3500" t="s">
        <v>10391</v>
      </c>
      <c r="D3500" t="s">
        <v>8966</v>
      </c>
      <c r="E3500" t="s">
        <v>10392</v>
      </c>
      <c r="F3500">
        <v>1</v>
      </c>
      <c r="G3500">
        <v>10020</v>
      </c>
      <c r="H3500">
        <v>8</v>
      </c>
      <c r="I3500">
        <v>0</v>
      </c>
      <c r="J3500" t="str">
        <f t="shared" si="108"/>
        <v>Unanimous</v>
      </c>
      <c r="K3500" s="13" t="str">
        <f t="shared" si="109"/>
        <v>habeas corpus</v>
      </c>
    </row>
    <row r="3501" spans="1:11" ht="16" x14ac:dyDescent="0.2">
      <c r="A3501" t="s">
        <v>10393</v>
      </c>
      <c r="B3501" s="1">
        <v>26640</v>
      </c>
      <c r="C3501" t="s">
        <v>10394</v>
      </c>
      <c r="D3501" t="s">
        <v>8966</v>
      </c>
      <c r="E3501" t="s">
        <v>10395</v>
      </c>
      <c r="F3501">
        <v>1</v>
      </c>
      <c r="G3501">
        <v>90280</v>
      </c>
      <c r="H3501">
        <v>9</v>
      </c>
      <c r="I3501">
        <v>0</v>
      </c>
      <c r="J3501" t="str">
        <f t="shared" si="108"/>
        <v>Unanimous</v>
      </c>
      <c r="K3501" s="13" t="str">
        <f t="shared" si="109"/>
        <v>standing to sue: statutory standing</v>
      </c>
    </row>
    <row r="3502" spans="1:11" ht="16" x14ac:dyDescent="0.2">
      <c r="A3502" t="s">
        <v>10396</v>
      </c>
      <c r="B3502" s="1">
        <v>26640</v>
      </c>
      <c r="C3502" t="s">
        <v>10397</v>
      </c>
      <c r="D3502" t="s">
        <v>8966</v>
      </c>
      <c r="E3502" t="s">
        <v>10398</v>
      </c>
      <c r="F3502">
        <v>1</v>
      </c>
      <c r="G3502">
        <v>70060</v>
      </c>
      <c r="H3502">
        <v>8</v>
      </c>
      <c r="I3502">
        <v>1</v>
      </c>
      <c r="J3502" t="str">
        <f t="shared" si="108"/>
        <v>Split</v>
      </c>
      <c r="K3502" s="13" t="str">
        <f t="shared" si="109"/>
        <v>union-union member dispute (except as pertains to union or closed shop)</v>
      </c>
    </row>
    <row r="3503" spans="1:11" ht="16" x14ac:dyDescent="0.2">
      <c r="A3503" t="s">
        <v>10399</v>
      </c>
      <c r="B3503" s="1">
        <v>26640</v>
      </c>
      <c r="C3503" t="s">
        <v>10400</v>
      </c>
      <c r="D3503" t="s">
        <v>8966</v>
      </c>
      <c r="E3503" t="s">
        <v>10401</v>
      </c>
      <c r="F3503">
        <v>1</v>
      </c>
      <c r="G3503">
        <v>10010</v>
      </c>
      <c r="H3503">
        <v>9</v>
      </c>
      <c r="I3503">
        <v>0</v>
      </c>
      <c r="J3503" t="str">
        <f t="shared" si="108"/>
        <v>Unanimous</v>
      </c>
      <c r="K3503" s="13" t="str">
        <f t="shared" si="109"/>
        <v>involuntary confession</v>
      </c>
    </row>
    <row r="3504" spans="1:11" ht="16" x14ac:dyDescent="0.2">
      <c r="A3504" t="s">
        <v>10402</v>
      </c>
      <c r="B3504" s="1">
        <v>26644</v>
      </c>
      <c r="C3504" t="s">
        <v>10403</v>
      </c>
      <c r="D3504" t="s">
        <v>8966</v>
      </c>
      <c r="E3504" t="s">
        <v>10404</v>
      </c>
      <c r="F3504">
        <v>0</v>
      </c>
      <c r="G3504">
        <v>10170</v>
      </c>
      <c r="H3504">
        <v>9</v>
      </c>
      <c r="I3504">
        <v>0</v>
      </c>
      <c r="J3504" t="str">
        <f t="shared" si="108"/>
        <v>Unanimous</v>
      </c>
      <c r="K3504" s="13" t="str">
        <f t="shared" si="109"/>
        <v>double jeopardy</v>
      </c>
    </row>
    <row r="3505" spans="1:11" ht="16" x14ac:dyDescent="0.2">
      <c r="A3505" t="s">
        <v>10405</v>
      </c>
      <c r="B3505" s="1">
        <v>26644</v>
      </c>
      <c r="C3505" t="s">
        <v>10406</v>
      </c>
      <c r="D3505" t="s">
        <v>8966</v>
      </c>
      <c r="E3505" t="s">
        <v>10407</v>
      </c>
      <c r="F3505">
        <v>1</v>
      </c>
      <c r="G3505">
        <v>90130</v>
      </c>
      <c r="H3505">
        <v>9</v>
      </c>
      <c r="I3505">
        <v>0</v>
      </c>
      <c r="J3505" t="str">
        <f t="shared" si="108"/>
        <v>Unanimous</v>
      </c>
      <c r="K3505" s="13" t="str">
        <f t="shared" si="109"/>
        <v>mootness (cf. standing to sue: live dispute)</v>
      </c>
    </row>
    <row r="3506" spans="1:11" ht="16" x14ac:dyDescent="0.2">
      <c r="A3506" t="s">
        <v>10408</v>
      </c>
      <c r="B3506" s="1">
        <v>26645</v>
      </c>
      <c r="C3506" t="s">
        <v>10409</v>
      </c>
      <c r="D3506" t="s">
        <v>8966</v>
      </c>
      <c r="E3506" t="s">
        <v>10410</v>
      </c>
      <c r="F3506">
        <v>0</v>
      </c>
      <c r="G3506">
        <v>10540</v>
      </c>
      <c r="H3506">
        <v>8</v>
      </c>
      <c r="I3506">
        <v>0</v>
      </c>
      <c r="J3506" t="str">
        <f t="shared" si="108"/>
        <v>Unanimous</v>
      </c>
      <c r="K3506" s="13" t="str">
        <f t="shared" si="109"/>
        <v xml:space="preserve">statutory construction of criminal laws: Travel Act, 18 USC 1952 </v>
      </c>
    </row>
    <row r="3507" spans="1:11" ht="16" x14ac:dyDescent="0.2">
      <c r="A3507" t="s">
        <v>10411</v>
      </c>
      <c r="B3507" s="1">
        <v>26651</v>
      </c>
      <c r="C3507" t="s">
        <v>10412</v>
      </c>
      <c r="D3507" t="s">
        <v>8966</v>
      </c>
      <c r="E3507" t="s">
        <v>10413</v>
      </c>
      <c r="F3507">
        <v>0</v>
      </c>
      <c r="G3507">
        <v>80050</v>
      </c>
      <c r="H3507">
        <v>9</v>
      </c>
      <c r="I3507">
        <v>0</v>
      </c>
      <c r="J3507" t="str">
        <f t="shared" si="108"/>
        <v>Unanimous</v>
      </c>
      <c r="K3507" s="13" t="str">
        <f t="shared" si="109"/>
        <v>election of remedies: legal remedies available to injured persons or things</v>
      </c>
    </row>
    <row r="3508" spans="1:11" ht="16" x14ac:dyDescent="0.2">
      <c r="A3508" t="s">
        <v>10414</v>
      </c>
      <c r="B3508" s="1">
        <v>26651</v>
      </c>
      <c r="C3508" t="s">
        <v>10415</v>
      </c>
      <c r="D3508" t="s">
        <v>8966</v>
      </c>
      <c r="E3508" t="s">
        <v>10416</v>
      </c>
      <c r="F3508">
        <v>0</v>
      </c>
      <c r="G3508">
        <v>80100</v>
      </c>
      <c r="H3508">
        <v>8</v>
      </c>
      <c r="I3508">
        <v>0</v>
      </c>
      <c r="J3508" t="str">
        <f t="shared" si="108"/>
        <v>Unanimous</v>
      </c>
      <c r="K3508" s="13" t="str">
        <f t="shared" si="109"/>
        <v xml:space="preserve">state or local government tax </v>
      </c>
    </row>
    <row r="3509" spans="1:11" ht="16" x14ac:dyDescent="0.2">
      <c r="A3509" t="s">
        <v>10417</v>
      </c>
      <c r="B3509" s="1">
        <v>26682</v>
      </c>
      <c r="C3509" t="s">
        <v>10418</v>
      </c>
      <c r="D3509" t="s">
        <v>8966</v>
      </c>
      <c r="E3509" t="s">
        <v>10093</v>
      </c>
      <c r="F3509">
        <v>1</v>
      </c>
      <c r="G3509">
        <v>110010</v>
      </c>
      <c r="H3509">
        <v>9</v>
      </c>
      <c r="I3509">
        <v>0</v>
      </c>
      <c r="J3509" t="str">
        <f t="shared" si="108"/>
        <v>Unanimous</v>
      </c>
      <c r="K3509" s="13" t="str">
        <f t="shared" si="109"/>
        <v>boundary dispute between states</v>
      </c>
    </row>
    <row r="3510" spans="1:11" ht="16" x14ac:dyDescent="0.2">
      <c r="A3510" t="s">
        <v>10419</v>
      </c>
      <c r="B3510" s="1">
        <v>26673</v>
      </c>
      <c r="C3510" t="s">
        <v>10420</v>
      </c>
      <c r="D3510" t="s">
        <v>8966</v>
      </c>
      <c r="E3510" t="s">
        <v>10421</v>
      </c>
      <c r="F3510">
        <v>0</v>
      </c>
      <c r="G3510">
        <v>80010</v>
      </c>
      <c r="H3510">
        <v>5</v>
      </c>
      <c r="I3510">
        <v>4</v>
      </c>
      <c r="J3510" t="str">
        <f t="shared" si="108"/>
        <v>Split</v>
      </c>
      <c r="K3510" s="13" t="str">
        <f t="shared" si="109"/>
        <v>antitrust (except in the context of mergers and union antitrust)</v>
      </c>
    </row>
    <row r="3511" spans="1:11" ht="16" x14ac:dyDescent="0.2">
      <c r="A3511" t="s">
        <v>10422</v>
      </c>
      <c r="B3511" s="1">
        <v>26673</v>
      </c>
      <c r="C3511" t="s">
        <v>10423</v>
      </c>
      <c r="D3511" t="s">
        <v>8966</v>
      </c>
      <c r="E3511" t="s">
        <v>10424</v>
      </c>
      <c r="F3511">
        <v>0</v>
      </c>
      <c r="G3511">
        <v>10090</v>
      </c>
      <c r="H3511">
        <v>7</v>
      </c>
      <c r="I3511">
        <v>2</v>
      </c>
      <c r="J3511" t="str">
        <f t="shared" si="108"/>
        <v>Split</v>
      </c>
      <c r="K3511" s="13" t="str">
        <f t="shared" si="109"/>
        <v>self-incrimination (other than as pertains to Miranda or immunity from prosecution)</v>
      </c>
    </row>
    <row r="3512" spans="1:11" ht="32" x14ac:dyDescent="0.2">
      <c r="A3512" t="s">
        <v>10425</v>
      </c>
      <c r="B3512" s="1">
        <v>26674</v>
      </c>
      <c r="C3512" t="s">
        <v>10426</v>
      </c>
      <c r="D3512" t="s">
        <v>8966</v>
      </c>
      <c r="E3512" t="s">
        <v>10427</v>
      </c>
      <c r="F3512">
        <v>1</v>
      </c>
      <c r="G3512">
        <v>10530</v>
      </c>
      <c r="H3512">
        <v>9</v>
      </c>
      <c r="I3512">
        <v>0</v>
      </c>
      <c r="J3512" t="str">
        <f t="shared" si="108"/>
        <v>Unanimous</v>
      </c>
      <c r="K3512" s="13" t="str">
        <f t="shared" si="109"/>
        <v xml:space="preserve">statutory construction of criminal laws: perjury (other than as pertains to statutory construction of criminal laws: false statements) </v>
      </c>
    </row>
    <row r="3513" spans="1:11" ht="16" x14ac:dyDescent="0.2">
      <c r="A3513" t="s">
        <v>10428</v>
      </c>
      <c r="B3513" s="1">
        <v>26674</v>
      </c>
      <c r="C3513" t="s">
        <v>10429</v>
      </c>
      <c r="D3513" t="s">
        <v>8966</v>
      </c>
      <c r="E3513" t="s">
        <v>6890</v>
      </c>
      <c r="F3513">
        <v>0</v>
      </c>
      <c r="G3513">
        <v>80010</v>
      </c>
      <c r="H3513">
        <v>6</v>
      </c>
      <c r="I3513">
        <v>2</v>
      </c>
      <c r="J3513" t="str">
        <f t="shared" si="108"/>
        <v>Split</v>
      </c>
      <c r="K3513" s="13" t="str">
        <f t="shared" si="109"/>
        <v>antitrust (except in the context of mergers and union antitrust)</v>
      </c>
    </row>
    <row r="3514" spans="1:11" ht="16" x14ac:dyDescent="0.2">
      <c r="A3514" t="s">
        <v>10430</v>
      </c>
      <c r="B3514" s="1">
        <v>26674</v>
      </c>
      <c r="C3514" t="s">
        <v>10431</v>
      </c>
      <c r="D3514" t="s">
        <v>8966</v>
      </c>
      <c r="E3514" t="s">
        <v>10432</v>
      </c>
      <c r="F3514">
        <v>1</v>
      </c>
      <c r="G3514">
        <v>20190</v>
      </c>
      <c r="H3514">
        <v>9</v>
      </c>
      <c r="I3514">
        <v>0</v>
      </c>
      <c r="J3514" t="str">
        <f t="shared" si="108"/>
        <v>Unanimous</v>
      </c>
      <c r="K3514" s="13" t="str">
        <f t="shared" si="109"/>
        <v xml:space="preserve">poverty law, statutory: welfare benefits, typically under some Social Security Act provision. </v>
      </c>
    </row>
    <row r="3515" spans="1:11" ht="32" x14ac:dyDescent="0.2">
      <c r="A3515" t="s">
        <v>10433</v>
      </c>
      <c r="B3515" s="1">
        <v>26674</v>
      </c>
      <c r="C3515" t="s">
        <v>10434</v>
      </c>
      <c r="D3515" t="s">
        <v>8966</v>
      </c>
      <c r="E3515" t="s">
        <v>10435</v>
      </c>
      <c r="F3515">
        <v>1</v>
      </c>
      <c r="G3515">
        <v>20400</v>
      </c>
      <c r="H3515">
        <v>9</v>
      </c>
      <c r="I3515">
        <v>0</v>
      </c>
      <c r="J3515" t="str">
        <f t="shared" si="108"/>
        <v>Unanimous</v>
      </c>
      <c r="K3515" s="13" t="str">
        <f t="shared" si="109"/>
        <v xml:space="preserve">liability, civil rights acts (cf. liability, governmental and liability, nongovernmental; cruel and unusual punishment, non-death penalty) </v>
      </c>
    </row>
    <row r="3516" spans="1:11" ht="16" x14ac:dyDescent="0.2">
      <c r="A3516" t="s">
        <v>10436</v>
      </c>
      <c r="B3516" s="1">
        <v>26674</v>
      </c>
      <c r="C3516" t="s">
        <v>10437</v>
      </c>
      <c r="D3516" t="s">
        <v>8966</v>
      </c>
      <c r="E3516" t="s">
        <v>10438</v>
      </c>
      <c r="F3516">
        <v>1</v>
      </c>
      <c r="G3516">
        <v>20350</v>
      </c>
      <c r="H3516">
        <v>5</v>
      </c>
      <c r="I3516">
        <v>4</v>
      </c>
      <c r="J3516" t="str">
        <f t="shared" si="108"/>
        <v>Split</v>
      </c>
      <c r="K3516" s="13" t="str">
        <f t="shared" si="109"/>
        <v xml:space="preserve">indigents: costs or filing fees </v>
      </c>
    </row>
    <row r="3517" spans="1:11" ht="16" x14ac:dyDescent="0.2">
      <c r="A3517" t="s">
        <v>10439</v>
      </c>
      <c r="B3517" s="1">
        <v>26313</v>
      </c>
      <c r="C3517" t="s">
        <v>10440</v>
      </c>
      <c r="D3517" t="s">
        <v>8966</v>
      </c>
      <c r="E3517" t="s">
        <v>10441</v>
      </c>
      <c r="F3517">
        <v>1</v>
      </c>
      <c r="G3517">
        <v>90320</v>
      </c>
      <c r="H3517">
        <v>9</v>
      </c>
      <c r="I3517">
        <v>0</v>
      </c>
      <c r="J3517" t="str">
        <f t="shared" si="108"/>
        <v>Unanimous</v>
      </c>
      <c r="K3517" s="13" t="str">
        <f t="shared" si="109"/>
        <v xml:space="preserve">judicial administration: jurisdiction or authority of federal district courts or territorial courts </v>
      </c>
    </row>
    <row r="3518" spans="1:11" ht="32" x14ac:dyDescent="0.2">
      <c r="A3518" t="s">
        <v>10442</v>
      </c>
      <c r="B3518" s="1">
        <v>26679</v>
      </c>
      <c r="C3518" t="s">
        <v>10443</v>
      </c>
      <c r="D3518" t="s">
        <v>8966</v>
      </c>
      <c r="E3518" t="s">
        <v>10444</v>
      </c>
      <c r="F3518">
        <v>1</v>
      </c>
      <c r="G3518">
        <v>90090</v>
      </c>
      <c r="H3518">
        <v>9</v>
      </c>
      <c r="I3518">
        <v>0</v>
      </c>
      <c r="J3518" t="str">
        <f t="shared" si="108"/>
        <v>Unanimous</v>
      </c>
      <c r="K3518" s="13" t="str">
        <f t="shared" si="109"/>
        <v xml:space="preserve">comity primarily removal cases, civil procedure (cf. comity, criminal and First Amendment); deference to foreign judicial tribunals </v>
      </c>
    </row>
    <row r="3519" spans="1:11" ht="16" x14ac:dyDescent="0.2">
      <c r="A3519" t="s">
        <v>10445</v>
      </c>
      <c r="B3519" s="1">
        <v>26680</v>
      </c>
      <c r="C3519" t="s">
        <v>10446</v>
      </c>
      <c r="D3519" t="s">
        <v>8966</v>
      </c>
      <c r="E3519" t="s">
        <v>10447</v>
      </c>
      <c r="F3519">
        <v>1</v>
      </c>
      <c r="G3519">
        <v>40070</v>
      </c>
      <c r="H3519">
        <v>5</v>
      </c>
      <c r="I3519">
        <v>4</v>
      </c>
      <c r="J3519" t="str">
        <f t="shared" si="108"/>
        <v>Split</v>
      </c>
      <c r="K3519" s="13" t="str">
        <f t="shared" si="109"/>
        <v>due process: takings clause, or other non-constitutional governmental taking of property</v>
      </c>
    </row>
    <row r="3520" spans="1:11" ht="16" x14ac:dyDescent="0.2">
      <c r="A3520" t="s">
        <v>10448</v>
      </c>
      <c r="B3520" s="1">
        <v>26680</v>
      </c>
      <c r="C3520" t="s">
        <v>10449</v>
      </c>
      <c r="D3520" t="s">
        <v>8966</v>
      </c>
      <c r="E3520" t="s">
        <v>10450</v>
      </c>
      <c r="F3520">
        <v>1</v>
      </c>
      <c r="G3520">
        <v>40010</v>
      </c>
      <c r="H3520">
        <v>5</v>
      </c>
      <c r="I3520">
        <v>4</v>
      </c>
      <c r="J3520" t="str">
        <f t="shared" si="108"/>
        <v>Split</v>
      </c>
      <c r="K3520" s="13" t="str">
        <f t="shared" si="109"/>
        <v>due process: miscellaneous (cf. loyalty oath), the residual code</v>
      </c>
    </row>
    <row r="3521" spans="1:11" ht="16" x14ac:dyDescent="0.2">
      <c r="A3521" t="s">
        <v>10451</v>
      </c>
      <c r="B3521" s="1">
        <v>26680</v>
      </c>
      <c r="C3521" t="s">
        <v>10452</v>
      </c>
      <c r="D3521" t="s">
        <v>8966</v>
      </c>
      <c r="E3521" t="s">
        <v>10453</v>
      </c>
      <c r="F3521">
        <v>1</v>
      </c>
      <c r="G3521">
        <v>10040</v>
      </c>
      <c r="H3521">
        <v>9</v>
      </c>
      <c r="I3521">
        <v>0</v>
      </c>
      <c r="J3521" t="str">
        <f t="shared" si="108"/>
        <v>Unanimous</v>
      </c>
      <c r="K3521" s="13" t="str">
        <f t="shared" si="109"/>
        <v>retroactivity (of newly announced or newly enacted constitutional or statutory rights)</v>
      </c>
    </row>
    <row r="3522" spans="1:11" ht="16" x14ac:dyDescent="0.2">
      <c r="A3522" t="s">
        <v>10454</v>
      </c>
      <c r="B3522" s="1">
        <v>26681</v>
      </c>
      <c r="C3522" t="s">
        <v>10455</v>
      </c>
      <c r="D3522" t="s">
        <v>8966</v>
      </c>
      <c r="E3522" t="s">
        <v>10456</v>
      </c>
      <c r="F3522">
        <v>1</v>
      </c>
      <c r="G3522">
        <v>20010</v>
      </c>
      <c r="H3522">
        <v>9</v>
      </c>
      <c r="I3522">
        <v>0</v>
      </c>
      <c r="J3522" t="str">
        <f t="shared" si="108"/>
        <v>Unanimous</v>
      </c>
      <c r="K3522" s="13" t="str">
        <f t="shared" si="109"/>
        <v>voting</v>
      </c>
    </row>
    <row r="3523" spans="1:11" ht="16" x14ac:dyDescent="0.2">
      <c r="A3523" t="s">
        <v>10457</v>
      </c>
      <c r="B3523" s="1">
        <v>26681</v>
      </c>
      <c r="C3523" t="s">
        <v>10458</v>
      </c>
      <c r="D3523" t="s">
        <v>8966</v>
      </c>
      <c r="E3523" t="s">
        <v>10459</v>
      </c>
      <c r="F3523">
        <v>1</v>
      </c>
      <c r="G3523">
        <v>10230</v>
      </c>
      <c r="H3523">
        <v>7</v>
      </c>
      <c r="I3523">
        <v>2</v>
      </c>
      <c r="J3523" t="str">
        <f t="shared" ref="J3523:J3586" si="110">IF(H3523=I3523,"per curiam",IF(I3523=0,"Unanimous","Split"))</f>
        <v>Split</v>
      </c>
      <c r="K3523" s="13" t="str">
        <f t="shared" ref="K3523:K3586" si="111">VLOOKUP(G3523,L$10:M$393,2,FALSE)</f>
        <v>extra-legal jury influences: voir dire (not necessarily a criminal case)</v>
      </c>
    </row>
    <row r="3524" spans="1:11" ht="16" x14ac:dyDescent="0.2">
      <c r="A3524" t="s">
        <v>10460</v>
      </c>
      <c r="B3524" s="1">
        <v>26681</v>
      </c>
      <c r="C3524" t="s">
        <v>10461</v>
      </c>
      <c r="D3524" t="s">
        <v>8966</v>
      </c>
      <c r="E3524" t="s">
        <v>10462</v>
      </c>
      <c r="F3524">
        <v>1</v>
      </c>
      <c r="G3524">
        <v>20200</v>
      </c>
      <c r="H3524">
        <v>7</v>
      </c>
      <c r="I3524">
        <v>2</v>
      </c>
      <c r="J3524" t="str">
        <f t="shared" si="110"/>
        <v>Split</v>
      </c>
      <c r="K3524" s="13" t="str">
        <f t="shared" si="111"/>
        <v>illegitimates, rights of (cf. juveniles): typically inheritance and survivor's benefits, and paternity suits</v>
      </c>
    </row>
    <row r="3525" spans="1:11" ht="16" x14ac:dyDescent="0.2">
      <c r="A3525" t="s">
        <v>10463</v>
      </c>
      <c r="B3525" s="1">
        <v>26681</v>
      </c>
      <c r="C3525" t="s">
        <v>10464</v>
      </c>
      <c r="D3525" t="s">
        <v>8966</v>
      </c>
      <c r="E3525" t="s">
        <v>10465</v>
      </c>
      <c r="F3525">
        <v>1</v>
      </c>
      <c r="G3525">
        <v>90130</v>
      </c>
      <c r="H3525">
        <v>7</v>
      </c>
      <c r="I3525">
        <v>2</v>
      </c>
      <c r="J3525" t="str">
        <f t="shared" si="110"/>
        <v>Split</v>
      </c>
      <c r="K3525" s="13" t="str">
        <f t="shared" si="111"/>
        <v>mootness (cf. standing to sue: live dispute)</v>
      </c>
    </row>
    <row r="3526" spans="1:11" ht="16" x14ac:dyDescent="0.2">
      <c r="A3526" t="s">
        <v>10466</v>
      </c>
      <c r="B3526" s="1">
        <v>26686</v>
      </c>
      <c r="C3526" t="s">
        <v>10467</v>
      </c>
      <c r="D3526" t="s">
        <v>8966</v>
      </c>
      <c r="E3526" t="s">
        <v>10468</v>
      </c>
      <c r="F3526">
        <v>1</v>
      </c>
      <c r="G3526">
        <v>10050</v>
      </c>
      <c r="H3526">
        <v>6</v>
      </c>
      <c r="I3526">
        <v>3</v>
      </c>
      <c r="J3526" t="str">
        <f t="shared" si="110"/>
        <v>Split</v>
      </c>
      <c r="K3526" s="13" t="str">
        <f t="shared" si="111"/>
        <v>search and seizure (other than as pertains to vehicles or Crime Control Act)</v>
      </c>
    </row>
    <row r="3527" spans="1:11" ht="16" x14ac:dyDescent="0.2">
      <c r="A3527" t="s">
        <v>10469</v>
      </c>
      <c r="B3527" s="1">
        <v>26686</v>
      </c>
      <c r="C3527" t="s">
        <v>10470</v>
      </c>
      <c r="D3527" t="s">
        <v>8966</v>
      </c>
      <c r="E3527" t="s">
        <v>10471</v>
      </c>
      <c r="F3527">
        <v>1</v>
      </c>
      <c r="G3527">
        <v>10050</v>
      </c>
      <c r="H3527">
        <v>6</v>
      </c>
      <c r="I3527">
        <v>3</v>
      </c>
      <c r="J3527" t="str">
        <f t="shared" si="110"/>
        <v>Split</v>
      </c>
      <c r="K3527" s="13" t="str">
        <f t="shared" si="111"/>
        <v>search and seizure (other than as pertains to vehicles or Crime Control Act)</v>
      </c>
    </row>
    <row r="3528" spans="1:11" ht="16" x14ac:dyDescent="0.2">
      <c r="A3528" t="s">
        <v>10472</v>
      </c>
      <c r="B3528" s="1">
        <v>26686</v>
      </c>
      <c r="C3528" t="s">
        <v>10473</v>
      </c>
      <c r="D3528" t="s">
        <v>8966</v>
      </c>
      <c r="E3528" t="s">
        <v>10474</v>
      </c>
      <c r="F3528">
        <v>1</v>
      </c>
      <c r="G3528">
        <v>80010</v>
      </c>
      <c r="H3528">
        <v>6</v>
      </c>
      <c r="I3528">
        <v>3</v>
      </c>
      <c r="J3528" t="str">
        <f t="shared" si="110"/>
        <v>Split</v>
      </c>
      <c r="K3528" s="13" t="str">
        <f t="shared" si="111"/>
        <v>antitrust (except in the context of mergers and union antitrust)</v>
      </c>
    </row>
    <row r="3529" spans="1:11" ht="16" x14ac:dyDescent="0.2">
      <c r="A3529" t="s">
        <v>10475</v>
      </c>
      <c r="B3529" s="1">
        <v>26686</v>
      </c>
      <c r="C3529" t="s">
        <v>10476</v>
      </c>
      <c r="D3529" t="s">
        <v>8966</v>
      </c>
      <c r="E3529" t="s">
        <v>10477</v>
      </c>
      <c r="F3529">
        <v>1</v>
      </c>
      <c r="G3529">
        <v>50040</v>
      </c>
      <c r="H3529">
        <v>5</v>
      </c>
      <c r="I3529">
        <v>3</v>
      </c>
      <c r="J3529" t="str">
        <f t="shared" si="110"/>
        <v>Split</v>
      </c>
      <c r="K3529" s="13" t="str">
        <f t="shared" si="111"/>
        <v>Freedom of Information Act and related federal or state statutes or regulations</v>
      </c>
    </row>
    <row r="3530" spans="1:11" ht="16" x14ac:dyDescent="0.2">
      <c r="A3530" t="s">
        <v>10478</v>
      </c>
      <c r="B3530" s="1">
        <v>26686</v>
      </c>
      <c r="C3530" t="s">
        <v>10479</v>
      </c>
      <c r="D3530" t="s">
        <v>8966</v>
      </c>
      <c r="E3530" t="s">
        <v>10480</v>
      </c>
      <c r="F3530">
        <v>1</v>
      </c>
      <c r="G3530">
        <v>50020</v>
      </c>
      <c r="H3530">
        <v>7</v>
      </c>
      <c r="I3530">
        <v>2</v>
      </c>
      <c r="J3530" t="str">
        <f t="shared" si="110"/>
        <v>Split</v>
      </c>
      <c r="K3530" s="13" t="str">
        <f t="shared" si="111"/>
        <v>abortion: including contraceptives</v>
      </c>
    </row>
    <row r="3531" spans="1:11" ht="16" x14ac:dyDescent="0.2">
      <c r="A3531" t="s">
        <v>10481</v>
      </c>
      <c r="B3531" s="1">
        <v>26686</v>
      </c>
      <c r="C3531" t="s">
        <v>10482</v>
      </c>
      <c r="D3531" t="s">
        <v>8966</v>
      </c>
      <c r="E3531" t="s">
        <v>10483</v>
      </c>
      <c r="F3531">
        <v>0</v>
      </c>
      <c r="G3531">
        <v>50020</v>
      </c>
      <c r="H3531">
        <v>7</v>
      </c>
      <c r="I3531">
        <v>2</v>
      </c>
      <c r="J3531" t="str">
        <f t="shared" si="110"/>
        <v>Split</v>
      </c>
      <c r="K3531" s="13" t="str">
        <f t="shared" si="111"/>
        <v>abortion: including contraceptives</v>
      </c>
    </row>
    <row r="3532" spans="1:11" ht="16" x14ac:dyDescent="0.2">
      <c r="A3532" t="s">
        <v>10484</v>
      </c>
      <c r="B3532" s="1">
        <v>26686</v>
      </c>
      <c r="C3532" t="s">
        <v>10485</v>
      </c>
      <c r="D3532" t="s">
        <v>8966</v>
      </c>
      <c r="E3532" t="s">
        <v>10486</v>
      </c>
      <c r="F3532">
        <v>1</v>
      </c>
      <c r="G3532">
        <v>90120</v>
      </c>
      <c r="H3532">
        <v>6</v>
      </c>
      <c r="I3532">
        <v>2</v>
      </c>
      <c r="J3532" t="str">
        <f t="shared" si="110"/>
        <v>Split</v>
      </c>
      <c r="K3532" s="13" t="str">
        <f t="shared" si="111"/>
        <v>judicial review of administrative agency's or administrative official's actions and procedures</v>
      </c>
    </row>
    <row r="3533" spans="1:11" ht="16" x14ac:dyDescent="0.2">
      <c r="A3533" t="s">
        <v>10487</v>
      </c>
      <c r="B3533" s="1">
        <v>26686</v>
      </c>
      <c r="C3533" t="s">
        <v>10488</v>
      </c>
      <c r="D3533" t="s">
        <v>8966</v>
      </c>
      <c r="E3533" t="s">
        <v>10489</v>
      </c>
      <c r="F3533">
        <v>1</v>
      </c>
      <c r="G3533">
        <v>120020</v>
      </c>
      <c r="H3533">
        <v>9</v>
      </c>
      <c r="I3533">
        <v>0</v>
      </c>
      <c r="J3533" t="str">
        <f t="shared" si="110"/>
        <v>Unanimous</v>
      </c>
      <c r="K3533" s="13" t="str">
        <f t="shared" si="111"/>
        <v>federal taxation of gifts, personal, business, or professional expenses</v>
      </c>
    </row>
    <row r="3534" spans="1:11" ht="16" x14ac:dyDescent="0.2">
      <c r="A3534" t="s">
        <v>10490</v>
      </c>
      <c r="B3534" s="1">
        <v>26716</v>
      </c>
      <c r="C3534" t="s">
        <v>10491</v>
      </c>
      <c r="D3534" t="s">
        <v>8966</v>
      </c>
      <c r="E3534" t="s">
        <v>10492</v>
      </c>
      <c r="F3534">
        <v>1</v>
      </c>
      <c r="G3534">
        <v>40040</v>
      </c>
      <c r="H3534">
        <v>7</v>
      </c>
      <c r="I3534">
        <v>2</v>
      </c>
      <c r="J3534" t="str">
        <f t="shared" si="110"/>
        <v>Split</v>
      </c>
      <c r="K3534" s="13" t="str">
        <f t="shared" si="111"/>
        <v>due process: prisoners' rights and defendants' rights</v>
      </c>
    </row>
    <row r="3535" spans="1:11" ht="16" x14ac:dyDescent="0.2">
      <c r="A3535" t="s">
        <v>10493</v>
      </c>
      <c r="B3535" s="1">
        <v>26716</v>
      </c>
      <c r="C3535" t="s">
        <v>10494</v>
      </c>
      <c r="D3535" t="s">
        <v>8966</v>
      </c>
      <c r="E3535" t="s">
        <v>10495</v>
      </c>
      <c r="F3535">
        <v>1</v>
      </c>
      <c r="G3535">
        <v>10270</v>
      </c>
      <c r="H3535">
        <v>8</v>
      </c>
      <c r="I3535">
        <v>1</v>
      </c>
      <c r="J3535" t="str">
        <f t="shared" si="110"/>
        <v>Split</v>
      </c>
      <c r="K3535" s="13" t="str">
        <f t="shared" si="111"/>
        <v>confrontation (right to confront accuser, call and cross-examine witnesses)</v>
      </c>
    </row>
    <row r="3536" spans="1:11" ht="16" x14ac:dyDescent="0.2">
      <c r="A3536" t="s">
        <v>10496</v>
      </c>
      <c r="B3536" s="1">
        <v>26716</v>
      </c>
      <c r="C3536" t="s">
        <v>10497</v>
      </c>
      <c r="D3536" t="s">
        <v>8966</v>
      </c>
      <c r="E3536" t="s">
        <v>10498</v>
      </c>
      <c r="F3536">
        <v>1</v>
      </c>
      <c r="G3536">
        <v>20090</v>
      </c>
      <c r="H3536">
        <v>5</v>
      </c>
      <c r="I3536">
        <v>3</v>
      </c>
      <c r="J3536" t="str">
        <f t="shared" si="110"/>
        <v>Split</v>
      </c>
      <c r="K3536" s="13" t="str">
        <f t="shared" si="111"/>
        <v>reapportionment: other than plans governed by the Voting Rights Act</v>
      </c>
    </row>
    <row r="3537" spans="1:11" ht="16" x14ac:dyDescent="0.2">
      <c r="A3537" t="s">
        <v>10499</v>
      </c>
      <c r="B3537" s="1">
        <v>26716</v>
      </c>
      <c r="C3537" t="s">
        <v>10500</v>
      </c>
      <c r="D3537" t="s">
        <v>8966</v>
      </c>
      <c r="E3537" t="s">
        <v>10501</v>
      </c>
      <c r="F3537">
        <v>0</v>
      </c>
      <c r="G3537">
        <v>10270</v>
      </c>
      <c r="H3537">
        <v>6</v>
      </c>
      <c r="I3537">
        <v>3</v>
      </c>
      <c r="J3537" t="str">
        <f t="shared" si="110"/>
        <v>Split</v>
      </c>
      <c r="K3537" s="13" t="str">
        <f t="shared" si="111"/>
        <v>confrontation (right to confront accuser, call and cross-examine witnesses)</v>
      </c>
    </row>
    <row r="3538" spans="1:11" ht="16" x14ac:dyDescent="0.2">
      <c r="A3538" t="s">
        <v>10502</v>
      </c>
      <c r="B3538" s="1">
        <v>26717</v>
      </c>
      <c r="C3538" t="s">
        <v>10503</v>
      </c>
      <c r="D3538" t="s">
        <v>8966</v>
      </c>
      <c r="E3538" t="s">
        <v>10504</v>
      </c>
      <c r="F3538">
        <v>1</v>
      </c>
      <c r="G3538">
        <v>80100</v>
      </c>
      <c r="H3538">
        <v>9</v>
      </c>
      <c r="I3538">
        <v>0</v>
      </c>
      <c r="J3538" t="str">
        <f t="shared" si="110"/>
        <v>Unanimous</v>
      </c>
      <c r="K3538" s="13" t="str">
        <f t="shared" si="111"/>
        <v xml:space="preserve">state or local government tax </v>
      </c>
    </row>
    <row r="3539" spans="1:11" ht="16" x14ac:dyDescent="0.2">
      <c r="A3539" t="s">
        <v>10505</v>
      </c>
      <c r="B3539" s="1">
        <v>26717</v>
      </c>
      <c r="C3539" t="s">
        <v>10506</v>
      </c>
      <c r="D3539" t="s">
        <v>8966</v>
      </c>
      <c r="E3539" t="s">
        <v>10507</v>
      </c>
      <c r="F3539">
        <v>0</v>
      </c>
      <c r="G3539">
        <v>80010</v>
      </c>
      <c r="H3539">
        <v>4</v>
      </c>
      <c r="I3539">
        <v>3</v>
      </c>
      <c r="J3539" t="str">
        <f t="shared" si="110"/>
        <v>Split</v>
      </c>
      <c r="K3539" s="13" t="str">
        <f t="shared" si="111"/>
        <v>antitrust (except in the context of mergers and union antitrust)</v>
      </c>
    </row>
    <row r="3540" spans="1:11" ht="16" x14ac:dyDescent="0.2">
      <c r="A3540" t="s">
        <v>10508</v>
      </c>
      <c r="B3540" s="1">
        <v>26717</v>
      </c>
      <c r="C3540" t="s">
        <v>10509</v>
      </c>
      <c r="D3540" t="s">
        <v>8966</v>
      </c>
      <c r="E3540" t="s">
        <v>10510</v>
      </c>
      <c r="F3540">
        <v>0</v>
      </c>
      <c r="G3540">
        <v>10470</v>
      </c>
      <c r="H3540">
        <v>5</v>
      </c>
      <c r="I3540">
        <v>4</v>
      </c>
      <c r="J3540" t="str">
        <f t="shared" si="110"/>
        <v>Split</v>
      </c>
      <c r="K3540" s="13" t="str">
        <f t="shared" si="111"/>
        <v xml:space="preserve">statutory construction of criminal laws: Hobbs Act; i.e., 18 USC 1951 </v>
      </c>
    </row>
    <row r="3541" spans="1:11" ht="16" x14ac:dyDescent="0.2">
      <c r="A3541" t="s">
        <v>10511</v>
      </c>
      <c r="B3541" s="1">
        <v>26717</v>
      </c>
      <c r="C3541" t="s">
        <v>10512</v>
      </c>
      <c r="D3541" t="s">
        <v>8966</v>
      </c>
      <c r="E3541" t="s">
        <v>10513</v>
      </c>
      <c r="F3541">
        <v>0</v>
      </c>
      <c r="G3541">
        <v>90150</v>
      </c>
      <c r="H3541">
        <v>8</v>
      </c>
      <c r="I3541">
        <v>1</v>
      </c>
      <c r="J3541" t="str">
        <f t="shared" si="110"/>
        <v>Split</v>
      </c>
      <c r="K3541" s="13" t="str">
        <f t="shared" si="111"/>
        <v xml:space="preserve">no merits: writ improvidently granted </v>
      </c>
    </row>
    <row r="3542" spans="1:11" ht="16" x14ac:dyDescent="0.2">
      <c r="A3542" t="s">
        <v>10514</v>
      </c>
      <c r="B3542" s="1">
        <v>26717</v>
      </c>
      <c r="C3542" t="s">
        <v>10515</v>
      </c>
      <c r="D3542" t="s">
        <v>8966</v>
      </c>
      <c r="E3542" t="s">
        <v>10516</v>
      </c>
      <c r="F3542">
        <v>0</v>
      </c>
      <c r="G3542">
        <v>110010</v>
      </c>
      <c r="H3542">
        <v>9</v>
      </c>
      <c r="I3542">
        <v>0</v>
      </c>
      <c r="J3542" t="str">
        <f t="shared" si="110"/>
        <v>Unanimous</v>
      </c>
      <c r="K3542" s="13" t="str">
        <f t="shared" si="111"/>
        <v>boundary dispute between states</v>
      </c>
    </row>
    <row r="3543" spans="1:11" ht="16" x14ac:dyDescent="0.2">
      <c r="A3543" t="s">
        <v>10517</v>
      </c>
      <c r="B3543" s="1">
        <v>26721</v>
      </c>
      <c r="C3543" t="s">
        <v>10518</v>
      </c>
      <c r="D3543" t="s">
        <v>8966</v>
      </c>
      <c r="E3543" t="s">
        <v>10519</v>
      </c>
      <c r="F3543">
        <v>1</v>
      </c>
      <c r="G3543">
        <v>90190</v>
      </c>
      <c r="H3543">
        <v>5</v>
      </c>
      <c r="I3543">
        <v>4</v>
      </c>
      <c r="J3543" t="str">
        <f t="shared" si="110"/>
        <v>Split</v>
      </c>
      <c r="K3543" s="13" t="str">
        <f t="shared" si="111"/>
        <v xml:space="preserve">no merits: remand to determine basis of state or federal court decision (cf. judicial administration: state law) </v>
      </c>
    </row>
    <row r="3544" spans="1:11" ht="16" x14ac:dyDescent="0.2">
      <c r="A3544" t="s">
        <v>10520</v>
      </c>
      <c r="B3544" s="1">
        <v>26722</v>
      </c>
      <c r="C3544" t="s">
        <v>10521</v>
      </c>
      <c r="D3544" t="s">
        <v>8966</v>
      </c>
      <c r="E3544" t="s">
        <v>10522</v>
      </c>
      <c r="F3544">
        <v>1</v>
      </c>
      <c r="G3544">
        <v>20040</v>
      </c>
      <c r="H3544">
        <v>9</v>
      </c>
      <c r="I3544">
        <v>0</v>
      </c>
      <c r="J3544" t="str">
        <f t="shared" si="110"/>
        <v>Unanimous</v>
      </c>
      <c r="K3544" s="13" t="str">
        <f t="shared" si="111"/>
        <v>desegregation (other than as pertains to school desegregation, employment discrimination, and affirmative action)</v>
      </c>
    </row>
    <row r="3545" spans="1:11" ht="16" x14ac:dyDescent="0.2">
      <c r="A3545" t="s">
        <v>10523</v>
      </c>
      <c r="B3545" s="1">
        <v>26722</v>
      </c>
      <c r="C3545" t="s">
        <v>10524</v>
      </c>
      <c r="D3545" t="s">
        <v>8966</v>
      </c>
      <c r="E3545" t="s">
        <v>10525</v>
      </c>
      <c r="F3545">
        <v>1</v>
      </c>
      <c r="G3545">
        <v>120010</v>
      </c>
      <c r="H3545">
        <v>8</v>
      </c>
      <c r="I3545">
        <v>1</v>
      </c>
      <c r="J3545" t="str">
        <f t="shared" si="110"/>
        <v>Split</v>
      </c>
      <c r="K3545" s="13" t="str">
        <f t="shared" si="111"/>
        <v xml:space="preserve">federal taxation, typically under provisions of the Internal Revenue Code </v>
      </c>
    </row>
    <row r="3546" spans="1:11" ht="16" x14ac:dyDescent="0.2">
      <c r="A3546" t="s">
        <v>10526</v>
      </c>
      <c r="B3546" s="1">
        <v>26722</v>
      </c>
      <c r="C3546" t="s">
        <v>10527</v>
      </c>
      <c r="D3546" t="s">
        <v>8966</v>
      </c>
      <c r="E3546" t="s">
        <v>10528</v>
      </c>
      <c r="F3546">
        <v>1</v>
      </c>
      <c r="G3546">
        <v>10170</v>
      </c>
      <c r="H3546">
        <v>5</v>
      </c>
      <c r="I3546">
        <v>4</v>
      </c>
      <c r="J3546" t="str">
        <f t="shared" si="110"/>
        <v>Split</v>
      </c>
      <c r="K3546" s="13" t="str">
        <f t="shared" si="111"/>
        <v>double jeopardy</v>
      </c>
    </row>
    <row r="3547" spans="1:11" ht="16" x14ac:dyDescent="0.2">
      <c r="A3547" t="s">
        <v>10529</v>
      </c>
      <c r="B3547" s="1">
        <v>26723</v>
      </c>
      <c r="C3547" t="s">
        <v>10530</v>
      </c>
      <c r="D3547" t="s">
        <v>8966</v>
      </c>
      <c r="E3547" t="s">
        <v>10531</v>
      </c>
      <c r="F3547">
        <v>1</v>
      </c>
      <c r="G3547">
        <v>10020</v>
      </c>
      <c r="H3547">
        <v>6</v>
      </c>
      <c r="I3547">
        <v>3</v>
      </c>
      <c r="J3547" t="str">
        <f t="shared" si="110"/>
        <v>Split</v>
      </c>
      <c r="K3547" s="13" t="str">
        <f t="shared" si="111"/>
        <v>habeas corpus</v>
      </c>
    </row>
    <row r="3548" spans="1:11" ht="16" x14ac:dyDescent="0.2">
      <c r="A3548" t="s">
        <v>10532</v>
      </c>
      <c r="B3548" s="1">
        <v>26723</v>
      </c>
      <c r="C3548" t="s">
        <v>10533</v>
      </c>
      <c r="D3548" t="s">
        <v>8966</v>
      </c>
      <c r="E3548" t="s">
        <v>10534</v>
      </c>
      <c r="F3548">
        <v>1</v>
      </c>
      <c r="G3548">
        <v>70040</v>
      </c>
      <c r="H3548">
        <v>8</v>
      </c>
      <c r="I3548">
        <v>1</v>
      </c>
      <c r="J3548" t="str">
        <f t="shared" si="110"/>
        <v>Split</v>
      </c>
      <c r="K3548" s="13" t="str">
        <f t="shared" si="111"/>
        <v>Fair Labor Standards Act</v>
      </c>
    </row>
    <row r="3549" spans="1:11" ht="16" x14ac:dyDescent="0.2">
      <c r="A3549" t="s">
        <v>10535</v>
      </c>
      <c r="B3549" s="1">
        <v>26723</v>
      </c>
      <c r="C3549" t="s">
        <v>10536</v>
      </c>
      <c r="D3549" t="s">
        <v>8966</v>
      </c>
      <c r="E3549" t="s">
        <v>10537</v>
      </c>
      <c r="F3549">
        <v>1</v>
      </c>
      <c r="G3549">
        <v>80020</v>
      </c>
      <c r="H3549">
        <v>5</v>
      </c>
      <c r="I3549">
        <v>2</v>
      </c>
      <c r="J3549" t="str">
        <f t="shared" si="110"/>
        <v>Split</v>
      </c>
      <c r="K3549" s="13" t="str">
        <f t="shared" si="111"/>
        <v>mergers</v>
      </c>
    </row>
    <row r="3550" spans="1:11" ht="16" x14ac:dyDescent="0.2">
      <c r="A3550" t="s">
        <v>10538</v>
      </c>
      <c r="B3550" s="1">
        <v>26723</v>
      </c>
      <c r="C3550" t="s">
        <v>10539</v>
      </c>
      <c r="D3550" t="s">
        <v>8966</v>
      </c>
      <c r="E3550" t="s">
        <v>10540</v>
      </c>
      <c r="F3550">
        <v>0</v>
      </c>
      <c r="G3550">
        <v>80020</v>
      </c>
      <c r="H3550">
        <v>4</v>
      </c>
      <c r="I3550">
        <v>4</v>
      </c>
      <c r="J3550" t="str">
        <f t="shared" si="110"/>
        <v>per curiam</v>
      </c>
      <c r="K3550" s="13" t="str">
        <f t="shared" si="111"/>
        <v>mergers</v>
      </c>
    </row>
    <row r="3551" spans="1:11" ht="16" x14ac:dyDescent="0.2">
      <c r="A3551" t="s">
        <v>10541</v>
      </c>
      <c r="B3551" s="1">
        <v>26728</v>
      </c>
      <c r="C3551" t="s">
        <v>10542</v>
      </c>
      <c r="D3551" t="s">
        <v>8966</v>
      </c>
      <c r="E3551" t="s">
        <v>10543</v>
      </c>
      <c r="F3551">
        <v>1</v>
      </c>
      <c r="G3551">
        <v>40040</v>
      </c>
      <c r="H3551">
        <v>7</v>
      </c>
      <c r="I3551">
        <v>2</v>
      </c>
      <c r="J3551" t="str">
        <f t="shared" si="110"/>
        <v>Split</v>
      </c>
      <c r="K3551" s="13" t="str">
        <f t="shared" si="111"/>
        <v>due process: prisoners' rights and defendants' rights</v>
      </c>
    </row>
    <row r="3552" spans="1:11" ht="16" x14ac:dyDescent="0.2">
      <c r="A3552" t="s">
        <v>10544</v>
      </c>
      <c r="B3552" s="1">
        <v>26728</v>
      </c>
      <c r="C3552" t="s">
        <v>10545</v>
      </c>
      <c r="D3552" t="s">
        <v>8966</v>
      </c>
      <c r="E3552" t="s">
        <v>10546</v>
      </c>
      <c r="F3552">
        <v>0</v>
      </c>
      <c r="G3552">
        <v>10510</v>
      </c>
      <c r="H3552">
        <v>8</v>
      </c>
      <c r="I3552">
        <v>1</v>
      </c>
      <c r="J3552" t="str">
        <f t="shared" si="110"/>
        <v>Split</v>
      </c>
      <c r="K3552" s="13" t="str">
        <f t="shared" si="111"/>
        <v xml:space="preserve">statutory construction of criminal laws: narcotics includes regulation and prohibition of alcohol </v>
      </c>
    </row>
    <row r="3553" spans="1:11" ht="16" x14ac:dyDescent="0.2">
      <c r="A3553" t="s">
        <v>10547</v>
      </c>
      <c r="B3553" s="1">
        <v>26728</v>
      </c>
      <c r="C3553" t="s">
        <v>10548</v>
      </c>
      <c r="D3553" t="s">
        <v>8966</v>
      </c>
      <c r="E3553" t="s">
        <v>10549</v>
      </c>
      <c r="F3553">
        <v>0</v>
      </c>
      <c r="G3553">
        <v>20200</v>
      </c>
      <c r="H3553">
        <v>5</v>
      </c>
      <c r="I3553">
        <v>4</v>
      </c>
      <c r="J3553" t="str">
        <f t="shared" si="110"/>
        <v>Split</v>
      </c>
      <c r="K3553" s="13" t="str">
        <f t="shared" si="111"/>
        <v>illegitimates, rights of (cf. juveniles): typically inheritance and survivor's benefits, and paternity suits</v>
      </c>
    </row>
    <row r="3554" spans="1:11" ht="16" x14ac:dyDescent="0.2">
      <c r="A3554" t="s">
        <v>10550</v>
      </c>
      <c r="B3554" s="1">
        <v>26728</v>
      </c>
      <c r="C3554" t="s">
        <v>10551</v>
      </c>
      <c r="D3554" t="s">
        <v>8966</v>
      </c>
      <c r="E3554" t="s">
        <v>10552</v>
      </c>
      <c r="F3554">
        <v>1</v>
      </c>
      <c r="G3554">
        <v>80100</v>
      </c>
      <c r="H3554">
        <v>6</v>
      </c>
      <c r="I3554">
        <v>3</v>
      </c>
      <c r="J3554" t="str">
        <f t="shared" si="110"/>
        <v>Split</v>
      </c>
      <c r="K3554" s="13" t="str">
        <f t="shared" si="111"/>
        <v xml:space="preserve">state or local government tax </v>
      </c>
    </row>
    <row r="3555" spans="1:11" ht="16" x14ac:dyDescent="0.2">
      <c r="A3555" t="s">
        <v>10553</v>
      </c>
      <c r="B3555" s="1">
        <v>26728</v>
      </c>
      <c r="C3555" t="s">
        <v>10554</v>
      </c>
      <c r="D3555" t="s">
        <v>8966</v>
      </c>
      <c r="E3555" t="s">
        <v>10555</v>
      </c>
      <c r="F3555">
        <v>0</v>
      </c>
      <c r="G3555">
        <v>110010</v>
      </c>
      <c r="H3555">
        <v>8</v>
      </c>
      <c r="I3555">
        <v>1</v>
      </c>
      <c r="J3555" t="str">
        <f t="shared" si="110"/>
        <v>Split</v>
      </c>
      <c r="K3555" s="13" t="str">
        <f t="shared" si="111"/>
        <v>boundary dispute between states</v>
      </c>
    </row>
    <row r="3556" spans="1:11" ht="16" x14ac:dyDescent="0.2">
      <c r="A3556" t="s">
        <v>10556</v>
      </c>
      <c r="B3556" s="1">
        <v>26728</v>
      </c>
      <c r="C3556" t="s">
        <v>10557</v>
      </c>
      <c r="D3556" t="s">
        <v>8966</v>
      </c>
      <c r="E3556" t="s">
        <v>10558</v>
      </c>
      <c r="F3556">
        <v>0</v>
      </c>
      <c r="G3556">
        <v>20350</v>
      </c>
      <c r="H3556">
        <v>5</v>
      </c>
      <c r="I3556">
        <v>4</v>
      </c>
      <c r="J3556" t="str">
        <f t="shared" si="110"/>
        <v>Split</v>
      </c>
      <c r="K3556" s="13" t="str">
        <f t="shared" si="111"/>
        <v xml:space="preserve">indigents: costs or filing fees </v>
      </c>
    </row>
    <row r="3557" spans="1:11" ht="16" x14ac:dyDescent="0.2">
      <c r="A3557" t="s">
        <v>10559</v>
      </c>
      <c r="B3557" s="1">
        <v>26742</v>
      </c>
      <c r="C3557" t="s">
        <v>10560</v>
      </c>
      <c r="D3557" t="s">
        <v>8966</v>
      </c>
      <c r="E3557" t="s">
        <v>10561</v>
      </c>
      <c r="F3557">
        <v>1</v>
      </c>
      <c r="G3557">
        <v>30010</v>
      </c>
      <c r="H3557">
        <v>6</v>
      </c>
      <c r="I3557">
        <v>3</v>
      </c>
      <c r="J3557" t="str">
        <f t="shared" si="110"/>
        <v>Split</v>
      </c>
      <c r="K3557" s="13" t="str">
        <f t="shared" si="111"/>
        <v>First Amendment, miscellaneous (cf. comity: First Amendment)</v>
      </c>
    </row>
    <row r="3558" spans="1:11" ht="16" x14ac:dyDescent="0.2">
      <c r="A3558" t="s">
        <v>10562</v>
      </c>
      <c r="B3558" s="1">
        <v>26742</v>
      </c>
      <c r="C3558" t="s">
        <v>10563</v>
      </c>
      <c r="D3558" t="s">
        <v>8966</v>
      </c>
      <c r="E3558" t="s">
        <v>10564</v>
      </c>
      <c r="F3558">
        <v>1</v>
      </c>
      <c r="G3558">
        <v>20220</v>
      </c>
      <c r="H3558">
        <v>6</v>
      </c>
      <c r="I3558">
        <v>3</v>
      </c>
      <c r="J3558" t="str">
        <f t="shared" si="110"/>
        <v>Split</v>
      </c>
      <c r="K3558" s="13" t="str">
        <f t="shared" si="111"/>
        <v>residency requirements: durational, plus discrimination against nonresidents</v>
      </c>
    </row>
    <row r="3559" spans="1:11" ht="16" x14ac:dyDescent="0.2">
      <c r="A3559" t="s">
        <v>10565</v>
      </c>
      <c r="B3559" s="1">
        <v>26742</v>
      </c>
      <c r="C3559" t="s">
        <v>10566</v>
      </c>
      <c r="D3559" t="s">
        <v>8966</v>
      </c>
      <c r="E3559" t="s">
        <v>10567</v>
      </c>
      <c r="F3559">
        <v>0</v>
      </c>
      <c r="G3559">
        <v>20220</v>
      </c>
      <c r="H3559">
        <v>6</v>
      </c>
      <c r="I3559">
        <v>3</v>
      </c>
      <c r="J3559" t="str">
        <f t="shared" si="110"/>
        <v>Split</v>
      </c>
      <c r="K3559" s="13" t="str">
        <f t="shared" si="111"/>
        <v>residency requirements: durational, plus discrimination against nonresidents</v>
      </c>
    </row>
    <row r="3560" spans="1:11" ht="16" x14ac:dyDescent="0.2">
      <c r="A3560" t="s">
        <v>10568</v>
      </c>
      <c r="B3560" s="1">
        <v>26742</v>
      </c>
      <c r="C3560" t="s">
        <v>10569</v>
      </c>
      <c r="D3560" t="s">
        <v>8966</v>
      </c>
      <c r="E3560" t="s">
        <v>10570</v>
      </c>
      <c r="F3560">
        <v>1</v>
      </c>
      <c r="G3560">
        <v>10010</v>
      </c>
      <c r="H3560">
        <v>5</v>
      </c>
      <c r="I3560">
        <v>4</v>
      </c>
      <c r="J3560" t="str">
        <f t="shared" si="110"/>
        <v>Split</v>
      </c>
      <c r="K3560" s="13" t="str">
        <f t="shared" si="111"/>
        <v>involuntary confession</v>
      </c>
    </row>
    <row r="3561" spans="1:11" ht="16" x14ac:dyDescent="0.2">
      <c r="A3561" t="s">
        <v>10571</v>
      </c>
      <c r="B3561" s="1">
        <v>26743</v>
      </c>
      <c r="C3561" t="s">
        <v>10572</v>
      </c>
      <c r="D3561" t="s">
        <v>8966</v>
      </c>
      <c r="E3561" t="s">
        <v>10573</v>
      </c>
      <c r="F3561">
        <v>1</v>
      </c>
      <c r="G3561">
        <v>110010</v>
      </c>
      <c r="H3561">
        <v>8</v>
      </c>
      <c r="I3561">
        <v>1</v>
      </c>
      <c r="J3561" t="str">
        <f t="shared" si="110"/>
        <v>Split</v>
      </c>
      <c r="K3561" s="13" t="str">
        <f t="shared" si="111"/>
        <v>boundary dispute between states</v>
      </c>
    </row>
    <row r="3562" spans="1:11" ht="16" x14ac:dyDescent="0.2">
      <c r="A3562" t="s">
        <v>10574</v>
      </c>
      <c r="B3562" s="1">
        <v>26743</v>
      </c>
      <c r="C3562" t="s">
        <v>10575</v>
      </c>
      <c r="D3562" t="s">
        <v>8966</v>
      </c>
      <c r="E3562" t="s">
        <v>10576</v>
      </c>
      <c r="F3562">
        <v>0</v>
      </c>
      <c r="G3562">
        <v>20090</v>
      </c>
      <c r="H3562">
        <v>6</v>
      </c>
      <c r="I3562">
        <v>3</v>
      </c>
      <c r="J3562" t="str">
        <f t="shared" si="110"/>
        <v>Split</v>
      </c>
      <c r="K3562" s="13" t="str">
        <f t="shared" si="111"/>
        <v>reapportionment: other than plans governed by the Voting Rights Act</v>
      </c>
    </row>
    <row r="3563" spans="1:11" ht="16" x14ac:dyDescent="0.2">
      <c r="A3563" t="s">
        <v>10577</v>
      </c>
      <c r="B3563" s="1">
        <v>26743</v>
      </c>
      <c r="C3563" t="s">
        <v>10578</v>
      </c>
      <c r="D3563" t="s">
        <v>8966</v>
      </c>
      <c r="E3563" t="s">
        <v>10579</v>
      </c>
      <c r="F3563">
        <v>0</v>
      </c>
      <c r="G3563">
        <v>20090</v>
      </c>
      <c r="H3563">
        <v>6</v>
      </c>
      <c r="I3563">
        <v>3</v>
      </c>
      <c r="J3563" t="str">
        <f t="shared" si="110"/>
        <v>Split</v>
      </c>
      <c r="K3563" s="13" t="str">
        <f t="shared" si="111"/>
        <v>reapportionment: other than plans governed by the Voting Rights Act</v>
      </c>
    </row>
    <row r="3564" spans="1:11" ht="16" x14ac:dyDescent="0.2">
      <c r="A3564" t="s">
        <v>10580</v>
      </c>
      <c r="B3564" s="1">
        <v>26744</v>
      </c>
      <c r="C3564" t="s">
        <v>10581</v>
      </c>
      <c r="D3564" t="s">
        <v>8966</v>
      </c>
      <c r="E3564" t="s">
        <v>10582</v>
      </c>
      <c r="F3564">
        <v>0</v>
      </c>
      <c r="G3564">
        <v>20220</v>
      </c>
      <c r="H3564">
        <v>5</v>
      </c>
      <c r="I3564">
        <v>4</v>
      </c>
      <c r="J3564" t="str">
        <f t="shared" si="110"/>
        <v>Split</v>
      </c>
      <c r="K3564" s="13" t="str">
        <f t="shared" si="111"/>
        <v>residency requirements: durational, plus discrimination against nonresidents</v>
      </c>
    </row>
    <row r="3565" spans="1:11" ht="16" x14ac:dyDescent="0.2">
      <c r="A3565" t="s">
        <v>10583</v>
      </c>
      <c r="B3565" s="1">
        <v>26744</v>
      </c>
      <c r="C3565" t="s">
        <v>10584</v>
      </c>
      <c r="D3565" t="s">
        <v>8966</v>
      </c>
      <c r="E3565" t="s">
        <v>10585</v>
      </c>
      <c r="F3565">
        <v>1</v>
      </c>
      <c r="G3565">
        <v>20180</v>
      </c>
      <c r="H3565">
        <v>5</v>
      </c>
      <c r="I3565">
        <v>4</v>
      </c>
      <c r="J3565" t="str">
        <f t="shared" si="110"/>
        <v>Split</v>
      </c>
      <c r="K3565" s="13" t="str">
        <f t="shared" si="111"/>
        <v xml:space="preserve">poverty law, constitutional </v>
      </c>
    </row>
    <row r="3566" spans="1:11" ht="16" x14ac:dyDescent="0.2">
      <c r="A3566" t="s">
        <v>10586</v>
      </c>
      <c r="B3566" s="1">
        <v>26749</v>
      </c>
      <c r="C3566" t="s">
        <v>10587</v>
      </c>
      <c r="D3566" t="s">
        <v>8966</v>
      </c>
      <c r="E3566" t="s">
        <v>10588</v>
      </c>
      <c r="F3566">
        <v>1</v>
      </c>
      <c r="G3566">
        <v>90120</v>
      </c>
      <c r="H3566">
        <v>9</v>
      </c>
      <c r="I3566">
        <v>0</v>
      </c>
      <c r="J3566" t="str">
        <f t="shared" si="110"/>
        <v>Unanimous</v>
      </c>
      <c r="K3566" s="13" t="str">
        <f t="shared" si="111"/>
        <v>judicial review of administrative agency's or administrative official's actions and procedures</v>
      </c>
    </row>
    <row r="3567" spans="1:11" ht="16" x14ac:dyDescent="0.2">
      <c r="A3567" t="s">
        <v>10589</v>
      </c>
      <c r="B3567" s="1">
        <v>26749</v>
      </c>
      <c r="C3567" t="s">
        <v>10590</v>
      </c>
      <c r="D3567" t="s">
        <v>8966</v>
      </c>
      <c r="E3567" t="s">
        <v>10591</v>
      </c>
      <c r="F3567">
        <v>0</v>
      </c>
      <c r="G3567">
        <v>90180</v>
      </c>
      <c r="H3567">
        <v>9</v>
      </c>
      <c r="I3567">
        <v>0</v>
      </c>
      <c r="J3567" t="str">
        <f t="shared" si="110"/>
        <v>Unanimous</v>
      </c>
      <c r="K3567" s="13" t="str">
        <f t="shared" si="111"/>
        <v xml:space="preserve">no merits: adequate non-federal grounds for decision </v>
      </c>
    </row>
    <row r="3568" spans="1:11" ht="16" x14ac:dyDescent="0.2">
      <c r="A3568" t="s">
        <v>10592</v>
      </c>
      <c r="B3568" s="1">
        <v>26750</v>
      </c>
      <c r="C3568" t="s">
        <v>10593</v>
      </c>
      <c r="D3568" t="s">
        <v>8966</v>
      </c>
      <c r="E3568" t="s">
        <v>10594</v>
      </c>
      <c r="F3568">
        <v>1</v>
      </c>
      <c r="G3568">
        <v>20160</v>
      </c>
      <c r="H3568">
        <v>6</v>
      </c>
      <c r="I3568">
        <v>3</v>
      </c>
      <c r="J3568" t="str">
        <f t="shared" si="110"/>
        <v>Split</v>
      </c>
      <c r="K3568" s="13" t="str">
        <f t="shared" si="111"/>
        <v>Indians, state jurisdiction over</v>
      </c>
    </row>
    <row r="3569" spans="1:11" ht="16" x14ac:dyDescent="0.2">
      <c r="A3569" t="s">
        <v>10595</v>
      </c>
      <c r="B3569" s="1">
        <v>26750</v>
      </c>
      <c r="C3569" t="s">
        <v>10596</v>
      </c>
      <c r="D3569" t="s">
        <v>8966</v>
      </c>
      <c r="E3569" t="s">
        <v>10597</v>
      </c>
      <c r="F3569">
        <v>1</v>
      </c>
      <c r="G3569">
        <v>20160</v>
      </c>
      <c r="H3569">
        <v>9</v>
      </c>
      <c r="I3569">
        <v>0</v>
      </c>
      <c r="J3569" t="str">
        <f t="shared" si="110"/>
        <v>Unanimous</v>
      </c>
      <c r="K3569" s="13" t="str">
        <f t="shared" si="111"/>
        <v>Indians, state jurisdiction over</v>
      </c>
    </row>
    <row r="3570" spans="1:11" ht="16" x14ac:dyDescent="0.2">
      <c r="A3570" t="s">
        <v>10598</v>
      </c>
      <c r="B3570" s="1">
        <v>26751</v>
      </c>
      <c r="C3570" t="s">
        <v>10599</v>
      </c>
      <c r="D3570" t="s">
        <v>8966</v>
      </c>
      <c r="E3570" t="s">
        <v>10600</v>
      </c>
      <c r="F3570">
        <v>1</v>
      </c>
      <c r="G3570">
        <v>90120</v>
      </c>
      <c r="H3570">
        <v>7</v>
      </c>
      <c r="I3570">
        <v>2</v>
      </c>
      <c r="J3570" t="str">
        <f t="shared" si="110"/>
        <v>Split</v>
      </c>
      <c r="K3570" s="13" t="str">
        <f t="shared" si="111"/>
        <v>judicial review of administrative agency's or administrative official's actions and procedures</v>
      </c>
    </row>
    <row r="3571" spans="1:11" ht="16" x14ac:dyDescent="0.2">
      <c r="A3571" t="s">
        <v>10601</v>
      </c>
      <c r="B3571" s="1">
        <v>26756</v>
      </c>
      <c r="C3571" t="s">
        <v>10602</v>
      </c>
      <c r="D3571" t="s">
        <v>8966</v>
      </c>
      <c r="E3571" t="s">
        <v>9795</v>
      </c>
      <c r="F3571">
        <v>0</v>
      </c>
      <c r="G3571">
        <v>30180</v>
      </c>
      <c r="H3571">
        <v>5</v>
      </c>
      <c r="I3571">
        <v>3</v>
      </c>
      <c r="J3571" t="str">
        <f t="shared" si="110"/>
        <v>Split</v>
      </c>
      <c r="K3571" s="13" t="str">
        <f t="shared" si="111"/>
        <v>parochiaid: government aid to religious schools, or religious requirements in public schools</v>
      </c>
    </row>
    <row r="3572" spans="1:11" ht="16" x14ac:dyDescent="0.2">
      <c r="A3572" t="s">
        <v>10603</v>
      </c>
      <c r="B3572" s="1">
        <v>26756</v>
      </c>
      <c r="C3572" t="s">
        <v>10604</v>
      </c>
      <c r="D3572" t="s">
        <v>8966</v>
      </c>
      <c r="E3572" t="s">
        <v>10605</v>
      </c>
      <c r="F3572">
        <v>1</v>
      </c>
      <c r="G3572">
        <v>10010</v>
      </c>
      <c r="H3572">
        <v>8</v>
      </c>
      <c r="I3572">
        <v>1</v>
      </c>
      <c r="J3572" t="str">
        <f t="shared" si="110"/>
        <v>Split</v>
      </c>
      <c r="K3572" s="13" t="str">
        <f t="shared" si="111"/>
        <v>involuntary confession</v>
      </c>
    </row>
    <row r="3573" spans="1:11" ht="32" x14ac:dyDescent="0.2">
      <c r="A3573" t="s">
        <v>10606</v>
      </c>
      <c r="B3573" s="1">
        <v>26770</v>
      </c>
      <c r="C3573" t="s">
        <v>10607</v>
      </c>
      <c r="D3573" t="s">
        <v>8966</v>
      </c>
      <c r="E3573" t="s">
        <v>10608</v>
      </c>
      <c r="F3573">
        <v>1</v>
      </c>
      <c r="G3573">
        <v>90110</v>
      </c>
      <c r="H3573">
        <v>9</v>
      </c>
      <c r="I3573">
        <v>0</v>
      </c>
      <c r="J3573" t="str">
        <f t="shared" si="110"/>
        <v>Unanimous</v>
      </c>
      <c r="K3573" s="13" t="str">
        <f t="shared" si="111"/>
        <v>Federal Rules of Civil Procedure including Supreme Court Rules, application of the Federal Rules of Evidence, Federal Rules of Appellate Procedure in civil litigation, Circuit Court Rules, and state rules and admiralty rules</v>
      </c>
    </row>
    <row r="3574" spans="1:11" ht="16" x14ac:dyDescent="0.2">
      <c r="A3574" t="s">
        <v>10609</v>
      </c>
      <c r="B3574" s="1">
        <v>26771</v>
      </c>
      <c r="C3574" t="s">
        <v>10610</v>
      </c>
      <c r="D3574" t="s">
        <v>8966</v>
      </c>
      <c r="E3574" t="s">
        <v>10611</v>
      </c>
      <c r="F3574">
        <v>0</v>
      </c>
      <c r="G3574">
        <v>10050</v>
      </c>
      <c r="H3574">
        <v>9</v>
      </c>
      <c r="I3574">
        <v>0</v>
      </c>
      <c r="J3574" t="str">
        <f t="shared" si="110"/>
        <v>Unanimous</v>
      </c>
      <c r="K3574" s="13" t="str">
        <f t="shared" si="111"/>
        <v>search and seizure (other than as pertains to vehicles or Crime Control Act)</v>
      </c>
    </row>
    <row r="3575" spans="1:11" ht="16" x14ac:dyDescent="0.2">
      <c r="A3575" t="s">
        <v>10612</v>
      </c>
      <c r="B3575" s="1">
        <v>26771</v>
      </c>
      <c r="C3575" t="s">
        <v>10613</v>
      </c>
      <c r="D3575" t="s">
        <v>8966</v>
      </c>
      <c r="E3575" t="s">
        <v>10614</v>
      </c>
      <c r="F3575">
        <v>0</v>
      </c>
      <c r="G3575">
        <v>10370</v>
      </c>
      <c r="H3575">
        <v>6</v>
      </c>
      <c r="I3575">
        <v>3</v>
      </c>
      <c r="J3575" t="str">
        <f t="shared" si="110"/>
        <v>Split</v>
      </c>
      <c r="K3575" s="13" t="str">
        <f t="shared" si="111"/>
        <v xml:space="preserve">Federal Rules of Criminal Procedure </v>
      </c>
    </row>
    <row r="3576" spans="1:11" ht="16" x14ac:dyDescent="0.2">
      <c r="A3576" t="s">
        <v>10615</v>
      </c>
      <c r="B3576" s="1">
        <v>26771</v>
      </c>
      <c r="C3576" t="s">
        <v>10616</v>
      </c>
      <c r="D3576" t="s">
        <v>8966</v>
      </c>
      <c r="E3576" t="s">
        <v>10617</v>
      </c>
      <c r="F3576">
        <v>1</v>
      </c>
      <c r="G3576">
        <v>10030</v>
      </c>
      <c r="H3576">
        <v>6</v>
      </c>
      <c r="I3576">
        <v>3</v>
      </c>
      <c r="J3576" t="str">
        <f t="shared" si="110"/>
        <v>Split</v>
      </c>
      <c r="K3576" s="13" t="str">
        <f t="shared" si="111"/>
        <v>plea bargaining: the constitutionality of and/or the circumstances of its exercise</v>
      </c>
    </row>
    <row r="3577" spans="1:11" ht="16" x14ac:dyDescent="0.2">
      <c r="A3577" t="s">
        <v>10618</v>
      </c>
      <c r="B3577" s="1">
        <v>26772</v>
      </c>
      <c r="C3577" t="s">
        <v>10619</v>
      </c>
      <c r="D3577" t="s">
        <v>8966</v>
      </c>
      <c r="E3577" t="s">
        <v>10620</v>
      </c>
      <c r="F3577">
        <v>0</v>
      </c>
      <c r="G3577">
        <v>70040</v>
      </c>
      <c r="H3577">
        <v>8</v>
      </c>
      <c r="I3577">
        <v>1</v>
      </c>
      <c r="J3577" t="str">
        <f t="shared" si="110"/>
        <v>Split</v>
      </c>
      <c r="K3577" s="13" t="str">
        <f t="shared" si="111"/>
        <v>Fair Labor Standards Act</v>
      </c>
    </row>
    <row r="3578" spans="1:11" ht="32" x14ac:dyDescent="0.2">
      <c r="A3578" t="s">
        <v>10621</v>
      </c>
      <c r="B3578" s="1">
        <v>26772</v>
      </c>
      <c r="C3578" t="s">
        <v>10622</v>
      </c>
      <c r="D3578" t="s">
        <v>8966</v>
      </c>
      <c r="E3578" t="s">
        <v>10623</v>
      </c>
      <c r="F3578">
        <v>1</v>
      </c>
      <c r="G3578">
        <v>80130</v>
      </c>
      <c r="H3578">
        <v>9</v>
      </c>
      <c r="I3578">
        <v>0</v>
      </c>
      <c r="J3578" t="str">
        <f t="shared" si="110"/>
        <v>Unanimous</v>
      </c>
      <c r="K3578" s="13" t="str">
        <f t="shared" si="111"/>
        <v>natural resources - environmental protection (cf. national supremacy: natural resources, national supremacy: pollution)</v>
      </c>
    </row>
    <row r="3579" spans="1:11" ht="16" x14ac:dyDescent="0.2">
      <c r="A3579" t="s">
        <v>10624</v>
      </c>
      <c r="B3579" s="1">
        <v>26772</v>
      </c>
      <c r="C3579" t="s">
        <v>10625</v>
      </c>
      <c r="D3579" t="s">
        <v>8966</v>
      </c>
      <c r="E3579" t="s">
        <v>10626</v>
      </c>
      <c r="F3579">
        <v>1</v>
      </c>
      <c r="G3579">
        <v>10020</v>
      </c>
      <c r="H3579">
        <v>6</v>
      </c>
      <c r="I3579">
        <v>3</v>
      </c>
      <c r="J3579" t="str">
        <f t="shared" si="110"/>
        <v>Split</v>
      </c>
      <c r="K3579" s="13" t="str">
        <f t="shared" si="111"/>
        <v>habeas corpus</v>
      </c>
    </row>
    <row r="3580" spans="1:11" ht="32" x14ac:dyDescent="0.2">
      <c r="A3580" t="s">
        <v>10627</v>
      </c>
      <c r="B3580" s="1">
        <v>26778</v>
      </c>
      <c r="C3580" t="s">
        <v>10628</v>
      </c>
      <c r="D3580" t="s">
        <v>8966</v>
      </c>
      <c r="E3580" t="s">
        <v>10629</v>
      </c>
      <c r="F3580">
        <v>1</v>
      </c>
      <c r="G3580">
        <v>80170</v>
      </c>
      <c r="H3580">
        <v>5</v>
      </c>
      <c r="I3580">
        <v>4</v>
      </c>
      <c r="J3580" t="str">
        <f t="shared" si="110"/>
        <v>Split</v>
      </c>
      <c r="K3580" s="13" t="str">
        <f t="shared" si="111"/>
        <v>federal or state consumer protection: typically under the Truth in Lending; Food, Drug and Cosmetic; and Consumer Protection Credit Acts</v>
      </c>
    </row>
    <row r="3581" spans="1:11" ht="16" x14ac:dyDescent="0.2">
      <c r="A3581" t="s">
        <v>10630</v>
      </c>
      <c r="B3581" s="1">
        <v>26778</v>
      </c>
      <c r="C3581" t="s">
        <v>10631</v>
      </c>
      <c r="D3581" t="s">
        <v>8966</v>
      </c>
      <c r="E3581" t="s">
        <v>10632</v>
      </c>
      <c r="F3581">
        <v>0</v>
      </c>
      <c r="G3581">
        <v>90500</v>
      </c>
      <c r="H3581">
        <v>8</v>
      </c>
      <c r="I3581">
        <v>1</v>
      </c>
      <c r="J3581" t="str">
        <f t="shared" si="110"/>
        <v>Split</v>
      </c>
      <c r="K3581" s="13" t="str">
        <f t="shared" si="111"/>
        <v xml:space="preserve">judicial administration: miscellaneous </v>
      </c>
    </row>
    <row r="3582" spans="1:11" ht="16" x14ac:dyDescent="0.2">
      <c r="A3582" t="s">
        <v>10633</v>
      </c>
      <c r="B3582" s="1">
        <v>26778</v>
      </c>
      <c r="C3582" t="s">
        <v>10634</v>
      </c>
      <c r="D3582" t="s">
        <v>8966</v>
      </c>
      <c r="E3582" t="s">
        <v>10635</v>
      </c>
      <c r="F3582">
        <v>1</v>
      </c>
      <c r="G3582">
        <v>10300</v>
      </c>
      <c r="H3582">
        <v>5</v>
      </c>
      <c r="I3582">
        <v>4</v>
      </c>
      <c r="J3582" t="str">
        <f t="shared" si="110"/>
        <v>Split</v>
      </c>
      <c r="K3582" s="13" t="str">
        <f t="shared" si="111"/>
        <v xml:space="preserve">subconstitutional fair procedure: entrapment </v>
      </c>
    </row>
    <row r="3583" spans="1:11" ht="16" x14ac:dyDescent="0.2">
      <c r="A3583" t="s">
        <v>10636</v>
      </c>
      <c r="B3583" s="1">
        <v>26778</v>
      </c>
      <c r="C3583" t="s">
        <v>10637</v>
      </c>
      <c r="D3583" t="s">
        <v>8966</v>
      </c>
      <c r="E3583" t="s">
        <v>10638</v>
      </c>
      <c r="F3583">
        <v>1</v>
      </c>
      <c r="G3583">
        <v>20160</v>
      </c>
      <c r="H3583">
        <v>9</v>
      </c>
      <c r="I3583">
        <v>0</v>
      </c>
      <c r="J3583" t="str">
        <f t="shared" si="110"/>
        <v>Unanimous</v>
      </c>
      <c r="K3583" s="13" t="str">
        <f t="shared" si="111"/>
        <v>Indians, state jurisdiction over</v>
      </c>
    </row>
    <row r="3584" spans="1:11" ht="16" x14ac:dyDescent="0.2">
      <c r="A3584" t="s">
        <v>10639</v>
      </c>
      <c r="B3584" s="1">
        <v>26791</v>
      </c>
      <c r="C3584" t="s">
        <v>10640</v>
      </c>
      <c r="D3584" t="s">
        <v>8966</v>
      </c>
      <c r="E3584" t="s">
        <v>10641</v>
      </c>
      <c r="F3584">
        <v>1</v>
      </c>
      <c r="G3584">
        <v>90320</v>
      </c>
      <c r="H3584">
        <v>9</v>
      </c>
      <c r="I3584">
        <v>0</v>
      </c>
      <c r="J3584" t="str">
        <f t="shared" si="110"/>
        <v>Unanimous</v>
      </c>
      <c r="K3584" s="13" t="str">
        <f t="shared" si="111"/>
        <v xml:space="preserve">judicial administration: jurisdiction or authority of federal district courts or territorial courts </v>
      </c>
    </row>
    <row r="3585" spans="1:11" ht="32" x14ac:dyDescent="0.2">
      <c r="A3585" t="s">
        <v>10642</v>
      </c>
      <c r="B3585" s="1">
        <v>26791</v>
      </c>
      <c r="C3585" t="s">
        <v>10643</v>
      </c>
      <c r="D3585" t="s">
        <v>8966</v>
      </c>
      <c r="E3585" t="s">
        <v>10644</v>
      </c>
      <c r="F3585">
        <v>1</v>
      </c>
      <c r="G3585">
        <v>80310</v>
      </c>
      <c r="H3585">
        <v>9</v>
      </c>
      <c r="I3585">
        <v>0</v>
      </c>
      <c r="J3585" t="str">
        <f t="shared" si="110"/>
        <v>Unanimous</v>
      </c>
      <c r="K3585" s="13" t="str">
        <f t="shared" si="111"/>
        <v>federal and some few state regulation of public utilities regulation: gas pipeline (cf. federal transportation regulation: pipeline)</v>
      </c>
    </row>
    <row r="3586" spans="1:11" ht="16" x14ac:dyDescent="0.2">
      <c r="A3586" t="s">
        <v>10645</v>
      </c>
      <c r="B3586" s="1">
        <v>26791</v>
      </c>
      <c r="C3586" t="s">
        <v>10646</v>
      </c>
      <c r="D3586" t="s">
        <v>8966</v>
      </c>
      <c r="E3586" t="s">
        <v>10647</v>
      </c>
      <c r="F3586">
        <v>1</v>
      </c>
      <c r="G3586">
        <v>10020</v>
      </c>
      <c r="H3586">
        <v>6</v>
      </c>
      <c r="I3586">
        <v>3</v>
      </c>
      <c r="J3586" t="str">
        <f t="shared" si="110"/>
        <v>Split</v>
      </c>
      <c r="K3586" s="13" t="str">
        <f t="shared" si="111"/>
        <v>habeas corpus</v>
      </c>
    </row>
    <row r="3587" spans="1:11" ht="16" x14ac:dyDescent="0.2">
      <c r="A3587" t="s">
        <v>10648</v>
      </c>
      <c r="B3587" s="1">
        <v>26791</v>
      </c>
      <c r="C3587" t="s">
        <v>10649</v>
      </c>
      <c r="D3587" t="s">
        <v>8966</v>
      </c>
      <c r="E3587" t="s">
        <v>10650</v>
      </c>
      <c r="F3587">
        <v>0</v>
      </c>
      <c r="G3587">
        <v>20020</v>
      </c>
      <c r="H3587">
        <v>6</v>
      </c>
      <c r="I3587">
        <v>3</v>
      </c>
      <c r="J3587" t="str">
        <f t="shared" ref="J3587:J3650" si="112">IF(H3587=I3587,"per curiam",IF(I3587=0,"Unanimous","Split"))</f>
        <v>Split</v>
      </c>
      <c r="K3587" s="13" t="str">
        <f t="shared" ref="K3587:K3650" si="113">VLOOKUP(G3587,L$10:M$393,2,FALSE)</f>
        <v>Voting Rights Act of 1965, plus amendments</v>
      </c>
    </row>
    <row r="3588" spans="1:11" ht="32" x14ac:dyDescent="0.2">
      <c r="A3588" t="s">
        <v>10651</v>
      </c>
      <c r="B3588" s="1">
        <v>26791</v>
      </c>
      <c r="C3588" t="s">
        <v>10652</v>
      </c>
      <c r="D3588" t="s">
        <v>8966</v>
      </c>
      <c r="E3588" t="s">
        <v>10653</v>
      </c>
      <c r="F3588">
        <v>1</v>
      </c>
      <c r="G3588">
        <v>90090</v>
      </c>
      <c r="H3588">
        <v>9</v>
      </c>
      <c r="I3588">
        <v>0</v>
      </c>
      <c r="J3588" t="str">
        <f t="shared" si="112"/>
        <v>Unanimous</v>
      </c>
      <c r="K3588" s="13" t="str">
        <f t="shared" si="113"/>
        <v xml:space="preserve">comity primarily removal cases, civil procedure (cf. comity, criminal and First Amendment); deference to foreign judicial tribunals </v>
      </c>
    </row>
    <row r="3589" spans="1:11" ht="16" x14ac:dyDescent="0.2">
      <c r="A3589" t="s">
        <v>10654</v>
      </c>
      <c r="B3589" s="1">
        <v>26791</v>
      </c>
      <c r="C3589" t="s">
        <v>10655</v>
      </c>
      <c r="D3589" t="s">
        <v>8966</v>
      </c>
      <c r="E3589" t="s">
        <v>10656</v>
      </c>
      <c r="F3589">
        <v>0</v>
      </c>
      <c r="G3589">
        <v>80120</v>
      </c>
      <c r="H3589">
        <v>6</v>
      </c>
      <c r="I3589">
        <v>3</v>
      </c>
      <c r="J3589" t="str">
        <f t="shared" si="112"/>
        <v>Split</v>
      </c>
      <c r="K3589" s="13" t="str">
        <f t="shared" si="113"/>
        <v>federal or state regulation of securities</v>
      </c>
    </row>
    <row r="3590" spans="1:11" ht="16" x14ac:dyDescent="0.2">
      <c r="A3590" t="s">
        <v>10657</v>
      </c>
      <c r="B3590" s="1">
        <v>26791</v>
      </c>
      <c r="C3590" t="s">
        <v>10658</v>
      </c>
      <c r="D3590" t="s">
        <v>8966</v>
      </c>
      <c r="E3590" t="s">
        <v>10659</v>
      </c>
      <c r="F3590">
        <v>0</v>
      </c>
      <c r="G3590">
        <v>120020</v>
      </c>
      <c r="H3590">
        <v>6</v>
      </c>
      <c r="I3590">
        <v>3</v>
      </c>
      <c r="J3590" t="str">
        <f t="shared" si="112"/>
        <v>Split</v>
      </c>
      <c r="K3590" s="13" t="str">
        <f t="shared" si="113"/>
        <v>federal taxation of gifts, personal, business, or professional expenses</v>
      </c>
    </row>
    <row r="3591" spans="1:11" ht="16" x14ac:dyDescent="0.2">
      <c r="A3591" t="s">
        <v>10660</v>
      </c>
      <c r="B3591" s="1">
        <v>26791</v>
      </c>
      <c r="C3591" t="s">
        <v>10661</v>
      </c>
      <c r="D3591" t="s">
        <v>8966</v>
      </c>
      <c r="E3591" t="s">
        <v>10662</v>
      </c>
      <c r="F3591">
        <v>1</v>
      </c>
      <c r="G3591">
        <v>20350</v>
      </c>
      <c r="H3591">
        <v>7</v>
      </c>
      <c r="I3591">
        <v>2</v>
      </c>
      <c r="J3591" t="str">
        <f t="shared" si="112"/>
        <v>Split</v>
      </c>
      <c r="K3591" s="13" t="str">
        <f t="shared" si="113"/>
        <v xml:space="preserve">indigents: costs or filing fees </v>
      </c>
    </row>
    <row r="3592" spans="1:11" ht="16" x14ac:dyDescent="0.2">
      <c r="A3592" t="s">
        <v>10663</v>
      </c>
      <c r="B3592" s="1">
        <v>26791</v>
      </c>
      <c r="C3592" t="s">
        <v>10664</v>
      </c>
      <c r="D3592" t="s">
        <v>8966</v>
      </c>
      <c r="E3592" t="s">
        <v>10665</v>
      </c>
      <c r="F3592">
        <v>1</v>
      </c>
      <c r="G3592">
        <v>20200</v>
      </c>
      <c r="H3592">
        <v>8</v>
      </c>
      <c r="I3592">
        <v>1</v>
      </c>
      <c r="J3592" t="str">
        <f t="shared" si="112"/>
        <v>Split</v>
      </c>
      <c r="K3592" s="13" t="str">
        <f t="shared" si="113"/>
        <v>illegitimates, rights of (cf. juveniles): typically inheritance and survivor's benefits, and paternity suits</v>
      </c>
    </row>
    <row r="3593" spans="1:11" ht="32" x14ac:dyDescent="0.2">
      <c r="A3593" t="s">
        <v>10666</v>
      </c>
      <c r="B3593" s="1">
        <v>26798</v>
      </c>
      <c r="C3593" t="s">
        <v>10667</v>
      </c>
      <c r="D3593" t="s">
        <v>8966</v>
      </c>
      <c r="E3593" t="s">
        <v>10668</v>
      </c>
      <c r="F3593">
        <v>0</v>
      </c>
      <c r="G3593">
        <v>100030</v>
      </c>
      <c r="H3593">
        <v>5</v>
      </c>
      <c r="I3593">
        <v>4</v>
      </c>
      <c r="J3593" t="str">
        <f t="shared" si="112"/>
        <v>Split</v>
      </c>
      <c r="K3593" s="13" t="str">
        <f t="shared" si="113"/>
        <v>federal pre-emption of state legislation or regulation. cf. state regulation of business. rarely involves union activity. Does not involve constitutional interpretation unless the Court says it does.</v>
      </c>
    </row>
    <row r="3594" spans="1:11" ht="32" x14ac:dyDescent="0.2">
      <c r="A3594" t="s">
        <v>10669</v>
      </c>
      <c r="B3594" s="1">
        <v>26798</v>
      </c>
      <c r="C3594" t="s">
        <v>10670</v>
      </c>
      <c r="D3594" t="s">
        <v>8966</v>
      </c>
      <c r="E3594" t="s">
        <v>10671</v>
      </c>
      <c r="F3594">
        <v>1</v>
      </c>
      <c r="G3594">
        <v>80130</v>
      </c>
      <c r="H3594">
        <v>6</v>
      </c>
      <c r="I3594">
        <v>3</v>
      </c>
      <c r="J3594" t="str">
        <f t="shared" si="112"/>
        <v>Split</v>
      </c>
      <c r="K3594" s="13" t="str">
        <f t="shared" si="113"/>
        <v>natural resources - environmental protection (cf. national supremacy: natural resources, national supremacy: pollution)</v>
      </c>
    </row>
    <row r="3595" spans="1:11" ht="16" x14ac:dyDescent="0.2">
      <c r="A3595" t="s">
        <v>10672</v>
      </c>
      <c r="B3595" s="1">
        <v>26798</v>
      </c>
      <c r="C3595" t="s">
        <v>10673</v>
      </c>
      <c r="D3595" t="s">
        <v>8966</v>
      </c>
      <c r="E3595" t="s">
        <v>10674</v>
      </c>
      <c r="F3595">
        <v>1</v>
      </c>
      <c r="G3595">
        <v>20130</v>
      </c>
      <c r="H3595">
        <v>8</v>
      </c>
      <c r="I3595">
        <v>1</v>
      </c>
      <c r="J3595" t="str">
        <f t="shared" si="112"/>
        <v>Split</v>
      </c>
      <c r="K3595" s="13" t="str">
        <f t="shared" si="113"/>
        <v>sex discrimination (excluding sex discrimination in employment)</v>
      </c>
    </row>
    <row r="3596" spans="1:11" ht="32" x14ac:dyDescent="0.2">
      <c r="A3596" t="s">
        <v>10675</v>
      </c>
      <c r="B3596" s="1">
        <v>26798</v>
      </c>
      <c r="C3596" t="s">
        <v>10676</v>
      </c>
      <c r="D3596" t="s">
        <v>8966</v>
      </c>
      <c r="E3596" t="s">
        <v>10677</v>
      </c>
      <c r="F3596">
        <v>1</v>
      </c>
      <c r="G3596">
        <v>20400</v>
      </c>
      <c r="H3596">
        <v>8</v>
      </c>
      <c r="I3596">
        <v>1</v>
      </c>
      <c r="J3596" t="str">
        <f t="shared" si="112"/>
        <v>Split</v>
      </c>
      <c r="K3596" s="13" t="str">
        <f t="shared" si="113"/>
        <v xml:space="preserve">liability, civil rights acts (cf. liability, governmental and liability, nongovernmental; cruel and unusual punishment, non-death penalty) </v>
      </c>
    </row>
    <row r="3597" spans="1:11" ht="16" x14ac:dyDescent="0.2">
      <c r="A3597" t="s">
        <v>10678</v>
      </c>
      <c r="B3597" s="1">
        <v>26798</v>
      </c>
      <c r="C3597" t="s">
        <v>10679</v>
      </c>
      <c r="D3597" t="s">
        <v>8966</v>
      </c>
      <c r="E3597" t="s">
        <v>10680</v>
      </c>
      <c r="F3597">
        <v>0</v>
      </c>
      <c r="G3597">
        <v>80230</v>
      </c>
      <c r="H3597">
        <v>9</v>
      </c>
      <c r="I3597">
        <v>0</v>
      </c>
      <c r="J3597" t="str">
        <f t="shared" si="112"/>
        <v>Unanimous</v>
      </c>
      <c r="K3597" s="13" t="str">
        <f t="shared" si="113"/>
        <v>federal and some few state regulations of transportation regulation: boat</v>
      </c>
    </row>
    <row r="3598" spans="1:11" ht="16" x14ac:dyDescent="0.2">
      <c r="A3598" t="s">
        <v>10681</v>
      </c>
      <c r="B3598" s="1">
        <v>26798</v>
      </c>
      <c r="C3598" t="s">
        <v>10682</v>
      </c>
      <c r="D3598" t="s">
        <v>8966</v>
      </c>
      <c r="E3598" t="s">
        <v>10683</v>
      </c>
      <c r="F3598">
        <v>0</v>
      </c>
      <c r="G3598">
        <v>80270</v>
      </c>
      <c r="H3598">
        <v>6</v>
      </c>
      <c r="I3598">
        <v>3</v>
      </c>
      <c r="J3598" t="str">
        <f t="shared" si="112"/>
        <v>Split</v>
      </c>
      <c r="K3598" s="13" t="str">
        <f t="shared" si="113"/>
        <v>federal and some few state regulation of public utilities regulation: electric power</v>
      </c>
    </row>
    <row r="3599" spans="1:11" ht="16" x14ac:dyDescent="0.2">
      <c r="A3599" t="s">
        <v>10684</v>
      </c>
      <c r="B3599" s="1">
        <v>26798</v>
      </c>
      <c r="C3599" t="s">
        <v>10685</v>
      </c>
      <c r="D3599" t="s">
        <v>8966</v>
      </c>
      <c r="E3599" t="s">
        <v>10686</v>
      </c>
      <c r="F3599">
        <v>1</v>
      </c>
      <c r="G3599">
        <v>10120</v>
      </c>
      <c r="H3599">
        <v>8</v>
      </c>
      <c r="I3599">
        <v>1</v>
      </c>
      <c r="J3599" t="str">
        <f t="shared" si="112"/>
        <v>Split</v>
      </c>
      <c r="K3599" s="13" t="str">
        <f t="shared" si="113"/>
        <v>right to counsel (cf. indigents appointment of counsel or inadequate representation)</v>
      </c>
    </row>
    <row r="3600" spans="1:11" ht="16" x14ac:dyDescent="0.2">
      <c r="A3600" t="s">
        <v>10687</v>
      </c>
      <c r="B3600" s="1">
        <v>26798</v>
      </c>
      <c r="C3600" t="s">
        <v>10688</v>
      </c>
      <c r="D3600" t="s">
        <v>8966</v>
      </c>
      <c r="E3600" t="s">
        <v>10689</v>
      </c>
      <c r="F3600">
        <v>1</v>
      </c>
      <c r="G3600">
        <v>20060</v>
      </c>
      <c r="H3600">
        <v>9</v>
      </c>
      <c r="I3600">
        <v>0</v>
      </c>
      <c r="J3600" t="str">
        <f t="shared" si="112"/>
        <v>Unanimous</v>
      </c>
      <c r="K3600" s="13" t="str">
        <f t="shared" si="113"/>
        <v xml:space="preserve">employment discrimination: on basis of race, age, religion, illegitimacy, national origin, or working conditions. </v>
      </c>
    </row>
    <row r="3601" spans="1:11" ht="16" x14ac:dyDescent="0.2">
      <c r="A3601" t="s">
        <v>10690</v>
      </c>
      <c r="B3601" s="1">
        <v>26805</v>
      </c>
      <c r="C3601" t="s">
        <v>10691</v>
      </c>
      <c r="D3601" t="s">
        <v>8966</v>
      </c>
      <c r="E3601" t="s">
        <v>10692</v>
      </c>
      <c r="F3601">
        <v>0</v>
      </c>
      <c r="G3601">
        <v>60010</v>
      </c>
      <c r="H3601">
        <v>6</v>
      </c>
      <c r="I3601">
        <v>2</v>
      </c>
      <c r="J3601" t="str">
        <f t="shared" si="112"/>
        <v>Split</v>
      </c>
      <c r="K3601" s="13" t="str">
        <f t="shared" si="113"/>
        <v>attorneys' and governmental employees' or officials' fees or compensation or licenses</v>
      </c>
    </row>
    <row r="3602" spans="1:11" ht="16" x14ac:dyDescent="0.2">
      <c r="A3602" t="s">
        <v>10693</v>
      </c>
      <c r="B3602" s="1">
        <v>26805</v>
      </c>
      <c r="C3602" t="s">
        <v>10694</v>
      </c>
      <c r="D3602" t="s">
        <v>8966</v>
      </c>
      <c r="E3602" t="s">
        <v>10695</v>
      </c>
      <c r="F3602">
        <v>0</v>
      </c>
      <c r="G3602">
        <v>10580</v>
      </c>
      <c r="H3602">
        <v>5</v>
      </c>
      <c r="I3602">
        <v>4</v>
      </c>
      <c r="J3602" t="str">
        <f t="shared" si="112"/>
        <v>Split</v>
      </c>
      <c r="K3602" s="13" t="str">
        <f t="shared" si="113"/>
        <v>jury trial (right to, as distinct from extra-legal jury influences)</v>
      </c>
    </row>
    <row r="3603" spans="1:11" ht="16" x14ac:dyDescent="0.2">
      <c r="A3603" t="s">
        <v>10696</v>
      </c>
      <c r="B3603" s="1">
        <v>26805</v>
      </c>
      <c r="C3603" t="s">
        <v>10697</v>
      </c>
      <c r="D3603" t="s">
        <v>8966</v>
      </c>
      <c r="E3603" t="s">
        <v>10698</v>
      </c>
      <c r="F3603">
        <v>1</v>
      </c>
      <c r="G3603">
        <v>10170</v>
      </c>
      <c r="H3603">
        <v>6</v>
      </c>
      <c r="I3603">
        <v>3</v>
      </c>
      <c r="J3603" t="str">
        <f t="shared" si="112"/>
        <v>Split</v>
      </c>
      <c r="K3603" s="13" t="str">
        <f t="shared" si="113"/>
        <v>double jeopardy</v>
      </c>
    </row>
    <row r="3604" spans="1:11" ht="16" x14ac:dyDescent="0.2">
      <c r="A3604" t="s">
        <v>10699</v>
      </c>
      <c r="B3604" s="1">
        <v>26805</v>
      </c>
      <c r="C3604" t="s">
        <v>10700</v>
      </c>
      <c r="D3604" t="s">
        <v>8966</v>
      </c>
      <c r="E3604" t="s">
        <v>10701</v>
      </c>
      <c r="F3604">
        <v>1</v>
      </c>
      <c r="G3604">
        <v>70060</v>
      </c>
      <c r="H3604">
        <v>6</v>
      </c>
      <c r="I3604">
        <v>3</v>
      </c>
      <c r="J3604" t="str">
        <f t="shared" si="112"/>
        <v>Split</v>
      </c>
      <c r="K3604" s="13" t="str">
        <f t="shared" si="113"/>
        <v>union-union member dispute (except as pertains to union or closed shop)</v>
      </c>
    </row>
    <row r="3605" spans="1:11" ht="16" x14ac:dyDescent="0.2">
      <c r="A3605" t="s">
        <v>10702</v>
      </c>
      <c r="B3605" s="1">
        <v>26805</v>
      </c>
      <c r="C3605" t="s">
        <v>10703</v>
      </c>
      <c r="D3605" t="s">
        <v>8966</v>
      </c>
      <c r="E3605" t="s">
        <v>10704</v>
      </c>
      <c r="F3605">
        <v>0</v>
      </c>
      <c r="G3605">
        <v>70060</v>
      </c>
      <c r="H3605">
        <v>9</v>
      </c>
      <c r="I3605">
        <v>0</v>
      </c>
      <c r="J3605" t="str">
        <f t="shared" si="112"/>
        <v>Unanimous</v>
      </c>
      <c r="K3605" s="13" t="str">
        <f t="shared" si="113"/>
        <v>union-union member dispute (except as pertains to union or closed shop)</v>
      </c>
    </row>
    <row r="3606" spans="1:11" ht="16" x14ac:dyDescent="0.2">
      <c r="A3606" t="s">
        <v>10705</v>
      </c>
      <c r="B3606" s="1">
        <v>26805</v>
      </c>
      <c r="C3606" t="s">
        <v>10706</v>
      </c>
      <c r="D3606" t="s">
        <v>8966</v>
      </c>
      <c r="E3606" t="s">
        <v>10707</v>
      </c>
      <c r="F3606">
        <v>0</v>
      </c>
      <c r="G3606">
        <v>20050</v>
      </c>
      <c r="H3606">
        <v>4</v>
      </c>
      <c r="I3606">
        <v>4</v>
      </c>
      <c r="J3606" t="str">
        <f t="shared" si="112"/>
        <v>per curiam</v>
      </c>
      <c r="K3606" s="13" t="str">
        <f t="shared" si="113"/>
        <v>desegregation, schools</v>
      </c>
    </row>
    <row r="3607" spans="1:11" ht="16" x14ac:dyDescent="0.2">
      <c r="A3607" t="s">
        <v>10708</v>
      </c>
      <c r="B3607" s="1">
        <v>26813</v>
      </c>
      <c r="C3607" t="s">
        <v>10709</v>
      </c>
      <c r="D3607" t="s">
        <v>8966</v>
      </c>
      <c r="E3607" t="s">
        <v>10710</v>
      </c>
      <c r="F3607">
        <v>1</v>
      </c>
      <c r="G3607">
        <v>30010</v>
      </c>
      <c r="H3607">
        <v>7</v>
      </c>
      <c r="I3607">
        <v>2</v>
      </c>
      <c r="J3607" t="str">
        <f t="shared" si="112"/>
        <v>Split</v>
      </c>
      <c r="K3607" s="13" t="str">
        <f t="shared" si="113"/>
        <v>First Amendment, miscellaneous (cf. comity: First Amendment)</v>
      </c>
    </row>
    <row r="3608" spans="1:11" ht="16" x14ac:dyDescent="0.2">
      <c r="A3608" t="s">
        <v>10711</v>
      </c>
      <c r="B3608" s="1">
        <v>26813</v>
      </c>
      <c r="C3608" t="s">
        <v>10712</v>
      </c>
      <c r="D3608" t="s">
        <v>8966</v>
      </c>
      <c r="E3608" t="s">
        <v>10713</v>
      </c>
      <c r="F3608">
        <v>1</v>
      </c>
      <c r="G3608">
        <v>20150</v>
      </c>
      <c r="H3608">
        <v>6</v>
      </c>
      <c r="I3608">
        <v>3</v>
      </c>
      <c r="J3608" t="str">
        <f t="shared" si="112"/>
        <v>Split</v>
      </c>
      <c r="K3608" s="13" t="str">
        <f t="shared" si="113"/>
        <v>Indians (other than pertains to state jurisdiction over)</v>
      </c>
    </row>
    <row r="3609" spans="1:11" ht="16" x14ac:dyDescent="0.2">
      <c r="A3609" t="s">
        <v>10714</v>
      </c>
      <c r="B3609" s="1">
        <v>26813</v>
      </c>
      <c r="C3609" t="s">
        <v>10715</v>
      </c>
      <c r="D3609" t="s">
        <v>8966</v>
      </c>
      <c r="E3609" t="s">
        <v>10716</v>
      </c>
      <c r="F3609">
        <v>1</v>
      </c>
      <c r="G3609">
        <v>10060</v>
      </c>
      <c r="H3609">
        <v>6</v>
      </c>
      <c r="I3609">
        <v>3</v>
      </c>
      <c r="J3609" t="str">
        <f t="shared" si="112"/>
        <v>Split</v>
      </c>
      <c r="K3609" s="13" t="str">
        <f t="shared" si="113"/>
        <v>search and seizure, vehicles</v>
      </c>
    </row>
    <row r="3610" spans="1:11" ht="16" x14ac:dyDescent="0.2">
      <c r="A3610" t="s">
        <v>10717</v>
      </c>
      <c r="B3610" s="1">
        <v>26813</v>
      </c>
      <c r="C3610" t="s">
        <v>10718</v>
      </c>
      <c r="D3610" t="s">
        <v>8966</v>
      </c>
      <c r="E3610" t="s">
        <v>10719</v>
      </c>
      <c r="F3610">
        <v>1</v>
      </c>
      <c r="G3610">
        <v>10050</v>
      </c>
      <c r="H3610">
        <v>7</v>
      </c>
      <c r="I3610">
        <v>2</v>
      </c>
      <c r="J3610" t="str">
        <f t="shared" si="112"/>
        <v>Split</v>
      </c>
      <c r="K3610" s="13" t="str">
        <f t="shared" si="113"/>
        <v>search and seizure (other than as pertains to vehicles or Crime Control Act)</v>
      </c>
    </row>
    <row r="3611" spans="1:11" ht="32" x14ac:dyDescent="0.2">
      <c r="A3611" t="s">
        <v>10720</v>
      </c>
      <c r="B3611" s="1">
        <v>26813</v>
      </c>
      <c r="C3611" t="s">
        <v>10721</v>
      </c>
      <c r="D3611" t="s">
        <v>8966</v>
      </c>
      <c r="E3611" t="s">
        <v>10722</v>
      </c>
      <c r="F3611">
        <v>1</v>
      </c>
      <c r="G3611">
        <v>80060</v>
      </c>
      <c r="H3611">
        <v>5</v>
      </c>
      <c r="I3611">
        <v>4</v>
      </c>
      <c r="J3611" t="str">
        <f t="shared" si="112"/>
        <v>Split</v>
      </c>
      <c r="K3611" s="13" t="str">
        <f t="shared" si="113"/>
        <v>liability, governmental: tort or contract actions by or against government or governmental officials other than defense of criminal actions brought under a civil rights action.</v>
      </c>
    </row>
    <row r="3612" spans="1:11" ht="16" x14ac:dyDescent="0.2">
      <c r="A3612" t="s">
        <v>10723</v>
      </c>
      <c r="B3612" s="1">
        <v>26813</v>
      </c>
      <c r="C3612" t="s">
        <v>10724</v>
      </c>
      <c r="D3612" t="s">
        <v>8966</v>
      </c>
      <c r="E3612" t="s">
        <v>10725</v>
      </c>
      <c r="F3612">
        <v>1</v>
      </c>
      <c r="G3612">
        <v>10220</v>
      </c>
      <c r="H3612">
        <v>8</v>
      </c>
      <c r="I3612">
        <v>1</v>
      </c>
      <c r="J3612" t="str">
        <f t="shared" si="112"/>
        <v>Split</v>
      </c>
      <c r="K3612" s="13" t="str">
        <f t="shared" si="113"/>
        <v>extra-legal jury influences: jury instructions (not necessarily in criminal cases)</v>
      </c>
    </row>
    <row r="3613" spans="1:11" ht="16" x14ac:dyDescent="0.2">
      <c r="A3613" t="s">
        <v>10726</v>
      </c>
      <c r="B3613" s="1">
        <v>26819</v>
      </c>
      <c r="C3613" t="s">
        <v>10727</v>
      </c>
      <c r="D3613" t="s">
        <v>8966</v>
      </c>
      <c r="E3613" t="s">
        <v>10728</v>
      </c>
      <c r="F3613">
        <v>1</v>
      </c>
      <c r="G3613">
        <v>100110</v>
      </c>
      <c r="H3613">
        <v>7</v>
      </c>
      <c r="I3613">
        <v>2</v>
      </c>
      <c r="J3613" t="str">
        <f t="shared" si="112"/>
        <v>Split</v>
      </c>
      <c r="K3613" s="13" t="str">
        <f t="shared" si="113"/>
        <v xml:space="preserve">national supremacy: state tax (cf. state tax) </v>
      </c>
    </row>
    <row r="3614" spans="1:11" ht="32" x14ac:dyDescent="0.2">
      <c r="A3614" t="s">
        <v>10729</v>
      </c>
      <c r="B3614" s="1">
        <v>26819</v>
      </c>
      <c r="C3614" t="s">
        <v>10730</v>
      </c>
      <c r="D3614" t="s">
        <v>8966</v>
      </c>
      <c r="E3614" t="s">
        <v>10731</v>
      </c>
      <c r="F3614">
        <v>1</v>
      </c>
      <c r="G3614">
        <v>80060</v>
      </c>
      <c r="H3614">
        <v>9</v>
      </c>
      <c r="I3614">
        <v>0</v>
      </c>
      <c r="J3614" t="str">
        <f t="shared" si="112"/>
        <v>Unanimous</v>
      </c>
      <c r="K3614" s="13" t="str">
        <f t="shared" si="113"/>
        <v>liability, governmental: tort or contract actions by or against government or governmental officials other than defense of criminal actions brought under a civil rights action.</v>
      </c>
    </row>
    <row r="3615" spans="1:11" ht="16" x14ac:dyDescent="0.2">
      <c r="A3615" t="s">
        <v>10732</v>
      </c>
      <c r="B3615" s="1">
        <v>26819</v>
      </c>
      <c r="C3615" t="s">
        <v>10733</v>
      </c>
      <c r="D3615" t="s">
        <v>8966</v>
      </c>
      <c r="E3615" t="s">
        <v>10734</v>
      </c>
      <c r="F3615">
        <v>1</v>
      </c>
      <c r="G3615">
        <v>120010</v>
      </c>
      <c r="H3615">
        <v>6</v>
      </c>
      <c r="I3615">
        <v>2</v>
      </c>
      <c r="J3615" t="str">
        <f t="shared" si="112"/>
        <v>Split</v>
      </c>
      <c r="K3615" s="13" t="str">
        <f t="shared" si="113"/>
        <v xml:space="preserve">federal taxation, typically under provisions of the Internal Revenue Code </v>
      </c>
    </row>
    <row r="3616" spans="1:11" ht="16" x14ac:dyDescent="0.2">
      <c r="A3616" t="s">
        <v>10735</v>
      </c>
      <c r="B3616" s="1">
        <v>26819</v>
      </c>
      <c r="C3616" t="s">
        <v>10736</v>
      </c>
      <c r="D3616" t="s">
        <v>8966</v>
      </c>
      <c r="E3616" t="s">
        <v>10737</v>
      </c>
      <c r="F3616">
        <v>1</v>
      </c>
      <c r="G3616">
        <v>60010</v>
      </c>
      <c r="H3616">
        <v>8</v>
      </c>
      <c r="I3616">
        <v>0</v>
      </c>
      <c r="J3616" t="str">
        <f t="shared" si="112"/>
        <v>Unanimous</v>
      </c>
      <c r="K3616" s="13" t="str">
        <f t="shared" si="113"/>
        <v>attorneys' and governmental employees' or officials' fees or compensation or licenses</v>
      </c>
    </row>
    <row r="3617" spans="1:11" ht="16" x14ac:dyDescent="0.2">
      <c r="A3617" t="s">
        <v>10738</v>
      </c>
      <c r="B3617" s="1">
        <v>26819</v>
      </c>
      <c r="C3617" t="s">
        <v>10739</v>
      </c>
      <c r="D3617" t="s">
        <v>8966</v>
      </c>
      <c r="E3617" t="s">
        <v>10740</v>
      </c>
      <c r="F3617">
        <v>1</v>
      </c>
      <c r="G3617">
        <v>40010</v>
      </c>
      <c r="H3617">
        <v>8</v>
      </c>
      <c r="I3617">
        <v>0</v>
      </c>
      <c r="J3617" t="str">
        <f t="shared" si="112"/>
        <v>Unanimous</v>
      </c>
      <c r="K3617" s="13" t="str">
        <f t="shared" si="113"/>
        <v>due process: miscellaneous (cf. loyalty oath), the residual code</v>
      </c>
    </row>
    <row r="3618" spans="1:11" ht="16" x14ac:dyDescent="0.2">
      <c r="A3618" t="s">
        <v>10741</v>
      </c>
      <c r="B3618" s="1">
        <v>26826</v>
      </c>
      <c r="C3618" t="s">
        <v>10742</v>
      </c>
      <c r="D3618" t="s">
        <v>8966</v>
      </c>
      <c r="E3618" t="s">
        <v>10743</v>
      </c>
      <c r="F3618">
        <v>1</v>
      </c>
      <c r="G3618">
        <v>10590</v>
      </c>
      <c r="H3618">
        <v>9</v>
      </c>
      <c r="I3618">
        <v>0</v>
      </c>
      <c r="J3618" t="str">
        <f t="shared" si="112"/>
        <v>Unanimous</v>
      </c>
      <c r="K3618" s="13" t="str">
        <f t="shared" si="113"/>
        <v>speedy trial</v>
      </c>
    </row>
    <row r="3619" spans="1:11" ht="16" x14ac:dyDescent="0.2">
      <c r="A3619" t="s">
        <v>10744</v>
      </c>
      <c r="B3619" s="1">
        <v>26826</v>
      </c>
      <c r="C3619" t="s">
        <v>10745</v>
      </c>
      <c r="D3619" t="s">
        <v>8966</v>
      </c>
      <c r="E3619" t="s">
        <v>10746</v>
      </c>
      <c r="F3619">
        <v>0</v>
      </c>
      <c r="G3619">
        <v>40010</v>
      </c>
      <c r="H3619">
        <v>6</v>
      </c>
      <c r="I3619">
        <v>3</v>
      </c>
      <c r="J3619" t="str">
        <f t="shared" si="112"/>
        <v>Split</v>
      </c>
      <c r="K3619" s="13" t="str">
        <f t="shared" si="113"/>
        <v>due process: miscellaneous (cf. loyalty oath), the residual code</v>
      </c>
    </row>
    <row r="3620" spans="1:11" ht="16" x14ac:dyDescent="0.2">
      <c r="A3620" t="s">
        <v>10747</v>
      </c>
      <c r="B3620" s="1">
        <v>26826</v>
      </c>
      <c r="C3620" t="s">
        <v>10748</v>
      </c>
      <c r="D3620" t="s">
        <v>8966</v>
      </c>
      <c r="E3620" t="s">
        <v>10749</v>
      </c>
      <c r="F3620">
        <v>1</v>
      </c>
      <c r="G3620">
        <v>10090</v>
      </c>
      <c r="H3620">
        <v>9</v>
      </c>
      <c r="I3620">
        <v>0</v>
      </c>
      <c r="J3620" t="str">
        <f t="shared" si="112"/>
        <v>Unanimous</v>
      </c>
      <c r="K3620" s="13" t="str">
        <f t="shared" si="113"/>
        <v>self-incrimination (other than as pertains to Miranda or immunity from prosecution)</v>
      </c>
    </row>
    <row r="3621" spans="1:11" ht="16" x14ac:dyDescent="0.2">
      <c r="A3621" t="s">
        <v>10750</v>
      </c>
      <c r="B3621" s="1">
        <v>26826</v>
      </c>
      <c r="C3621" t="s">
        <v>10751</v>
      </c>
      <c r="D3621" t="s">
        <v>8966</v>
      </c>
      <c r="E3621" t="s">
        <v>10752</v>
      </c>
      <c r="F3621">
        <v>1</v>
      </c>
      <c r="G3621">
        <v>20160</v>
      </c>
      <c r="H3621">
        <v>9</v>
      </c>
      <c r="I3621">
        <v>0</v>
      </c>
      <c r="J3621" t="str">
        <f t="shared" si="112"/>
        <v>Unanimous</v>
      </c>
      <c r="K3621" s="13" t="str">
        <f t="shared" si="113"/>
        <v>Indians, state jurisdiction over</v>
      </c>
    </row>
    <row r="3622" spans="1:11" ht="16" x14ac:dyDescent="0.2">
      <c r="A3622" t="s">
        <v>10753</v>
      </c>
      <c r="B3622" s="1">
        <v>26826</v>
      </c>
      <c r="C3622" t="s">
        <v>10754</v>
      </c>
      <c r="D3622" t="s">
        <v>8966</v>
      </c>
      <c r="E3622" t="s">
        <v>10755</v>
      </c>
      <c r="F3622">
        <v>1</v>
      </c>
      <c r="G3622">
        <v>90320</v>
      </c>
      <c r="H3622">
        <v>9</v>
      </c>
      <c r="I3622">
        <v>0</v>
      </c>
      <c r="J3622" t="str">
        <f t="shared" si="112"/>
        <v>Unanimous</v>
      </c>
      <c r="K3622" s="13" t="str">
        <f t="shared" si="113"/>
        <v xml:space="preserve">judicial administration: jurisdiction or authority of federal district courts or territorial courts </v>
      </c>
    </row>
    <row r="3623" spans="1:11" ht="32" x14ac:dyDescent="0.2">
      <c r="A3623" t="s">
        <v>10756</v>
      </c>
      <c r="B3623" s="1">
        <v>26826</v>
      </c>
      <c r="C3623" t="s">
        <v>10757</v>
      </c>
      <c r="D3623" t="s">
        <v>8966</v>
      </c>
      <c r="E3623" t="s">
        <v>10758</v>
      </c>
      <c r="F3623">
        <v>1</v>
      </c>
      <c r="G3623">
        <v>80060</v>
      </c>
      <c r="H3623">
        <v>9</v>
      </c>
      <c r="I3623">
        <v>0</v>
      </c>
      <c r="J3623" t="str">
        <f t="shared" si="112"/>
        <v>Unanimous</v>
      </c>
      <c r="K3623" s="13" t="str">
        <f t="shared" si="113"/>
        <v>liability, governmental: tort or contract actions by or against government or governmental officials other than defense of criminal actions brought under a civil rights action.</v>
      </c>
    </row>
    <row r="3624" spans="1:11" ht="16" x14ac:dyDescent="0.2">
      <c r="A3624" t="s">
        <v>10759</v>
      </c>
      <c r="B3624" s="1">
        <v>26826</v>
      </c>
      <c r="C3624" t="s">
        <v>10760</v>
      </c>
      <c r="D3624" t="s">
        <v>8966</v>
      </c>
      <c r="E3624" t="s">
        <v>10761</v>
      </c>
      <c r="F3624">
        <v>0</v>
      </c>
      <c r="G3624">
        <v>90370</v>
      </c>
      <c r="H3624">
        <v>8</v>
      </c>
      <c r="I3624">
        <v>1</v>
      </c>
      <c r="J3624" t="str">
        <f t="shared" si="112"/>
        <v>Split</v>
      </c>
      <c r="K3624" s="13" t="str">
        <f t="shared" si="113"/>
        <v xml:space="preserve">judicial administration: Supreme Court's original jurisdiction </v>
      </c>
    </row>
    <row r="3625" spans="1:11" ht="16" x14ac:dyDescent="0.2">
      <c r="A3625" t="s">
        <v>10762</v>
      </c>
      <c r="B3625" s="1">
        <v>26826</v>
      </c>
      <c r="C3625" t="s">
        <v>10763</v>
      </c>
      <c r="D3625" t="s">
        <v>8966</v>
      </c>
      <c r="E3625" t="s">
        <v>10764</v>
      </c>
      <c r="F3625">
        <v>1</v>
      </c>
      <c r="G3625">
        <v>40070</v>
      </c>
      <c r="H3625">
        <v>9</v>
      </c>
      <c r="I3625">
        <v>0</v>
      </c>
      <c r="J3625" t="str">
        <f t="shared" si="112"/>
        <v>Unanimous</v>
      </c>
      <c r="K3625" s="13" t="str">
        <f t="shared" si="113"/>
        <v>due process: takings clause, or other non-constitutional governmental taking of property</v>
      </c>
    </row>
    <row r="3626" spans="1:11" ht="32" x14ac:dyDescent="0.2">
      <c r="A3626" t="s">
        <v>10765</v>
      </c>
      <c r="B3626" s="1">
        <v>26826</v>
      </c>
      <c r="C3626" t="s">
        <v>10766</v>
      </c>
      <c r="D3626" t="s">
        <v>8966</v>
      </c>
      <c r="E3626" t="s">
        <v>10767</v>
      </c>
      <c r="F3626">
        <v>0</v>
      </c>
      <c r="G3626">
        <v>80130</v>
      </c>
      <c r="H3626">
        <v>4</v>
      </c>
      <c r="I3626">
        <v>4</v>
      </c>
      <c r="J3626" t="str">
        <f t="shared" si="112"/>
        <v>per curiam</v>
      </c>
      <c r="K3626" s="13" t="str">
        <f t="shared" si="113"/>
        <v>natural resources - environmental protection (cf. national supremacy: natural resources, national supremacy: pollution)</v>
      </c>
    </row>
    <row r="3627" spans="1:11" ht="16" x14ac:dyDescent="0.2">
      <c r="A3627" t="s">
        <v>10768</v>
      </c>
      <c r="B3627" s="1">
        <v>26833</v>
      </c>
      <c r="C3627" t="s">
        <v>10769</v>
      </c>
      <c r="D3627" t="s">
        <v>8966</v>
      </c>
      <c r="E3627" t="s">
        <v>10770</v>
      </c>
      <c r="F3627">
        <v>0</v>
      </c>
      <c r="G3627">
        <v>80190</v>
      </c>
      <c r="H3627">
        <v>5</v>
      </c>
      <c r="I3627">
        <v>4</v>
      </c>
      <c r="J3627" t="str">
        <f t="shared" si="112"/>
        <v>Split</v>
      </c>
      <c r="K3627" s="13" t="str">
        <f t="shared" si="113"/>
        <v>patents and copyrights: copyright</v>
      </c>
    </row>
    <row r="3628" spans="1:11" ht="16" x14ac:dyDescent="0.2">
      <c r="A3628" t="s">
        <v>10771</v>
      </c>
      <c r="B3628" s="1">
        <v>26833</v>
      </c>
      <c r="C3628" t="s">
        <v>10772</v>
      </c>
      <c r="D3628" t="s">
        <v>8966</v>
      </c>
      <c r="E3628" t="s">
        <v>10773</v>
      </c>
      <c r="F3628">
        <v>1</v>
      </c>
      <c r="G3628">
        <v>100130</v>
      </c>
      <c r="H3628">
        <v>9</v>
      </c>
      <c r="I3628">
        <v>0</v>
      </c>
      <c r="J3628" t="str">
        <f t="shared" si="112"/>
        <v>Unanimous</v>
      </c>
      <c r="K3628" s="13" t="str">
        <f t="shared" si="113"/>
        <v xml:space="preserve">miscellaneous federalism </v>
      </c>
    </row>
    <row r="3629" spans="1:11" ht="32" x14ac:dyDescent="0.2">
      <c r="A3629" t="s">
        <v>10774</v>
      </c>
      <c r="B3629" s="1">
        <v>26833</v>
      </c>
      <c r="C3629" t="s">
        <v>10775</v>
      </c>
      <c r="D3629" t="s">
        <v>8966</v>
      </c>
      <c r="E3629" t="s">
        <v>10776</v>
      </c>
      <c r="F3629">
        <v>0</v>
      </c>
      <c r="G3629">
        <v>80170</v>
      </c>
      <c r="H3629">
        <v>7</v>
      </c>
      <c r="I3629">
        <v>0</v>
      </c>
      <c r="J3629" t="str">
        <f t="shared" si="112"/>
        <v>Unanimous</v>
      </c>
      <c r="K3629" s="13" t="str">
        <f t="shared" si="113"/>
        <v>federal or state consumer protection: typically under the Truth in Lending; Food, Drug and Cosmetic; and Consumer Protection Credit Acts</v>
      </c>
    </row>
    <row r="3630" spans="1:11" ht="32" x14ac:dyDescent="0.2">
      <c r="A3630" t="s">
        <v>10777</v>
      </c>
      <c r="B3630" s="1">
        <v>26833</v>
      </c>
      <c r="C3630" t="s">
        <v>10778</v>
      </c>
      <c r="D3630" t="s">
        <v>8966</v>
      </c>
      <c r="E3630" t="s">
        <v>10779</v>
      </c>
      <c r="F3630">
        <v>0</v>
      </c>
      <c r="G3630">
        <v>80170</v>
      </c>
      <c r="H3630">
        <v>7</v>
      </c>
      <c r="I3630">
        <v>0</v>
      </c>
      <c r="J3630" t="str">
        <f t="shared" si="112"/>
        <v>Unanimous</v>
      </c>
      <c r="K3630" s="13" t="str">
        <f t="shared" si="113"/>
        <v>federal or state consumer protection: typically under the Truth in Lending; Food, Drug and Cosmetic; and Consumer Protection Credit Acts</v>
      </c>
    </row>
    <row r="3631" spans="1:11" ht="32" x14ac:dyDescent="0.2">
      <c r="A3631" t="s">
        <v>10780</v>
      </c>
      <c r="B3631" s="1">
        <v>26833</v>
      </c>
      <c r="C3631" t="s">
        <v>10781</v>
      </c>
      <c r="D3631" t="s">
        <v>8966</v>
      </c>
      <c r="E3631" t="s">
        <v>10782</v>
      </c>
      <c r="F3631">
        <v>1</v>
      </c>
      <c r="G3631">
        <v>80170</v>
      </c>
      <c r="H3631">
        <v>7</v>
      </c>
      <c r="I3631">
        <v>0</v>
      </c>
      <c r="J3631" t="str">
        <f t="shared" si="112"/>
        <v>Unanimous</v>
      </c>
      <c r="K3631" s="13" t="str">
        <f t="shared" si="113"/>
        <v>federal or state consumer protection: typically under the Truth in Lending; Food, Drug and Cosmetic; and Consumer Protection Credit Acts</v>
      </c>
    </row>
    <row r="3632" spans="1:11" ht="32" x14ac:dyDescent="0.2">
      <c r="A3632" t="s">
        <v>10783</v>
      </c>
      <c r="B3632" s="1">
        <v>26833</v>
      </c>
      <c r="C3632" t="s">
        <v>10784</v>
      </c>
      <c r="D3632" t="s">
        <v>8966</v>
      </c>
      <c r="E3632" t="s">
        <v>10785</v>
      </c>
      <c r="F3632">
        <v>0</v>
      </c>
      <c r="G3632">
        <v>80170</v>
      </c>
      <c r="H3632">
        <v>7</v>
      </c>
      <c r="I3632">
        <v>0</v>
      </c>
      <c r="J3632" t="str">
        <f t="shared" si="112"/>
        <v>Unanimous</v>
      </c>
      <c r="K3632" s="13" t="str">
        <f t="shared" si="113"/>
        <v>federal or state consumer protection: typically under the Truth in Lending; Food, Drug and Cosmetic; and Consumer Protection Credit Acts</v>
      </c>
    </row>
    <row r="3633" spans="1:11" ht="32" x14ac:dyDescent="0.2">
      <c r="A3633" t="s">
        <v>10786</v>
      </c>
      <c r="B3633" s="1">
        <v>26833</v>
      </c>
      <c r="C3633" t="s">
        <v>10787</v>
      </c>
      <c r="D3633" t="s">
        <v>8966</v>
      </c>
      <c r="E3633" t="s">
        <v>10788</v>
      </c>
      <c r="F3633">
        <v>1</v>
      </c>
      <c r="G3633">
        <v>80130</v>
      </c>
      <c r="H3633">
        <v>6</v>
      </c>
      <c r="I3633">
        <v>2</v>
      </c>
      <c r="J3633" t="str">
        <f t="shared" si="112"/>
        <v>Split</v>
      </c>
      <c r="K3633" s="13" t="str">
        <f t="shared" si="113"/>
        <v>natural resources - environmental protection (cf. national supremacy: natural resources, national supremacy: pollution)</v>
      </c>
    </row>
    <row r="3634" spans="1:11" ht="16" x14ac:dyDescent="0.2">
      <c r="A3634" t="s">
        <v>10789</v>
      </c>
      <c r="B3634" s="1">
        <v>26833</v>
      </c>
      <c r="C3634" t="s">
        <v>10790</v>
      </c>
      <c r="D3634" t="s">
        <v>8966</v>
      </c>
      <c r="E3634" t="s">
        <v>10791</v>
      </c>
      <c r="F3634">
        <v>1</v>
      </c>
      <c r="G3634">
        <v>20090</v>
      </c>
      <c r="H3634">
        <v>6</v>
      </c>
      <c r="I3634">
        <v>3</v>
      </c>
      <c r="J3634" t="str">
        <f t="shared" si="112"/>
        <v>Split</v>
      </c>
      <c r="K3634" s="13" t="str">
        <f t="shared" si="113"/>
        <v>reapportionment: other than plans governed by the Voting Rights Act</v>
      </c>
    </row>
    <row r="3635" spans="1:11" ht="16" x14ac:dyDescent="0.2">
      <c r="A3635" t="s">
        <v>10792</v>
      </c>
      <c r="B3635" s="1">
        <v>26833</v>
      </c>
      <c r="C3635" t="s">
        <v>10793</v>
      </c>
      <c r="D3635" t="s">
        <v>8966</v>
      </c>
      <c r="E3635" t="s">
        <v>10794</v>
      </c>
      <c r="F3635">
        <v>1</v>
      </c>
      <c r="G3635">
        <v>20090</v>
      </c>
      <c r="H3635">
        <v>6</v>
      </c>
      <c r="I3635">
        <v>3</v>
      </c>
      <c r="J3635" t="str">
        <f t="shared" si="112"/>
        <v>Split</v>
      </c>
      <c r="K3635" s="13" t="str">
        <f t="shared" si="113"/>
        <v>reapportionment: other than plans governed by the Voting Rights Act</v>
      </c>
    </row>
    <row r="3636" spans="1:11" ht="16" x14ac:dyDescent="0.2">
      <c r="A3636" t="s">
        <v>10795</v>
      </c>
      <c r="B3636" s="1">
        <v>26833</v>
      </c>
      <c r="C3636" t="s">
        <v>10796</v>
      </c>
      <c r="D3636" t="s">
        <v>8966</v>
      </c>
      <c r="E3636" t="s">
        <v>10797</v>
      </c>
      <c r="F3636">
        <v>1</v>
      </c>
      <c r="G3636">
        <v>20090</v>
      </c>
      <c r="H3636">
        <v>9</v>
      </c>
      <c r="I3636">
        <v>0</v>
      </c>
      <c r="J3636" t="str">
        <f t="shared" si="112"/>
        <v>Unanimous</v>
      </c>
      <c r="K3636" s="13" t="str">
        <f t="shared" si="113"/>
        <v>reapportionment: other than plans governed by the Voting Rights Act</v>
      </c>
    </row>
    <row r="3637" spans="1:11" ht="16" x14ac:dyDescent="0.2">
      <c r="A3637" t="s">
        <v>10798</v>
      </c>
      <c r="B3637" s="1">
        <v>26833</v>
      </c>
      <c r="C3637" t="s">
        <v>10799</v>
      </c>
      <c r="D3637" t="s">
        <v>8966</v>
      </c>
      <c r="E3637" t="s">
        <v>10800</v>
      </c>
      <c r="F3637">
        <v>1</v>
      </c>
      <c r="G3637">
        <v>80220</v>
      </c>
      <c r="H3637">
        <v>5</v>
      </c>
      <c r="I3637">
        <v>3</v>
      </c>
      <c r="J3637" t="str">
        <f t="shared" si="112"/>
        <v>Split</v>
      </c>
      <c r="K3637" s="13" t="str">
        <f t="shared" si="113"/>
        <v>federal or state regulation of transportation regulation: railroad</v>
      </c>
    </row>
    <row r="3638" spans="1:11" ht="16" x14ac:dyDescent="0.2">
      <c r="A3638" t="s">
        <v>10801</v>
      </c>
      <c r="B3638" s="1">
        <v>26833</v>
      </c>
      <c r="C3638" t="s">
        <v>10802</v>
      </c>
      <c r="D3638" t="s">
        <v>8966</v>
      </c>
      <c r="E3638" t="s">
        <v>10803</v>
      </c>
      <c r="F3638">
        <v>0</v>
      </c>
      <c r="G3638">
        <v>40010</v>
      </c>
      <c r="H3638">
        <v>6</v>
      </c>
      <c r="I3638">
        <v>3</v>
      </c>
      <c r="J3638" t="str">
        <f t="shared" si="112"/>
        <v>Split</v>
      </c>
      <c r="K3638" s="13" t="str">
        <f t="shared" si="113"/>
        <v>due process: miscellaneous (cf. loyalty oath), the residual code</v>
      </c>
    </row>
    <row r="3639" spans="1:11" ht="16" x14ac:dyDescent="0.2">
      <c r="A3639" t="s">
        <v>10804</v>
      </c>
      <c r="B3639" s="1">
        <v>26836</v>
      </c>
      <c r="C3639" t="s">
        <v>10805</v>
      </c>
      <c r="D3639" t="s">
        <v>8966</v>
      </c>
      <c r="E3639" t="s">
        <v>10806</v>
      </c>
      <c r="F3639">
        <v>1</v>
      </c>
      <c r="G3639">
        <v>90250</v>
      </c>
      <c r="H3639">
        <v>9</v>
      </c>
      <c r="I3639">
        <v>0</v>
      </c>
      <c r="J3639" t="str">
        <f t="shared" si="112"/>
        <v>Unanimous</v>
      </c>
      <c r="K3639" s="13" t="str">
        <f t="shared" si="113"/>
        <v>standing to sue: justiciable question</v>
      </c>
    </row>
    <row r="3640" spans="1:11" ht="16" x14ac:dyDescent="0.2">
      <c r="A3640" t="s">
        <v>10807</v>
      </c>
      <c r="B3640" s="1">
        <v>26836</v>
      </c>
      <c r="C3640" t="s">
        <v>10808</v>
      </c>
      <c r="D3640" t="s">
        <v>8966</v>
      </c>
      <c r="E3640" t="s">
        <v>8522</v>
      </c>
      <c r="F3640">
        <v>1</v>
      </c>
      <c r="G3640">
        <v>30190</v>
      </c>
      <c r="H3640">
        <v>5</v>
      </c>
      <c r="I3640">
        <v>4</v>
      </c>
      <c r="J3640" t="str">
        <f t="shared" si="112"/>
        <v>Split</v>
      </c>
      <c r="K3640" s="13" t="str">
        <f t="shared" si="113"/>
        <v>obscenity, state (cf. comity: privacy): including the regulation of sexually explicit material under the 21st Amendment</v>
      </c>
    </row>
    <row r="3641" spans="1:11" ht="16" x14ac:dyDescent="0.2">
      <c r="A3641" t="s">
        <v>10809</v>
      </c>
      <c r="B3641" s="1">
        <v>26836</v>
      </c>
      <c r="C3641" t="s">
        <v>10810</v>
      </c>
      <c r="D3641" t="s">
        <v>8966</v>
      </c>
      <c r="E3641" t="s">
        <v>10811</v>
      </c>
      <c r="F3641">
        <v>1</v>
      </c>
      <c r="G3641">
        <v>30190</v>
      </c>
      <c r="H3641">
        <v>5</v>
      </c>
      <c r="I3641">
        <v>4</v>
      </c>
      <c r="J3641" t="str">
        <f t="shared" si="112"/>
        <v>Split</v>
      </c>
      <c r="K3641" s="13" t="str">
        <f t="shared" si="113"/>
        <v>obscenity, state (cf. comity: privacy): including the regulation of sexually explicit material under the 21st Amendment</v>
      </c>
    </row>
    <row r="3642" spans="1:11" ht="16" x14ac:dyDescent="0.2">
      <c r="A3642" t="s">
        <v>10812</v>
      </c>
      <c r="B3642" s="1">
        <v>26836</v>
      </c>
      <c r="C3642" t="s">
        <v>10813</v>
      </c>
      <c r="D3642" t="s">
        <v>8966</v>
      </c>
      <c r="E3642" t="s">
        <v>10814</v>
      </c>
      <c r="F3642">
        <v>1</v>
      </c>
      <c r="G3642">
        <v>30190</v>
      </c>
      <c r="H3642">
        <v>5</v>
      </c>
      <c r="I3642">
        <v>4</v>
      </c>
      <c r="J3642" t="str">
        <f t="shared" si="112"/>
        <v>Split</v>
      </c>
      <c r="K3642" s="13" t="str">
        <f t="shared" si="113"/>
        <v>obscenity, state (cf. comity: privacy): including the regulation of sexually explicit material under the 21st Amendment</v>
      </c>
    </row>
    <row r="3643" spans="1:11" ht="16" x14ac:dyDescent="0.2">
      <c r="A3643" t="s">
        <v>10815</v>
      </c>
      <c r="B3643" s="1">
        <v>26836</v>
      </c>
      <c r="C3643" t="s">
        <v>10816</v>
      </c>
      <c r="D3643" t="s">
        <v>8966</v>
      </c>
      <c r="E3643" t="s">
        <v>10817</v>
      </c>
      <c r="F3643">
        <v>1</v>
      </c>
      <c r="G3643">
        <v>30200</v>
      </c>
      <c r="H3643">
        <v>5</v>
      </c>
      <c r="I3643">
        <v>4</v>
      </c>
      <c r="J3643" t="str">
        <f t="shared" si="112"/>
        <v>Split</v>
      </c>
      <c r="K3643" s="13" t="str">
        <f t="shared" si="113"/>
        <v>obscenity, federal</v>
      </c>
    </row>
    <row r="3644" spans="1:11" ht="16" x14ac:dyDescent="0.2">
      <c r="A3644" t="s">
        <v>10818</v>
      </c>
      <c r="B3644" s="1">
        <v>26836</v>
      </c>
      <c r="C3644" t="s">
        <v>10819</v>
      </c>
      <c r="D3644" t="s">
        <v>8966</v>
      </c>
      <c r="E3644" t="s">
        <v>10820</v>
      </c>
      <c r="F3644">
        <v>1</v>
      </c>
      <c r="G3644">
        <v>30200</v>
      </c>
      <c r="H3644">
        <v>5</v>
      </c>
      <c r="I3644">
        <v>4</v>
      </c>
      <c r="J3644" t="str">
        <f t="shared" si="112"/>
        <v>Split</v>
      </c>
      <c r="K3644" s="13" t="str">
        <f t="shared" si="113"/>
        <v>obscenity, federal</v>
      </c>
    </row>
    <row r="3645" spans="1:11" ht="32" x14ac:dyDescent="0.2">
      <c r="A3645" t="s">
        <v>10821</v>
      </c>
      <c r="B3645" s="1">
        <v>26836</v>
      </c>
      <c r="C3645" t="s">
        <v>10822</v>
      </c>
      <c r="D3645" t="s">
        <v>8966</v>
      </c>
      <c r="E3645" t="s">
        <v>10823</v>
      </c>
      <c r="F3645">
        <v>0</v>
      </c>
      <c r="G3645">
        <v>90110</v>
      </c>
      <c r="H3645">
        <v>5</v>
      </c>
      <c r="I3645">
        <v>4</v>
      </c>
      <c r="J3645" t="str">
        <f t="shared" si="112"/>
        <v>Split</v>
      </c>
      <c r="K3645" s="13" t="str">
        <f t="shared" si="113"/>
        <v>Federal Rules of Civil Procedure including Supreme Court Rules, application of the Federal Rules of Evidence, Federal Rules of Appellate Procedure in civil litigation, Circuit Court Rules, and state rules and admiralty rules</v>
      </c>
    </row>
    <row r="3646" spans="1:11" ht="16" x14ac:dyDescent="0.2">
      <c r="A3646" t="s">
        <v>10824</v>
      </c>
      <c r="B3646" s="1">
        <v>26836</v>
      </c>
      <c r="C3646" t="s">
        <v>10825</v>
      </c>
      <c r="D3646" t="s">
        <v>8966</v>
      </c>
      <c r="E3646" t="s">
        <v>10826</v>
      </c>
      <c r="F3646">
        <v>1</v>
      </c>
      <c r="G3646">
        <v>20050</v>
      </c>
      <c r="H3646">
        <v>7</v>
      </c>
      <c r="I3646">
        <v>1</v>
      </c>
      <c r="J3646" t="str">
        <f t="shared" si="112"/>
        <v>Split</v>
      </c>
      <c r="K3646" s="13" t="str">
        <f t="shared" si="113"/>
        <v>desegregation, schools</v>
      </c>
    </row>
    <row r="3647" spans="1:11" ht="16" x14ac:dyDescent="0.2">
      <c r="A3647" t="s">
        <v>10827</v>
      </c>
      <c r="B3647" s="1">
        <v>26836</v>
      </c>
      <c r="C3647" t="s">
        <v>10828</v>
      </c>
      <c r="D3647" t="s">
        <v>8966</v>
      </c>
      <c r="E3647" t="s">
        <v>10829</v>
      </c>
      <c r="F3647">
        <v>1</v>
      </c>
      <c r="G3647">
        <v>10060</v>
      </c>
      <c r="H3647">
        <v>5</v>
      </c>
      <c r="I3647">
        <v>4</v>
      </c>
      <c r="J3647" t="str">
        <f t="shared" si="112"/>
        <v>Split</v>
      </c>
      <c r="K3647" s="13" t="str">
        <f t="shared" si="113"/>
        <v>search and seizure, vehicles</v>
      </c>
    </row>
    <row r="3648" spans="1:11" ht="16" x14ac:dyDescent="0.2">
      <c r="A3648" t="s">
        <v>10830</v>
      </c>
      <c r="B3648" s="1">
        <v>26836</v>
      </c>
      <c r="C3648" t="s">
        <v>10831</v>
      </c>
      <c r="D3648" t="s">
        <v>8966</v>
      </c>
      <c r="E3648" t="s">
        <v>10832</v>
      </c>
      <c r="F3648">
        <v>1</v>
      </c>
      <c r="G3648">
        <v>10150</v>
      </c>
      <c r="H3648">
        <v>6</v>
      </c>
      <c r="I3648">
        <v>3</v>
      </c>
      <c r="J3648" t="str">
        <f t="shared" si="112"/>
        <v>Split</v>
      </c>
      <c r="K3648" s="13" t="str">
        <f t="shared" si="113"/>
        <v xml:space="preserve">line-up </v>
      </c>
    </row>
    <row r="3649" spans="1:11" ht="16" x14ac:dyDescent="0.2">
      <c r="A3649" t="s">
        <v>10833</v>
      </c>
      <c r="B3649" s="1">
        <v>26836</v>
      </c>
      <c r="C3649" t="s">
        <v>10834</v>
      </c>
      <c r="D3649" t="s">
        <v>8966</v>
      </c>
      <c r="E3649" t="s">
        <v>10835</v>
      </c>
      <c r="F3649">
        <v>0</v>
      </c>
      <c r="G3649">
        <v>20020</v>
      </c>
      <c r="H3649">
        <v>6</v>
      </c>
      <c r="I3649">
        <v>2</v>
      </c>
      <c r="J3649" t="str">
        <f t="shared" si="112"/>
        <v>Split</v>
      </c>
      <c r="K3649" s="13" t="str">
        <f t="shared" si="113"/>
        <v>Voting Rights Act of 1965, plus amendments</v>
      </c>
    </row>
    <row r="3650" spans="1:11" ht="16" x14ac:dyDescent="0.2">
      <c r="A3650" t="s">
        <v>10836</v>
      </c>
      <c r="B3650" s="1">
        <v>26836</v>
      </c>
      <c r="C3650" t="s">
        <v>10837</v>
      </c>
      <c r="D3650" t="s">
        <v>8966</v>
      </c>
      <c r="E3650" t="s">
        <v>10838</v>
      </c>
      <c r="F3650">
        <v>0</v>
      </c>
      <c r="G3650">
        <v>30020</v>
      </c>
      <c r="H3650">
        <v>5</v>
      </c>
      <c r="I3650">
        <v>4</v>
      </c>
      <c r="J3650" t="str">
        <f t="shared" si="112"/>
        <v>Split</v>
      </c>
      <c r="K3650" s="13" t="str">
        <f t="shared" si="113"/>
        <v>commercial speech, excluding attorneys</v>
      </c>
    </row>
    <row r="3651" spans="1:11" ht="16" x14ac:dyDescent="0.2">
      <c r="A3651" t="s">
        <v>10839</v>
      </c>
      <c r="B3651" s="1">
        <v>26836</v>
      </c>
      <c r="C3651" t="s">
        <v>10840</v>
      </c>
      <c r="D3651" t="s">
        <v>8966</v>
      </c>
      <c r="E3651" t="s">
        <v>10841</v>
      </c>
      <c r="F3651">
        <v>1</v>
      </c>
      <c r="G3651">
        <v>20190</v>
      </c>
      <c r="H3651">
        <v>7</v>
      </c>
      <c r="I3651">
        <v>2</v>
      </c>
      <c r="J3651" t="str">
        <f t="shared" ref="J3651:J3714" si="114">IF(H3651=I3651,"per curiam",IF(I3651=0,"Unanimous","Split"))</f>
        <v>Split</v>
      </c>
      <c r="K3651" s="13" t="str">
        <f t="shared" ref="K3651:K3714" si="115">VLOOKUP(G3651,L$10:M$393,2,FALSE)</f>
        <v xml:space="preserve">poverty law, statutory: welfare benefits, typically under some Social Security Act provision. </v>
      </c>
    </row>
    <row r="3652" spans="1:11" ht="16" x14ac:dyDescent="0.2">
      <c r="A3652" t="s">
        <v>10842</v>
      </c>
      <c r="B3652" s="1">
        <v>26836</v>
      </c>
      <c r="C3652" t="s">
        <v>10843</v>
      </c>
      <c r="D3652" t="s">
        <v>8966</v>
      </c>
      <c r="E3652" t="s">
        <v>10844</v>
      </c>
      <c r="F3652">
        <v>1</v>
      </c>
      <c r="G3652">
        <v>10060</v>
      </c>
      <c r="H3652">
        <v>5</v>
      </c>
      <c r="I3652">
        <v>4</v>
      </c>
      <c r="J3652" t="str">
        <f t="shared" si="114"/>
        <v>Split</v>
      </c>
      <c r="K3652" s="13" t="str">
        <f t="shared" si="115"/>
        <v>search and seizure, vehicles</v>
      </c>
    </row>
    <row r="3653" spans="1:11" ht="16" x14ac:dyDescent="0.2">
      <c r="A3653" t="s">
        <v>10845</v>
      </c>
      <c r="B3653" s="1">
        <v>26840</v>
      </c>
      <c r="C3653" t="s">
        <v>10846</v>
      </c>
      <c r="D3653" t="s">
        <v>8966</v>
      </c>
      <c r="E3653" t="s">
        <v>10847</v>
      </c>
      <c r="F3653">
        <v>1</v>
      </c>
      <c r="G3653">
        <v>20050</v>
      </c>
      <c r="H3653">
        <v>9</v>
      </c>
      <c r="I3653">
        <v>0</v>
      </c>
      <c r="J3653" t="str">
        <f t="shared" si="114"/>
        <v>Unanimous</v>
      </c>
      <c r="K3653" s="13" t="str">
        <f t="shared" si="115"/>
        <v>desegregation, schools</v>
      </c>
    </row>
    <row r="3654" spans="1:11" ht="16" x14ac:dyDescent="0.2">
      <c r="A3654" t="s">
        <v>10848</v>
      </c>
      <c r="B3654" s="1">
        <v>26840</v>
      </c>
      <c r="C3654" t="s">
        <v>10849</v>
      </c>
      <c r="D3654" t="s">
        <v>8966</v>
      </c>
      <c r="E3654" t="s">
        <v>10850</v>
      </c>
      <c r="F3654">
        <v>0</v>
      </c>
      <c r="G3654">
        <v>30180</v>
      </c>
      <c r="H3654">
        <v>8</v>
      </c>
      <c r="I3654">
        <v>1</v>
      </c>
      <c r="J3654" t="str">
        <f t="shared" si="114"/>
        <v>Split</v>
      </c>
      <c r="K3654" s="13" t="str">
        <f t="shared" si="115"/>
        <v>parochiaid: government aid to religious schools, or religious requirements in public schools</v>
      </c>
    </row>
    <row r="3655" spans="1:11" ht="16" x14ac:dyDescent="0.2">
      <c r="A3655" t="s">
        <v>10851</v>
      </c>
      <c r="B3655" s="1">
        <v>26840</v>
      </c>
      <c r="C3655" t="s">
        <v>10852</v>
      </c>
      <c r="D3655" t="s">
        <v>8966</v>
      </c>
      <c r="E3655" t="s">
        <v>10853</v>
      </c>
      <c r="F3655">
        <v>1</v>
      </c>
      <c r="G3655">
        <v>30190</v>
      </c>
      <c r="H3655">
        <v>5</v>
      </c>
      <c r="I3655">
        <v>4</v>
      </c>
      <c r="J3655" t="str">
        <f t="shared" si="114"/>
        <v>Split</v>
      </c>
      <c r="K3655" s="13" t="str">
        <f t="shared" si="115"/>
        <v>obscenity, state (cf. comity: privacy): including the regulation of sexually explicit material under the 21st Amendment</v>
      </c>
    </row>
    <row r="3656" spans="1:11" ht="16" x14ac:dyDescent="0.2">
      <c r="A3656" t="s">
        <v>10854</v>
      </c>
      <c r="B3656" s="1">
        <v>26840</v>
      </c>
      <c r="C3656" t="s">
        <v>10855</v>
      </c>
      <c r="D3656" t="s">
        <v>8966</v>
      </c>
      <c r="E3656" t="s">
        <v>10856</v>
      </c>
      <c r="F3656">
        <v>1</v>
      </c>
      <c r="G3656">
        <v>30190</v>
      </c>
      <c r="H3656">
        <v>9</v>
      </c>
      <c r="I3656">
        <v>0</v>
      </c>
      <c r="J3656" t="str">
        <f t="shared" si="114"/>
        <v>Unanimous</v>
      </c>
      <c r="K3656" s="13" t="str">
        <f t="shared" si="115"/>
        <v>obscenity, state (cf. comity: privacy): including the regulation of sexually explicit material under the 21st Amendment</v>
      </c>
    </row>
    <row r="3657" spans="1:11" ht="16" x14ac:dyDescent="0.2">
      <c r="A3657" t="s">
        <v>10857</v>
      </c>
      <c r="B3657" s="1">
        <v>26840</v>
      </c>
      <c r="C3657" t="s">
        <v>10858</v>
      </c>
      <c r="D3657" t="s">
        <v>8966</v>
      </c>
      <c r="E3657" t="s">
        <v>10859</v>
      </c>
      <c r="F3657">
        <v>0</v>
      </c>
      <c r="G3657">
        <v>20180</v>
      </c>
      <c r="H3657">
        <v>5</v>
      </c>
      <c r="I3657">
        <v>4</v>
      </c>
      <c r="J3657" t="str">
        <f t="shared" si="114"/>
        <v>Split</v>
      </c>
      <c r="K3657" s="13" t="str">
        <f t="shared" si="115"/>
        <v xml:space="preserve">poverty law, constitutional </v>
      </c>
    </row>
    <row r="3658" spans="1:11" ht="16" x14ac:dyDescent="0.2">
      <c r="A3658" t="s">
        <v>10860</v>
      </c>
      <c r="B3658" s="1">
        <v>26840</v>
      </c>
      <c r="C3658" t="s">
        <v>10861</v>
      </c>
      <c r="D3658" t="s">
        <v>8966</v>
      </c>
      <c r="E3658" t="s">
        <v>10862</v>
      </c>
      <c r="F3658">
        <v>0</v>
      </c>
      <c r="G3658">
        <v>20180</v>
      </c>
      <c r="H3658">
        <v>7</v>
      </c>
      <c r="I3658">
        <v>2</v>
      </c>
      <c r="J3658" t="str">
        <f t="shared" si="114"/>
        <v>Split</v>
      </c>
      <c r="K3658" s="13" t="str">
        <f t="shared" si="115"/>
        <v xml:space="preserve">poverty law, constitutional </v>
      </c>
    </row>
    <row r="3659" spans="1:11" ht="16" x14ac:dyDescent="0.2">
      <c r="A3659" t="s">
        <v>10863</v>
      </c>
      <c r="B3659" s="1">
        <v>26840</v>
      </c>
      <c r="C3659" t="s">
        <v>10864</v>
      </c>
      <c r="D3659" t="s">
        <v>8966</v>
      </c>
      <c r="E3659" t="s">
        <v>10865</v>
      </c>
      <c r="F3659">
        <v>1</v>
      </c>
      <c r="G3659">
        <v>30010</v>
      </c>
      <c r="H3659">
        <v>6</v>
      </c>
      <c r="I3659">
        <v>3</v>
      </c>
      <c r="J3659" t="str">
        <f t="shared" si="114"/>
        <v>Split</v>
      </c>
      <c r="K3659" s="13" t="str">
        <f t="shared" si="115"/>
        <v>First Amendment, miscellaneous (cf. comity: First Amendment)</v>
      </c>
    </row>
    <row r="3660" spans="1:11" ht="16" x14ac:dyDescent="0.2">
      <c r="A3660" t="s">
        <v>10866</v>
      </c>
      <c r="B3660" s="1">
        <v>26840</v>
      </c>
      <c r="C3660" t="s">
        <v>10867</v>
      </c>
      <c r="D3660" t="s">
        <v>8966</v>
      </c>
      <c r="E3660" t="s">
        <v>10868</v>
      </c>
      <c r="F3660">
        <v>0</v>
      </c>
      <c r="G3660">
        <v>30010</v>
      </c>
      <c r="H3660">
        <v>5</v>
      </c>
      <c r="I3660">
        <v>4</v>
      </c>
      <c r="J3660" t="str">
        <f t="shared" si="114"/>
        <v>Split</v>
      </c>
      <c r="K3660" s="13" t="str">
        <f t="shared" si="115"/>
        <v>First Amendment, miscellaneous (cf. comity: First Amendment)</v>
      </c>
    </row>
    <row r="3661" spans="1:11" ht="16" x14ac:dyDescent="0.2">
      <c r="A3661" t="s">
        <v>10869</v>
      </c>
      <c r="B3661" s="1">
        <v>26840</v>
      </c>
      <c r="C3661" t="s">
        <v>10870</v>
      </c>
      <c r="D3661" t="s">
        <v>8966</v>
      </c>
      <c r="E3661" t="s">
        <v>10871</v>
      </c>
      <c r="F3661">
        <v>0</v>
      </c>
      <c r="G3661">
        <v>20120</v>
      </c>
      <c r="H3661">
        <v>8</v>
      </c>
      <c r="I3661">
        <v>1</v>
      </c>
      <c r="J3661" t="str">
        <f t="shared" si="114"/>
        <v>Split</v>
      </c>
      <c r="K3661" s="13" t="str">
        <f t="shared" si="115"/>
        <v>employability of aliens (cf. immigration and naturalization)</v>
      </c>
    </row>
    <row r="3662" spans="1:11" ht="16" x14ac:dyDescent="0.2">
      <c r="A3662" t="s">
        <v>10872</v>
      </c>
      <c r="B3662" s="1">
        <v>26840</v>
      </c>
      <c r="C3662" t="s">
        <v>10873</v>
      </c>
      <c r="D3662" t="s">
        <v>8966</v>
      </c>
      <c r="E3662" t="s">
        <v>10874</v>
      </c>
      <c r="F3662">
        <v>0</v>
      </c>
      <c r="G3662">
        <v>10040</v>
      </c>
      <c r="H3662">
        <v>5</v>
      </c>
      <c r="I3662">
        <v>4</v>
      </c>
      <c r="J3662" t="str">
        <f t="shared" si="114"/>
        <v>Split</v>
      </c>
      <c r="K3662" s="13" t="str">
        <f t="shared" si="115"/>
        <v>retroactivity (of newly announced or newly enacted constitutional or statutory rights)</v>
      </c>
    </row>
    <row r="3663" spans="1:11" ht="16" x14ac:dyDescent="0.2">
      <c r="A3663" t="s">
        <v>10875</v>
      </c>
      <c r="B3663" s="1">
        <v>26840</v>
      </c>
      <c r="C3663" t="s">
        <v>10876</v>
      </c>
      <c r="D3663" t="s">
        <v>8966</v>
      </c>
      <c r="E3663" t="s">
        <v>10877</v>
      </c>
      <c r="F3663">
        <v>1</v>
      </c>
      <c r="G3663">
        <v>20120</v>
      </c>
      <c r="H3663">
        <v>7</v>
      </c>
      <c r="I3663">
        <v>2</v>
      </c>
      <c r="J3663" t="str">
        <f t="shared" si="114"/>
        <v>Split</v>
      </c>
      <c r="K3663" s="13" t="str">
        <f t="shared" si="115"/>
        <v>employability of aliens (cf. immigration and naturalization)</v>
      </c>
    </row>
    <row r="3664" spans="1:11" ht="16" x14ac:dyDescent="0.2">
      <c r="A3664" t="s">
        <v>10878</v>
      </c>
      <c r="B3664" s="1">
        <v>26840</v>
      </c>
      <c r="C3664" t="s">
        <v>10879</v>
      </c>
      <c r="D3664" t="s">
        <v>8966</v>
      </c>
      <c r="E3664" t="s">
        <v>10880</v>
      </c>
      <c r="F3664">
        <v>0</v>
      </c>
      <c r="G3664">
        <v>30180</v>
      </c>
      <c r="H3664">
        <v>6</v>
      </c>
      <c r="I3664">
        <v>3</v>
      </c>
      <c r="J3664" t="str">
        <f t="shared" si="114"/>
        <v>Split</v>
      </c>
      <c r="K3664" s="13" t="str">
        <f t="shared" si="115"/>
        <v>parochiaid: government aid to religious schools, or religious requirements in public schools</v>
      </c>
    </row>
    <row r="3665" spans="1:11" ht="16" x14ac:dyDescent="0.2">
      <c r="A3665" t="s">
        <v>10881</v>
      </c>
      <c r="B3665" s="1">
        <v>26840</v>
      </c>
      <c r="C3665" t="s">
        <v>10882</v>
      </c>
      <c r="D3665" t="s">
        <v>8966</v>
      </c>
      <c r="E3665" t="s">
        <v>10883</v>
      </c>
      <c r="F3665">
        <v>0</v>
      </c>
      <c r="G3665">
        <v>30180</v>
      </c>
      <c r="H3665">
        <v>6</v>
      </c>
      <c r="I3665">
        <v>3</v>
      </c>
      <c r="J3665" t="str">
        <f t="shared" si="114"/>
        <v>Split</v>
      </c>
      <c r="K3665" s="13" t="str">
        <f t="shared" si="115"/>
        <v>parochiaid: government aid to religious schools, or religious requirements in public schools</v>
      </c>
    </row>
    <row r="3666" spans="1:11" ht="16" x14ac:dyDescent="0.2">
      <c r="A3666" t="s">
        <v>10884</v>
      </c>
      <c r="B3666" s="1">
        <v>26840</v>
      </c>
      <c r="C3666" t="s">
        <v>10885</v>
      </c>
      <c r="D3666" t="s">
        <v>8966</v>
      </c>
      <c r="E3666" t="s">
        <v>10886</v>
      </c>
      <c r="F3666">
        <v>1</v>
      </c>
      <c r="G3666">
        <v>30180</v>
      </c>
      <c r="H3666">
        <v>6</v>
      </c>
      <c r="I3666">
        <v>3</v>
      </c>
      <c r="J3666" t="str">
        <f t="shared" si="114"/>
        <v>Split</v>
      </c>
      <c r="K3666" s="13" t="str">
        <f t="shared" si="115"/>
        <v>parochiaid: government aid to religious schools, or religious requirements in public schools</v>
      </c>
    </row>
    <row r="3667" spans="1:11" ht="16" x14ac:dyDescent="0.2">
      <c r="A3667" t="s">
        <v>10887</v>
      </c>
      <c r="B3667" s="1">
        <v>26840</v>
      </c>
      <c r="C3667" t="s">
        <v>10888</v>
      </c>
      <c r="D3667" t="s">
        <v>8966</v>
      </c>
      <c r="E3667" t="s">
        <v>10889</v>
      </c>
      <c r="F3667">
        <v>1</v>
      </c>
      <c r="G3667">
        <v>30190</v>
      </c>
      <c r="H3667">
        <v>5</v>
      </c>
      <c r="I3667">
        <v>4</v>
      </c>
      <c r="J3667" t="str">
        <f t="shared" si="114"/>
        <v>Split</v>
      </c>
      <c r="K3667" s="13" t="str">
        <f t="shared" si="115"/>
        <v>obscenity, state (cf. comity: privacy): including the regulation of sexually explicit material under the 21st Amendment</v>
      </c>
    </row>
    <row r="3668" spans="1:11" ht="16" x14ac:dyDescent="0.2">
      <c r="A3668" t="s">
        <v>10890</v>
      </c>
      <c r="B3668" s="1">
        <v>26840</v>
      </c>
      <c r="C3668" t="s">
        <v>10891</v>
      </c>
      <c r="D3668" t="s">
        <v>8966</v>
      </c>
      <c r="E3668" t="s">
        <v>10892</v>
      </c>
      <c r="F3668">
        <v>0</v>
      </c>
      <c r="G3668">
        <v>120020</v>
      </c>
      <c r="H3668">
        <v>8</v>
      </c>
      <c r="I3668">
        <v>1</v>
      </c>
      <c r="J3668" t="str">
        <f t="shared" si="114"/>
        <v>Split</v>
      </c>
      <c r="K3668" s="13" t="str">
        <f t="shared" si="115"/>
        <v>federal taxation of gifts, personal, business, or professional expenses</v>
      </c>
    </row>
    <row r="3669" spans="1:11" ht="32" x14ac:dyDescent="0.2">
      <c r="A3669" t="s">
        <v>10893</v>
      </c>
      <c r="B3669" s="1">
        <v>26952</v>
      </c>
      <c r="C3669" t="s">
        <v>10894</v>
      </c>
      <c r="D3669" t="s">
        <v>8966</v>
      </c>
      <c r="E3669" t="s">
        <v>10895</v>
      </c>
      <c r="F3669">
        <v>1</v>
      </c>
      <c r="G3669">
        <v>90400</v>
      </c>
      <c r="H3669">
        <v>9</v>
      </c>
      <c r="I3669">
        <v>0</v>
      </c>
      <c r="J3669" t="str">
        <f t="shared" si="114"/>
        <v>Unanimous</v>
      </c>
      <c r="K3669" s="13" t="str">
        <f t="shared" si="115"/>
        <v xml:space="preserve">judicial administration: federal question (cf. no merits: dismissed for want of a substantial or properly presented federal question) </v>
      </c>
    </row>
    <row r="3670" spans="1:11" ht="16" x14ac:dyDescent="0.2">
      <c r="A3670" t="s">
        <v>10896</v>
      </c>
      <c r="B3670" s="1">
        <v>26952</v>
      </c>
      <c r="C3670" t="s">
        <v>10897</v>
      </c>
      <c r="D3670" t="s">
        <v>8966</v>
      </c>
      <c r="E3670" t="s">
        <v>10898</v>
      </c>
      <c r="F3670">
        <v>1</v>
      </c>
      <c r="G3670">
        <v>30010</v>
      </c>
      <c r="H3670">
        <v>5</v>
      </c>
      <c r="I3670">
        <v>4</v>
      </c>
      <c r="J3670" t="str">
        <f t="shared" si="114"/>
        <v>Split</v>
      </c>
      <c r="K3670" s="13" t="str">
        <f t="shared" si="115"/>
        <v>First Amendment, miscellaneous (cf. comity: First Amendment)</v>
      </c>
    </row>
    <row r="3671" spans="1:11" ht="16" x14ac:dyDescent="0.2">
      <c r="A3671" t="s">
        <v>10899</v>
      </c>
      <c r="B3671" s="1">
        <v>26960</v>
      </c>
      <c r="C3671" t="s">
        <v>10900</v>
      </c>
      <c r="D3671" t="s">
        <v>8966</v>
      </c>
      <c r="E3671" t="s">
        <v>10901</v>
      </c>
      <c r="F3671">
        <v>1</v>
      </c>
      <c r="G3671">
        <v>20270</v>
      </c>
      <c r="H3671">
        <v>6</v>
      </c>
      <c r="I3671">
        <v>3</v>
      </c>
      <c r="J3671" t="str">
        <f t="shared" si="114"/>
        <v>Split</v>
      </c>
      <c r="K3671" s="13" t="str">
        <f t="shared" si="115"/>
        <v xml:space="preserve">immigration and naturalization: citizenship </v>
      </c>
    </row>
    <row r="3672" spans="1:11" ht="16" x14ac:dyDescent="0.2">
      <c r="A3672" t="s">
        <v>10902</v>
      </c>
      <c r="B3672" s="1">
        <v>26960</v>
      </c>
      <c r="C3672" t="s">
        <v>10903</v>
      </c>
      <c r="D3672" t="s">
        <v>8966</v>
      </c>
      <c r="E3672" t="s">
        <v>10904</v>
      </c>
      <c r="F3672">
        <v>1</v>
      </c>
      <c r="G3672">
        <v>20320</v>
      </c>
      <c r="H3672">
        <v>8</v>
      </c>
      <c r="I3672">
        <v>1</v>
      </c>
      <c r="J3672" t="str">
        <f t="shared" si="114"/>
        <v>Split</v>
      </c>
      <c r="K3672" s="13" t="str">
        <f t="shared" si="115"/>
        <v xml:space="preserve">indigents: appointment of counsel (cf. right to counsel) </v>
      </c>
    </row>
    <row r="3673" spans="1:11" ht="32" x14ac:dyDescent="0.2">
      <c r="A3673" t="s">
        <v>10905</v>
      </c>
      <c r="B3673" s="1">
        <v>26973</v>
      </c>
      <c r="C3673" t="s">
        <v>10906</v>
      </c>
      <c r="D3673" t="s">
        <v>8966</v>
      </c>
      <c r="E3673" t="s">
        <v>10907</v>
      </c>
      <c r="F3673">
        <v>1</v>
      </c>
      <c r="G3673">
        <v>30150</v>
      </c>
      <c r="H3673">
        <v>9</v>
      </c>
      <c r="I3673">
        <v>0</v>
      </c>
      <c r="J3673" t="str">
        <f t="shared" si="114"/>
        <v>Unanimous</v>
      </c>
      <c r="K3673" s="13" t="str">
        <f t="shared" si="115"/>
        <v>protest demonstrations (other than as pertains to sit-in demonstrations): demonstrations and other forms of protest based on First Amendment guarantees</v>
      </c>
    </row>
    <row r="3674" spans="1:11" ht="16" x14ac:dyDescent="0.2">
      <c r="A3674" t="s">
        <v>10908</v>
      </c>
      <c r="B3674" s="1">
        <v>26973</v>
      </c>
      <c r="C3674" t="s">
        <v>10909</v>
      </c>
      <c r="D3674" t="s">
        <v>8966</v>
      </c>
      <c r="E3674" t="s">
        <v>10910</v>
      </c>
      <c r="F3674">
        <v>0</v>
      </c>
      <c r="G3674">
        <v>10370</v>
      </c>
      <c r="H3674">
        <v>9</v>
      </c>
      <c r="I3674">
        <v>0</v>
      </c>
      <c r="J3674" t="str">
        <f t="shared" si="114"/>
        <v>Unanimous</v>
      </c>
      <c r="K3674" s="13" t="str">
        <f t="shared" si="115"/>
        <v xml:space="preserve">Federal Rules of Criminal Procedure </v>
      </c>
    </row>
    <row r="3675" spans="1:11" ht="16" x14ac:dyDescent="0.2">
      <c r="A3675" t="s">
        <v>10911</v>
      </c>
      <c r="B3675" s="1">
        <v>26973</v>
      </c>
      <c r="C3675" t="s">
        <v>10912</v>
      </c>
      <c r="D3675" t="s">
        <v>8966</v>
      </c>
      <c r="E3675" t="s">
        <v>10913</v>
      </c>
      <c r="F3675">
        <v>1</v>
      </c>
      <c r="G3675">
        <v>50010</v>
      </c>
      <c r="H3675">
        <v>9</v>
      </c>
      <c r="I3675">
        <v>0</v>
      </c>
      <c r="J3675" t="str">
        <f t="shared" si="114"/>
        <v>Unanimous</v>
      </c>
      <c r="K3675" s="13" t="str">
        <f t="shared" si="115"/>
        <v>privacy (cf. libel, comity: privacy)</v>
      </c>
    </row>
    <row r="3676" spans="1:11" ht="16" x14ac:dyDescent="0.2">
      <c r="A3676" t="s">
        <v>10914</v>
      </c>
      <c r="B3676" s="1">
        <v>26973</v>
      </c>
      <c r="C3676" t="s">
        <v>10915</v>
      </c>
      <c r="D3676" t="s">
        <v>8966</v>
      </c>
      <c r="E3676" t="s">
        <v>10916</v>
      </c>
      <c r="F3676">
        <v>1</v>
      </c>
      <c r="G3676">
        <v>10590</v>
      </c>
      <c r="H3676">
        <v>9</v>
      </c>
      <c r="I3676">
        <v>0</v>
      </c>
      <c r="J3676" t="str">
        <f t="shared" si="114"/>
        <v>Unanimous</v>
      </c>
      <c r="K3676" s="13" t="str">
        <f t="shared" si="115"/>
        <v>speedy trial</v>
      </c>
    </row>
    <row r="3677" spans="1:11" ht="16" x14ac:dyDescent="0.2">
      <c r="A3677" t="s">
        <v>10917</v>
      </c>
      <c r="B3677" s="1">
        <v>26973</v>
      </c>
      <c r="C3677" t="s">
        <v>10918</v>
      </c>
      <c r="D3677" t="s">
        <v>8966</v>
      </c>
      <c r="E3677" t="s">
        <v>10919</v>
      </c>
      <c r="F3677">
        <v>1</v>
      </c>
      <c r="G3677">
        <v>10040</v>
      </c>
      <c r="H3677">
        <v>9</v>
      </c>
      <c r="I3677">
        <v>0</v>
      </c>
      <c r="J3677" t="str">
        <f t="shared" si="114"/>
        <v>Unanimous</v>
      </c>
      <c r="K3677" s="13" t="str">
        <f t="shared" si="115"/>
        <v>retroactivity (of newly announced or newly enacted constitutional or statutory rights)</v>
      </c>
    </row>
    <row r="3678" spans="1:11" ht="16" x14ac:dyDescent="0.2">
      <c r="A3678" t="s">
        <v>10920</v>
      </c>
      <c r="B3678" s="1">
        <v>26980</v>
      </c>
      <c r="C3678" t="s">
        <v>10921</v>
      </c>
      <c r="D3678" t="s">
        <v>8966</v>
      </c>
      <c r="E3678" t="s">
        <v>10922</v>
      </c>
      <c r="F3678">
        <v>0</v>
      </c>
      <c r="G3678">
        <v>30130</v>
      </c>
      <c r="H3678">
        <v>6</v>
      </c>
      <c r="I3678">
        <v>3</v>
      </c>
      <c r="J3678" t="str">
        <f t="shared" si="114"/>
        <v>Split</v>
      </c>
      <c r="K3678" s="13" t="str">
        <f t="shared" si="115"/>
        <v>conscientious objectors (cf. military draftee or military active duty) to military service</v>
      </c>
    </row>
    <row r="3679" spans="1:11" ht="16" x14ac:dyDescent="0.2">
      <c r="A3679" t="s">
        <v>10923</v>
      </c>
      <c r="B3679" s="1">
        <v>26987</v>
      </c>
      <c r="C3679" t="s">
        <v>10924</v>
      </c>
      <c r="D3679" t="s">
        <v>8966</v>
      </c>
      <c r="E3679" t="s">
        <v>10925</v>
      </c>
      <c r="F3679">
        <v>1</v>
      </c>
      <c r="G3679">
        <v>20160</v>
      </c>
      <c r="H3679">
        <v>9</v>
      </c>
      <c r="I3679">
        <v>0</v>
      </c>
      <c r="J3679" t="str">
        <f t="shared" si="114"/>
        <v>Unanimous</v>
      </c>
      <c r="K3679" s="13" t="str">
        <f t="shared" si="115"/>
        <v>Indians, state jurisdiction over</v>
      </c>
    </row>
    <row r="3680" spans="1:11" ht="16" x14ac:dyDescent="0.2">
      <c r="A3680" t="s">
        <v>10926</v>
      </c>
      <c r="B3680" s="1">
        <v>26987</v>
      </c>
      <c r="C3680" t="s">
        <v>10927</v>
      </c>
      <c r="D3680" t="s">
        <v>8966</v>
      </c>
      <c r="E3680" t="s">
        <v>10928</v>
      </c>
      <c r="F3680">
        <v>0</v>
      </c>
      <c r="G3680">
        <v>20220</v>
      </c>
      <c r="H3680">
        <v>7</v>
      </c>
      <c r="I3680">
        <v>2</v>
      </c>
      <c r="J3680" t="str">
        <f t="shared" si="114"/>
        <v>Split</v>
      </c>
      <c r="K3680" s="13" t="str">
        <f t="shared" si="115"/>
        <v>residency requirements: durational, plus discrimination against nonresidents</v>
      </c>
    </row>
    <row r="3681" spans="1:11" ht="16" x14ac:dyDescent="0.2">
      <c r="A3681" t="s">
        <v>10929</v>
      </c>
      <c r="B3681" s="1">
        <v>26987</v>
      </c>
      <c r="C3681" t="s">
        <v>10930</v>
      </c>
      <c r="D3681" t="s">
        <v>8966</v>
      </c>
      <c r="E3681" t="s">
        <v>10931</v>
      </c>
      <c r="F3681">
        <v>0</v>
      </c>
      <c r="G3681">
        <v>10110</v>
      </c>
      <c r="H3681">
        <v>9</v>
      </c>
      <c r="I3681">
        <v>0</v>
      </c>
      <c r="J3681" t="str">
        <f t="shared" si="114"/>
        <v>Unanimous</v>
      </c>
      <c r="K3681" s="13" t="str">
        <f t="shared" si="115"/>
        <v>self-incrimination, immunity from prosecution</v>
      </c>
    </row>
    <row r="3682" spans="1:11" ht="16" x14ac:dyDescent="0.2">
      <c r="A3682" t="s">
        <v>10932</v>
      </c>
      <c r="B3682" s="1">
        <v>26987</v>
      </c>
      <c r="C3682" t="s">
        <v>10933</v>
      </c>
      <c r="D3682" t="s">
        <v>8966</v>
      </c>
      <c r="E3682" t="s">
        <v>10934</v>
      </c>
      <c r="F3682">
        <v>0</v>
      </c>
      <c r="G3682">
        <v>20120</v>
      </c>
      <c r="H3682">
        <v>8</v>
      </c>
      <c r="I3682">
        <v>1</v>
      </c>
      <c r="J3682" t="str">
        <f t="shared" si="114"/>
        <v>Split</v>
      </c>
      <c r="K3682" s="13" t="str">
        <f t="shared" si="115"/>
        <v>employability of aliens (cf. immigration and naturalization)</v>
      </c>
    </row>
    <row r="3683" spans="1:11" ht="16" x14ac:dyDescent="0.2">
      <c r="A3683" t="s">
        <v>10935</v>
      </c>
      <c r="B3683" s="1">
        <v>26987</v>
      </c>
      <c r="C3683" t="s">
        <v>10936</v>
      </c>
      <c r="D3683" t="s">
        <v>8966</v>
      </c>
      <c r="E3683" t="s">
        <v>10937</v>
      </c>
      <c r="F3683">
        <v>1</v>
      </c>
      <c r="G3683">
        <v>90180</v>
      </c>
      <c r="H3683">
        <v>7</v>
      </c>
      <c r="I3683">
        <v>2</v>
      </c>
      <c r="J3683" t="str">
        <f t="shared" si="114"/>
        <v>Split</v>
      </c>
      <c r="K3683" s="13" t="str">
        <f t="shared" si="115"/>
        <v xml:space="preserve">no merits: adequate non-federal grounds for decision </v>
      </c>
    </row>
    <row r="3684" spans="1:11" ht="32" x14ac:dyDescent="0.2">
      <c r="A3684" t="s">
        <v>10938</v>
      </c>
      <c r="B3684" s="1">
        <v>26987</v>
      </c>
      <c r="C3684" t="s">
        <v>10939</v>
      </c>
      <c r="D3684" t="s">
        <v>8966</v>
      </c>
      <c r="E3684" t="s">
        <v>10940</v>
      </c>
      <c r="F3684">
        <v>1</v>
      </c>
      <c r="G3684">
        <v>30150</v>
      </c>
      <c r="H3684">
        <v>6</v>
      </c>
      <c r="I3684">
        <v>3</v>
      </c>
      <c r="J3684" t="str">
        <f t="shared" si="114"/>
        <v>Split</v>
      </c>
      <c r="K3684" s="13" t="str">
        <f t="shared" si="115"/>
        <v>protest demonstrations (other than as pertains to sit-in demonstrations): demonstrations and other forms of protest based on First Amendment guarantees</v>
      </c>
    </row>
    <row r="3685" spans="1:11" ht="16" x14ac:dyDescent="0.2">
      <c r="A3685" t="s">
        <v>10941</v>
      </c>
      <c r="B3685" s="1">
        <v>27001</v>
      </c>
      <c r="C3685" t="s">
        <v>10942</v>
      </c>
      <c r="D3685" t="s">
        <v>8966</v>
      </c>
      <c r="E3685" t="s">
        <v>10943</v>
      </c>
      <c r="F3685">
        <v>1</v>
      </c>
      <c r="G3685">
        <v>90120</v>
      </c>
      <c r="H3685">
        <v>8</v>
      </c>
      <c r="I3685">
        <v>1</v>
      </c>
      <c r="J3685" t="str">
        <f t="shared" si="114"/>
        <v>Split</v>
      </c>
      <c r="K3685" s="13" t="str">
        <f t="shared" si="115"/>
        <v>judicial review of administrative agency's or administrative official's actions and procedures</v>
      </c>
    </row>
    <row r="3686" spans="1:11" ht="16" x14ac:dyDescent="0.2">
      <c r="A3686" t="s">
        <v>10944</v>
      </c>
      <c r="B3686" s="1">
        <v>27002</v>
      </c>
      <c r="C3686" t="s">
        <v>10945</v>
      </c>
      <c r="D3686" t="s">
        <v>8966</v>
      </c>
      <c r="E3686" t="s">
        <v>10946</v>
      </c>
      <c r="F3686">
        <v>0</v>
      </c>
      <c r="G3686">
        <v>80120</v>
      </c>
      <c r="H3686">
        <v>8</v>
      </c>
      <c r="I3686">
        <v>0</v>
      </c>
      <c r="J3686" t="str">
        <f t="shared" si="114"/>
        <v>Unanimous</v>
      </c>
      <c r="K3686" s="13" t="str">
        <f t="shared" si="115"/>
        <v>federal or state regulation of securities</v>
      </c>
    </row>
    <row r="3687" spans="1:11" ht="16" x14ac:dyDescent="0.2">
      <c r="A3687" t="s">
        <v>10947</v>
      </c>
      <c r="B3687" s="1">
        <v>27002</v>
      </c>
      <c r="C3687" t="s">
        <v>10948</v>
      </c>
      <c r="D3687" t="s">
        <v>8966</v>
      </c>
      <c r="E3687" t="s">
        <v>10949</v>
      </c>
      <c r="F3687">
        <v>1</v>
      </c>
      <c r="G3687">
        <v>10220</v>
      </c>
      <c r="H3687">
        <v>6</v>
      </c>
      <c r="I3687">
        <v>3</v>
      </c>
      <c r="J3687" t="str">
        <f t="shared" si="114"/>
        <v>Split</v>
      </c>
      <c r="K3687" s="13" t="str">
        <f t="shared" si="115"/>
        <v>extra-legal jury influences: jury instructions (not necessarily in criminal cases)</v>
      </c>
    </row>
    <row r="3688" spans="1:11" ht="32" x14ac:dyDescent="0.2">
      <c r="A3688" t="s">
        <v>10950</v>
      </c>
      <c r="B3688" s="1">
        <v>27003</v>
      </c>
      <c r="C3688" t="s">
        <v>10951</v>
      </c>
      <c r="D3688" t="s">
        <v>8966</v>
      </c>
      <c r="E3688" t="s">
        <v>10952</v>
      </c>
      <c r="F3688">
        <v>1</v>
      </c>
      <c r="G3688">
        <v>80110</v>
      </c>
      <c r="H3688">
        <v>9</v>
      </c>
      <c r="I3688">
        <v>0</v>
      </c>
      <c r="J3688" t="str">
        <f t="shared" si="114"/>
        <v>Unanimous</v>
      </c>
      <c r="K3688" s="13" t="str">
        <f t="shared" si="115"/>
        <v>state or local government regulation, especially of business (cf. federal pre-emption of state court jurisdiction, federal pre-emption of state legislation or regulation)</v>
      </c>
    </row>
    <row r="3689" spans="1:11" ht="16" x14ac:dyDescent="0.2">
      <c r="A3689" t="s">
        <v>10953</v>
      </c>
      <c r="B3689" s="1">
        <v>27003</v>
      </c>
      <c r="C3689" t="s">
        <v>10954</v>
      </c>
      <c r="D3689" t="s">
        <v>8966</v>
      </c>
      <c r="E3689" t="s">
        <v>10955</v>
      </c>
      <c r="F3689">
        <v>0</v>
      </c>
      <c r="G3689">
        <v>70080</v>
      </c>
      <c r="H3689">
        <v>9</v>
      </c>
      <c r="I3689">
        <v>0</v>
      </c>
      <c r="J3689" t="str">
        <f t="shared" si="114"/>
        <v>Unanimous</v>
      </c>
      <c r="K3689" s="13" t="str">
        <f t="shared" si="115"/>
        <v>labor-management disputes: employee discharge</v>
      </c>
    </row>
    <row r="3690" spans="1:11" ht="16" x14ac:dyDescent="0.2">
      <c r="A3690" t="s">
        <v>10956</v>
      </c>
      <c r="B3690" s="1">
        <v>27003</v>
      </c>
      <c r="C3690" t="s">
        <v>10957</v>
      </c>
      <c r="D3690" t="s">
        <v>8966</v>
      </c>
      <c r="E3690" t="s">
        <v>10958</v>
      </c>
      <c r="F3690">
        <v>1</v>
      </c>
      <c r="G3690">
        <v>70040</v>
      </c>
      <c r="H3690">
        <v>5</v>
      </c>
      <c r="I3690">
        <v>4</v>
      </c>
      <c r="J3690" t="str">
        <f t="shared" si="114"/>
        <v>Split</v>
      </c>
      <c r="K3690" s="13" t="str">
        <f t="shared" si="115"/>
        <v>Fair Labor Standards Act</v>
      </c>
    </row>
    <row r="3691" spans="1:11" ht="16" x14ac:dyDescent="0.2">
      <c r="A3691" t="s">
        <v>10959</v>
      </c>
      <c r="B3691" s="1">
        <v>27003</v>
      </c>
      <c r="C3691" t="s">
        <v>10960</v>
      </c>
      <c r="D3691" t="s">
        <v>8966</v>
      </c>
      <c r="E3691" t="s">
        <v>10961</v>
      </c>
      <c r="F3691">
        <v>1</v>
      </c>
      <c r="G3691">
        <v>90130</v>
      </c>
      <c r="H3691">
        <v>9</v>
      </c>
      <c r="I3691">
        <v>0</v>
      </c>
      <c r="J3691" t="str">
        <f t="shared" si="114"/>
        <v>Unanimous</v>
      </c>
      <c r="K3691" s="13" t="str">
        <f t="shared" si="115"/>
        <v>mootness (cf. standing to sue: live dispute)</v>
      </c>
    </row>
    <row r="3692" spans="1:11" ht="16" x14ac:dyDescent="0.2">
      <c r="A3692" t="s">
        <v>10962</v>
      </c>
      <c r="B3692" s="1">
        <v>27009</v>
      </c>
      <c r="C3692" t="s">
        <v>10963</v>
      </c>
      <c r="D3692" t="s">
        <v>8966</v>
      </c>
      <c r="E3692" t="s">
        <v>10964</v>
      </c>
      <c r="F3692">
        <v>1</v>
      </c>
      <c r="G3692">
        <v>10060</v>
      </c>
      <c r="H3692">
        <v>6</v>
      </c>
      <c r="I3692">
        <v>3</v>
      </c>
      <c r="J3692" t="str">
        <f t="shared" si="114"/>
        <v>Split</v>
      </c>
      <c r="K3692" s="13" t="str">
        <f t="shared" si="115"/>
        <v>search and seizure, vehicles</v>
      </c>
    </row>
    <row r="3693" spans="1:11" ht="16" x14ac:dyDescent="0.2">
      <c r="A3693" t="s">
        <v>10965</v>
      </c>
      <c r="B3693" s="1">
        <v>27009</v>
      </c>
      <c r="C3693" t="s">
        <v>10966</v>
      </c>
      <c r="D3693" t="s">
        <v>8966</v>
      </c>
      <c r="E3693" t="s">
        <v>10967</v>
      </c>
      <c r="F3693">
        <v>0</v>
      </c>
      <c r="G3693">
        <v>10060</v>
      </c>
      <c r="H3693">
        <v>6</v>
      </c>
      <c r="I3693">
        <v>3</v>
      </c>
      <c r="J3693" t="str">
        <f t="shared" si="114"/>
        <v>Split</v>
      </c>
      <c r="K3693" s="13" t="str">
        <f t="shared" si="115"/>
        <v>search and seizure, vehicles</v>
      </c>
    </row>
    <row r="3694" spans="1:11" ht="16" x14ac:dyDescent="0.2">
      <c r="A3694" t="s">
        <v>10968</v>
      </c>
      <c r="B3694" s="1">
        <v>27015</v>
      </c>
      <c r="C3694" t="s">
        <v>10969</v>
      </c>
      <c r="D3694" t="s">
        <v>8966</v>
      </c>
      <c r="E3694" t="s">
        <v>10970</v>
      </c>
      <c r="F3694">
        <v>0</v>
      </c>
      <c r="G3694">
        <v>70100</v>
      </c>
      <c r="H3694">
        <v>6</v>
      </c>
      <c r="I3694">
        <v>3</v>
      </c>
      <c r="J3694" t="str">
        <f t="shared" si="114"/>
        <v>Split</v>
      </c>
      <c r="K3694" s="13" t="str">
        <f t="shared" si="115"/>
        <v>labor-management disputes: representative election</v>
      </c>
    </row>
    <row r="3695" spans="1:11" ht="32" x14ac:dyDescent="0.2">
      <c r="A3695" t="s">
        <v>10971</v>
      </c>
      <c r="B3695" s="1">
        <v>27015</v>
      </c>
      <c r="C3695" t="s">
        <v>10972</v>
      </c>
      <c r="D3695" t="s">
        <v>8966</v>
      </c>
      <c r="E3695" t="s">
        <v>10973</v>
      </c>
      <c r="F3695">
        <v>0</v>
      </c>
      <c r="G3695">
        <v>90110</v>
      </c>
      <c r="H3695">
        <v>6</v>
      </c>
      <c r="I3695">
        <v>3</v>
      </c>
      <c r="J3695" t="str">
        <f t="shared" si="114"/>
        <v>Split</v>
      </c>
      <c r="K3695" s="13" t="str">
        <f t="shared" si="115"/>
        <v>Federal Rules of Civil Procedure including Supreme Court Rules, application of the Federal Rules of Evidence, Federal Rules of Appellate Procedure in civil litigation, Circuit Court Rules, and state rules and admiralty rules</v>
      </c>
    </row>
    <row r="3696" spans="1:11" ht="16" x14ac:dyDescent="0.2">
      <c r="A3696" t="s">
        <v>10974</v>
      </c>
      <c r="B3696" s="1">
        <v>27015</v>
      </c>
      <c r="C3696" t="s">
        <v>10975</v>
      </c>
      <c r="D3696" t="s">
        <v>8966</v>
      </c>
      <c r="E3696" t="s">
        <v>10976</v>
      </c>
      <c r="F3696">
        <v>1</v>
      </c>
      <c r="G3696">
        <v>100130</v>
      </c>
      <c r="H3696">
        <v>7</v>
      </c>
      <c r="I3696">
        <v>1</v>
      </c>
      <c r="J3696" t="str">
        <f t="shared" si="114"/>
        <v>Split</v>
      </c>
      <c r="K3696" s="13" t="str">
        <f t="shared" si="115"/>
        <v xml:space="preserve">miscellaneous federalism </v>
      </c>
    </row>
    <row r="3697" spans="1:11" ht="16" x14ac:dyDescent="0.2">
      <c r="A3697" t="s">
        <v>10977</v>
      </c>
      <c r="B3697" s="1">
        <v>27037</v>
      </c>
      <c r="C3697" t="s">
        <v>10978</v>
      </c>
      <c r="D3697" t="s">
        <v>8966</v>
      </c>
      <c r="E3697" t="s">
        <v>10979</v>
      </c>
      <c r="F3697">
        <v>1</v>
      </c>
      <c r="G3697">
        <v>10050</v>
      </c>
      <c r="H3697">
        <v>6</v>
      </c>
      <c r="I3697">
        <v>3</v>
      </c>
      <c r="J3697" t="str">
        <f t="shared" si="114"/>
        <v>Split</v>
      </c>
      <c r="K3697" s="13" t="str">
        <f t="shared" si="115"/>
        <v>search and seizure (other than as pertains to vehicles or Crime Control Act)</v>
      </c>
    </row>
    <row r="3698" spans="1:11" ht="16" x14ac:dyDescent="0.2">
      <c r="A3698" t="s">
        <v>10980</v>
      </c>
      <c r="B3698" s="1">
        <v>27037</v>
      </c>
      <c r="C3698" t="s">
        <v>10981</v>
      </c>
      <c r="D3698" t="s">
        <v>8966</v>
      </c>
      <c r="E3698" t="s">
        <v>10982</v>
      </c>
      <c r="F3698">
        <v>1</v>
      </c>
      <c r="G3698">
        <v>70160</v>
      </c>
      <c r="H3698">
        <v>8</v>
      </c>
      <c r="I3698">
        <v>1</v>
      </c>
      <c r="J3698" t="str">
        <f t="shared" si="114"/>
        <v>Split</v>
      </c>
      <c r="K3698" s="13" t="str">
        <f t="shared" si="115"/>
        <v>labor-management disputes: no-strike clause</v>
      </c>
    </row>
    <row r="3699" spans="1:11" ht="16" x14ac:dyDescent="0.2">
      <c r="A3699" t="s">
        <v>10983</v>
      </c>
      <c r="B3699" s="1">
        <v>27037</v>
      </c>
      <c r="C3699" t="s">
        <v>10984</v>
      </c>
      <c r="D3699" t="s">
        <v>8966</v>
      </c>
      <c r="E3699" t="s">
        <v>10985</v>
      </c>
      <c r="F3699">
        <v>0</v>
      </c>
      <c r="G3699">
        <v>10450</v>
      </c>
      <c r="H3699">
        <v>5</v>
      </c>
      <c r="I3699">
        <v>4</v>
      </c>
      <c r="J3699" t="str">
        <f t="shared" si="114"/>
        <v>Split</v>
      </c>
      <c r="K3699" s="13" t="str">
        <f t="shared" si="115"/>
        <v xml:space="preserve">statutory construction of criminal laws: fraud </v>
      </c>
    </row>
    <row r="3700" spans="1:11" ht="16" x14ac:dyDescent="0.2">
      <c r="A3700" t="s">
        <v>10986</v>
      </c>
      <c r="B3700" s="1">
        <v>27038</v>
      </c>
      <c r="C3700" t="s">
        <v>10987</v>
      </c>
      <c r="D3700" t="s">
        <v>8966</v>
      </c>
      <c r="E3700" t="s">
        <v>4471</v>
      </c>
      <c r="F3700">
        <v>0</v>
      </c>
      <c r="G3700">
        <v>40040</v>
      </c>
      <c r="H3700">
        <v>6</v>
      </c>
      <c r="I3700">
        <v>3</v>
      </c>
      <c r="J3700" t="str">
        <f t="shared" si="114"/>
        <v>Split</v>
      </c>
      <c r="K3700" s="13" t="str">
        <f t="shared" si="115"/>
        <v>due process: prisoners' rights and defendants' rights</v>
      </c>
    </row>
    <row r="3701" spans="1:11" ht="16" x14ac:dyDescent="0.2">
      <c r="A3701" t="s">
        <v>10988</v>
      </c>
      <c r="B3701" s="1">
        <v>27038</v>
      </c>
      <c r="C3701" t="s">
        <v>10989</v>
      </c>
      <c r="D3701" t="s">
        <v>8966</v>
      </c>
      <c r="E3701" t="s">
        <v>10990</v>
      </c>
      <c r="F3701">
        <v>1</v>
      </c>
      <c r="G3701">
        <v>30100</v>
      </c>
      <c r="H3701">
        <v>9</v>
      </c>
      <c r="I3701">
        <v>0</v>
      </c>
      <c r="J3701" t="str">
        <f t="shared" si="114"/>
        <v>Unanimous</v>
      </c>
      <c r="K3701" s="13" t="str">
        <f t="shared" si="115"/>
        <v>loyalty oath: political party</v>
      </c>
    </row>
    <row r="3702" spans="1:11" ht="16" x14ac:dyDescent="0.2">
      <c r="A3702" t="s">
        <v>10991</v>
      </c>
      <c r="B3702" s="1">
        <v>27038</v>
      </c>
      <c r="C3702" t="s">
        <v>10992</v>
      </c>
      <c r="D3702" t="s">
        <v>8966</v>
      </c>
      <c r="E3702" t="s">
        <v>10993</v>
      </c>
      <c r="F3702">
        <v>1</v>
      </c>
      <c r="G3702">
        <v>80220</v>
      </c>
      <c r="H3702">
        <v>7</v>
      </c>
      <c r="I3702">
        <v>1</v>
      </c>
      <c r="J3702" t="str">
        <f t="shared" si="114"/>
        <v>Split</v>
      </c>
      <c r="K3702" s="13" t="str">
        <f t="shared" si="115"/>
        <v>federal or state regulation of transportation regulation: railroad</v>
      </c>
    </row>
    <row r="3703" spans="1:11" ht="32" x14ac:dyDescent="0.2">
      <c r="A3703" t="s">
        <v>10994</v>
      </c>
      <c r="B3703" s="1">
        <v>27043</v>
      </c>
      <c r="C3703" t="s">
        <v>10995</v>
      </c>
      <c r="D3703" t="s">
        <v>8966</v>
      </c>
      <c r="E3703" t="s">
        <v>10996</v>
      </c>
      <c r="F3703">
        <v>1</v>
      </c>
      <c r="G3703">
        <v>90110</v>
      </c>
      <c r="H3703">
        <v>8</v>
      </c>
      <c r="I3703">
        <v>1</v>
      </c>
      <c r="J3703" t="str">
        <f t="shared" si="114"/>
        <v>Split</v>
      </c>
      <c r="K3703" s="13" t="str">
        <f t="shared" si="115"/>
        <v>Federal Rules of Civil Procedure including Supreme Court Rules, application of the Federal Rules of Evidence, Federal Rules of Appellate Procedure in civil litigation, Circuit Court Rules, and state rules and admiralty rules</v>
      </c>
    </row>
    <row r="3704" spans="1:11" ht="16" x14ac:dyDescent="0.2">
      <c r="A3704" t="s">
        <v>10997</v>
      </c>
      <c r="B3704" s="1">
        <v>27043</v>
      </c>
      <c r="C3704" t="s">
        <v>10998</v>
      </c>
      <c r="D3704" t="s">
        <v>8966</v>
      </c>
      <c r="E3704" t="s">
        <v>10999</v>
      </c>
      <c r="F3704">
        <v>1</v>
      </c>
      <c r="G3704">
        <v>40010</v>
      </c>
      <c r="H3704">
        <v>6</v>
      </c>
      <c r="I3704">
        <v>3</v>
      </c>
      <c r="J3704" t="str">
        <f t="shared" si="114"/>
        <v>Split</v>
      </c>
      <c r="K3704" s="13" t="str">
        <f t="shared" si="115"/>
        <v>due process: miscellaneous (cf. loyalty oath), the residual code</v>
      </c>
    </row>
    <row r="3705" spans="1:11" ht="16" x14ac:dyDescent="0.2">
      <c r="A3705" t="s">
        <v>11000</v>
      </c>
      <c r="B3705" s="1">
        <v>27044</v>
      </c>
      <c r="C3705" t="s">
        <v>11001</v>
      </c>
      <c r="D3705" t="s">
        <v>8966</v>
      </c>
      <c r="E3705" t="s">
        <v>11002</v>
      </c>
      <c r="F3705">
        <v>1</v>
      </c>
      <c r="G3705">
        <v>90240</v>
      </c>
      <c r="H3705">
        <v>6</v>
      </c>
      <c r="I3705">
        <v>3</v>
      </c>
      <c r="J3705" t="str">
        <f t="shared" si="114"/>
        <v>Split</v>
      </c>
      <c r="K3705" s="13" t="str">
        <f t="shared" si="115"/>
        <v>standing to sue: personal injury</v>
      </c>
    </row>
    <row r="3706" spans="1:11" ht="16" x14ac:dyDescent="0.2">
      <c r="A3706" t="s">
        <v>11003</v>
      </c>
      <c r="B3706" s="1">
        <v>27044</v>
      </c>
      <c r="C3706" t="s">
        <v>11004</v>
      </c>
      <c r="D3706" t="s">
        <v>8966</v>
      </c>
      <c r="E3706" t="s">
        <v>11005</v>
      </c>
      <c r="F3706">
        <v>1</v>
      </c>
      <c r="G3706">
        <v>90130</v>
      </c>
      <c r="H3706">
        <v>9</v>
      </c>
      <c r="I3706">
        <v>0</v>
      </c>
      <c r="J3706" t="str">
        <f t="shared" si="114"/>
        <v>Unanimous</v>
      </c>
      <c r="K3706" s="13" t="str">
        <f t="shared" si="115"/>
        <v>mootness (cf. standing to sue: live dispute)</v>
      </c>
    </row>
    <row r="3707" spans="1:11" ht="16" x14ac:dyDescent="0.2">
      <c r="A3707" t="s">
        <v>11006</v>
      </c>
      <c r="B3707" s="1">
        <v>27045</v>
      </c>
      <c r="C3707" t="s">
        <v>11007</v>
      </c>
      <c r="D3707" t="s">
        <v>8966</v>
      </c>
      <c r="E3707" t="s">
        <v>11008</v>
      </c>
      <c r="F3707">
        <v>1</v>
      </c>
      <c r="G3707">
        <v>20010</v>
      </c>
      <c r="H3707">
        <v>7</v>
      </c>
      <c r="I3707">
        <v>2</v>
      </c>
      <c r="J3707" t="str">
        <f t="shared" si="114"/>
        <v>Split</v>
      </c>
      <c r="K3707" s="13" t="str">
        <f t="shared" si="115"/>
        <v>voting</v>
      </c>
    </row>
    <row r="3708" spans="1:11" ht="32" x14ac:dyDescent="0.2">
      <c r="A3708" t="s">
        <v>11009</v>
      </c>
      <c r="B3708" s="1">
        <v>27045</v>
      </c>
      <c r="C3708" t="s">
        <v>11010</v>
      </c>
      <c r="D3708" t="s">
        <v>8966</v>
      </c>
      <c r="E3708" t="s">
        <v>11011</v>
      </c>
      <c r="F3708">
        <v>0</v>
      </c>
      <c r="G3708">
        <v>90110</v>
      </c>
      <c r="H3708">
        <v>9</v>
      </c>
      <c r="I3708">
        <v>0</v>
      </c>
      <c r="J3708" t="str">
        <f t="shared" si="114"/>
        <v>Unanimous</v>
      </c>
      <c r="K3708" s="13" t="str">
        <f t="shared" si="115"/>
        <v>Federal Rules of Civil Procedure including Supreme Court Rules, application of the Federal Rules of Evidence, Federal Rules of Appellate Procedure in civil litigation, Circuit Court Rules, and state rules and admiralty rules</v>
      </c>
    </row>
    <row r="3709" spans="1:11" ht="16" x14ac:dyDescent="0.2">
      <c r="A3709" t="s">
        <v>11012</v>
      </c>
      <c r="B3709" s="1">
        <v>27050</v>
      </c>
      <c r="C3709" t="s">
        <v>11013</v>
      </c>
      <c r="D3709" t="s">
        <v>8966</v>
      </c>
      <c r="E3709" t="s">
        <v>11014</v>
      </c>
      <c r="F3709">
        <v>1</v>
      </c>
      <c r="G3709">
        <v>20050</v>
      </c>
      <c r="H3709">
        <v>9</v>
      </c>
      <c r="I3709">
        <v>0</v>
      </c>
      <c r="J3709" t="str">
        <f t="shared" si="114"/>
        <v>Unanimous</v>
      </c>
      <c r="K3709" s="13" t="str">
        <f t="shared" si="115"/>
        <v>desegregation, schools</v>
      </c>
    </row>
    <row r="3710" spans="1:11" ht="16" x14ac:dyDescent="0.2">
      <c r="A3710" t="s">
        <v>11015</v>
      </c>
      <c r="B3710" s="1">
        <v>27050</v>
      </c>
      <c r="C3710" t="s">
        <v>11016</v>
      </c>
      <c r="D3710" t="s">
        <v>8966</v>
      </c>
      <c r="E3710" t="s">
        <v>11017</v>
      </c>
      <c r="F3710">
        <v>0</v>
      </c>
      <c r="G3710">
        <v>80050</v>
      </c>
      <c r="H3710">
        <v>5</v>
      </c>
      <c r="I3710">
        <v>4</v>
      </c>
      <c r="J3710" t="str">
        <f t="shared" si="114"/>
        <v>Split</v>
      </c>
      <c r="K3710" s="13" t="str">
        <f t="shared" si="115"/>
        <v>election of remedies: legal remedies available to injured persons or things</v>
      </c>
    </row>
    <row r="3711" spans="1:11" ht="16" x14ac:dyDescent="0.2">
      <c r="A3711" t="s">
        <v>11018</v>
      </c>
      <c r="B3711" s="1">
        <v>27050</v>
      </c>
      <c r="C3711" t="s">
        <v>11019</v>
      </c>
      <c r="D3711" t="s">
        <v>8966</v>
      </c>
      <c r="E3711" t="s">
        <v>11020</v>
      </c>
      <c r="F3711">
        <v>1</v>
      </c>
      <c r="G3711">
        <v>40030</v>
      </c>
      <c r="H3711">
        <v>9</v>
      </c>
      <c r="I3711">
        <v>0</v>
      </c>
      <c r="J3711" t="str">
        <f t="shared" si="114"/>
        <v>Unanimous</v>
      </c>
      <c r="K3711" s="13" t="str">
        <f t="shared" si="115"/>
        <v>due process: hearing, government employees</v>
      </c>
    </row>
    <row r="3712" spans="1:11" ht="16" x14ac:dyDescent="0.2">
      <c r="A3712" t="s">
        <v>11021</v>
      </c>
      <c r="B3712" s="1">
        <v>27050</v>
      </c>
      <c r="C3712" t="s">
        <v>11022</v>
      </c>
      <c r="D3712" t="s">
        <v>8966</v>
      </c>
      <c r="E3712" t="s">
        <v>11023</v>
      </c>
      <c r="F3712">
        <v>0</v>
      </c>
      <c r="G3712">
        <v>20140</v>
      </c>
      <c r="H3712">
        <v>7</v>
      </c>
      <c r="I3712">
        <v>2</v>
      </c>
      <c r="J3712" t="str">
        <f t="shared" si="114"/>
        <v>Split</v>
      </c>
      <c r="K3712" s="13" t="str">
        <f t="shared" si="115"/>
        <v>sex discrimination in employment (cf. sex discrimination)</v>
      </c>
    </row>
    <row r="3713" spans="1:11" ht="16" x14ac:dyDescent="0.2">
      <c r="A3713" t="s">
        <v>11024</v>
      </c>
      <c r="B3713" s="1">
        <v>27050</v>
      </c>
      <c r="C3713" t="s">
        <v>11025</v>
      </c>
      <c r="D3713" t="s">
        <v>8966</v>
      </c>
      <c r="E3713" t="s">
        <v>11026</v>
      </c>
      <c r="F3713">
        <v>1</v>
      </c>
      <c r="G3713">
        <v>20160</v>
      </c>
      <c r="H3713">
        <v>9</v>
      </c>
      <c r="I3713">
        <v>0</v>
      </c>
      <c r="J3713" t="str">
        <f t="shared" si="114"/>
        <v>Unanimous</v>
      </c>
      <c r="K3713" s="13" t="str">
        <f t="shared" si="115"/>
        <v>Indians, state jurisdiction over</v>
      </c>
    </row>
    <row r="3714" spans="1:11" ht="16" x14ac:dyDescent="0.2">
      <c r="A3714" t="s">
        <v>11027</v>
      </c>
      <c r="B3714" s="1">
        <v>27050</v>
      </c>
      <c r="C3714" t="s">
        <v>11028</v>
      </c>
      <c r="D3714" t="s">
        <v>8966</v>
      </c>
      <c r="E3714" t="s">
        <v>11029</v>
      </c>
      <c r="F3714">
        <v>0</v>
      </c>
      <c r="G3714">
        <v>90200</v>
      </c>
      <c r="H3714">
        <v>9</v>
      </c>
      <c r="I3714">
        <v>0</v>
      </c>
      <c r="J3714" t="str">
        <f t="shared" si="114"/>
        <v>Unanimous</v>
      </c>
      <c r="K3714" s="13" t="str">
        <f t="shared" si="115"/>
        <v xml:space="preserve">no merits: miscellaneous </v>
      </c>
    </row>
    <row r="3715" spans="1:11" ht="16" x14ac:dyDescent="0.2">
      <c r="A3715" t="s">
        <v>11030</v>
      </c>
      <c r="B3715" s="1">
        <v>27079</v>
      </c>
      <c r="C3715" t="s">
        <v>11031</v>
      </c>
      <c r="D3715" t="s">
        <v>8966</v>
      </c>
      <c r="E3715" t="s">
        <v>11032</v>
      </c>
      <c r="F3715">
        <v>1</v>
      </c>
      <c r="G3715">
        <v>50040</v>
      </c>
      <c r="H3715">
        <v>5</v>
      </c>
      <c r="I3715">
        <v>4</v>
      </c>
      <c r="J3715" t="str">
        <f t="shared" ref="J3715:J3778" si="116">IF(H3715=I3715,"per curiam",IF(I3715=0,"Unanimous","Split"))</f>
        <v>Split</v>
      </c>
      <c r="K3715" s="13" t="str">
        <f t="shared" ref="K3715:K3778" si="117">VLOOKUP(G3715,L$10:M$393,2,FALSE)</f>
        <v>Freedom of Information Act and related federal or state statutes or regulations</v>
      </c>
    </row>
    <row r="3716" spans="1:11" ht="16" x14ac:dyDescent="0.2">
      <c r="A3716" t="s">
        <v>11033</v>
      </c>
      <c r="B3716" s="1">
        <v>27079</v>
      </c>
      <c r="C3716" t="s">
        <v>11034</v>
      </c>
      <c r="D3716" t="s">
        <v>8966</v>
      </c>
      <c r="E3716" t="s">
        <v>11035</v>
      </c>
      <c r="F3716">
        <v>1</v>
      </c>
      <c r="G3716">
        <v>20060</v>
      </c>
      <c r="H3716">
        <v>9</v>
      </c>
      <c r="I3716">
        <v>0</v>
      </c>
      <c r="J3716" t="str">
        <f t="shared" si="116"/>
        <v>Unanimous</v>
      </c>
      <c r="K3716" s="13" t="str">
        <f t="shared" si="117"/>
        <v xml:space="preserve">employment discrimination: on basis of race, age, religion, illegitimacy, national origin, or working conditions. </v>
      </c>
    </row>
    <row r="3717" spans="1:11" ht="16" x14ac:dyDescent="0.2">
      <c r="A3717" t="s">
        <v>11036</v>
      </c>
      <c r="B3717" s="1">
        <v>27079</v>
      </c>
      <c r="C3717" t="s">
        <v>11037</v>
      </c>
      <c r="D3717" t="s">
        <v>8966</v>
      </c>
      <c r="E3717" t="s">
        <v>11038</v>
      </c>
      <c r="F3717">
        <v>1</v>
      </c>
      <c r="G3717">
        <v>10360</v>
      </c>
      <c r="H3717">
        <v>6</v>
      </c>
      <c r="I3717">
        <v>3</v>
      </c>
      <c r="J3717" t="str">
        <f t="shared" si="116"/>
        <v>Split</v>
      </c>
      <c r="K3717" s="13" t="str">
        <f t="shared" si="117"/>
        <v xml:space="preserve">subconstitutional fair procedure: miscellaneous </v>
      </c>
    </row>
    <row r="3718" spans="1:11" ht="16" x14ac:dyDescent="0.2">
      <c r="A3718" t="s">
        <v>11039</v>
      </c>
      <c r="B3718" s="1">
        <v>27079</v>
      </c>
      <c r="C3718" t="s">
        <v>11040</v>
      </c>
      <c r="D3718" t="s">
        <v>8966</v>
      </c>
      <c r="E3718" t="s">
        <v>11041</v>
      </c>
      <c r="F3718">
        <v>1</v>
      </c>
      <c r="G3718">
        <v>100020</v>
      </c>
      <c r="H3718">
        <v>6</v>
      </c>
      <c r="I3718">
        <v>3</v>
      </c>
      <c r="J3718" t="str">
        <f t="shared" si="116"/>
        <v>Split</v>
      </c>
      <c r="K3718" s="13" t="str">
        <f t="shared" si="117"/>
        <v xml:space="preserve">federal pre-emption of state court jurisdiction </v>
      </c>
    </row>
    <row r="3719" spans="1:11" ht="32" x14ac:dyDescent="0.2">
      <c r="A3719" t="s">
        <v>11042</v>
      </c>
      <c r="B3719" s="1">
        <v>27079</v>
      </c>
      <c r="C3719" t="s">
        <v>11043</v>
      </c>
      <c r="D3719" t="s">
        <v>8966</v>
      </c>
      <c r="E3719" t="s">
        <v>11044</v>
      </c>
      <c r="F3719">
        <v>1</v>
      </c>
      <c r="G3719">
        <v>90400</v>
      </c>
      <c r="H3719">
        <v>6</v>
      </c>
      <c r="I3719">
        <v>2</v>
      </c>
      <c r="J3719" t="str">
        <f t="shared" si="116"/>
        <v>Split</v>
      </c>
      <c r="K3719" s="13" t="str">
        <f t="shared" si="117"/>
        <v xml:space="preserve">judicial administration: federal question (cf. no merits: dismissed for want of a substantial or properly presented federal question) </v>
      </c>
    </row>
    <row r="3720" spans="1:11" ht="32" x14ac:dyDescent="0.2">
      <c r="A3720" t="s">
        <v>11045</v>
      </c>
      <c r="B3720" s="1">
        <v>27080</v>
      </c>
      <c r="C3720" t="s">
        <v>11046</v>
      </c>
      <c r="D3720" t="s">
        <v>8966</v>
      </c>
      <c r="E3720" t="s">
        <v>11047</v>
      </c>
      <c r="F3720">
        <v>1</v>
      </c>
      <c r="G3720">
        <v>30150</v>
      </c>
      <c r="H3720">
        <v>6</v>
      </c>
      <c r="I3720">
        <v>3</v>
      </c>
      <c r="J3720" t="str">
        <f t="shared" si="116"/>
        <v>Split</v>
      </c>
      <c r="K3720" s="13" t="str">
        <f t="shared" si="117"/>
        <v>protest demonstrations (other than as pertains to sit-in demonstrations): demonstrations and other forms of protest based on First Amendment guarantees</v>
      </c>
    </row>
    <row r="3721" spans="1:11" ht="16" x14ac:dyDescent="0.2">
      <c r="A3721" t="s">
        <v>11048</v>
      </c>
      <c r="B3721" s="1">
        <v>27080</v>
      </c>
      <c r="C3721" t="s">
        <v>11049</v>
      </c>
      <c r="D3721" t="s">
        <v>8966</v>
      </c>
      <c r="E3721" t="s">
        <v>11050</v>
      </c>
      <c r="F3721">
        <v>1</v>
      </c>
      <c r="G3721">
        <v>10070</v>
      </c>
      <c r="H3721">
        <v>6</v>
      </c>
      <c r="I3721">
        <v>3</v>
      </c>
      <c r="J3721" t="str">
        <f t="shared" si="116"/>
        <v>Split</v>
      </c>
      <c r="K3721" s="13" t="str">
        <f t="shared" si="117"/>
        <v>search and seizure, Crime Control Act</v>
      </c>
    </row>
    <row r="3722" spans="1:11" ht="16" x14ac:dyDescent="0.2">
      <c r="A3722" t="s">
        <v>11051</v>
      </c>
      <c r="B3722" s="1">
        <v>27080</v>
      </c>
      <c r="C3722" t="s">
        <v>11052</v>
      </c>
      <c r="D3722" t="s">
        <v>8966</v>
      </c>
      <c r="E3722" t="s">
        <v>11053</v>
      </c>
      <c r="F3722">
        <v>1</v>
      </c>
      <c r="G3722">
        <v>10050</v>
      </c>
      <c r="H3722">
        <v>6</v>
      </c>
      <c r="I3722">
        <v>3</v>
      </c>
      <c r="J3722" t="str">
        <f t="shared" si="116"/>
        <v>Split</v>
      </c>
      <c r="K3722" s="13" t="str">
        <f t="shared" si="117"/>
        <v>search and seizure (other than as pertains to vehicles or Crime Control Act)</v>
      </c>
    </row>
    <row r="3723" spans="1:11" ht="16" x14ac:dyDescent="0.2">
      <c r="A3723" t="s">
        <v>11054</v>
      </c>
      <c r="B3723" s="1">
        <v>27080</v>
      </c>
      <c r="C3723" t="s">
        <v>11055</v>
      </c>
      <c r="D3723" t="s">
        <v>8966</v>
      </c>
      <c r="E3723" t="s">
        <v>11056</v>
      </c>
      <c r="F3723">
        <v>0</v>
      </c>
      <c r="G3723">
        <v>10580</v>
      </c>
      <c r="H3723">
        <v>9</v>
      </c>
      <c r="I3723">
        <v>0</v>
      </c>
      <c r="J3723" t="str">
        <f t="shared" si="116"/>
        <v>Unanimous</v>
      </c>
      <c r="K3723" s="13" t="str">
        <f t="shared" si="117"/>
        <v>jury trial (right to, as distinct from extra-legal jury influences)</v>
      </c>
    </row>
    <row r="3724" spans="1:11" ht="16" x14ac:dyDescent="0.2">
      <c r="A3724" t="s">
        <v>11057</v>
      </c>
      <c r="B3724" s="1">
        <v>27080</v>
      </c>
      <c r="C3724" t="s">
        <v>11058</v>
      </c>
      <c r="D3724" t="s">
        <v>8966</v>
      </c>
      <c r="E3724" t="s">
        <v>11059</v>
      </c>
      <c r="F3724">
        <v>0</v>
      </c>
      <c r="G3724">
        <v>20150</v>
      </c>
      <c r="H3724">
        <v>9</v>
      </c>
      <c r="I3724">
        <v>0</v>
      </c>
      <c r="J3724" t="str">
        <f t="shared" si="116"/>
        <v>Unanimous</v>
      </c>
      <c r="K3724" s="13" t="str">
        <f t="shared" si="117"/>
        <v>Indians (other than pertains to state jurisdiction over)</v>
      </c>
    </row>
    <row r="3725" spans="1:11" ht="16" x14ac:dyDescent="0.2">
      <c r="A3725" t="s">
        <v>11060</v>
      </c>
      <c r="B3725" s="1">
        <v>27085</v>
      </c>
      <c r="C3725" t="s">
        <v>11061</v>
      </c>
      <c r="D3725" t="s">
        <v>8966</v>
      </c>
      <c r="E3725" t="s">
        <v>11062</v>
      </c>
      <c r="F3725">
        <v>1</v>
      </c>
      <c r="G3725">
        <v>10090</v>
      </c>
      <c r="H3725">
        <v>6</v>
      </c>
      <c r="I3725">
        <v>3</v>
      </c>
      <c r="J3725" t="str">
        <f t="shared" si="116"/>
        <v>Split</v>
      </c>
      <c r="K3725" s="13" t="str">
        <f t="shared" si="117"/>
        <v>self-incrimination (other than as pertains to Miranda or immunity from prosecution)</v>
      </c>
    </row>
    <row r="3726" spans="1:11" ht="16" x14ac:dyDescent="0.2">
      <c r="A3726" t="s">
        <v>11063</v>
      </c>
      <c r="B3726" s="1">
        <v>27086</v>
      </c>
      <c r="C3726" t="s">
        <v>11064</v>
      </c>
      <c r="D3726" t="s">
        <v>8966</v>
      </c>
      <c r="E3726" t="s">
        <v>11065</v>
      </c>
      <c r="F3726">
        <v>1</v>
      </c>
      <c r="G3726">
        <v>20220</v>
      </c>
      <c r="H3726">
        <v>8</v>
      </c>
      <c r="I3726">
        <v>1</v>
      </c>
      <c r="J3726" t="str">
        <f t="shared" si="116"/>
        <v>Split</v>
      </c>
      <c r="K3726" s="13" t="str">
        <f t="shared" si="117"/>
        <v>residency requirements: durational, plus discrimination against nonresidents</v>
      </c>
    </row>
    <row r="3727" spans="1:11" ht="16" x14ac:dyDescent="0.2">
      <c r="A3727" t="s">
        <v>11066</v>
      </c>
      <c r="B3727" s="1">
        <v>27086</v>
      </c>
      <c r="C3727" t="s">
        <v>11067</v>
      </c>
      <c r="D3727" t="s">
        <v>8966</v>
      </c>
      <c r="E3727" t="s">
        <v>11068</v>
      </c>
      <c r="F3727">
        <v>1</v>
      </c>
      <c r="G3727">
        <v>110010</v>
      </c>
      <c r="H3727">
        <v>8</v>
      </c>
      <c r="I3727">
        <v>1</v>
      </c>
      <c r="J3727" t="str">
        <f t="shared" si="116"/>
        <v>Split</v>
      </c>
      <c r="K3727" s="13" t="str">
        <f t="shared" si="117"/>
        <v>boundary dispute between states</v>
      </c>
    </row>
    <row r="3728" spans="1:11" ht="16" x14ac:dyDescent="0.2">
      <c r="A3728" t="s">
        <v>11069</v>
      </c>
      <c r="B3728" s="1">
        <v>27086</v>
      </c>
      <c r="C3728" t="s">
        <v>11067</v>
      </c>
      <c r="D3728" t="s">
        <v>8966</v>
      </c>
      <c r="E3728" t="s">
        <v>11068</v>
      </c>
      <c r="F3728">
        <v>1</v>
      </c>
      <c r="G3728">
        <v>110010</v>
      </c>
      <c r="H3728">
        <v>9</v>
      </c>
      <c r="I3728">
        <v>0</v>
      </c>
      <c r="J3728" t="str">
        <f t="shared" si="116"/>
        <v>Unanimous</v>
      </c>
      <c r="K3728" s="13" t="str">
        <f t="shared" si="117"/>
        <v>boundary dispute between states</v>
      </c>
    </row>
    <row r="3729" spans="1:11" ht="16" x14ac:dyDescent="0.2">
      <c r="A3729" t="s">
        <v>11070</v>
      </c>
      <c r="B3729" s="1">
        <v>27086</v>
      </c>
      <c r="C3729" t="s">
        <v>11071</v>
      </c>
      <c r="D3729" t="s">
        <v>8966</v>
      </c>
      <c r="E3729" t="s">
        <v>11072</v>
      </c>
      <c r="F3729">
        <v>1</v>
      </c>
      <c r="G3729">
        <v>90130</v>
      </c>
      <c r="H3729">
        <v>9</v>
      </c>
      <c r="I3729">
        <v>0</v>
      </c>
      <c r="J3729" t="str">
        <f t="shared" si="116"/>
        <v>Unanimous</v>
      </c>
      <c r="K3729" s="13" t="str">
        <f t="shared" si="117"/>
        <v>mootness (cf. standing to sue: live dispute)</v>
      </c>
    </row>
    <row r="3730" spans="1:11" ht="16" x14ac:dyDescent="0.2">
      <c r="A3730" t="s">
        <v>11073</v>
      </c>
      <c r="B3730" s="1">
        <v>27087</v>
      </c>
      <c r="C3730" t="s">
        <v>11074</v>
      </c>
      <c r="D3730" t="s">
        <v>8966</v>
      </c>
      <c r="E3730" t="s">
        <v>11075</v>
      </c>
      <c r="F3730">
        <v>1</v>
      </c>
      <c r="G3730">
        <v>10270</v>
      </c>
      <c r="H3730">
        <v>7</v>
      </c>
      <c r="I3730">
        <v>2</v>
      </c>
      <c r="J3730" t="str">
        <f t="shared" si="116"/>
        <v>Split</v>
      </c>
      <c r="K3730" s="13" t="str">
        <f t="shared" si="117"/>
        <v>confrontation (right to confront accuser, call and cross-examine witnesses)</v>
      </c>
    </row>
    <row r="3731" spans="1:11" ht="16" x14ac:dyDescent="0.2">
      <c r="A3731" t="s">
        <v>11076</v>
      </c>
      <c r="B3731" s="1">
        <v>27087</v>
      </c>
      <c r="C3731" t="s">
        <v>11077</v>
      </c>
      <c r="D3731" t="s">
        <v>8966</v>
      </c>
      <c r="E3731" t="s">
        <v>11078</v>
      </c>
      <c r="F3731">
        <v>1</v>
      </c>
      <c r="G3731">
        <v>70090</v>
      </c>
      <c r="H3731">
        <v>6</v>
      </c>
      <c r="I3731">
        <v>3</v>
      </c>
      <c r="J3731" t="str">
        <f t="shared" si="116"/>
        <v>Split</v>
      </c>
      <c r="K3731" s="13" t="str">
        <f t="shared" si="117"/>
        <v>labor-management disputes: distribution of union literature</v>
      </c>
    </row>
    <row r="3732" spans="1:11" ht="16" x14ac:dyDescent="0.2">
      <c r="A3732" t="s">
        <v>11079</v>
      </c>
      <c r="B3732" s="1">
        <v>27087</v>
      </c>
      <c r="C3732" t="s">
        <v>11080</v>
      </c>
      <c r="D3732" t="s">
        <v>8966</v>
      </c>
      <c r="E3732" t="s">
        <v>11081</v>
      </c>
      <c r="F3732">
        <v>1</v>
      </c>
      <c r="G3732">
        <v>90060</v>
      </c>
      <c r="H3732">
        <v>9</v>
      </c>
      <c r="I3732">
        <v>0</v>
      </c>
      <c r="J3732" t="str">
        <f t="shared" si="116"/>
        <v>Unanimous</v>
      </c>
      <c r="K3732" s="13" t="str">
        <f t="shared" si="117"/>
        <v xml:space="preserve">comity: obscenity </v>
      </c>
    </row>
    <row r="3733" spans="1:11" ht="16" x14ac:dyDescent="0.2">
      <c r="A3733" t="s">
        <v>11082</v>
      </c>
      <c r="B3733" s="1">
        <v>27092</v>
      </c>
      <c r="C3733" t="s">
        <v>11083</v>
      </c>
      <c r="D3733" t="s">
        <v>8966</v>
      </c>
      <c r="E3733" t="s">
        <v>11084</v>
      </c>
      <c r="F3733">
        <v>1</v>
      </c>
      <c r="G3733">
        <v>90120</v>
      </c>
      <c r="H3733">
        <v>5</v>
      </c>
      <c r="I3733">
        <v>2</v>
      </c>
      <c r="J3733" t="str">
        <f t="shared" si="116"/>
        <v>Split</v>
      </c>
      <c r="K3733" s="13" t="str">
        <f t="shared" si="117"/>
        <v>judicial review of administrative agency's or administrative official's actions and procedures</v>
      </c>
    </row>
    <row r="3734" spans="1:11" ht="16" x14ac:dyDescent="0.2">
      <c r="A3734" t="s">
        <v>11085</v>
      </c>
      <c r="B3734" s="1">
        <v>27092</v>
      </c>
      <c r="C3734" t="s">
        <v>11086</v>
      </c>
      <c r="D3734" t="s">
        <v>8966</v>
      </c>
      <c r="E3734" t="s">
        <v>11087</v>
      </c>
      <c r="F3734">
        <v>0</v>
      </c>
      <c r="G3734">
        <v>80270</v>
      </c>
      <c r="H3734">
        <v>7</v>
      </c>
      <c r="I3734">
        <v>0</v>
      </c>
      <c r="J3734" t="str">
        <f t="shared" si="116"/>
        <v>Unanimous</v>
      </c>
      <c r="K3734" s="13" t="str">
        <f t="shared" si="117"/>
        <v>federal and some few state regulation of public utilities regulation: electric power</v>
      </c>
    </row>
    <row r="3735" spans="1:11" ht="16" x14ac:dyDescent="0.2">
      <c r="A3735" t="s">
        <v>11088</v>
      </c>
      <c r="B3735" s="1">
        <v>27092</v>
      </c>
      <c r="C3735" t="s">
        <v>11089</v>
      </c>
      <c r="D3735" t="s">
        <v>8966</v>
      </c>
      <c r="E3735" t="s">
        <v>11090</v>
      </c>
      <c r="F3735">
        <v>1</v>
      </c>
      <c r="G3735">
        <v>20250</v>
      </c>
      <c r="H3735">
        <v>8</v>
      </c>
      <c r="I3735">
        <v>1</v>
      </c>
      <c r="J3735" t="str">
        <f t="shared" si="116"/>
        <v>Split</v>
      </c>
      <c r="K3735" s="13" t="str">
        <f t="shared" si="117"/>
        <v xml:space="preserve">military: veteran </v>
      </c>
    </row>
    <row r="3736" spans="1:11" ht="16" x14ac:dyDescent="0.2">
      <c r="A3736" t="s">
        <v>11091</v>
      </c>
      <c r="B3736" s="1">
        <v>27092</v>
      </c>
      <c r="C3736" t="s">
        <v>11092</v>
      </c>
      <c r="D3736" t="s">
        <v>8966</v>
      </c>
      <c r="E3736" t="s">
        <v>11093</v>
      </c>
      <c r="F3736">
        <v>1</v>
      </c>
      <c r="G3736">
        <v>20250</v>
      </c>
      <c r="H3736">
        <v>9</v>
      </c>
      <c r="I3736">
        <v>0</v>
      </c>
      <c r="J3736" t="str">
        <f t="shared" si="116"/>
        <v>Unanimous</v>
      </c>
      <c r="K3736" s="13" t="str">
        <f t="shared" si="117"/>
        <v xml:space="preserve">military: veteran </v>
      </c>
    </row>
    <row r="3737" spans="1:11" ht="16" x14ac:dyDescent="0.2">
      <c r="A3737" t="s">
        <v>11094</v>
      </c>
      <c r="B3737" s="1">
        <v>27092</v>
      </c>
      <c r="C3737" t="s">
        <v>11095</v>
      </c>
      <c r="D3737" t="s">
        <v>8966</v>
      </c>
      <c r="E3737" t="s">
        <v>11096</v>
      </c>
      <c r="F3737">
        <v>1</v>
      </c>
      <c r="G3737">
        <v>80190</v>
      </c>
      <c r="H3737">
        <v>6</v>
      </c>
      <c r="I3737">
        <v>3</v>
      </c>
      <c r="J3737" t="str">
        <f t="shared" si="116"/>
        <v>Split</v>
      </c>
      <c r="K3737" s="13" t="str">
        <f t="shared" si="117"/>
        <v>patents and copyrights: copyright</v>
      </c>
    </row>
    <row r="3738" spans="1:11" ht="32" x14ac:dyDescent="0.2">
      <c r="A3738" t="s">
        <v>11097</v>
      </c>
      <c r="B3738" s="1">
        <v>27092</v>
      </c>
      <c r="C3738" t="s">
        <v>11098</v>
      </c>
      <c r="D3738" t="s">
        <v>8966</v>
      </c>
      <c r="E3738" t="s">
        <v>11099</v>
      </c>
      <c r="F3738">
        <v>0</v>
      </c>
      <c r="G3738">
        <v>90090</v>
      </c>
      <c r="H3738">
        <v>9</v>
      </c>
      <c r="I3738">
        <v>0</v>
      </c>
      <c r="J3738" t="str">
        <f t="shared" si="116"/>
        <v>Unanimous</v>
      </c>
      <c r="K3738" s="13" t="str">
        <f t="shared" si="117"/>
        <v xml:space="preserve">comity primarily removal cases, civil procedure (cf. comity, criminal and First Amendment); deference to foreign judicial tribunals </v>
      </c>
    </row>
    <row r="3739" spans="1:11" ht="32" x14ac:dyDescent="0.2">
      <c r="A3739" t="s">
        <v>11100</v>
      </c>
      <c r="B3739" s="1">
        <v>27106</v>
      </c>
      <c r="C3739" t="s">
        <v>11101</v>
      </c>
      <c r="D3739" t="s">
        <v>8966</v>
      </c>
      <c r="E3739" t="s">
        <v>11102</v>
      </c>
      <c r="F3739">
        <v>1</v>
      </c>
      <c r="G3739">
        <v>10330</v>
      </c>
      <c r="H3739">
        <v>6</v>
      </c>
      <c r="I3739">
        <v>3</v>
      </c>
      <c r="J3739" t="str">
        <f t="shared" si="116"/>
        <v>Split</v>
      </c>
      <c r="K3739" s="13" t="str">
        <f t="shared" si="117"/>
        <v xml:space="preserve">subconstitutional fair procedure: presentation, admissibility, or sufficiency of evidence (not necessarily a criminal case) </v>
      </c>
    </row>
    <row r="3740" spans="1:11" ht="16" x14ac:dyDescent="0.2">
      <c r="A3740" t="s">
        <v>11103</v>
      </c>
      <c r="B3740" s="1">
        <v>27107</v>
      </c>
      <c r="C3740" t="s">
        <v>11104</v>
      </c>
      <c r="D3740" t="s">
        <v>8966</v>
      </c>
      <c r="E3740" t="s">
        <v>11105</v>
      </c>
      <c r="F3740">
        <v>1</v>
      </c>
      <c r="G3740">
        <v>90020</v>
      </c>
      <c r="H3740">
        <v>9</v>
      </c>
      <c r="I3740">
        <v>0</v>
      </c>
      <c r="J3740" t="str">
        <f t="shared" si="116"/>
        <v>Unanimous</v>
      </c>
      <c r="K3740" s="13" t="str">
        <f t="shared" si="117"/>
        <v xml:space="preserve">comity: criminal procedure </v>
      </c>
    </row>
    <row r="3741" spans="1:11" ht="16" x14ac:dyDescent="0.2">
      <c r="A3741" t="s">
        <v>11106</v>
      </c>
      <c r="B3741" s="1">
        <v>27107</v>
      </c>
      <c r="C3741" t="s">
        <v>11107</v>
      </c>
      <c r="D3741" t="s">
        <v>8966</v>
      </c>
      <c r="E3741" t="s">
        <v>11108</v>
      </c>
      <c r="F3741">
        <v>0</v>
      </c>
      <c r="G3741">
        <v>80020</v>
      </c>
      <c r="H3741">
        <v>5</v>
      </c>
      <c r="I3741">
        <v>4</v>
      </c>
      <c r="J3741" t="str">
        <f t="shared" si="116"/>
        <v>Split</v>
      </c>
      <c r="K3741" s="13" t="str">
        <f t="shared" si="117"/>
        <v>mergers</v>
      </c>
    </row>
    <row r="3742" spans="1:11" ht="16" x14ac:dyDescent="0.2">
      <c r="A3742" t="s">
        <v>11109</v>
      </c>
      <c r="B3742" s="1">
        <v>27113</v>
      </c>
      <c r="C3742" t="s">
        <v>11110</v>
      </c>
      <c r="D3742" t="s">
        <v>8966</v>
      </c>
      <c r="E3742" t="s">
        <v>11111</v>
      </c>
      <c r="F3742">
        <v>1</v>
      </c>
      <c r="G3742">
        <v>20190</v>
      </c>
      <c r="H3742">
        <v>6</v>
      </c>
      <c r="I3742">
        <v>3</v>
      </c>
      <c r="J3742" t="str">
        <f t="shared" si="116"/>
        <v>Split</v>
      </c>
      <c r="K3742" s="13" t="str">
        <f t="shared" si="117"/>
        <v xml:space="preserve">poverty law, statutory: welfare benefits, typically under some Social Security Act provision. </v>
      </c>
    </row>
    <row r="3743" spans="1:11" ht="32" x14ac:dyDescent="0.2">
      <c r="A3743" t="s">
        <v>11112</v>
      </c>
      <c r="B3743" s="1">
        <v>27113</v>
      </c>
      <c r="C3743" t="s">
        <v>11113</v>
      </c>
      <c r="D3743" t="s">
        <v>8966</v>
      </c>
      <c r="E3743" t="s">
        <v>11114</v>
      </c>
      <c r="F3743">
        <v>0</v>
      </c>
      <c r="G3743">
        <v>30150</v>
      </c>
      <c r="H3743">
        <v>6</v>
      </c>
      <c r="I3743">
        <v>3</v>
      </c>
      <c r="J3743" t="str">
        <f t="shared" si="116"/>
        <v>Split</v>
      </c>
      <c r="K3743" s="13" t="str">
        <f t="shared" si="117"/>
        <v>protest demonstrations (other than as pertains to sit-in demonstrations): demonstrations and other forms of protest based on First Amendment guarantees</v>
      </c>
    </row>
    <row r="3744" spans="1:11" ht="16" x14ac:dyDescent="0.2">
      <c r="A3744" t="s">
        <v>11115</v>
      </c>
      <c r="B3744" s="1">
        <v>27113</v>
      </c>
      <c r="C3744" t="s">
        <v>11116</v>
      </c>
      <c r="D3744" t="s">
        <v>8966</v>
      </c>
      <c r="E3744" t="s">
        <v>11117</v>
      </c>
      <c r="F3744">
        <v>1</v>
      </c>
      <c r="G3744">
        <v>20040</v>
      </c>
      <c r="H3744">
        <v>5</v>
      </c>
      <c r="I3744">
        <v>4</v>
      </c>
      <c r="J3744" t="str">
        <f t="shared" si="116"/>
        <v>Split</v>
      </c>
      <c r="K3744" s="13" t="str">
        <f t="shared" si="117"/>
        <v>desegregation (other than as pertains to school desegregation, employment discrimination, and affirmative action)</v>
      </c>
    </row>
    <row r="3745" spans="1:11" ht="16" x14ac:dyDescent="0.2">
      <c r="A3745" t="s">
        <v>11118</v>
      </c>
      <c r="B3745" s="1">
        <v>27113</v>
      </c>
      <c r="C3745" t="s">
        <v>11119</v>
      </c>
      <c r="D3745" t="s">
        <v>8966</v>
      </c>
      <c r="E3745" t="s">
        <v>11120</v>
      </c>
      <c r="F3745">
        <v>1</v>
      </c>
      <c r="G3745">
        <v>20180</v>
      </c>
      <c r="H3745">
        <v>5</v>
      </c>
      <c r="I3745">
        <v>4</v>
      </c>
      <c r="J3745" t="str">
        <f t="shared" si="116"/>
        <v>Split</v>
      </c>
      <c r="K3745" s="13" t="str">
        <f t="shared" si="117"/>
        <v xml:space="preserve">poverty law, constitutional </v>
      </c>
    </row>
    <row r="3746" spans="1:11" ht="16" x14ac:dyDescent="0.2">
      <c r="A3746" t="s">
        <v>11121</v>
      </c>
      <c r="B3746" s="1">
        <v>27113</v>
      </c>
      <c r="C3746" t="s">
        <v>11122</v>
      </c>
      <c r="D3746" t="s">
        <v>8966</v>
      </c>
      <c r="E3746" t="s">
        <v>11123</v>
      </c>
      <c r="F3746">
        <v>1</v>
      </c>
      <c r="G3746">
        <v>10080</v>
      </c>
      <c r="H3746">
        <v>6</v>
      </c>
      <c r="I3746">
        <v>3</v>
      </c>
      <c r="J3746" t="str">
        <f t="shared" si="116"/>
        <v>Split</v>
      </c>
      <c r="K3746" s="13" t="str">
        <f t="shared" si="117"/>
        <v>contempt of court or congress</v>
      </c>
    </row>
    <row r="3747" spans="1:11" ht="16" x14ac:dyDescent="0.2">
      <c r="A3747" t="s">
        <v>11124</v>
      </c>
      <c r="B3747" s="1">
        <v>27114</v>
      </c>
      <c r="C3747" t="s">
        <v>11125</v>
      </c>
      <c r="D3747" t="s">
        <v>8966</v>
      </c>
      <c r="E3747" t="s">
        <v>11126</v>
      </c>
      <c r="F3747">
        <v>1</v>
      </c>
      <c r="G3747">
        <v>20030</v>
      </c>
      <c r="H3747">
        <v>9</v>
      </c>
      <c r="I3747">
        <v>0</v>
      </c>
      <c r="J3747" t="str">
        <f t="shared" si="116"/>
        <v>Unanimous</v>
      </c>
      <c r="K3747" s="13" t="str">
        <f t="shared" si="117"/>
        <v>ballot access (of candidates and political parties)</v>
      </c>
    </row>
    <row r="3748" spans="1:11" ht="16" x14ac:dyDescent="0.2">
      <c r="A3748" t="s">
        <v>11127</v>
      </c>
      <c r="B3748" s="1">
        <v>27113</v>
      </c>
      <c r="C3748" t="s">
        <v>11128</v>
      </c>
      <c r="D3748" t="s">
        <v>8966</v>
      </c>
      <c r="E3748" t="s">
        <v>11129</v>
      </c>
      <c r="F3748">
        <v>1</v>
      </c>
      <c r="G3748">
        <v>20030</v>
      </c>
      <c r="H3748">
        <v>6</v>
      </c>
      <c r="I3748">
        <v>3</v>
      </c>
      <c r="J3748" t="str">
        <f t="shared" si="116"/>
        <v>Split</v>
      </c>
      <c r="K3748" s="13" t="str">
        <f t="shared" si="117"/>
        <v>ballot access (of candidates and political parties)</v>
      </c>
    </row>
    <row r="3749" spans="1:11" ht="16" x14ac:dyDescent="0.2">
      <c r="A3749" t="s">
        <v>11130</v>
      </c>
      <c r="B3749" s="1">
        <v>27113</v>
      </c>
      <c r="C3749" t="s">
        <v>11131</v>
      </c>
      <c r="D3749" t="s">
        <v>8966</v>
      </c>
      <c r="E3749" t="s">
        <v>11132</v>
      </c>
      <c r="F3749">
        <v>1</v>
      </c>
      <c r="G3749">
        <v>20030</v>
      </c>
      <c r="H3749">
        <v>8</v>
      </c>
      <c r="I3749">
        <v>1</v>
      </c>
      <c r="J3749" t="str">
        <f t="shared" si="116"/>
        <v>Split</v>
      </c>
      <c r="K3749" s="13" t="str">
        <f t="shared" si="117"/>
        <v>ballot access (of candidates and political parties)</v>
      </c>
    </row>
    <row r="3750" spans="1:11" ht="16" x14ac:dyDescent="0.2">
      <c r="A3750" t="s">
        <v>11133</v>
      </c>
      <c r="B3750" s="1">
        <v>27114</v>
      </c>
      <c r="C3750" t="s">
        <v>11134</v>
      </c>
      <c r="D3750" t="s">
        <v>8966</v>
      </c>
      <c r="E3750" t="s">
        <v>11135</v>
      </c>
      <c r="F3750">
        <v>1</v>
      </c>
      <c r="G3750">
        <v>10050</v>
      </c>
      <c r="H3750">
        <v>5</v>
      </c>
      <c r="I3750">
        <v>4</v>
      </c>
      <c r="J3750" t="str">
        <f t="shared" si="116"/>
        <v>Split</v>
      </c>
      <c r="K3750" s="13" t="str">
        <f t="shared" si="117"/>
        <v>search and seizure (other than as pertains to vehicles or Crime Control Act)</v>
      </c>
    </row>
    <row r="3751" spans="1:11" ht="16" x14ac:dyDescent="0.2">
      <c r="A3751" t="s">
        <v>11136</v>
      </c>
      <c r="B3751" s="1">
        <v>27114</v>
      </c>
      <c r="C3751" t="s">
        <v>11137</v>
      </c>
      <c r="D3751" t="s">
        <v>8966</v>
      </c>
      <c r="E3751" t="s">
        <v>11138</v>
      </c>
      <c r="F3751">
        <v>0</v>
      </c>
      <c r="G3751">
        <v>10440</v>
      </c>
      <c r="H3751">
        <v>8</v>
      </c>
      <c r="I3751">
        <v>1</v>
      </c>
      <c r="J3751" t="str">
        <f t="shared" si="116"/>
        <v>Split</v>
      </c>
      <c r="K3751" s="13" t="str">
        <f t="shared" si="117"/>
        <v xml:space="preserve">statutory construction of criminal laws: firearms </v>
      </c>
    </row>
    <row r="3752" spans="1:11" ht="16" x14ac:dyDescent="0.2">
      <c r="A3752" t="s">
        <v>11139</v>
      </c>
      <c r="B3752" s="1">
        <v>27120</v>
      </c>
      <c r="C3752" t="s">
        <v>11140</v>
      </c>
      <c r="D3752" t="s">
        <v>8966</v>
      </c>
      <c r="E3752" t="s">
        <v>11141</v>
      </c>
      <c r="F3752">
        <v>1</v>
      </c>
      <c r="G3752">
        <v>80150</v>
      </c>
      <c r="H3752">
        <v>7</v>
      </c>
      <c r="I3752">
        <v>2</v>
      </c>
      <c r="J3752" t="str">
        <f t="shared" si="116"/>
        <v>Split</v>
      </c>
      <c r="K3752" s="13" t="str">
        <f t="shared" si="117"/>
        <v>zoning: constitutionality of such ordinances, or restrictions on owners' or lessors' use of real property</v>
      </c>
    </row>
    <row r="3753" spans="1:11" ht="16" x14ac:dyDescent="0.2">
      <c r="A3753" t="s">
        <v>11142</v>
      </c>
      <c r="B3753" s="1">
        <v>27120</v>
      </c>
      <c r="C3753" t="s">
        <v>11143</v>
      </c>
      <c r="D3753" t="s">
        <v>8966</v>
      </c>
      <c r="E3753" t="s">
        <v>11144</v>
      </c>
      <c r="F3753">
        <v>0</v>
      </c>
      <c r="G3753">
        <v>10050</v>
      </c>
      <c r="H3753">
        <v>6</v>
      </c>
      <c r="I3753">
        <v>3</v>
      </c>
      <c r="J3753" t="str">
        <f t="shared" si="116"/>
        <v>Split</v>
      </c>
      <c r="K3753" s="13" t="str">
        <f t="shared" si="117"/>
        <v>search and seizure (other than as pertains to vehicles or Crime Control Act)</v>
      </c>
    </row>
    <row r="3754" spans="1:11" ht="16" x14ac:dyDescent="0.2">
      <c r="A3754" t="s">
        <v>11145</v>
      </c>
      <c r="B3754" s="1">
        <v>27135</v>
      </c>
      <c r="C3754" t="s">
        <v>11146</v>
      </c>
      <c r="D3754" t="s">
        <v>8966</v>
      </c>
      <c r="E3754" t="s">
        <v>11147</v>
      </c>
      <c r="F3754">
        <v>1</v>
      </c>
      <c r="G3754">
        <v>90130</v>
      </c>
      <c r="H3754">
        <v>5</v>
      </c>
      <c r="I3754">
        <v>4</v>
      </c>
      <c r="J3754" t="str">
        <f t="shared" si="116"/>
        <v>Split</v>
      </c>
      <c r="K3754" s="13" t="str">
        <f t="shared" si="117"/>
        <v>mootness (cf. standing to sue: live dispute)</v>
      </c>
    </row>
    <row r="3755" spans="1:11" ht="16" x14ac:dyDescent="0.2">
      <c r="A3755" t="s">
        <v>11148</v>
      </c>
      <c r="B3755" s="1">
        <v>27135</v>
      </c>
      <c r="C3755" t="s">
        <v>11149</v>
      </c>
      <c r="D3755" t="s">
        <v>8966</v>
      </c>
      <c r="E3755" t="s">
        <v>11150</v>
      </c>
      <c r="F3755">
        <v>1</v>
      </c>
      <c r="G3755">
        <v>40030</v>
      </c>
      <c r="H3755">
        <v>5</v>
      </c>
      <c r="I3755">
        <v>4</v>
      </c>
      <c r="J3755" t="str">
        <f t="shared" si="116"/>
        <v>Split</v>
      </c>
      <c r="K3755" s="13" t="str">
        <f t="shared" si="117"/>
        <v>due process: hearing, government employees</v>
      </c>
    </row>
    <row r="3756" spans="1:11" ht="16" x14ac:dyDescent="0.2">
      <c r="A3756" t="s">
        <v>11151</v>
      </c>
      <c r="B3756" s="1">
        <v>27134</v>
      </c>
      <c r="C3756" t="s">
        <v>11152</v>
      </c>
      <c r="D3756" t="s">
        <v>8966</v>
      </c>
      <c r="E3756" t="s">
        <v>11153</v>
      </c>
      <c r="F3756">
        <v>1</v>
      </c>
      <c r="G3756">
        <v>120030</v>
      </c>
      <c r="H3756">
        <v>9</v>
      </c>
      <c r="I3756">
        <v>0</v>
      </c>
      <c r="J3756" t="str">
        <f t="shared" si="116"/>
        <v>Unanimous</v>
      </c>
      <c r="K3756" s="13" t="str">
        <f t="shared" si="117"/>
        <v>priority of federal fiscal claims: over those of the states or private entities</v>
      </c>
    </row>
    <row r="3757" spans="1:11" ht="32" x14ac:dyDescent="0.2">
      <c r="A3757" t="s">
        <v>11154</v>
      </c>
      <c r="B3757" s="1">
        <v>27136</v>
      </c>
      <c r="C3757" t="s">
        <v>11155</v>
      </c>
      <c r="D3757" t="s">
        <v>8966</v>
      </c>
      <c r="E3757" t="s">
        <v>11156</v>
      </c>
      <c r="F3757">
        <v>1</v>
      </c>
      <c r="G3757">
        <v>80060</v>
      </c>
      <c r="H3757">
        <v>8</v>
      </c>
      <c r="I3757">
        <v>0</v>
      </c>
      <c r="J3757" t="str">
        <f t="shared" si="116"/>
        <v>Unanimous</v>
      </c>
      <c r="K3757" s="13" t="str">
        <f t="shared" si="117"/>
        <v>liability, governmental: tort or contract actions by or against government or governmental officials other than defense of criminal actions brought under a civil rights action.</v>
      </c>
    </row>
    <row r="3758" spans="1:11" ht="16" x14ac:dyDescent="0.2">
      <c r="A3758" t="s">
        <v>11157</v>
      </c>
      <c r="B3758" s="1">
        <v>27142</v>
      </c>
      <c r="C3758" t="s">
        <v>11158</v>
      </c>
      <c r="D3758" t="s">
        <v>8966</v>
      </c>
      <c r="E3758" t="s">
        <v>11159</v>
      </c>
      <c r="F3758">
        <v>0</v>
      </c>
      <c r="G3758">
        <v>20190</v>
      </c>
      <c r="H3758">
        <v>9</v>
      </c>
      <c r="I3758">
        <v>0</v>
      </c>
      <c r="J3758" t="str">
        <f t="shared" si="116"/>
        <v>Unanimous</v>
      </c>
      <c r="K3758" s="13" t="str">
        <f t="shared" si="117"/>
        <v xml:space="preserve">poverty law, statutory: welfare benefits, typically under some Social Security Act provision. </v>
      </c>
    </row>
    <row r="3759" spans="1:11" ht="16" x14ac:dyDescent="0.2">
      <c r="A3759" t="s">
        <v>11160</v>
      </c>
      <c r="B3759" s="1">
        <v>27142</v>
      </c>
      <c r="C3759" t="s">
        <v>11161</v>
      </c>
      <c r="D3759" t="s">
        <v>8966</v>
      </c>
      <c r="E3759" t="s">
        <v>11162</v>
      </c>
      <c r="F3759">
        <v>1</v>
      </c>
      <c r="G3759">
        <v>70070</v>
      </c>
      <c r="H3759">
        <v>5</v>
      </c>
      <c r="I3759">
        <v>4</v>
      </c>
      <c r="J3759" t="str">
        <f t="shared" si="116"/>
        <v>Split</v>
      </c>
      <c r="K3759" s="13" t="str">
        <f t="shared" si="117"/>
        <v>labor-management disputes: bargaining</v>
      </c>
    </row>
    <row r="3760" spans="1:11" ht="16" x14ac:dyDescent="0.2">
      <c r="A3760" t="s">
        <v>11163</v>
      </c>
      <c r="B3760" s="1">
        <v>27142</v>
      </c>
      <c r="C3760" t="s">
        <v>11164</v>
      </c>
      <c r="D3760" t="s">
        <v>8966</v>
      </c>
      <c r="E3760" t="s">
        <v>11165</v>
      </c>
      <c r="F3760">
        <v>1</v>
      </c>
      <c r="G3760">
        <v>20070</v>
      </c>
      <c r="H3760">
        <v>5</v>
      </c>
      <c r="I3760">
        <v>4</v>
      </c>
      <c r="J3760" t="str">
        <f t="shared" si="116"/>
        <v>Split</v>
      </c>
      <c r="K3760" s="13" t="str">
        <f t="shared" si="117"/>
        <v>affirmative action</v>
      </c>
    </row>
    <row r="3761" spans="1:11" ht="16" x14ac:dyDescent="0.2">
      <c r="A3761" t="s">
        <v>11166</v>
      </c>
      <c r="B3761" s="1">
        <v>27143</v>
      </c>
      <c r="C3761" t="s">
        <v>11167</v>
      </c>
      <c r="D3761" t="s">
        <v>8966</v>
      </c>
      <c r="E3761" t="s">
        <v>11168</v>
      </c>
      <c r="F3761">
        <v>0</v>
      </c>
      <c r="G3761">
        <v>20130</v>
      </c>
      <c r="H3761">
        <v>6</v>
      </c>
      <c r="I3761">
        <v>3</v>
      </c>
      <c r="J3761" t="str">
        <f t="shared" si="116"/>
        <v>Split</v>
      </c>
      <c r="K3761" s="13" t="str">
        <f t="shared" si="117"/>
        <v>sex discrimination (excluding sex discrimination in employment)</v>
      </c>
    </row>
    <row r="3762" spans="1:11" ht="16" x14ac:dyDescent="0.2">
      <c r="A3762" t="s">
        <v>11169</v>
      </c>
      <c r="B3762" s="1">
        <v>27143</v>
      </c>
      <c r="C3762" t="s">
        <v>11170</v>
      </c>
      <c r="D3762" t="s">
        <v>8966</v>
      </c>
      <c r="E3762" t="s">
        <v>11171</v>
      </c>
      <c r="F3762">
        <v>1</v>
      </c>
      <c r="G3762">
        <v>10580</v>
      </c>
      <c r="H3762">
        <v>9</v>
      </c>
      <c r="I3762">
        <v>0</v>
      </c>
      <c r="J3762" t="str">
        <f t="shared" si="116"/>
        <v>Unanimous</v>
      </c>
      <c r="K3762" s="13" t="str">
        <f t="shared" si="117"/>
        <v>jury trial (right to, as distinct from extra-legal jury influences)</v>
      </c>
    </row>
    <row r="3763" spans="1:11" ht="32" x14ac:dyDescent="0.2">
      <c r="A3763" t="s">
        <v>11172</v>
      </c>
      <c r="B3763" s="1">
        <v>27148</v>
      </c>
      <c r="C3763" t="s">
        <v>11173</v>
      </c>
      <c r="D3763" t="s">
        <v>8966</v>
      </c>
      <c r="E3763" t="s">
        <v>11174</v>
      </c>
      <c r="F3763">
        <v>1</v>
      </c>
      <c r="G3763">
        <v>90090</v>
      </c>
      <c r="H3763">
        <v>9</v>
      </c>
      <c r="I3763">
        <v>0</v>
      </c>
      <c r="J3763" t="str">
        <f t="shared" si="116"/>
        <v>Unanimous</v>
      </c>
      <c r="K3763" s="13" t="str">
        <f t="shared" si="117"/>
        <v xml:space="preserve">comity primarily removal cases, civil procedure (cf. comity, criminal and First Amendment); deference to foreign judicial tribunals </v>
      </c>
    </row>
    <row r="3764" spans="1:11" ht="16" x14ac:dyDescent="0.2">
      <c r="A3764" t="s">
        <v>11175</v>
      </c>
      <c r="B3764" s="1">
        <v>27148</v>
      </c>
      <c r="C3764" t="s">
        <v>11176</v>
      </c>
      <c r="D3764" t="s">
        <v>8966</v>
      </c>
      <c r="E3764" t="s">
        <v>11177</v>
      </c>
      <c r="F3764">
        <v>0</v>
      </c>
      <c r="G3764">
        <v>30010</v>
      </c>
      <c r="H3764">
        <v>9</v>
      </c>
      <c r="I3764">
        <v>0</v>
      </c>
      <c r="J3764" t="str">
        <f t="shared" si="116"/>
        <v>Unanimous</v>
      </c>
      <c r="K3764" s="13" t="str">
        <f t="shared" si="117"/>
        <v>First Amendment, miscellaneous (cf. comity: First Amendment)</v>
      </c>
    </row>
    <row r="3765" spans="1:11" ht="16" x14ac:dyDescent="0.2">
      <c r="A3765" t="s">
        <v>11178</v>
      </c>
      <c r="B3765" s="1">
        <v>27148</v>
      </c>
      <c r="C3765" t="s">
        <v>11179</v>
      </c>
      <c r="D3765" t="s">
        <v>8966</v>
      </c>
      <c r="E3765" t="s">
        <v>11180</v>
      </c>
      <c r="F3765">
        <v>0</v>
      </c>
      <c r="G3765">
        <v>10050</v>
      </c>
      <c r="H3765">
        <v>6</v>
      </c>
      <c r="I3765">
        <v>3</v>
      </c>
      <c r="J3765" t="str">
        <f t="shared" si="116"/>
        <v>Split</v>
      </c>
      <c r="K3765" s="13" t="str">
        <f t="shared" si="117"/>
        <v>search and seizure (other than as pertains to vehicles or Crime Control Act)</v>
      </c>
    </row>
    <row r="3766" spans="1:11" ht="16" x14ac:dyDescent="0.2">
      <c r="A3766" t="s">
        <v>11181</v>
      </c>
      <c r="B3766" s="1">
        <v>27162</v>
      </c>
      <c r="C3766" t="s">
        <v>11182</v>
      </c>
      <c r="D3766" t="s">
        <v>8966</v>
      </c>
      <c r="E3766" t="s">
        <v>11183</v>
      </c>
      <c r="F3766">
        <v>1</v>
      </c>
      <c r="G3766">
        <v>80180</v>
      </c>
      <c r="H3766">
        <v>6</v>
      </c>
      <c r="I3766">
        <v>2</v>
      </c>
      <c r="J3766" t="str">
        <f t="shared" si="116"/>
        <v>Split</v>
      </c>
      <c r="K3766" s="13" t="str">
        <f t="shared" si="117"/>
        <v>patents and copyrights: patent</v>
      </c>
    </row>
    <row r="3767" spans="1:11" ht="16" x14ac:dyDescent="0.2">
      <c r="A3767" t="s">
        <v>11184</v>
      </c>
      <c r="B3767" s="1">
        <v>27162</v>
      </c>
      <c r="C3767" t="s">
        <v>11185</v>
      </c>
      <c r="D3767" t="s">
        <v>8966</v>
      </c>
      <c r="E3767" t="s">
        <v>11186</v>
      </c>
      <c r="F3767">
        <v>1</v>
      </c>
      <c r="G3767">
        <v>120010</v>
      </c>
      <c r="H3767">
        <v>8</v>
      </c>
      <c r="I3767">
        <v>0</v>
      </c>
      <c r="J3767" t="str">
        <f t="shared" si="116"/>
        <v>Unanimous</v>
      </c>
      <c r="K3767" s="13" t="str">
        <f t="shared" si="117"/>
        <v xml:space="preserve">federal taxation, typically under provisions of the Internal Revenue Code </v>
      </c>
    </row>
    <row r="3768" spans="1:11" ht="16" x14ac:dyDescent="0.2">
      <c r="A3768" t="s">
        <v>11187</v>
      </c>
      <c r="B3768" s="1">
        <v>27162</v>
      </c>
      <c r="C3768" t="s">
        <v>11188</v>
      </c>
      <c r="D3768" t="s">
        <v>8966</v>
      </c>
      <c r="E3768" t="s">
        <v>11189</v>
      </c>
      <c r="F3768">
        <v>0</v>
      </c>
      <c r="G3768">
        <v>10070</v>
      </c>
      <c r="H3768">
        <v>5</v>
      </c>
      <c r="I3768">
        <v>4</v>
      </c>
      <c r="J3768" t="str">
        <f t="shared" si="116"/>
        <v>Split</v>
      </c>
      <c r="K3768" s="13" t="str">
        <f t="shared" si="117"/>
        <v>search and seizure, Crime Control Act</v>
      </c>
    </row>
    <row r="3769" spans="1:11" ht="16" x14ac:dyDescent="0.2">
      <c r="A3769" t="s">
        <v>11190</v>
      </c>
      <c r="B3769" s="1">
        <v>27162</v>
      </c>
      <c r="C3769" t="s">
        <v>11191</v>
      </c>
      <c r="D3769" t="s">
        <v>8966</v>
      </c>
      <c r="E3769" t="s">
        <v>11192</v>
      </c>
      <c r="F3769">
        <v>1</v>
      </c>
      <c r="G3769">
        <v>10070</v>
      </c>
      <c r="H3769">
        <v>5</v>
      </c>
      <c r="I3769">
        <v>4</v>
      </c>
      <c r="J3769" t="str">
        <f t="shared" si="116"/>
        <v>Split</v>
      </c>
      <c r="K3769" s="13" t="str">
        <f t="shared" si="117"/>
        <v>search and seizure, Crime Control Act</v>
      </c>
    </row>
    <row r="3770" spans="1:11" ht="16" x14ac:dyDescent="0.2">
      <c r="A3770" t="s">
        <v>11193</v>
      </c>
      <c r="B3770" s="1">
        <v>27162</v>
      </c>
      <c r="C3770" t="s">
        <v>11194</v>
      </c>
      <c r="D3770" t="s">
        <v>8966</v>
      </c>
      <c r="E3770" t="s">
        <v>11195</v>
      </c>
      <c r="F3770">
        <v>0</v>
      </c>
      <c r="G3770">
        <v>20100</v>
      </c>
      <c r="H3770">
        <v>5</v>
      </c>
      <c r="I3770">
        <v>4</v>
      </c>
      <c r="J3770" t="str">
        <f t="shared" si="116"/>
        <v>Split</v>
      </c>
      <c r="K3770" s="13" t="str">
        <f t="shared" si="117"/>
        <v>debtors' rights</v>
      </c>
    </row>
    <row r="3771" spans="1:11" ht="16" x14ac:dyDescent="0.2">
      <c r="A3771" t="s">
        <v>11196</v>
      </c>
      <c r="B3771" s="1">
        <v>27162</v>
      </c>
      <c r="C3771" t="s">
        <v>11197</v>
      </c>
      <c r="D3771" t="s">
        <v>8966</v>
      </c>
      <c r="E3771" t="s">
        <v>11198</v>
      </c>
      <c r="F3771">
        <v>1</v>
      </c>
      <c r="G3771">
        <v>10200</v>
      </c>
      <c r="H3771">
        <v>6</v>
      </c>
      <c r="I3771">
        <v>3</v>
      </c>
      <c r="J3771" t="str">
        <f t="shared" si="116"/>
        <v>Split</v>
      </c>
      <c r="K3771" s="13" t="str">
        <f t="shared" si="117"/>
        <v>extra-legal jury influences: prejudicial statements or evidence</v>
      </c>
    </row>
    <row r="3772" spans="1:11" ht="32" x14ac:dyDescent="0.2">
      <c r="A3772" t="s">
        <v>11199</v>
      </c>
      <c r="B3772" s="1">
        <v>27164</v>
      </c>
      <c r="C3772" t="s">
        <v>11200</v>
      </c>
      <c r="D3772" t="s">
        <v>8966</v>
      </c>
      <c r="E3772" t="s">
        <v>11201</v>
      </c>
      <c r="F3772">
        <v>0</v>
      </c>
      <c r="G3772">
        <v>100030</v>
      </c>
      <c r="H3772">
        <v>9</v>
      </c>
      <c r="I3772">
        <v>0</v>
      </c>
      <c r="J3772" t="str">
        <f t="shared" si="116"/>
        <v>Unanimous</v>
      </c>
      <c r="K3772" s="13" t="str">
        <f t="shared" si="117"/>
        <v>federal pre-emption of state legislation or regulation. cf. state regulation of business. rarely involves union activity. Does not involve constitutional interpretation unless the Court says it does.</v>
      </c>
    </row>
    <row r="3773" spans="1:11" ht="16" x14ac:dyDescent="0.2">
      <c r="A3773" t="s">
        <v>11202</v>
      </c>
      <c r="B3773" s="1">
        <v>27164</v>
      </c>
      <c r="C3773" t="s">
        <v>11203</v>
      </c>
      <c r="D3773" t="s">
        <v>8966</v>
      </c>
      <c r="E3773" t="s">
        <v>11204</v>
      </c>
      <c r="F3773">
        <v>1</v>
      </c>
      <c r="G3773">
        <v>20100</v>
      </c>
      <c r="H3773">
        <v>7</v>
      </c>
      <c r="I3773">
        <v>2</v>
      </c>
      <c r="J3773" t="str">
        <f t="shared" si="116"/>
        <v>Split</v>
      </c>
      <c r="K3773" s="13" t="str">
        <f t="shared" si="117"/>
        <v>debtors' rights</v>
      </c>
    </row>
    <row r="3774" spans="1:11" ht="16" x14ac:dyDescent="0.2">
      <c r="A3774" t="s">
        <v>11205</v>
      </c>
      <c r="B3774" s="1">
        <v>27164</v>
      </c>
      <c r="C3774" t="s">
        <v>11206</v>
      </c>
      <c r="D3774" t="s">
        <v>8966</v>
      </c>
      <c r="E3774" t="s">
        <v>11207</v>
      </c>
      <c r="F3774">
        <v>1</v>
      </c>
      <c r="G3774">
        <v>60010</v>
      </c>
      <c r="H3774">
        <v>7</v>
      </c>
      <c r="I3774">
        <v>0</v>
      </c>
      <c r="J3774" t="str">
        <f t="shared" si="116"/>
        <v>Unanimous</v>
      </c>
      <c r="K3774" s="13" t="str">
        <f t="shared" si="117"/>
        <v>attorneys' and governmental employees' or officials' fees or compensation or licenses</v>
      </c>
    </row>
    <row r="3775" spans="1:11" ht="16" x14ac:dyDescent="0.2">
      <c r="A3775" t="s">
        <v>11208</v>
      </c>
      <c r="B3775" s="1">
        <v>27164</v>
      </c>
      <c r="C3775" t="s">
        <v>11209</v>
      </c>
      <c r="D3775" t="s">
        <v>8966</v>
      </c>
      <c r="E3775" t="s">
        <v>11210</v>
      </c>
      <c r="F3775">
        <v>0</v>
      </c>
      <c r="G3775">
        <v>120020</v>
      </c>
      <c r="H3775">
        <v>8</v>
      </c>
      <c r="I3775">
        <v>0</v>
      </c>
      <c r="J3775" t="str">
        <f t="shared" si="116"/>
        <v>Unanimous</v>
      </c>
      <c r="K3775" s="13" t="str">
        <f t="shared" si="117"/>
        <v>federal taxation of gifts, personal, business, or professional expenses</v>
      </c>
    </row>
    <row r="3776" spans="1:11" ht="16" x14ac:dyDescent="0.2">
      <c r="A3776" t="s">
        <v>11211</v>
      </c>
      <c r="B3776" s="1">
        <v>27164</v>
      </c>
      <c r="C3776" t="s">
        <v>11212</v>
      </c>
      <c r="D3776" t="s">
        <v>8966</v>
      </c>
      <c r="E3776" t="s">
        <v>11213</v>
      </c>
      <c r="F3776">
        <v>1</v>
      </c>
      <c r="G3776">
        <v>120020</v>
      </c>
      <c r="H3776">
        <v>7</v>
      </c>
      <c r="I3776">
        <v>1</v>
      </c>
      <c r="J3776" t="str">
        <f t="shared" si="116"/>
        <v>Split</v>
      </c>
      <c r="K3776" s="13" t="str">
        <f t="shared" si="117"/>
        <v>federal taxation of gifts, personal, business, or professional expenses</v>
      </c>
    </row>
    <row r="3777" spans="1:11" ht="16" x14ac:dyDescent="0.2">
      <c r="A3777" t="s">
        <v>11214</v>
      </c>
      <c r="B3777" s="1">
        <v>27164</v>
      </c>
      <c r="C3777" t="s">
        <v>11215</v>
      </c>
      <c r="D3777" t="s">
        <v>8966</v>
      </c>
      <c r="E3777" t="s">
        <v>11216</v>
      </c>
      <c r="F3777">
        <v>1</v>
      </c>
      <c r="G3777">
        <v>40020</v>
      </c>
      <c r="H3777">
        <v>8</v>
      </c>
      <c r="I3777">
        <v>1</v>
      </c>
      <c r="J3777" t="str">
        <f t="shared" si="116"/>
        <v>Split</v>
      </c>
      <c r="K3777" s="13" t="str">
        <f t="shared" si="117"/>
        <v xml:space="preserve">due process: hearing or notice (other than as pertains to government employees or prisoners' rights) </v>
      </c>
    </row>
    <row r="3778" spans="1:11" ht="16" x14ac:dyDescent="0.2">
      <c r="A3778" t="s">
        <v>11217</v>
      </c>
      <c r="B3778" s="1">
        <v>27169</v>
      </c>
      <c r="C3778" t="s">
        <v>11218</v>
      </c>
      <c r="D3778" t="s">
        <v>8966</v>
      </c>
      <c r="E3778" t="s">
        <v>11219</v>
      </c>
      <c r="F3778">
        <v>1</v>
      </c>
      <c r="G3778">
        <v>90030</v>
      </c>
      <c r="H3778">
        <v>5</v>
      </c>
      <c r="I3778">
        <v>3</v>
      </c>
      <c r="J3778" t="str">
        <f t="shared" si="116"/>
        <v>Split</v>
      </c>
      <c r="K3778" s="13" t="str">
        <f t="shared" si="117"/>
        <v xml:space="preserve">comity: First Amendment </v>
      </c>
    </row>
    <row r="3779" spans="1:11" ht="16" x14ac:dyDescent="0.2">
      <c r="A3779" t="s">
        <v>11220</v>
      </c>
      <c r="B3779" s="1">
        <v>27169</v>
      </c>
      <c r="C3779" t="s">
        <v>11221</v>
      </c>
      <c r="D3779" t="s">
        <v>8966</v>
      </c>
      <c r="E3779" t="s">
        <v>11222</v>
      </c>
      <c r="F3779">
        <v>1</v>
      </c>
      <c r="G3779">
        <v>10050</v>
      </c>
      <c r="H3779">
        <v>9</v>
      </c>
      <c r="I3779">
        <v>0</v>
      </c>
      <c r="J3779" t="str">
        <f t="shared" ref="J3779:J3842" si="118">IF(H3779=I3779,"per curiam",IF(I3779=0,"Unanimous","Split"))</f>
        <v>Unanimous</v>
      </c>
      <c r="K3779" s="13" t="str">
        <f t="shared" ref="K3779:K3842" si="119">VLOOKUP(G3779,L$10:M$393,2,FALSE)</f>
        <v>search and seizure (other than as pertains to vehicles or Crime Control Act)</v>
      </c>
    </row>
    <row r="3780" spans="1:11" ht="16" x14ac:dyDescent="0.2">
      <c r="A3780" t="s">
        <v>11223</v>
      </c>
      <c r="B3780" s="1">
        <v>27169</v>
      </c>
      <c r="C3780" t="s">
        <v>11224</v>
      </c>
      <c r="D3780" t="s">
        <v>8966</v>
      </c>
      <c r="E3780" t="s">
        <v>11225</v>
      </c>
      <c r="F3780">
        <v>1</v>
      </c>
      <c r="G3780">
        <v>90120</v>
      </c>
      <c r="H3780">
        <v>9</v>
      </c>
      <c r="I3780">
        <v>0</v>
      </c>
      <c r="J3780" t="str">
        <f t="shared" si="118"/>
        <v>Unanimous</v>
      </c>
      <c r="K3780" s="13" t="str">
        <f t="shared" si="119"/>
        <v>judicial review of administrative agency's or administrative official's actions and procedures</v>
      </c>
    </row>
    <row r="3781" spans="1:11" ht="16" x14ac:dyDescent="0.2">
      <c r="A3781" t="s">
        <v>11226</v>
      </c>
      <c r="B3781" s="1">
        <v>27169</v>
      </c>
      <c r="C3781" t="s">
        <v>11227</v>
      </c>
      <c r="D3781" t="s">
        <v>8966</v>
      </c>
      <c r="E3781" t="s">
        <v>11228</v>
      </c>
      <c r="F3781">
        <v>1</v>
      </c>
      <c r="G3781">
        <v>100020</v>
      </c>
      <c r="H3781">
        <v>9</v>
      </c>
      <c r="I3781">
        <v>0</v>
      </c>
      <c r="J3781" t="str">
        <f t="shared" si="118"/>
        <v>Unanimous</v>
      </c>
      <c r="K3781" s="13" t="str">
        <f t="shared" si="119"/>
        <v xml:space="preserve">federal pre-emption of state court jurisdiction </v>
      </c>
    </row>
    <row r="3782" spans="1:11" ht="16" x14ac:dyDescent="0.2">
      <c r="A3782" t="s">
        <v>11229</v>
      </c>
      <c r="B3782" s="1">
        <v>27169</v>
      </c>
      <c r="C3782" t="s">
        <v>11230</v>
      </c>
      <c r="D3782" t="s">
        <v>8966</v>
      </c>
      <c r="E3782" t="s">
        <v>11231</v>
      </c>
      <c r="F3782">
        <v>0</v>
      </c>
      <c r="G3782">
        <v>10030</v>
      </c>
      <c r="H3782">
        <v>7</v>
      </c>
      <c r="I3782">
        <v>2</v>
      </c>
      <c r="J3782" t="str">
        <f t="shared" si="118"/>
        <v>Split</v>
      </c>
      <c r="K3782" s="13" t="str">
        <f t="shared" si="119"/>
        <v>plea bargaining: the constitutionality of and/or the circumstances of its exercise</v>
      </c>
    </row>
    <row r="3783" spans="1:11" ht="16" x14ac:dyDescent="0.2">
      <c r="A3783" t="s">
        <v>11232</v>
      </c>
      <c r="B3783" s="1">
        <v>27169</v>
      </c>
      <c r="C3783" t="s">
        <v>11233</v>
      </c>
      <c r="D3783" t="s">
        <v>8966</v>
      </c>
      <c r="E3783" t="s">
        <v>11234</v>
      </c>
      <c r="F3783">
        <v>0</v>
      </c>
      <c r="G3783">
        <v>20350</v>
      </c>
      <c r="H3783">
        <v>7</v>
      </c>
      <c r="I3783">
        <v>2</v>
      </c>
      <c r="J3783" t="str">
        <f t="shared" si="118"/>
        <v>Split</v>
      </c>
      <c r="K3783" s="13" t="str">
        <f t="shared" si="119"/>
        <v xml:space="preserve">indigents: costs or filing fees </v>
      </c>
    </row>
    <row r="3784" spans="1:11" ht="16" x14ac:dyDescent="0.2">
      <c r="A3784" t="s">
        <v>11235</v>
      </c>
      <c r="B3784" s="1">
        <v>27169</v>
      </c>
      <c r="C3784" t="s">
        <v>11236</v>
      </c>
      <c r="D3784" t="s">
        <v>8966</v>
      </c>
      <c r="E3784" t="s">
        <v>11237</v>
      </c>
      <c r="F3784">
        <v>1</v>
      </c>
      <c r="G3784">
        <v>80100</v>
      </c>
      <c r="H3784">
        <v>9</v>
      </c>
      <c r="I3784">
        <v>0</v>
      </c>
      <c r="J3784" t="str">
        <f t="shared" si="118"/>
        <v>Unanimous</v>
      </c>
      <c r="K3784" s="13" t="str">
        <f t="shared" si="119"/>
        <v xml:space="preserve">state or local government tax </v>
      </c>
    </row>
    <row r="3785" spans="1:11" ht="16" x14ac:dyDescent="0.2">
      <c r="A3785" t="s">
        <v>11238</v>
      </c>
      <c r="B3785" s="1">
        <v>27177</v>
      </c>
      <c r="C3785" t="s">
        <v>11239</v>
      </c>
      <c r="D3785" t="s">
        <v>8966</v>
      </c>
      <c r="E3785" t="s">
        <v>11240</v>
      </c>
      <c r="F3785">
        <v>0</v>
      </c>
      <c r="G3785">
        <v>20240</v>
      </c>
      <c r="H3785">
        <v>8</v>
      </c>
      <c r="I3785">
        <v>1</v>
      </c>
      <c r="J3785" t="str">
        <f t="shared" si="118"/>
        <v>Split</v>
      </c>
      <c r="K3785" s="13" t="str">
        <f t="shared" si="119"/>
        <v xml:space="preserve">military: active duty </v>
      </c>
    </row>
    <row r="3786" spans="1:11" ht="16" x14ac:dyDescent="0.2">
      <c r="A3786" t="s">
        <v>11241</v>
      </c>
      <c r="B3786" s="1">
        <v>27177</v>
      </c>
      <c r="C3786" t="s">
        <v>11242</v>
      </c>
      <c r="D3786" t="s">
        <v>8966</v>
      </c>
      <c r="E3786" t="s">
        <v>11243</v>
      </c>
      <c r="F3786">
        <v>0</v>
      </c>
      <c r="G3786">
        <v>10090</v>
      </c>
      <c r="H3786">
        <v>8</v>
      </c>
      <c r="I3786">
        <v>1</v>
      </c>
      <c r="J3786" t="str">
        <f t="shared" si="118"/>
        <v>Split</v>
      </c>
      <c r="K3786" s="13" t="str">
        <f t="shared" si="119"/>
        <v>self-incrimination (other than as pertains to Miranda or immunity from prosecution)</v>
      </c>
    </row>
    <row r="3787" spans="1:11" ht="16" x14ac:dyDescent="0.2">
      <c r="A3787" t="s">
        <v>11244</v>
      </c>
      <c r="B3787" s="1">
        <v>27177</v>
      </c>
      <c r="C3787" t="s">
        <v>11245</v>
      </c>
      <c r="D3787" t="s">
        <v>8966</v>
      </c>
      <c r="E3787" t="s">
        <v>11246</v>
      </c>
      <c r="F3787">
        <v>0</v>
      </c>
      <c r="G3787">
        <v>80070</v>
      </c>
      <c r="H3787">
        <v>8</v>
      </c>
      <c r="I3787">
        <v>0</v>
      </c>
      <c r="J3787" t="str">
        <f t="shared" si="118"/>
        <v>Unanimous</v>
      </c>
      <c r="K3787" s="13" t="str">
        <f t="shared" si="119"/>
        <v>liability, other than as in sufficiency of evidence, election of remedies, punitive damages</v>
      </c>
    </row>
    <row r="3788" spans="1:11" ht="16" x14ac:dyDescent="0.2">
      <c r="A3788" t="s">
        <v>11247</v>
      </c>
      <c r="B3788" s="1">
        <v>27177</v>
      </c>
      <c r="C3788" t="s">
        <v>11248</v>
      </c>
      <c r="D3788" t="s">
        <v>8966</v>
      </c>
      <c r="E3788" t="s">
        <v>11249</v>
      </c>
      <c r="F3788">
        <v>1</v>
      </c>
      <c r="G3788">
        <v>60010</v>
      </c>
      <c r="H3788">
        <v>8</v>
      </c>
      <c r="I3788">
        <v>1</v>
      </c>
      <c r="J3788" t="str">
        <f t="shared" si="118"/>
        <v>Split</v>
      </c>
      <c r="K3788" s="13" t="str">
        <f t="shared" si="119"/>
        <v>attorneys' and governmental employees' or officials' fees or compensation or licenses</v>
      </c>
    </row>
    <row r="3789" spans="1:11" ht="16" x14ac:dyDescent="0.2">
      <c r="A3789" t="s">
        <v>11250</v>
      </c>
      <c r="B3789" s="1">
        <v>27177</v>
      </c>
      <c r="C3789" t="s">
        <v>11251</v>
      </c>
      <c r="D3789" t="s">
        <v>8966</v>
      </c>
      <c r="E3789" t="s">
        <v>11252</v>
      </c>
      <c r="F3789">
        <v>1</v>
      </c>
      <c r="G3789">
        <v>120010</v>
      </c>
      <c r="H3789">
        <v>9</v>
      </c>
      <c r="I3789">
        <v>0</v>
      </c>
      <c r="J3789" t="str">
        <f t="shared" si="118"/>
        <v>Unanimous</v>
      </c>
      <c r="K3789" s="13" t="str">
        <f t="shared" si="119"/>
        <v xml:space="preserve">federal taxation, typically under provisions of the Internal Revenue Code </v>
      </c>
    </row>
    <row r="3790" spans="1:11" ht="32" x14ac:dyDescent="0.2">
      <c r="A3790" t="s">
        <v>11253</v>
      </c>
      <c r="B3790" s="1">
        <v>27177</v>
      </c>
      <c r="C3790" t="s">
        <v>11254</v>
      </c>
      <c r="D3790" t="s">
        <v>8966</v>
      </c>
      <c r="E3790" t="s">
        <v>11255</v>
      </c>
      <c r="F3790">
        <v>0</v>
      </c>
      <c r="G3790">
        <v>90110</v>
      </c>
      <c r="H3790">
        <v>6</v>
      </c>
      <c r="I3790">
        <v>3</v>
      </c>
      <c r="J3790" t="str">
        <f t="shared" si="118"/>
        <v>Split</v>
      </c>
      <c r="K3790" s="13" t="str">
        <f t="shared" si="119"/>
        <v>Federal Rules of Civil Procedure including Supreme Court Rules, application of the Federal Rules of Evidence, Federal Rules of Appellate Procedure in civil litigation, Circuit Court Rules, and state rules and admiralty rules</v>
      </c>
    </row>
    <row r="3791" spans="1:11" ht="16" x14ac:dyDescent="0.2">
      <c r="A3791" t="s">
        <v>11256</v>
      </c>
      <c r="B3791" s="1">
        <v>27177</v>
      </c>
      <c r="C3791" t="s">
        <v>11257</v>
      </c>
      <c r="D3791" t="s">
        <v>8966</v>
      </c>
      <c r="E3791" t="s">
        <v>11258</v>
      </c>
      <c r="F3791">
        <v>0</v>
      </c>
      <c r="G3791">
        <v>90150</v>
      </c>
      <c r="H3791">
        <v>8</v>
      </c>
      <c r="I3791">
        <v>0</v>
      </c>
      <c r="J3791" t="str">
        <f t="shared" si="118"/>
        <v>Unanimous</v>
      </c>
      <c r="K3791" s="13" t="str">
        <f t="shared" si="119"/>
        <v xml:space="preserve">no merits: writ improvidently granted </v>
      </c>
    </row>
    <row r="3792" spans="1:11" ht="16" x14ac:dyDescent="0.2">
      <c r="A3792" t="s">
        <v>11259</v>
      </c>
      <c r="B3792" s="1">
        <v>27183</v>
      </c>
      <c r="C3792" t="s">
        <v>11260</v>
      </c>
      <c r="D3792" t="s">
        <v>8966</v>
      </c>
      <c r="E3792" t="s">
        <v>11261</v>
      </c>
      <c r="F3792">
        <v>0</v>
      </c>
      <c r="G3792">
        <v>20140</v>
      </c>
      <c r="H3792">
        <v>5</v>
      </c>
      <c r="I3792">
        <v>3</v>
      </c>
      <c r="J3792" t="str">
        <f t="shared" si="118"/>
        <v>Split</v>
      </c>
      <c r="K3792" s="13" t="str">
        <f t="shared" si="119"/>
        <v>sex discrimination in employment (cf. sex discrimination)</v>
      </c>
    </row>
    <row r="3793" spans="1:11" ht="16" x14ac:dyDescent="0.2">
      <c r="A3793" t="s">
        <v>11262</v>
      </c>
      <c r="B3793" s="1">
        <v>27183</v>
      </c>
      <c r="C3793" t="s">
        <v>11263</v>
      </c>
      <c r="D3793" t="s">
        <v>8966</v>
      </c>
      <c r="E3793" t="s">
        <v>11264</v>
      </c>
      <c r="F3793">
        <v>0</v>
      </c>
      <c r="G3793">
        <v>10400</v>
      </c>
      <c r="H3793">
        <v>7</v>
      </c>
      <c r="I3793">
        <v>2</v>
      </c>
      <c r="J3793" t="str">
        <f t="shared" si="118"/>
        <v>Split</v>
      </c>
      <c r="K3793" s="13" t="str">
        <f t="shared" si="119"/>
        <v xml:space="preserve">statutory construction of criminal laws: conspiracy (cf. subconstitutional fair procedure: conspiracy) </v>
      </c>
    </row>
    <row r="3794" spans="1:11" ht="16" x14ac:dyDescent="0.2">
      <c r="A3794" t="s">
        <v>11265</v>
      </c>
      <c r="B3794" s="1">
        <v>27183</v>
      </c>
      <c r="C3794" t="s">
        <v>11266</v>
      </c>
      <c r="D3794" t="s">
        <v>8966</v>
      </c>
      <c r="E3794" t="s">
        <v>11267</v>
      </c>
      <c r="F3794">
        <v>1</v>
      </c>
      <c r="G3794">
        <v>70200</v>
      </c>
      <c r="H3794">
        <v>8</v>
      </c>
      <c r="I3794">
        <v>1</v>
      </c>
      <c r="J3794" t="str">
        <f t="shared" si="118"/>
        <v>Split</v>
      </c>
      <c r="K3794" s="13" t="str">
        <f t="shared" si="119"/>
        <v>labor-management disputes: miscellaneous dispute</v>
      </c>
    </row>
    <row r="3795" spans="1:11" ht="32" x14ac:dyDescent="0.2">
      <c r="A3795" t="s">
        <v>11268</v>
      </c>
      <c r="B3795" s="1">
        <v>27183</v>
      </c>
      <c r="C3795" t="s">
        <v>11269</v>
      </c>
      <c r="D3795" t="s">
        <v>8966</v>
      </c>
      <c r="E3795" t="s">
        <v>10102</v>
      </c>
      <c r="F3795">
        <v>0</v>
      </c>
      <c r="G3795">
        <v>80130</v>
      </c>
      <c r="H3795">
        <v>9</v>
      </c>
      <c r="I3795">
        <v>0</v>
      </c>
      <c r="J3795" t="str">
        <f t="shared" si="118"/>
        <v>Unanimous</v>
      </c>
      <c r="K3795" s="13" t="str">
        <f t="shared" si="119"/>
        <v>natural resources - environmental protection (cf. national supremacy: natural resources, national supremacy: pollution)</v>
      </c>
    </row>
    <row r="3796" spans="1:11" ht="32" x14ac:dyDescent="0.2">
      <c r="A3796" t="s">
        <v>11270</v>
      </c>
      <c r="B3796" s="1">
        <v>27183</v>
      </c>
      <c r="C3796" t="s">
        <v>11271</v>
      </c>
      <c r="D3796" t="s">
        <v>8966</v>
      </c>
      <c r="E3796" t="s">
        <v>11272</v>
      </c>
      <c r="F3796">
        <v>0</v>
      </c>
      <c r="G3796">
        <v>90170</v>
      </c>
      <c r="H3796">
        <v>9</v>
      </c>
      <c r="I3796">
        <v>0</v>
      </c>
      <c r="J3796" t="str">
        <f t="shared" si="118"/>
        <v>Unanimous</v>
      </c>
      <c r="K3796" s="13" t="str">
        <f t="shared" si="119"/>
        <v xml:space="preserve">no merits: dismissed or affirmed for want of jurisdiction (cf. judicial administration: Supreme Court jurisdiction or authority on appeal from federal district courts or courts of appeals) </v>
      </c>
    </row>
    <row r="3797" spans="1:11" ht="16" x14ac:dyDescent="0.2">
      <c r="A3797" t="s">
        <v>11273</v>
      </c>
      <c r="B3797" s="1">
        <v>27183</v>
      </c>
      <c r="C3797" t="s">
        <v>11274</v>
      </c>
      <c r="D3797" t="s">
        <v>8966</v>
      </c>
      <c r="E3797" t="s">
        <v>11275</v>
      </c>
      <c r="F3797">
        <v>0</v>
      </c>
      <c r="G3797">
        <v>50020</v>
      </c>
      <c r="H3797">
        <v>9</v>
      </c>
      <c r="I3797">
        <v>0</v>
      </c>
      <c r="J3797" t="str">
        <f t="shared" si="118"/>
        <v>Unanimous</v>
      </c>
      <c r="K3797" s="13" t="str">
        <f t="shared" si="119"/>
        <v>abortion: including contraceptives</v>
      </c>
    </row>
    <row r="3798" spans="1:11" ht="16" x14ac:dyDescent="0.2">
      <c r="A3798" t="s">
        <v>11276</v>
      </c>
      <c r="B3798" s="1">
        <v>27190</v>
      </c>
      <c r="C3798" t="s">
        <v>11277</v>
      </c>
      <c r="D3798" t="s">
        <v>8966</v>
      </c>
      <c r="E3798" t="s">
        <v>11278</v>
      </c>
      <c r="F3798">
        <v>0</v>
      </c>
      <c r="G3798">
        <v>80300</v>
      </c>
      <c r="H3798">
        <v>7</v>
      </c>
      <c r="I3798">
        <v>0</v>
      </c>
      <c r="J3798" t="str">
        <f t="shared" si="118"/>
        <v>Unanimous</v>
      </c>
      <c r="K3798" s="13" t="str">
        <f t="shared" si="119"/>
        <v>federal and some few state regulation of public utilities regulation: gas producer</v>
      </c>
    </row>
    <row r="3799" spans="1:11" ht="16" x14ac:dyDescent="0.2">
      <c r="A3799" t="s">
        <v>11279</v>
      </c>
      <c r="B3799" s="1">
        <v>27190</v>
      </c>
      <c r="C3799" t="s">
        <v>11280</v>
      </c>
      <c r="D3799" t="s">
        <v>8966</v>
      </c>
      <c r="E3799" t="s">
        <v>10614</v>
      </c>
      <c r="F3799">
        <v>1</v>
      </c>
      <c r="G3799">
        <v>10020</v>
      </c>
      <c r="H3799">
        <v>7</v>
      </c>
      <c r="I3799">
        <v>2</v>
      </c>
      <c r="J3799" t="str">
        <f t="shared" si="118"/>
        <v>Split</v>
      </c>
      <c r="K3799" s="13" t="str">
        <f t="shared" si="119"/>
        <v>habeas corpus</v>
      </c>
    </row>
    <row r="3800" spans="1:11" ht="16" x14ac:dyDescent="0.2">
      <c r="A3800" t="s">
        <v>11281</v>
      </c>
      <c r="B3800" s="1">
        <v>27190</v>
      </c>
      <c r="C3800" t="s">
        <v>11282</v>
      </c>
      <c r="D3800" t="s">
        <v>8966</v>
      </c>
      <c r="E3800" t="s">
        <v>11283</v>
      </c>
      <c r="F3800">
        <v>1</v>
      </c>
      <c r="G3800">
        <v>80100</v>
      </c>
      <c r="H3800">
        <v>9</v>
      </c>
      <c r="I3800">
        <v>0</v>
      </c>
      <c r="J3800" t="str">
        <f t="shared" si="118"/>
        <v>Unanimous</v>
      </c>
      <c r="K3800" s="13" t="str">
        <f t="shared" si="119"/>
        <v xml:space="preserve">state or local government tax </v>
      </c>
    </row>
    <row r="3801" spans="1:11" ht="16" x14ac:dyDescent="0.2">
      <c r="A3801" t="s">
        <v>11284</v>
      </c>
      <c r="B3801" s="1">
        <v>27190</v>
      </c>
      <c r="C3801" t="s">
        <v>11285</v>
      </c>
      <c r="D3801" t="s">
        <v>8966</v>
      </c>
      <c r="E3801" t="s">
        <v>6475</v>
      </c>
      <c r="F3801">
        <v>1</v>
      </c>
      <c r="G3801">
        <v>80300</v>
      </c>
      <c r="H3801">
        <v>8</v>
      </c>
      <c r="I3801">
        <v>0</v>
      </c>
      <c r="J3801" t="str">
        <f t="shared" si="118"/>
        <v>Unanimous</v>
      </c>
      <c r="K3801" s="13" t="str">
        <f t="shared" si="119"/>
        <v>federal and some few state regulation of public utilities regulation: gas producer</v>
      </c>
    </row>
    <row r="3802" spans="1:11" ht="16" x14ac:dyDescent="0.2">
      <c r="A3802" t="s">
        <v>11286</v>
      </c>
      <c r="B3802" s="1">
        <v>27190</v>
      </c>
      <c r="C3802" t="s">
        <v>11287</v>
      </c>
      <c r="D3802" t="s">
        <v>8966</v>
      </c>
      <c r="E3802" t="s">
        <v>11288</v>
      </c>
      <c r="F3802">
        <v>0</v>
      </c>
      <c r="G3802">
        <v>30180</v>
      </c>
      <c r="H3802">
        <v>8</v>
      </c>
      <c r="I3802">
        <v>1</v>
      </c>
      <c r="J3802" t="str">
        <f t="shared" si="118"/>
        <v>Split</v>
      </c>
      <c r="K3802" s="13" t="str">
        <f t="shared" si="119"/>
        <v>parochiaid: government aid to religious schools, or religious requirements in public schools</v>
      </c>
    </row>
    <row r="3803" spans="1:11" ht="16" x14ac:dyDescent="0.2">
      <c r="A3803" t="s">
        <v>11289</v>
      </c>
      <c r="B3803" s="1">
        <v>27190</v>
      </c>
      <c r="C3803" t="s">
        <v>11290</v>
      </c>
      <c r="D3803" t="s">
        <v>8966</v>
      </c>
      <c r="E3803" t="s">
        <v>11291</v>
      </c>
      <c r="F3803">
        <v>1</v>
      </c>
      <c r="G3803">
        <v>10100</v>
      </c>
      <c r="H3803">
        <v>8</v>
      </c>
      <c r="I3803">
        <v>1</v>
      </c>
      <c r="J3803" t="str">
        <f t="shared" si="118"/>
        <v>Split</v>
      </c>
      <c r="K3803" s="13" t="str">
        <f t="shared" si="119"/>
        <v>Miranda warnings</v>
      </c>
    </row>
    <row r="3804" spans="1:11" ht="16" x14ac:dyDescent="0.2">
      <c r="A3804" t="s">
        <v>11292</v>
      </c>
      <c r="B3804" s="1">
        <v>27197</v>
      </c>
      <c r="C3804" t="s">
        <v>11293</v>
      </c>
      <c r="D3804" t="s">
        <v>8966</v>
      </c>
      <c r="E3804" t="s">
        <v>11294</v>
      </c>
      <c r="F3804">
        <v>1</v>
      </c>
      <c r="G3804">
        <v>80030</v>
      </c>
      <c r="H3804">
        <v>8</v>
      </c>
      <c r="I3804">
        <v>1</v>
      </c>
      <c r="J3804" t="str">
        <f t="shared" si="118"/>
        <v>Split</v>
      </c>
      <c r="K3804" s="13" t="str">
        <f t="shared" si="119"/>
        <v>bankruptcy (except in the context of priority of federal fiscal claims)</v>
      </c>
    </row>
    <row r="3805" spans="1:11" ht="16" x14ac:dyDescent="0.2">
      <c r="A3805" t="s">
        <v>11295</v>
      </c>
      <c r="B3805" s="1">
        <v>27197</v>
      </c>
      <c r="C3805" t="s">
        <v>11296</v>
      </c>
      <c r="D3805" t="s">
        <v>8966</v>
      </c>
      <c r="E3805" t="s">
        <v>11297</v>
      </c>
      <c r="F3805">
        <v>1</v>
      </c>
      <c r="G3805">
        <v>20140</v>
      </c>
      <c r="H3805">
        <v>6</v>
      </c>
      <c r="I3805">
        <v>3</v>
      </c>
      <c r="J3805" t="str">
        <f t="shared" si="118"/>
        <v>Split</v>
      </c>
      <c r="K3805" s="13" t="str">
        <f t="shared" si="119"/>
        <v>sex discrimination in employment (cf. sex discrimination)</v>
      </c>
    </row>
    <row r="3806" spans="1:11" ht="16" x14ac:dyDescent="0.2">
      <c r="A3806" t="s">
        <v>11298</v>
      </c>
      <c r="B3806" s="1">
        <v>27197</v>
      </c>
      <c r="C3806" t="s">
        <v>11299</v>
      </c>
      <c r="D3806" t="s">
        <v>8966</v>
      </c>
      <c r="E3806" t="s">
        <v>11300</v>
      </c>
      <c r="F3806">
        <v>1</v>
      </c>
      <c r="G3806">
        <v>80050</v>
      </c>
      <c r="H3806">
        <v>5</v>
      </c>
      <c r="I3806">
        <v>4</v>
      </c>
      <c r="J3806" t="str">
        <f t="shared" si="118"/>
        <v>Split</v>
      </c>
      <c r="K3806" s="13" t="str">
        <f t="shared" si="119"/>
        <v>election of remedies: legal remedies available to injured persons or things</v>
      </c>
    </row>
    <row r="3807" spans="1:11" ht="16" x14ac:dyDescent="0.2">
      <c r="A3807" t="s">
        <v>11301</v>
      </c>
      <c r="B3807" s="1">
        <v>27197</v>
      </c>
      <c r="C3807" t="s">
        <v>11302</v>
      </c>
      <c r="D3807" t="s">
        <v>8966</v>
      </c>
      <c r="E3807" t="s">
        <v>11303</v>
      </c>
      <c r="F3807">
        <v>1</v>
      </c>
      <c r="G3807">
        <v>20070</v>
      </c>
      <c r="H3807">
        <v>9</v>
      </c>
      <c r="I3807">
        <v>0</v>
      </c>
      <c r="J3807" t="str">
        <f t="shared" si="118"/>
        <v>Unanimous</v>
      </c>
      <c r="K3807" s="13" t="str">
        <f t="shared" si="119"/>
        <v>affirmative action</v>
      </c>
    </row>
    <row r="3808" spans="1:11" ht="16" x14ac:dyDescent="0.2">
      <c r="A3808" t="s">
        <v>11304</v>
      </c>
      <c r="B3808" s="1">
        <v>27197</v>
      </c>
      <c r="C3808" t="s">
        <v>11305</v>
      </c>
      <c r="D3808" t="s">
        <v>8966</v>
      </c>
      <c r="E3808" t="s">
        <v>11306</v>
      </c>
      <c r="F3808">
        <v>1</v>
      </c>
      <c r="G3808">
        <v>20050</v>
      </c>
      <c r="H3808">
        <v>5</v>
      </c>
      <c r="I3808">
        <v>4</v>
      </c>
      <c r="J3808" t="str">
        <f t="shared" si="118"/>
        <v>Split</v>
      </c>
      <c r="K3808" s="13" t="str">
        <f t="shared" si="119"/>
        <v>desegregation, schools</v>
      </c>
    </row>
    <row r="3809" spans="1:11" ht="16" x14ac:dyDescent="0.2">
      <c r="A3809" t="s">
        <v>11307</v>
      </c>
      <c r="B3809" s="1">
        <v>27197</v>
      </c>
      <c r="C3809" t="s">
        <v>11308</v>
      </c>
      <c r="D3809" t="s">
        <v>8966</v>
      </c>
      <c r="E3809" t="s">
        <v>11309</v>
      </c>
      <c r="F3809">
        <v>1</v>
      </c>
      <c r="G3809">
        <v>10060</v>
      </c>
      <c r="H3809">
        <v>5</v>
      </c>
      <c r="I3809">
        <v>4</v>
      </c>
      <c r="J3809" t="str">
        <f t="shared" si="118"/>
        <v>Split</v>
      </c>
      <c r="K3809" s="13" t="str">
        <f t="shared" si="119"/>
        <v>search and seizure, vehicles</v>
      </c>
    </row>
    <row r="3810" spans="1:11" ht="16" x14ac:dyDescent="0.2">
      <c r="A3810" t="s">
        <v>11310</v>
      </c>
      <c r="B3810" s="1">
        <v>27197</v>
      </c>
      <c r="C3810" t="s">
        <v>11311</v>
      </c>
      <c r="D3810" t="s">
        <v>8966</v>
      </c>
      <c r="E3810" t="s">
        <v>11312</v>
      </c>
      <c r="F3810">
        <v>1</v>
      </c>
      <c r="G3810">
        <v>20320</v>
      </c>
      <c r="H3810">
        <v>6</v>
      </c>
      <c r="I3810">
        <v>3</v>
      </c>
      <c r="J3810" t="str">
        <f t="shared" si="118"/>
        <v>Split</v>
      </c>
      <c r="K3810" s="13" t="str">
        <f t="shared" si="119"/>
        <v xml:space="preserve">indigents: appointment of counsel (cf. right to counsel) </v>
      </c>
    </row>
    <row r="3811" spans="1:11" ht="16" x14ac:dyDescent="0.2">
      <c r="A3811" t="s">
        <v>11313</v>
      </c>
      <c r="B3811" s="1">
        <v>27197</v>
      </c>
      <c r="C3811" t="s">
        <v>11314</v>
      </c>
      <c r="D3811" t="s">
        <v>8966</v>
      </c>
      <c r="E3811" t="s">
        <v>11315</v>
      </c>
      <c r="F3811">
        <v>0</v>
      </c>
      <c r="G3811">
        <v>90500</v>
      </c>
      <c r="H3811">
        <v>8</v>
      </c>
      <c r="I3811">
        <v>0</v>
      </c>
      <c r="J3811" t="str">
        <f t="shared" si="118"/>
        <v>Unanimous</v>
      </c>
      <c r="K3811" s="13" t="str">
        <f t="shared" si="119"/>
        <v xml:space="preserve">judicial administration: miscellaneous </v>
      </c>
    </row>
    <row r="3812" spans="1:11" ht="16" x14ac:dyDescent="0.2">
      <c r="A3812" t="s">
        <v>11316</v>
      </c>
      <c r="B3812" s="1">
        <v>27199</v>
      </c>
      <c r="C3812" t="s">
        <v>11317</v>
      </c>
      <c r="D3812" t="s">
        <v>8966</v>
      </c>
      <c r="E3812" t="s">
        <v>11318</v>
      </c>
      <c r="F3812">
        <v>1</v>
      </c>
      <c r="G3812">
        <v>20200</v>
      </c>
      <c r="H3812">
        <v>8</v>
      </c>
      <c r="I3812">
        <v>1</v>
      </c>
      <c r="J3812" t="str">
        <f t="shared" si="118"/>
        <v>Split</v>
      </c>
      <c r="K3812" s="13" t="str">
        <f t="shared" si="119"/>
        <v>illegitimates, rights of (cf. juveniles): typically inheritance and survivor's benefits, and paternity suits</v>
      </c>
    </row>
    <row r="3813" spans="1:11" ht="16" x14ac:dyDescent="0.2">
      <c r="A3813" t="s">
        <v>11319</v>
      </c>
      <c r="B3813" s="1">
        <v>27199</v>
      </c>
      <c r="C3813" t="s">
        <v>11320</v>
      </c>
      <c r="D3813" t="s">
        <v>8966</v>
      </c>
      <c r="E3813" t="s">
        <v>11321</v>
      </c>
      <c r="F3813">
        <v>0</v>
      </c>
      <c r="G3813">
        <v>80030</v>
      </c>
      <c r="H3813">
        <v>9</v>
      </c>
      <c r="I3813">
        <v>0</v>
      </c>
      <c r="J3813" t="str">
        <f t="shared" si="118"/>
        <v>Unanimous</v>
      </c>
      <c r="K3813" s="13" t="str">
        <f t="shared" si="119"/>
        <v>bankruptcy (except in the context of priority of federal fiscal claims)</v>
      </c>
    </row>
    <row r="3814" spans="1:11" ht="16" x14ac:dyDescent="0.2">
      <c r="A3814" t="s">
        <v>11322</v>
      </c>
      <c r="B3814" s="1">
        <v>27199</v>
      </c>
      <c r="C3814" t="s">
        <v>11323</v>
      </c>
      <c r="D3814" t="s">
        <v>8966</v>
      </c>
      <c r="E3814" t="s">
        <v>11324</v>
      </c>
      <c r="F3814">
        <v>1</v>
      </c>
      <c r="G3814">
        <v>10510</v>
      </c>
      <c r="H3814">
        <v>6</v>
      </c>
      <c r="I3814">
        <v>3</v>
      </c>
      <c r="J3814" t="str">
        <f t="shared" si="118"/>
        <v>Split</v>
      </c>
      <c r="K3814" s="13" t="str">
        <f t="shared" si="119"/>
        <v xml:space="preserve">statutory construction of criminal laws: narcotics includes regulation and prohibition of alcohol </v>
      </c>
    </row>
    <row r="3815" spans="1:11" ht="16" x14ac:dyDescent="0.2">
      <c r="A3815" t="s">
        <v>11325</v>
      </c>
      <c r="B3815" s="1">
        <v>27199</v>
      </c>
      <c r="C3815" t="s">
        <v>11326</v>
      </c>
      <c r="D3815" t="s">
        <v>8966</v>
      </c>
      <c r="E3815" t="s">
        <v>11327</v>
      </c>
      <c r="F3815">
        <v>0</v>
      </c>
      <c r="G3815">
        <v>120010</v>
      </c>
      <c r="H3815">
        <v>5</v>
      </c>
      <c r="I3815">
        <v>4</v>
      </c>
      <c r="J3815" t="str">
        <f t="shared" si="118"/>
        <v>Split</v>
      </c>
      <c r="K3815" s="13" t="str">
        <f t="shared" si="119"/>
        <v xml:space="preserve">federal taxation, typically under provisions of the Internal Revenue Code </v>
      </c>
    </row>
    <row r="3816" spans="1:11" ht="16" x14ac:dyDescent="0.2">
      <c r="A3816" t="s">
        <v>11328</v>
      </c>
      <c r="B3816" s="1">
        <v>27199</v>
      </c>
      <c r="C3816" t="s">
        <v>11329</v>
      </c>
      <c r="D3816" t="s">
        <v>8966</v>
      </c>
      <c r="E3816" t="s">
        <v>11330</v>
      </c>
      <c r="F3816">
        <v>1</v>
      </c>
      <c r="G3816">
        <v>80070</v>
      </c>
      <c r="H3816">
        <v>5</v>
      </c>
      <c r="I3816">
        <v>4</v>
      </c>
      <c r="J3816" t="str">
        <f t="shared" si="118"/>
        <v>Split</v>
      </c>
      <c r="K3816" s="13" t="str">
        <f t="shared" si="119"/>
        <v>liability, other than as in sufficiency of evidence, election of remedies, punitive damages</v>
      </c>
    </row>
    <row r="3817" spans="1:11" ht="16" x14ac:dyDescent="0.2">
      <c r="A3817" t="s">
        <v>11331</v>
      </c>
      <c r="B3817" s="1">
        <v>27199</v>
      </c>
      <c r="C3817" t="s">
        <v>11332</v>
      </c>
      <c r="D3817" t="s">
        <v>8966</v>
      </c>
      <c r="E3817" t="s">
        <v>11333</v>
      </c>
      <c r="F3817">
        <v>1</v>
      </c>
      <c r="G3817">
        <v>20240</v>
      </c>
      <c r="H3817">
        <v>5</v>
      </c>
      <c r="I3817">
        <v>3</v>
      </c>
      <c r="J3817" t="str">
        <f t="shared" si="118"/>
        <v>Split</v>
      </c>
      <c r="K3817" s="13" t="str">
        <f t="shared" si="119"/>
        <v xml:space="preserve">military: active duty </v>
      </c>
    </row>
    <row r="3818" spans="1:11" ht="16" x14ac:dyDescent="0.2">
      <c r="A3818" t="s">
        <v>11334</v>
      </c>
      <c r="B3818" s="1">
        <v>27204</v>
      </c>
      <c r="C3818" t="s">
        <v>11335</v>
      </c>
      <c r="D3818" t="s">
        <v>8966</v>
      </c>
      <c r="E3818" t="s">
        <v>11336</v>
      </c>
      <c r="F3818">
        <v>0</v>
      </c>
      <c r="G3818">
        <v>70060</v>
      </c>
      <c r="H3818">
        <v>5</v>
      </c>
      <c r="I3818">
        <v>4</v>
      </c>
      <c r="J3818" t="str">
        <f t="shared" si="118"/>
        <v>Split</v>
      </c>
      <c r="K3818" s="13" t="str">
        <f t="shared" si="119"/>
        <v>union-union member dispute (except as pertains to union or closed shop)</v>
      </c>
    </row>
    <row r="3819" spans="1:11" ht="16" x14ac:dyDescent="0.2">
      <c r="A3819" t="s">
        <v>11337</v>
      </c>
      <c r="B3819" s="1">
        <v>27204</v>
      </c>
      <c r="C3819" t="s">
        <v>11338</v>
      </c>
      <c r="D3819" t="s">
        <v>8966</v>
      </c>
      <c r="E3819" t="s">
        <v>11339</v>
      </c>
      <c r="F3819">
        <v>0</v>
      </c>
      <c r="G3819">
        <v>30010</v>
      </c>
      <c r="H3819">
        <v>5</v>
      </c>
      <c r="I3819">
        <v>4</v>
      </c>
      <c r="J3819" t="str">
        <f t="shared" si="118"/>
        <v>Split</v>
      </c>
      <c r="K3819" s="13" t="str">
        <f t="shared" si="119"/>
        <v>First Amendment, miscellaneous (cf. comity: First Amendment)</v>
      </c>
    </row>
    <row r="3820" spans="1:11" ht="16" x14ac:dyDescent="0.2">
      <c r="A3820" t="s">
        <v>11340</v>
      </c>
      <c r="B3820" s="1">
        <v>27204</v>
      </c>
      <c r="C3820" t="s">
        <v>11341</v>
      </c>
      <c r="D3820" t="s">
        <v>8966</v>
      </c>
      <c r="E3820" t="s">
        <v>11342</v>
      </c>
      <c r="F3820">
        <v>1</v>
      </c>
      <c r="G3820">
        <v>30010</v>
      </c>
      <c r="H3820">
        <v>5</v>
      </c>
      <c r="I3820">
        <v>4</v>
      </c>
      <c r="J3820" t="str">
        <f t="shared" si="118"/>
        <v>Split</v>
      </c>
      <c r="K3820" s="13" t="str">
        <f t="shared" si="119"/>
        <v>First Amendment, miscellaneous (cf. comity: First Amendment)</v>
      </c>
    </row>
    <row r="3821" spans="1:11" ht="16" x14ac:dyDescent="0.2">
      <c r="A3821" t="s">
        <v>11343</v>
      </c>
      <c r="B3821" s="1">
        <v>27204</v>
      </c>
      <c r="C3821" t="s">
        <v>11344</v>
      </c>
      <c r="D3821" t="s">
        <v>8966</v>
      </c>
      <c r="E3821" t="s">
        <v>11345</v>
      </c>
      <c r="F3821">
        <v>1</v>
      </c>
      <c r="G3821">
        <v>120010</v>
      </c>
      <c r="H3821">
        <v>8</v>
      </c>
      <c r="I3821">
        <v>1</v>
      </c>
      <c r="J3821" t="str">
        <f t="shared" si="118"/>
        <v>Split</v>
      </c>
      <c r="K3821" s="13" t="str">
        <f t="shared" si="119"/>
        <v xml:space="preserve">federal taxation, typically under provisions of the Internal Revenue Code </v>
      </c>
    </row>
    <row r="3822" spans="1:11" ht="16" x14ac:dyDescent="0.2">
      <c r="A3822" t="s">
        <v>11346</v>
      </c>
      <c r="B3822" s="1">
        <v>27204</v>
      </c>
      <c r="C3822" t="s">
        <v>11347</v>
      </c>
      <c r="D3822" t="s">
        <v>8966</v>
      </c>
      <c r="E3822" t="s">
        <v>11348</v>
      </c>
      <c r="F3822">
        <v>1</v>
      </c>
      <c r="G3822">
        <v>20010</v>
      </c>
      <c r="H3822">
        <v>6</v>
      </c>
      <c r="I3822">
        <v>3</v>
      </c>
      <c r="J3822" t="str">
        <f t="shared" si="118"/>
        <v>Split</v>
      </c>
      <c r="K3822" s="13" t="str">
        <f t="shared" si="119"/>
        <v>voting</v>
      </c>
    </row>
    <row r="3823" spans="1:11" ht="16" x14ac:dyDescent="0.2">
      <c r="A3823" t="s">
        <v>11349</v>
      </c>
      <c r="B3823" s="1">
        <v>27204</v>
      </c>
      <c r="C3823" t="s">
        <v>11350</v>
      </c>
      <c r="D3823" t="s">
        <v>8966</v>
      </c>
      <c r="E3823" t="s">
        <v>11351</v>
      </c>
      <c r="F3823">
        <v>0</v>
      </c>
      <c r="G3823">
        <v>30200</v>
      </c>
      <c r="H3823">
        <v>5</v>
      </c>
      <c r="I3823">
        <v>4</v>
      </c>
      <c r="J3823" t="str">
        <f t="shared" si="118"/>
        <v>Split</v>
      </c>
      <c r="K3823" s="13" t="str">
        <f t="shared" si="119"/>
        <v>obscenity, federal</v>
      </c>
    </row>
    <row r="3824" spans="1:11" ht="16" x14ac:dyDescent="0.2">
      <c r="A3824" t="s">
        <v>11352</v>
      </c>
      <c r="B3824" s="1">
        <v>27204</v>
      </c>
      <c r="C3824" t="s">
        <v>11353</v>
      </c>
      <c r="D3824" t="s">
        <v>8966</v>
      </c>
      <c r="E3824" t="s">
        <v>11354</v>
      </c>
      <c r="F3824">
        <v>1</v>
      </c>
      <c r="G3824">
        <v>30190</v>
      </c>
      <c r="H3824">
        <v>9</v>
      </c>
      <c r="I3824">
        <v>0</v>
      </c>
      <c r="J3824" t="str">
        <f t="shared" si="118"/>
        <v>Unanimous</v>
      </c>
      <c r="K3824" s="13" t="str">
        <f t="shared" si="119"/>
        <v>obscenity, state (cf. comity: privacy): including the regulation of sexually explicit material under the 21st Amendment</v>
      </c>
    </row>
    <row r="3825" spans="1:11" ht="16" x14ac:dyDescent="0.2">
      <c r="A3825" t="s">
        <v>11355</v>
      </c>
      <c r="B3825" s="1">
        <v>27205</v>
      </c>
      <c r="C3825" t="s">
        <v>11356</v>
      </c>
      <c r="D3825" t="s">
        <v>8966</v>
      </c>
      <c r="E3825" t="s">
        <v>11357</v>
      </c>
      <c r="F3825">
        <v>1</v>
      </c>
      <c r="G3825">
        <v>90300</v>
      </c>
      <c r="H3825">
        <v>5</v>
      </c>
      <c r="I3825">
        <v>4</v>
      </c>
      <c r="J3825" t="str">
        <f t="shared" si="118"/>
        <v>Split</v>
      </c>
      <c r="K3825" s="13" t="str">
        <f t="shared" si="119"/>
        <v>standing to sue: taxpayer's suit</v>
      </c>
    </row>
    <row r="3826" spans="1:11" ht="16" x14ac:dyDescent="0.2">
      <c r="A3826" t="s">
        <v>11358</v>
      </c>
      <c r="B3826" s="1">
        <v>27205</v>
      </c>
      <c r="C3826" t="s">
        <v>11359</v>
      </c>
      <c r="D3826" t="s">
        <v>8966</v>
      </c>
      <c r="E3826" t="s">
        <v>11360</v>
      </c>
      <c r="F3826">
        <v>1</v>
      </c>
      <c r="G3826">
        <v>90300</v>
      </c>
      <c r="H3826">
        <v>6</v>
      </c>
      <c r="I3826">
        <v>3</v>
      </c>
      <c r="J3826" t="str">
        <f t="shared" si="118"/>
        <v>Split</v>
      </c>
      <c r="K3826" s="13" t="str">
        <f t="shared" si="119"/>
        <v>standing to sue: taxpayer's suit</v>
      </c>
    </row>
    <row r="3827" spans="1:11" ht="16" x14ac:dyDescent="0.2">
      <c r="A3827" t="s">
        <v>11361</v>
      </c>
      <c r="B3827" s="1">
        <v>27205</v>
      </c>
      <c r="C3827" t="s">
        <v>11362</v>
      </c>
      <c r="D3827" t="s">
        <v>8966</v>
      </c>
      <c r="E3827" t="s">
        <v>11363</v>
      </c>
      <c r="F3827">
        <v>1</v>
      </c>
      <c r="G3827">
        <v>30010</v>
      </c>
      <c r="H3827">
        <v>9</v>
      </c>
      <c r="I3827">
        <v>0</v>
      </c>
      <c r="J3827" t="str">
        <f t="shared" si="118"/>
        <v>Unanimous</v>
      </c>
      <c r="K3827" s="13" t="str">
        <f t="shared" si="119"/>
        <v>First Amendment, miscellaneous (cf. comity: First Amendment)</v>
      </c>
    </row>
    <row r="3828" spans="1:11" ht="16" x14ac:dyDescent="0.2">
      <c r="A3828" t="s">
        <v>11364</v>
      </c>
      <c r="B3828" s="1">
        <v>27205</v>
      </c>
      <c r="C3828" t="s">
        <v>11365</v>
      </c>
      <c r="D3828" t="s">
        <v>8966</v>
      </c>
      <c r="E3828" t="s">
        <v>11366</v>
      </c>
      <c r="F3828">
        <v>1</v>
      </c>
      <c r="G3828">
        <v>30030</v>
      </c>
      <c r="H3828">
        <v>6</v>
      </c>
      <c r="I3828">
        <v>3</v>
      </c>
      <c r="J3828" t="str">
        <f t="shared" si="118"/>
        <v>Split</v>
      </c>
      <c r="K3828" s="13" t="str">
        <f t="shared" si="119"/>
        <v>libel, defamation: defamation of public officials and public and private persons</v>
      </c>
    </row>
    <row r="3829" spans="1:11" ht="16" x14ac:dyDescent="0.2">
      <c r="A3829" t="s">
        <v>11367</v>
      </c>
      <c r="B3829" s="1">
        <v>27205</v>
      </c>
      <c r="C3829" t="s">
        <v>11368</v>
      </c>
      <c r="D3829" t="s">
        <v>8966</v>
      </c>
      <c r="E3829" t="s">
        <v>11369</v>
      </c>
      <c r="F3829">
        <v>0</v>
      </c>
      <c r="G3829">
        <v>30010</v>
      </c>
      <c r="H3829">
        <v>5</v>
      </c>
      <c r="I3829">
        <v>4</v>
      </c>
      <c r="J3829" t="str">
        <f t="shared" si="118"/>
        <v>Split</v>
      </c>
      <c r="K3829" s="13" t="str">
        <f t="shared" si="119"/>
        <v>First Amendment, miscellaneous (cf. comity: First Amendment)</v>
      </c>
    </row>
    <row r="3830" spans="1:11" ht="16" x14ac:dyDescent="0.2">
      <c r="A3830" t="s">
        <v>11370</v>
      </c>
      <c r="B3830" s="1">
        <v>27205</v>
      </c>
      <c r="C3830" t="s">
        <v>11371</v>
      </c>
      <c r="D3830" t="s">
        <v>8966</v>
      </c>
      <c r="E3830" t="s">
        <v>11372</v>
      </c>
      <c r="F3830">
        <v>1</v>
      </c>
      <c r="G3830">
        <v>30030</v>
      </c>
      <c r="H3830">
        <v>7</v>
      </c>
      <c r="I3830">
        <v>2</v>
      </c>
      <c r="J3830" t="str">
        <f t="shared" si="118"/>
        <v>Split</v>
      </c>
      <c r="K3830" s="13" t="str">
        <f t="shared" si="119"/>
        <v>libel, defamation: defamation of public officials and public and private persons</v>
      </c>
    </row>
    <row r="3831" spans="1:11" ht="32" x14ac:dyDescent="0.2">
      <c r="A3831" t="s">
        <v>11373</v>
      </c>
      <c r="B3831" s="1">
        <v>27205</v>
      </c>
      <c r="C3831" t="s">
        <v>11374</v>
      </c>
      <c r="D3831" t="s">
        <v>8966</v>
      </c>
      <c r="E3831" t="s">
        <v>11375</v>
      </c>
      <c r="F3831">
        <v>1</v>
      </c>
      <c r="G3831">
        <v>30150</v>
      </c>
      <c r="H3831">
        <v>6</v>
      </c>
      <c r="I3831">
        <v>3</v>
      </c>
      <c r="J3831" t="str">
        <f t="shared" si="118"/>
        <v>Split</v>
      </c>
      <c r="K3831" s="13" t="str">
        <f t="shared" si="119"/>
        <v>protest demonstrations (other than as pertains to sit-in demonstrations): demonstrations and other forms of protest based on First Amendment guarantees</v>
      </c>
    </row>
    <row r="3832" spans="1:11" ht="16" x14ac:dyDescent="0.2">
      <c r="A3832" t="s">
        <v>11376</v>
      </c>
      <c r="B3832" s="1">
        <v>27206</v>
      </c>
      <c r="C3832" t="s">
        <v>11377</v>
      </c>
      <c r="D3832" t="s">
        <v>8966</v>
      </c>
      <c r="E3832" t="s">
        <v>11378</v>
      </c>
      <c r="F3832">
        <v>1</v>
      </c>
      <c r="G3832">
        <v>20170</v>
      </c>
      <c r="H3832">
        <v>9</v>
      </c>
      <c r="I3832">
        <v>0</v>
      </c>
      <c r="J3832" t="str">
        <f t="shared" si="118"/>
        <v>Unanimous</v>
      </c>
      <c r="K3832" s="13" t="str">
        <f t="shared" si="119"/>
        <v>juveniles (cf. rights of illegitimates)</v>
      </c>
    </row>
    <row r="3833" spans="1:11" ht="16" x14ac:dyDescent="0.2">
      <c r="A3833" t="s">
        <v>11379</v>
      </c>
      <c r="B3833" s="1">
        <v>27206</v>
      </c>
      <c r="C3833" t="s">
        <v>11380</v>
      </c>
      <c r="D3833" t="s">
        <v>8966</v>
      </c>
      <c r="E3833" t="s">
        <v>11381</v>
      </c>
      <c r="F3833">
        <v>0</v>
      </c>
      <c r="G3833">
        <v>10020</v>
      </c>
      <c r="H3833">
        <v>7</v>
      </c>
      <c r="I3833">
        <v>2</v>
      </c>
      <c r="J3833" t="str">
        <f t="shared" si="118"/>
        <v>Split</v>
      </c>
      <c r="K3833" s="13" t="str">
        <f t="shared" si="119"/>
        <v>habeas corpus</v>
      </c>
    </row>
    <row r="3834" spans="1:11" ht="16" x14ac:dyDescent="0.2">
      <c r="A3834" t="s">
        <v>11382</v>
      </c>
      <c r="B3834" s="1">
        <v>27206</v>
      </c>
      <c r="C3834" t="s">
        <v>11383</v>
      </c>
      <c r="D3834" t="s">
        <v>8966</v>
      </c>
      <c r="E3834" t="s">
        <v>11384</v>
      </c>
      <c r="F3834">
        <v>1</v>
      </c>
      <c r="G3834">
        <v>40050</v>
      </c>
      <c r="H3834">
        <v>8</v>
      </c>
      <c r="I3834">
        <v>1</v>
      </c>
      <c r="J3834" t="str">
        <f t="shared" si="118"/>
        <v>Split</v>
      </c>
      <c r="K3834" s="13" t="str">
        <f t="shared" si="119"/>
        <v>due process: impartial decision maker</v>
      </c>
    </row>
    <row r="3835" spans="1:11" ht="16" x14ac:dyDescent="0.2">
      <c r="A3835" t="s">
        <v>11385</v>
      </c>
      <c r="B3835" s="1">
        <v>27206</v>
      </c>
      <c r="C3835" t="s">
        <v>11386</v>
      </c>
      <c r="D3835" t="s">
        <v>8966</v>
      </c>
      <c r="E3835" t="s">
        <v>11387</v>
      </c>
      <c r="F3835">
        <v>1</v>
      </c>
      <c r="G3835">
        <v>10080</v>
      </c>
      <c r="H3835">
        <v>5</v>
      </c>
      <c r="I3835">
        <v>4</v>
      </c>
      <c r="J3835" t="str">
        <f t="shared" si="118"/>
        <v>Split</v>
      </c>
      <c r="K3835" s="13" t="str">
        <f t="shared" si="119"/>
        <v>contempt of court or congress</v>
      </c>
    </row>
    <row r="3836" spans="1:11" ht="16" x14ac:dyDescent="0.2">
      <c r="A3836" t="s">
        <v>11388</v>
      </c>
      <c r="B3836" s="1">
        <v>27206</v>
      </c>
      <c r="C3836" t="s">
        <v>11389</v>
      </c>
      <c r="D3836" t="s">
        <v>8966</v>
      </c>
      <c r="E3836" t="s">
        <v>11390</v>
      </c>
      <c r="F3836">
        <v>1</v>
      </c>
      <c r="G3836">
        <v>40040</v>
      </c>
      <c r="H3836">
        <v>6</v>
      </c>
      <c r="I3836">
        <v>3</v>
      </c>
      <c r="J3836" t="str">
        <f t="shared" si="118"/>
        <v>Split</v>
      </c>
      <c r="K3836" s="13" t="str">
        <f t="shared" si="119"/>
        <v>due process: prisoners' rights and defendants' rights</v>
      </c>
    </row>
    <row r="3837" spans="1:11" ht="16" x14ac:dyDescent="0.2">
      <c r="A3837" t="s">
        <v>11391</v>
      </c>
      <c r="B3837" s="1">
        <v>27206</v>
      </c>
      <c r="C3837" t="s">
        <v>11392</v>
      </c>
      <c r="D3837" t="s">
        <v>8966</v>
      </c>
      <c r="E3837" t="s">
        <v>11393</v>
      </c>
      <c r="F3837">
        <v>0</v>
      </c>
      <c r="G3837">
        <v>80020</v>
      </c>
      <c r="H3837">
        <v>5</v>
      </c>
      <c r="I3837">
        <v>3</v>
      </c>
      <c r="J3837" t="str">
        <f t="shared" si="118"/>
        <v>Split</v>
      </c>
      <c r="K3837" s="13" t="str">
        <f t="shared" si="119"/>
        <v>mergers</v>
      </c>
    </row>
    <row r="3838" spans="1:11" ht="16" x14ac:dyDescent="0.2">
      <c r="A3838" t="s">
        <v>11394</v>
      </c>
      <c r="B3838" s="1">
        <v>27206</v>
      </c>
      <c r="C3838" t="s">
        <v>11395</v>
      </c>
      <c r="D3838" t="s">
        <v>8966</v>
      </c>
      <c r="E3838" t="s">
        <v>11396</v>
      </c>
      <c r="F3838">
        <v>1</v>
      </c>
      <c r="G3838">
        <v>80020</v>
      </c>
      <c r="H3838">
        <v>5</v>
      </c>
      <c r="I3838">
        <v>4</v>
      </c>
      <c r="J3838" t="str">
        <f t="shared" si="118"/>
        <v>Split</v>
      </c>
      <c r="K3838" s="13" t="str">
        <f t="shared" si="119"/>
        <v>mergers</v>
      </c>
    </row>
    <row r="3839" spans="1:11" ht="16" x14ac:dyDescent="0.2">
      <c r="A3839" t="s">
        <v>11397</v>
      </c>
      <c r="B3839" s="1">
        <v>27218</v>
      </c>
      <c r="C3839" t="s">
        <v>11398</v>
      </c>
      <c r="D3839" t="s">
        <v>8966</v>
      </c>
      <c r="E3839" t="s">
        <v>11399</v>
      </c>
      <c r="F3839">
        <v>1</v>
      </c>
      <c r="G3839">
        <v>20240</v>
      </c>
      <c r="H3839">
        <v>6</v>
      </c>
      <c r="I3839">
        <v>3</v>
      </c>
      <c r="J3839" t="str">
        <f t="shared" si="118"/>
        <v>Split</v>
      </c>
      <c r="K3839" s="13" t="str">
        <f t="shared" si="119"/>
        <v xml:space="preserve">military: active duty </v>
      </c>
    </row>
    <row r="3840" spans="1:11" ht="32" x14ac:dyDescent="0.2">
      <c r="A3840" t="s">
        <v>11400</v>
      </c>
      <c r="B3840" s="1">
        <v>27234</v>
      </c>
      <c r="C3840" t="s">
        <v>11401</v>
      </c>
      <c r="D3840" t="s">
        <v>8966</v>
      </c>
      <c r="E3840" t="s">
        <v>11402</v>
      </c>
      <c r="F3840">
        <v>0</v>
      </c>
      <c r="G3840">
        <v>10160</v>
      </c>
      <c r="H3840">
        <v>8</v>
      </c>
      <c r="I3840">
        <v>0</v>
      </c>
      <c r="J3840" t="str">
        <f t="shared" si="118"/>
        <v>Unanimous</v>
      </c>
      <c r="K3840" s="13" t="str">
        <f t="shared" si="119"/>
        <v>discovery and inspection (in the context of criminal litigation only, otherwise Freedom of Information Act and related federal or state statutes or regulations)</v>
      </c>
    </row>
    <row r="3841" spans="1:11" ht="16" x14ac:dyDescent="0.2">
      <c r="A3841" t="s">
        <v>11403</v>
      </c>
      <c r="B3841" s="1">
        <v>27235</v>
      </c>
      <c r="C3841" t="s">
        <v>11404</v>
      </c>
      <c r="D3841" t="s">
        <v>8966</v>
      </c>
      <c r="E3841" t="s">
        <v>11405</v>
      </c>
      <c r="F3841">
        <v>1</v>
      </c>
      <c r="G3841">
        <v>20050</v>
      </c>
      <c r="H3841">
        <v>5</v>
      </c>
      <c r="I3841">
        <v>4</v>
      </c>
      <c r="J3841" t="str">
        <f t="shared" si="118"/>
        <v>Split</v>
      </c>
      <c r="K3841" s="13" t="str">
        <f t="shared" si="119"/>
        <v>desegregation, schools</v>
      </c>
    </row>
    <row r="3842" spans="1:11" ht="16" x14ac:dyDescent="0.2">
      <c r="A3842" t="s">
        <v>11406</v>
      </c>
      <c r="B3842" s="1">
        <v>27323</v>
      </c>
      <c r="C3842" t="s">
        <v>11407</v>
      </c>
      <c r="D3842" t="s">
        <v>8966</v>
      </c>
      <c r="E3842" t="s">
        <v>11408</v>
      </c>
      <c r="F3842">
        <v>1</v>
      </c>
      <c r="G3842">
        <v>90320</v>
      </c>
      <c r="H3842">
        <v>9</v>
      </c>
      <c r="I3842">
        <v>0</v>
      </c>
      <c r="J3842" t="str">
        <f t="shared" si="118"/>
        <v>Unanimous</v>
      </c>
      <c r="K3842" s="13" t="str">
        <f t="shared" si="119"/>
        <v xml:space="preserve">judicial administration: jurisdiction or authority of federal district courts or territorial courts </v>
      </c>
    </row>
    <row r="3843" spans="1:11" ht="16" x14ac:dyDescent="0.2">
      <c r="A3843" t="s">
        <v>11409</v>
      </c>
      <c r="B3843" s="1">
        <v>27331</v>
      </c>
      <c r="C3843" t="s">
        <v>11410</v>
      </c>
      <c r="D3843" t="s">
        <v>8966</v>
      </c>
      <c r="E3843" t="s">
        <v>11411</v>
      </c>
      <c r="F3843">
        <v>1</v>
      </c>
      <c r="G3843">
        <v>120010</v>
      </c>
      <c r="H3843">
        <v>8</v>
      </c>
      <c r="I3843">
        <v>1</v>
      </c>
      <c r="J3843" t="str">
        <f t="shared" ref="J3843:J3906" si="120">IF(H3843=I3843,"per curiam",IF(I3843=0,"Unanimous","Split"))</f>
        <v>Split</v>
      </c>
      <c r="K3843" s="13" t="str">
        <f t="shared" ref="K3843:K3906" si="121">VLOOKUP(G3843,L$10:M$393,2,FALSE)</f>
        <v xml:space="preserve">federal taxation, typically under provisions of the Internal Revenue Code </v>
      </c>
    </row>
    <row r="3844" spans="1:11" ht="32" x14ac:dyDescent="0.2">
      <c r="A3844" t="s">
        <v>11412</v>
      </c>
      <c r="B3844" s="1">
        <v>27344</v>
      </c>
      <c r="C3844" t="s">
        <v>11413</v>
      </c>
      <c r="D3844" t="s">
        <v>8966</v>
      </c>
      <c r="E3844" t="s">
        <v>11414</v>
      </c>
      <c r="F3844">
        <v>1</v>
      </c>
      <c r="G3844">
        <v>10330</v>
      </c>
      <c r="H3844">
        <v>9</v>
      </c>
      <c r="I3844">
        <v>0</v>
      </c>
      <c r="J3844" t="str">
        <f t="shared" si="120"/>
        <v>Unanimous</v>
      </c>
      <c r="K3844" s="13" t="str">
        <f t="shared" si="121"/>
        <v xml:space="preserve">subconstitutional fair procedure: presentation, admissibility, or sufficiency of evidence (not necessarily a criminal case) </v>
      </c>
    </row>
    <row r="3845" spans="1:11" ht="16" x14ac:dyDescent="0.2">
      <c r="A3845" t="s">
        <v>11415</v>
      </c>
      <c r="B3845" s="1">
        <v>27352</v>
      </c>
      <c r="C3845" t="s">
        <v>11416</v>
      </c>
      <c r="D3845" t="s">
        <v>8966</v>
      </c>
      <c r="E3845" t="s">
        <v>11417</v>
      </c>
      <c r="F3845">
        <v>1</v>
      </c>
      <c r="G3845">
        <v>100050</v>
      </c>
      <c r="H3845">
        <v>8</v>
      </c>
      <c r="I3845">
        <v>1</v>
      </c>
      <c r="J3845" t="str">
        <f t="shared" si="120"/>
        <v>Split</v>
      </c>
      <c r="K3845" s="13" t="str">
        <f t="shared" si="121"/>
        <v xml:space="preserve">national supremacy: commodities </v>
      </c>
    </row>
    <row r="3846" spans="1:11" ht="16" x14ac:dyDescent="0.2">
      <c r="A3846" t="s">
        <v>11418</v>
      </c>
      <c r="B3846" s="1">
        <v>27352</v>
      </c>
      <c r="C3846" t="s">
        <v>11419</v>
      </c>
      <c r="D3846" t="s">
        <v>8966</v>
      </c>
      <c r="E3846" t="s">
        <v>11420</v>
      </c>
      <c r="F3846">
        <v>0</v>
      </c>
      <c r="G3846">
        <v>120030</v>
      </c>
      <c r="H3846">
        <v>9</v>
      </c>
      <c r="I3846">
        <v>0</v>
      </c>
      <c r="J3846" t="str">
        <f t="shared" si="120"/>
        <v>Unanimous</v>
      </c>
      <c r="K3846" s="13" t="str">
        <f t="shared" si="121"/>
        <v>priority of federal fiscal claims: over those of the states or private entities</v>
      </c>
    </row>
    <row r="3847" spans="1:11" ht="16" x14ac:dyDescent="0.2">
      <c r="A3847" t="s">
        <v>11421</v>
      </c>
      <c r="B3847" s="1">
        <v>27352</v>
      </c>
      <c r="C3847" t="s">
        <v>11422</v>
      </c>
      <c r="D3847" t="s">
        <v>8966</v>
      </c>
      <c r="E3847" t="s">
        <v>11423</v>
      </c>
      <c r="F3847">
        <v>1</v>
      </c>
      <c r="G3847">
        <v>10020</v>
      </c>
      <c r="H3847">
        <v>9</v>
      </c>
      <c r="I3847">
        <v>0</v>
      </c>
      <c r="J3847" t="str">
        <f t="shared" si="120"/>
        <v>Unanimous</v>
      </c>
      <c r="K3847" s="13" t="str">
        <f t="shared" si="121"/>
        <v>habeas corpus</v>
      </c>
    </row>
    <row r="3848" spans="1:11" ht="16" x14ac:dyDescent="0.2">
      <c r="A3848" t="s">
        <v>11424</v>
      </c>
      <c r="B3848" s="1">
        <v>27358</v>
      </c>
      <c r="C3848" t="s">
        <v>11425</v>
      </c>
      <c r="D3848" t="s">
        <v>8966</v>
      </c>
      <c r="E3848" t="s">
        <v>11426</v>
      </c>
      <c r="F3848">
        <v>1</v>
      </c>
      <c r="G3848">
        <v>20120</v>
      </c>
      <c r="H3848">
        <v>5</v>
      </c>
      <c r="I3848">
        <v>4</v>
      </c>
      <c r="J3848" t="str">
        <f t="shared" si="120"/>
        <v>Split</v>
      </c>
      <c r="K3848" s="13" t="str">
        <f t="shared" si="121"/>
        <v>employability of aliens (cf. immigration and naturalization)</v>
      </c>
    </row>
    <row r="3849" spans="1:11" ht="32" x14ac:dyDescent="0.2">
      <c r="A3849" t="s">
        <v>11427</v>
      </c>
      <c r="B3849" s="1">
        <v>27373</v>
      </c>
      <c r="C3849" t="s">
        <v>11428</v>
      </c>
      <c r="D3849" t="s">
        <v>8966</v>
      </c>
      <c r="E3849" t="s">
        <v>11429</v>
      </c>
      <c r="F3849">
        <v>1</v>
      </c>
      <c r="G3849">
        <v>90340</v>
      </c>
      <c r="H3849">
        <v>9</v>
      </c>
      <c r="I3849">
        <v>0</v>
      </c>
      <c r="J3849" t="str">
        <f t="shared" si="120"/>
        <v>Unanimous</v>
      </c>
      <c r="K3849" s="13" t="str">
        <f t="shared" si="121"/>
        <v xml:space="preserve">judicial administration: Supreme Court jurisdiction or authority on appeal or writ of error, from federal district courts or courts of appeals (cf. 753) </v>
      </c>
    </row>
    <row r="3850" spans="1:11" ht="16" x14ac:dyDescent="0.2">
      <c r="A3850" t="s">
        <v>11430</v>
      </c>
      <c r="B3850" s="1">
        <v>27379</v>
      </c>
      <c r="C3850" t="s">
        <v>11431</v>
      </c>
      <c r="D3850" t="s">
        <v>8966</v>
      </c>
      <c r="E3850" t="s">
        <v>11432</v>
      </c>
      <c r="F3850">
        <v>1</v>
      </c>
      <c r="G3850">
        <v>40070</v>
      </c>
      <c r="H3850">
        <v>7</v>
      </c>
      <c r="I3850">
        <v>2</v>
      </c>
      <c r="J3850" t="str">
        <f t="shared" si="120"/>
        <v>Split</v>
      </c>
      <c r="K3850" s="13" t="str">
        <f t="shared" si="121"/>
        <v>due process: takings clause, or other non-constitutional governmental taking of property</v>
      </c>
    </row>
    <row r="3851" spans="1:11" ht="16" x14ac:dyDescent="0.2">
      <c r="A3851" t="s">
        <v>11433</v>
      </c>
      <c r="B3851" s="1">
        <v>27379</v>
      </c>
      <c r="C3851" t="s">
        <v>11434</v>
      </c>
      <c r="D3851" t="s">
        <v>8966</v>
      </c>
      <c r="E3851" t="s">
        <v>11435</v>
      </c>
      <c r="F3851">
        <v>1</v>
      </c>
      <c r="G3851">
        <v>80010</v>
      </c>
      <c r="H3851">
        <v>7</v>
      </c>
      <c r="I3851">
        <v>2</v>
      </c>
      <c r="J3851" t="str">
        <f t="shared" si="120"/>
        <v>Split</v>
      </c>
      <c r="K3851" s="13" t="str">
        <f t="shared" si="121"/>
        <v>antitrust (except in the context of mergers and union antitrust)</v>
      </c>
    </row>
    <row r="3852" spans="1:11" ht="16" x14ac:dyDescent="0.2">
      <c r="A3852" t="s">
        <v>11436</v>
      </c>
      <c r="B3852" s="1">
        <v>27380</v>
      </c>
      <c r="C3852" t="s">
        <v>11437</v>
      </c>
      <c r="D3852" t="s">
        <v>8966</v>
      </c>
      <c r="E3852" t="s">
        <v>11438</v>
      </c>
      <c r="F3852">
        <v>0</v>
      </c>
      <c r="G3852">
        <v>100020</v>
      </c>
      <c r="H3852">
        <v>5</v>
      </c>
      <c r="I3852">
        <v>4</v>
      </c>
      <c r="J3852" t="str">
        <f t="shared" si="120"/>
        <v>Split</v>
      </c>
      <c r="K3852" s="13" t="str">
        <f t="shared" si="121"/>
        <v xml:space="preserve">federal pre-emption of state court jurisdiction </v>
      </c>
    </row>
    <row r="3853" spans="1:11" ht="16" x14ac:dyDescent="0.2">
      <c r="A3853" t="s">
        <v>11439</v>
      </c>
      <c r="B3853" s="1">
        <v>27381</v>
      </c>
      <c r="C3853" t="s">
        <v>11440</v>
      </c>
      <c r="D3853" t="s">
        <v>8966</v>
      </c>
      <c r="E3853" t="s">
        <v>11441</v>
      </c>
      <c r="F3853">
        <v>1</v>
      </c>
      <c r="G3853">
        <v>30040</v>
      </c>
      <c r="H3853">
        <v>8</v>
      </c>
      <c r="I3853">
        <v>1</v>
      </c>
      <c r="J3853" t="str">
        <f t="shared" si="120"/>
        <v>Split</v>
      </c>
      <c r="K3853" s="13" t="str">
        <f t="shared" si="121"/>
        <v>libel, privacy: true and false light invasions of privacy</v>
      </c>
    </row>
    <row r="3854" spans="1:11" ht="16" x14ac:dyDescent="0.2">
      <c r="A3854" t="s">
        <v>11442</v>
      </c>
      <c r="B3854" s="1">
        <v>27386</v>
      </c>
      <c r="C3854" t="s">
        <v>11443</v>
      </c>
      <c r="D3854" t="s">
        <v>8966</v>
      </c>
      <c r="E3854" t="s">
        <v>11444</v>
      </c>
      <c r="F3854">
        <v>0</v>
      </c>
      <c r="G3854">
        <v>20240</v>
      </c>
      <c r="H3854">
        <v>6</v>
      </c>
      <c r="I3854">
        <v>3</v>
      </c>
      <c r="J3854" t="str">
        <f t="shared" si="120"/>
        <v>Split</v>
      </c>
      <c r="K3854" s="13" t="str">
        <f t="shared" si="121"/>
        <v xml:space="preserve">military: active duty </v>
      </c>
    </row>
    <row r="3855" spans="1:11" ht="16" x14ac:dyDescent="0.2">
      <c r="A3855" t="s">
        <v>11445</v>
      </c>
      <c r="B3855" s="1">
        <v>27386</v>
      </c>
      <c r="C3855" t="s">
        <v>11446</v>
      </c>
      <c r="D3855" t="s">
        <v>8966</v>
      </c>
      <c r="E3855" t="s">
        <v>11447</v>
      </c>
      <c r="F3855">
        <v>1</v>
      </c>
      <c r="G3855">
        <v>80240</v>
      </c>
      <c r="H3855">
        <v>9</v>
      </c>
      <c r="I3855">
        <v>0</v>
      </c>
      <c r="J3855" t="str">
        <f t="shared" si="120"/>
        <v>Unanimous</v>
      </c>
      <c r="K3855" s="13" t="str">
        <f t="shared" si="121"/>
        <v>federal and some few state regulation of transportation regulation:truck, or motor carrier</v>
      </c>
    </row>
    <row r="3856" spans="1:11" ht="16" x14ac:dyDescent="0.2">
      <c r="A3856" t="s">
        <v>11448</v>
      </c>
      <c r="B3856" s="1">
        <v>27386</v>
      </c>
      <c r="C3856" t="s">
        <v>11449</v>
      </c>
      <c r="D3856" t="s">
        <v>8966</v>
      </c>
      <c r="E3856" t="s">
        <v>11450</v>
      </c>
      <c r="F3856">
        <v>1</v>
      </c>
      <c r="G3856">
        <v>70070</v>
      </c>
      <c r="H3856">
        <v>5</v>
      </c>
      <c r="I3856">
        <v>4</v>
      </c>
      <c r="J3856" t="str">
        <f t="shared" si="120"/>
        <v>Split</v>
      </c>
      <c r="K3856" s="13" t="str">
        <f t="shared" si="121"/>
        <v>labor-management disputes: bargaining</v>
      </c>
    </row>
    <row r="3857" spans="1:11" ht="16" x14ac:dyDescent="0.2">
      <c r="A3857" t="s">
        <v>11451</v>
      </c>
      <c r="B3857" s="1">
        <v>27386</v>
      </c>
      <c r="C3857" t="s">
        <v>11452</v>
      </c>
      <c r="D3857" t="s">
        <v>8966</v>
      </c>
      <c r="E3857" t="s">
        <v>11453</v>
      </c>
      <c r="F3857">
        <v>0</v>
      </c>
      <c r="G3857">
        <v>40020</v>
      </c>
      <c r="H3857">
        <v>6</v>
      </c>
      <c r="I3857">
        <v>3</v>
      </c>
      <c r="J3857" t="str">
        <f t="shared" si="120"/>
        <v>Split</v>
      </c>
      <c r="K3857" s="13" t="str">
        <f t="shared" si="121"/>
        <v xml:space="preserve">due process: hearing or notice (other than as pertains to government employees or prisoners' rights) </v>
      </c>
    </row>
    <row r="3858" spans="1:11" ht="16" x14ac:dyDescent="0.2">
      <c r="A3858" t="s">
        <v>11454</v>
      </c>
      <c r="B3858" s="1">
        <v>27386</v>
      </c>
      <c r="C3858" t="s">
        <v>11455</v>
      </c>
      <c r="D3858" t="s">
        <v>8966</v>
      </c>
      <c r="E3858" t="s">
        <v>11456</v>
      </c>
      <c r="F3858">
        <v>1</v>
      </c>
      <c r="G3858">
        <v>80040</v>
      </c>
      <c r="H3858">
        <v>6</v>
      </c>
      <c r="I3858">
        <v>3</v>
      </c>
      <c r="J3858" t="str">
        <f t="shared" si="120"/>
        <v>Split</v>
      </c>
      <c r="K3858" s="13" t="str">
        <f t="shared" si="121"/>
        <v>sufficiency of evidence: typically in the context of a jury's determination of compensation for injury or death</v>
      </c>
    </row>
    <row r="3859" spans="1:11" ht="16" x14ac:dyDescent="0.2">
      <c r="A3859" t="s">
        <v>11457</v>
      </c>
      <c r="B3859" s="1">
        <v>27386</v>
      </c>
      <c r="C3859" t="s">
        <v>11458</v>
      </c>
      <c r="D3859" t="s">
        <v>8966</v>
      </c>
      <c r="E3859" t="s">
        <v>11068</v>
      </c>
      <c r="F3859">
        <v>1</v>
      </c>
      <c r="G3859">
        <v>110010</v>
      </c>
      <c r="H3859">
        <v>9</v>
      </c>
      <c r="I3859">
        <v>0</v>
      </c>
      <c r="J3859" t="str">
        <f t="shared" si="120"/>
        <v>Unanimous</v>
      </c>
      <c r="K3859" s="13" t="str">
        <f t="shared" si="121"/>
        <v>boundary dispute between states</v>
      </c>
    </row>
    <row r="3860" spans="1:11" ht="16" x14ac:dyDescent="0.2">
      <c r="A3860" t="s">
        <v>11459</v>
      </c>
      <c r="B3860" s="1">
        <v>27408</v>
      </c>
      <c r="C3860" t="s">
        <v>11460</v>
      </c>
      <c r="D3860" t="s">
        <v>8966</v>
      </c>
      <c r="E3860" t="s">
        <v>11461</v>
      </c>
      <c r="F3860">
        <v>1</v>
      </c>
      <c r="G3860">
        <v>90390</v>
      </c>
      <c r="H3860">
        <v>9</v>
      </c>
      <c r="I3860">
        <v>0</v>
      </c>
      <c r="J3860" t="str">
        <f t="shared" si="120"/>
        <v>Unanimous</v>
      </c>
      <c r="K3860" s="13" t="str">
        <f t="shared" si="121"/>
        <v xml:space="preserve">judicial administration: change in state law (cf. no merits: remand to determine basis of state court decision) </v>
      </c>
    </row>
    <row r="3861" spans="1:11" ht="16" x14ac:dyDescent="0.2">
      <c r="A3861" t="s">
        <v>11462</v>
      </c>
      <c r="B3861" s="1">
        <v>27408</v>
      </c>
      <c r="C3861" t="s">
        <v>11463</v>
      </c>
      <c r="D3861" t="s">
        <v>8966</v>
      </c>
      <c r="E3861" t="s">
        <v>11464</v>
      </c>
      <c r="F3861">
        <v>0</v>
      </c>
      <c r="G3861">
        <v>20220</v>
      </c>
      <c r="H3861">
        <v>6</v>
      </c>
      <c r="I3861">
        <v>3</v>
      </c>
      <c r="J3861" t="str">
        <f t="shared" si="120"/>
        <v>Split</v>
      </c>
      <c r="K3861" s="13" t="str">
        <f t="shared" si="121"/>
        <v>residency requirements: durational, plus discrimination against nonresidents</v>
      </c>
    </row>
    <row r="3862" spans="1:11" ht="16" x14ac:dyDescent="0.2">
      <c r="A3862" t="s">
        <v>11465</v>
      </c>
      <c r="B3862" s="1">
        <v>27408</v>
      </c>
      <c r="C3862" t="s">
        <v>11466</v>
      </c>
      <c r="D3862" t="s">
        <v>8966</v>
      </c>
      <c r="E3862" t="s">
        <v>11467</v>
      </c>
      <c r="F3862">
        <v>1</v>
      </c>
      <c r="G3862">
        <v>70120</v>
      </c>
      <c r="H3862">
        <v>9</v>
      </c>
      <c r="I3862">
        <v>0</v>
      </c>
      <c r="J3862" t="str">
        <f t="shared" si="120"/>
        <v>Unanimous</v>
      </c>
      <c r="K3862" s="13" t="str">
        <f t="shared" si="121"/>
        <v>labor-management disputes: jurisdictional dispute</v>
      </c>
    </row>
    <row r="3863" spans="1:11" ht="16" x14ac:dyDescent="0.2">
      <c r="A3863" t="s">
        <v>11468</v>
      </c>
      <c r="B3863" s="1">
        <v>27409</v>
      </c>
      <c r="C3863" t="s">
        <v>11469</v>
      </c>
      <c r="D3863" t="s">
        <v>8966</v>
      </c>
      <c r="E3863" t="s">
        <v>11470</v>
      </c>
      <c r="F3863">
        <v>1</v>
      </c>
      <c r="G3863">
        <v>10080</v>
      </c>
      <c r="H3863">
        <v>9</v>
      </c>
      <c r="I3863">
        <v>0</v>
      </c>
      <c r="J3863" t="str">
        <f t="shared" si="120"/>
        <v>Unanimous</v>
      </c>
      <c r="K3863" s="13" t="str">
        <f t="shared" si="121"/>
        <v>contempt of court or congress</v>
      </c>
    </row>
    <row r="3864" spans="1:11" ht="16" x14ac:dyDescent="0.2">
      <c r="A3864" t="s">
        <v>11471</v>
      </c>
      <c r="B3864" s="1">
        <v>27409</v>
      </c>
      <c r="C3864" t="s">
        <v>11472</v>
      </c>
      <c r="D3864" t="s">
        <v>8966</v>
      </c>
      <c r="E3864" t="s">
        <v>11473</v>
      </c>
      <c r="F3864">
        <v>1</v>
      </c>
      <c r="G3864">
        <v>100130</v>
      </c>
      <c r="H3864">
        <v>8</v>
      </c>
      <c r="I3864">
        <v>1</v>
      </c>
      <c r="J3864" t="str">
        <f t="shared" si="120"/>
        <v>Split</v>
      </c>
      <c r="K3864" s="13" t="str">
        <f t="shared" si="121"/>
        <v xml:space="preserve">miscellaneous federalism </v>
      </c>
    </row>
    <row r="3865" spans="1:11" ht="16" x14ac:dyDescent="0.2">
      <c r="A3865" t="s">
        <v>11474</v>
      </c>
      <c r="B3865" s="1">
        <v>27409</v>
      </c>
      <c r="C3865" t="s">
        <v>11475</v>
      </c>
      <c r="D3865" t="s">
        <v>8966</v>
      </c>
      <c r="E3865" t="s">
        <v>11476</v>
      </c>
      <c r="F3865">
        <v>1</v>
      </c>
      <c r="G3865">
        <v>20130</v>
      </c>
      <c r="H3865">
        <v>5</v>
      </c>
      <c r="I3865">
        <v>4</v>
      </c>
      <c r="J3865" t="str">
        <f t="shared" si="120"/>
        <v>Split</v>
      </c>
      <c r="K3865" s="13" t="str">
        <f t="shared" si="121"/>
        <v>sex discrimination (excluding sex discrimination in employment)</v>
      </c>
    </row>
    <row r="3866" spans="1:11" ht="16" x14ac:dyDescent="0.2">
      <c r="A3866" t="s">
        <v>11477</v>
      </c>
      <c r="B3866" s="1">
        <v>27415</v>
      </c>
      <c r="C3866" t="s">
        <v>11478</v>
      </c>
      <c r="D3866" t="s">
        <v>8966</v>
      </c>
      <c r="E3866" t="s">
        <v>11479</v>
      </c>
      <c r="F3866">
        <v>1</v>
      </c>
      <c r="G3866">
        <v>20130</v>
      </c>
      <c r="H3866">
        <v>8</v>
      </c>
      <c r="I3866">
        <v>1</v>
      </c>
      <c r="J3866" t="str">
        <f t="shared" si="120"/>
        <v>Split</v>
      </c>
      <c r="K3866" s="13" t="str">
        <f t="shared" si="121"/>
        <v>sex discrimination (excluding sex discrimination in employment)</v>
      </c>
    </row>
    <row r="3867" spans="1:11" ht="16" x14ac:dyDescent="0.2">
      <c r="A3867" t="s">
        <v>11480</v>
      </c>
      <c r="B3867" s="1">
        <v>27415</v>
      </c>
      <c r="C3867" t="s">
        <v>11481</v>
      </c>
      <c r="D3867" t="s">
        <v>8966</v>
      </c>
      <c r="E3867" t="s">
        <v>11482</v>
      </c>
      <c r="F3867">
        <v>1</v>
      </c>
      <c r="G3867">
        <v>20150</v>
      </c>
      <c r="H3867">
        <v>9</v>
      </c>
      <c r="I3867">
        <v>0</v>
      </c>
      <c r="J3867" t="str">
        <f t="shared" si="120"/>
        <v>Unanimous</v>
      </c>
      <c r="K3867" s="13" t="str">
        <f t="shared" si="121"/>
        <v>Indians (other than pertains to state jurisdiction over)</v>
      </c>
    </row>
    <row r="3868" spans="1:11" ht="16" x14ac:dyDescent="0.2">
      <c r="A3868" t="s">
        <v>11483</v>
      </c>
      <c r="B3868" s="1">
        <v>27416</v>
      </c>
      <c r="C3868" t="s">
        <v>11484</v>
      </c>
      <c r="D3868" t="s">
        <v>8966</v>
      </c>
      <c r="E3868" t="s">
        <v>11485</v>
      </c>
      <c r="F3868">
        <v>0</v>
      </c>
      <c r="G3868">
        <v>80100</v>
      </c>
      <c r="H3868">
        <v>9</v>
      </c>
      <c r="I3868">
        <v>0</v>
      </c>
      <c r="J3868" t="str">
        <f t="shared" si="120"/>
        <v>Unanimous</v>
      </c>
      <c r="K3868" s="13" t="str">
        <f t="shared" si="121"/>
        <v xml:space="preserve">state or local government tax </v>
      </c>
    </row>
    <row r="3869" spans="1:11" ht="16" x14ac:dyDescent="0.2">
      <c r="A3869" t="s">
        <v>11486</v>
      </c>
      <c r="B3869" s="1">
        <v>27416</v>
      </c>
      <c r="C3869" t="s">
        <v>11487</v>
      </c>
      <c r="D3869" t="s">
        <v>8966</v>
      </c>
      <c r="E3869" t="s">
        <v>11488</v>
      </c>
      <c r="F3869">
        <v>0</v>
      </c>
      <c r="G3869">
        <v>40020</v>
      </c>
      <c r="H3869">
        <v>5</v>
      </c>
      <c r="I3869">
        <v>4</v>
      </c>
      <c r="J3869" t="str">
        <f t="shared" si="120"/>
        <v>Split</v>
      </c>
      <c r="K3869" s="13" t="str">
        <f t="shared" si="121"/>
        <v xml:space="preserve">due process: hearing or notice (other than as pertains to government employees or prisoners' rights) </v>
      </c>
    </row>
    <row r="3870" spans="1:11" ht="16" x14ac:dyDescent="0.2">
      <c r="A3870" t="s">
        <v>11489</v>
      </c>
      <c r="B3870" s="1">
        <v>27416</v>
      </c>
      <c r="C3870" t="s">
        <v>11490</v>
      </c>
      <c r="D3870" t="s">
        <v>8966</v>
      </c>
      <c r="E3870" t="s">
        <v>11491</v>
      </c>
      <c r="F3870">
        <v>1</v>
      </c>
      <c r="G3870">
        <v>20100</v>
      </c>
      <c r="H3870">
        <v>6</v>
      </c>
      <c r="I3870">
        <v>3</v>
      </c>
      <c r="J3870" t="str">
        <f t="shared" si="120"/>
        <v>Split</v>
      </c>
      <c r="K3870" s="13" t="str">
        <f t="shared" si="121"/>
        <v>debtors' rights</v>
      </c>
    </row>
    <row r="3871" spans="1:11" ht="16" x14ac:dyDescent="0.2">
      <c r="A3871" t="s">
        <v>11492</v>
      </c>
      <c r="B3871" s="1">
        <v>27421</v>
      </c>
      <c r="C3871" t="s">
        <v>11493</v>
      </c>
      <c r="D3871" t="s">
        <v>8966</v>
      </c>
      <c r="E3871" t="s">
        <v>11494</v>
      </c>
      <c r="F3871">
        <v>1</v>
      </c>
      <c r="G3871">
        <v>20090</v>
      </c>
      <c r="H3871">
        <v>9</v>
      </c>
      <c r="I3871">
        <v>0</v>
      </c>
      <c r="J3871" t="str">
        <f t="shared" si="120"/>
        <v>Unanimous</v>
      </c>
      <c r="K3871" s="13" t="str">
        <f t="shared" si="121"/>
        <v>reapportionment: other than plans governed by the Voting Rights Act</v>
      </c>
    </row>
    <row r="3872" spans="1:11" ht="32" x14ac:dyDescent="0.2">
      <c r="A3872" t="s">
        <v>11495</v>
      </c>
      <c r="B3872" s="1">
        <v>27421</v>
      </c>
      <c r="C3872" t="s">
        <v>11496</v>
      </c>
      <c r="D3872" t="s">
        <v>8966</v>
      </c>
      <c r="E3872" t="s">
        <v>11497</v>
      </c>
      <c r="F3872">
        <v>1</v>
      </c>
      <c r="G3872">
        <v>10160</v>
      </c>
      <c r="H3872">
        <v>9</v>
      </c>
      <c r="I3872">
        <v>0</v>
      </c>
      <c r="J3872" t="str">
        <f t="shared" si="120"/>
        <v>Unanimous</v>
      </c>
      <c r="K3872" s="13" t="str">
        <f t="shared" si="121"/>
        <v>discovery and inspection (in the context of criminal litigation only, otherwise Freedom of Information Act and related federal or state statutes or regulations)</v>
      </c>
    </row>
    <row r="3873" spans="1:11" ht="16" x14ac:dyDescent="0.2">
      <c r="A3873" t="s">
        <v>11498</v>
      </c>
      <c r="B3873" s="1">
        <v>27421</v>
      </c>
      <c r="C3873" t="s">
        <v>11499</v>
      </c>
      <c r="D3873" t="s">
        <v>8966</v>
      </c>
      <c r="E3873" t="s">
        <v>11500</v>
      </c>
      <c r="F3873">
        <v>0</v>
      </c>
      <c r="G3873">
        <v>10040</v>
      </c>
      <c r="H3873">
        <v>8</v>
      </c>
      <c r="I3873">
        <v>1</v>
      </c>
      <c r="J3873" t="str">
        <f t="shared" si="120"/>
        <v>Split</v>
      </c>
      <c r="K3873" s="13" t="str">
        <f t="shared" si="121"/>
        <v>retroactivity (of newly announced or newly enacted constitutional or statutory rights)</v>
      </c>
    </row>
    <row r="3874" spans="1:11" ht="32" x14ac:dyDescent="0.2">
      <c r="A3874" t="s">
        <v>11501</v>
      </c>
      <c r="B3874" s="1">
        <v>27443</v>
      </c>
      <c r="C3874" t="s">
        <v>11502</v>
      </c>
      <c r="D3874" t="s">
        <v>8966</v>
      </c>
      <c r="E3874" t="s">
        <v>11503</v>
      </c>
      <c r="F3874">
        <v>0</v>
      </c>
      <c r="G3874">
        <v>80130</v>
      </c>
      <c r="H3874">
        <v>9</v>
      </c>
      <c r="I3874">
        <v>0</v>
      </c>
      <c r="J3874" t="str">
        <f t="shared" si="120"/>
        <v>Unanimous</v>
      </c>
      <c r="K3874" s="13" t="str">
        <f t="shared" si="121"/>
        <v>natural resources - environmental protection (cf. national supremacy: natural resources, national supremacy: pollution)</v>
      </c>
    </row>
    <row r="3875" spans="1:11" ht="16" x14ac:dyDescent="0.2">
      <c r="A3875" t="s">
        <v>11504</v>
      </c>
      <c r="B3875" s="1">
        <v>27443</v>
      </c>
      <c r="C3875" t="s">
        <v>11505</v>
      </c>
      <c r="D3875" t="s">
        <v>8966</v>
      </c>
      <c r="E3875" t="s">
        <v>11506</v>
      </c>
      <c r="F3875">
        <v>1</v>
      </c>
      <c r="G3875">
        <v>70060</v>
      </c>
      <c r="H3875">
        <v>8</v>
      </c>
      <c r="I3875">
        <v>1</v>
      </c>
      <c r="J3875" t="str">
        <f t="shared" si="120"/>
        <v>Split</v>
      </c>
      <c r="K3875" s="13" t="str">
        <f t="shared" si="121"/>
        <v>union-union member dispute (except as pertains to union or closed shop)</v>
      </c>
    </row>
    <row r="3876" spans="1:11" ht="16" x14ac:dyDescent="0.2">
      <c r="A3876" t="s">
        <v>11507</v>
      </c>
      <c r="B3876" s="1">
        <v>27443</v>
      </c>
      <c r="C3876" t="s">
        <v>11508</v>
      </c>
      <c r="D3876" t="s">
        <v>8966</v>
      </c>
      <c r="E3876" t="s">
        <v>11509</v>
      </c>
      <c r="F3876">
        <v>1</v>
      </c>
      <c r="G3876">
        <v>90010</v>
      </c>
      <c r="H3876">
        <v>8</v>
      </c>
      <c r="I3876">
        <v>1</v>
      </c>
      <c r="J3876" t="str">
        <f t="shared" si="120"/>
        <v>Split</v>
      </c>
      <c r="K3876" s="13" t="str">
        <f t="shared" si="121"/>
        <v xml:space="preserve">comity: civil rights </v>
      </c>
    </row>
    <row r="3877" spans="1:11" ht="16" x14ac:dyDescent="0.2">
      <c r="A3877" t="s">
        <v>11510</v>
      </c>
      <c r="B3877" s="1">
        <v>27443</v>
      </c>
      <c r="C3877" t="s">
        <v>11511</v>
      </c>
      <c r="D3877" t="s">
        <v>8966</v>
      </c>
      <c r="E3877" t="s">
        <v>11512</v>
      </c>
      <c r="F3877">
        <v>0</v>
      </c>
      <c r="G3877">
        <v>20250</v>
      </c>
      <c r="H3877">
        <v>8</v>
      </c>
      <c r="I3877">
        <v>0</v>
      </c>
      <c r="J3877" t="str">
        <f t="shared" si="120"/>
        <v>Unanimous</v>
      </c>
      <c r="K3877" s="13" t="str">
        <f t="shared" si="121"/>
        <v xml:space="preserve">military: veteran </v>
      </c>
    </row>
    <row r="3878" spans="1:11" ht="16" x14ac:dyDescent="0.2">
      <c r="A3878" t="s">
        <v>11513</v>
      </c>
      <c r="B3878" s="1">
        <v>27443</v>
      </c>
      <c r="C3878" t="s">
        <v>11514</v>
      </c>
      <c r="D3878" t="s">
        <v>8966</v>
      </c>
      <c r="E3878" t="s">
        <v>11515</v>
      </c>
      <c r="F3878">
        <v>1</v>
      </c>
      <c r="G3878">
        <v>10050</v>
      </c>
      <c r="H3878">
        <v>9</v>
      </c>
      <c r="I3878">
        <v>0</v>
      </c>
      <c r="J3878" t="str">
        <f t="shared" si="120"/>
        <v>Unanimous</v>
      </c>
      <c r="K3878" s="13" t="str">
        <f t="shared" si="121"/>
        <v>search and seizure (other than as pertains to vehicles or Crime Control Act)</v>
      </c>
    </row>
    <row r="3879" spans="1:11" ht="16" x14ac:dyDescent="0.2">
      <c r="A3879" t="s">
        <v>11516</v>
      </c>
      <c r="B3879" s="1">
        <v>27443</v>
      </c>
      <c r="C3879" t="s">
        <v>11517</v>
      </c>
      <c r="D3879" t="s">
        <v>8966</v>
      </c>
      <c r="E3879" t="s">
        <v>11518</v>
      </c>
      <c r="F3879">
        <v>0</v>
      </c>
      <c r="G3879">
        <v>90130</v>
      </c>
      <c r="H3879">
        <v>8</v>
      </c>
      <c r="I3879">
        <v>1</v>
      </c>
      <c r="J3879" t="str">
        <f t="shared" si="120"/>
        <v>Split</v>
      </c>
      <c r="K3879" s="13" t="str">
        <f t="shared" si="121"/>
        <v>mootness (cf. standing to sue: live dispute)</v>
      </c>
    </row>
    <row r="3880" spans="1:11" ht="32" x14ac:dyDescent="0.2">
      <c r="A3880" t="s">
        <v>11519</v>
      </c>
      <c r="B3880" s="1">
        <v>27443</v>
      </c>
      <c r="C3880" t="s">
        <v>11520</v>
      </c>
      <c r="D3880" t="s">
        <v>8966</v>
      </c>
      <c r="E3880" t="s">
        <v>11521</v>
      </c>
      <c r="F3880">
        <v>1</v>
      </c>
      <c r="G3880">
        <v>80130</v>
      </c>
      <c r="H3880">
        <v>9</v>
      </c>
      <c r="I3880">
        <v>0</v>
      </c>
      <c r="J3880" t="str">
        <f t="shared" si="120"/>
        <v>Unanimous</v>
      </c>
      <c r="K3880" s="13" t="str">
        <f t="shared" si="121"/>
        <v>natural resources - environmental protection (cf. national supremacy: natural resources, national supremacy: pollution)</v>
      </c>
    </row>
    <row r="3881" spans="1:11" ht="16" x14ac:dyDescent="0.2">
      <c r="A3881" t="s">
        <v>11522</v>
      </c>
      <c r="B3881" s="1">
        <v>27443</v>
      </c>
      <c r="C3881" t="s">
        <v>11523</v>
      </c>
      <c r="D3881" t="s">
        <v>8966</v>
      </c>
      <c r="E3881" t="s">
        <v>11524</v>
      </c>
      <c r="F3881">
        <v>1</v>
      </c>
      <c r="G3881">
        <v>90320</v>
      </c>
      <c r="H3881">
        <v>7</v>
      </c>
      <c r="I3881">
        <v>0</v>
      </c>
      <c r="J3881" t="str">
        <f t="shared" si="120"/>
        <v>Unanimous</v>
      </c>
      <c r="K3881" s="13" t="str">
        <f t="shared" si="121"/>
        <v xml:space="preserve">judicial administration: jurisdiction or authority of federal district courts or territorial courts </v>
      </c>
    </row>
    <row r="3882" spans="1:11" ht="16" x14ac:dyDescent="0.2">
      <c r="A3882" t="s">
        <v>11525</v>
      </c>
      <c r="B3882" s="1">
        <v>27444</v>
      </c>
      <c r="C3882" t="s">
        <v>11526</v>
      </c>
      <c r="D3882" t="s">
        <v>8966</v>
      </c>
      <c r="E3882" t="s">
        <v>11527</v>
      </c>
      <c r="F3882">
        <v>1</v>
      </c>
      <c r="G3882">
        <v>120010</v>
      </c>
      <c r="H3882">
        <v>7</v>
      </c>
      <c r="I3882">
        <v>2</v>
      </c>
      <c r="J3882" t="str">
        <f t="shared" si="120"/>
        <v>Split</v>
      </c>
      <c r="K3882" s="13" t="str">
        <f t="shared" si="121"/>
        <v xml:space="preserve">federal taxation, typically under provisions of the Internal Revenue Code </v>
      </c>
    </row>
    <row r="3883" spans="1:11" ht="16" x14ac:dyDescent="0.2">
      <c r="A3883" t="s">
        <v>11528</v>
      </c>
      <c r="B3883" s="1">
        <v>27444</v>
      </c>
      <c r="C3883" t="s">
        <v>11529</v>
      </c>
      <c r="D3883" t="s">
        <v>8966</v>
      </c>
      <c r="E3883" t="s">
        <v>11530</v>
      </c>
      <c r="F3883">
        <v>1</v>
      </c>
      <c r="G3883">
        <v>40010</v>
      </c>
      <c r="H3883">
        <v>9</v>
      </c>
      <c r="I3883">
        <v>0</v>
      </c>
      <c r="J3883" t="str">
        <f t="shared" si="120"/>
        <v>Unanimous</v>
      </c>
      <c r="K3883" s="13" t="str">
        <f t="shared" si="121"/>
        <v>due process: miscellaneous (cf. loyalty oath), the residual code</v>
      </c>
    </row>
    <row r="3884" spans="1:11" ht="16" x14ac:dyDescent="0.2">
      <c r="A3884" t="s">
        <v>11531</v>
      </c>
      <c r="B3884" s="1">
        <v>27444</v>
      </c>
      <c r="C3884" t="s">
        <v>11532</v>
      </c>
      <c r="D3884" t="s">
        <v>8966</v>
      </c>
      <c r="E3884" t="s">
        <v>11533</v>
      </c>
      <c r="F3884">
        <v>1</v>
      </c>
      <c r="G3884">
        <v>80220</v>
      </c>
      <c r="H3884">
        <v>9</v>
      </c>
      <c r="I3884">
        <v>0</v>
      </c>
      <c r="J3884" t="str">
        <f t="shared" si="120"/>
        <v>Unanimous</v>
      </c>
      <c r="K3884" s="13" t="str">
        <f t="shared" si="121"/>
        <v>federal or state regulation of transportation regulation: railroad</v>
      </c>
    </row>
    <row r="3885" spans="1:11" ht="16" x14ac:dyDescent="0.2">
      <c r="A3885" t="s">
        <v>11534</v>
      </c>
      <c r="B3885" s="1">
        <v>27444</v>
      </c>
      <c r="C3885" t="s">
        <v>11535</v>
      </c>
      <c r="D3885" t="s">
        <v>8966</v>
      </c>
      <c r="E3885" t="s">
        <v>11536</v>
      </c>
      <c r="F3885">
        <v>1</v>
      </c>
      <c r="G3885">
        <v>20160</v>
      </c>
      <c r="H3885">
        <v>7</v>
      </c>
      <c r="I3885">
        <v>2</v>
      </c>
      <c r="J3885" t="str">
        <f t="shared" si="120"/>
        <v>Split</v>
      </c>
      <c r="K3885" s="13" t="str">
        <f t="shared" si="121"/>
        <v>Indians, state jurisdiction over</v>
      </c>
    </row>
    <row r="3886" spans="1:11" ht="16" x14ac:dyDescent="0.2">
      <c r="A3886" t="s">
        <v>11537</v>
      </c>
      <c r="B3886" s="1">
        <v>27444</v>
      </c>
      <c r="C3886" t="s">
        <v>11538</v>
      </c>
      <c r="D3886" t="s">
        <v>8966</v>
      </c>
      <c r="E3886" t="s">
        <v>11539</v>
      </c>
      <c r="F3886">
        <v>1</v>
      </c>
      <c r="G3886">
        <v>80020</v>
      </c>
      <c r="H3886">
        <v>5</v>
      </c>
      <c r="I3886">
        <v>4</v>
      </c>
      <c r="J3886" t="str">
        <f t="shared" si="120"/>
        <v>Split</v>
      </c>
      <c r="K3886" s="13" t="str">
        <f t="shared" si="121"/>
        <v>mergers</v>
      </c>
    </row>
    <row r="3887" spans="1:11" ht="16" x14ac:dyDescent="0.2">
      <c r="A3887" t="s">
        <v>11540</v>
      </c>
      <c r="B3887" s="1">
        <v>27444</v>
      </c>
      <c r="C3887" t="s">
        <v>11541</v>
      </c>
      <c r="D3887" t="s">
        <v>8966</v>
      </c>
      <c r="E3887" t="s">
        <v>11542</v>
      </c>
      <c r="F3887">
        <v>1</v>
      </c>
      <c r="G3887">
        <v>70170</v>
      </c>
      <c r="H3887">
        <v>6</v>
      </c>
      <c r="I3887">
        <v>3</v>
      </c>
      <c r="J3887" t="str">
        <f t="shared" si="120"/>
        <v>Split</v>
      </c>
      <c r="K3887" s="13" t="str">
        <f t="shared" si="121"/>
        <v>labor-management disputes: union representatives</v>
      </c>
    </row>
    <row r="3888" spans="1:11" ht="16" x14ac:dyDescent="0.2">
      <c r="A3888" t="s">
        <v>11543</v>
      </c>
      <c r="B3888" s="1">
        <v>27444</v>
      </c>
      <c r="C3888" t="s">
        <v>11544</v>
      </c>
      <c r="D3888" t="s">
        <v>8966</v>
      </c>
      <c r="E3888" t="s">
        <v>11545</v>
      </c>
      <c r="F3888">
        <v>1</v>
      </c>
      <c r="G3888">
        <v>70170</v>
      </c>
      <c r="H3888">
        <v>6</v>
      </c>
      <c r="I3888">
        <v>3</v>
      </c>
      <c r="J3888" t="str">
        <f t="shared" si="120"/>
        <v>Split</v>
      </c>
      <c r="K3888" s="13" t="str">
        <f t="shared" si="121"/>
        <v>labor-management disputes: union representatives</v>
      </c>
    </row>
    <row r="3889" spans="1:11" ht="16" x14ac:dyDescent="0.2">
      <c r="A3889" t="s">
        <v>11546</v>
      </c>
      <c r="B3889" s="1">
        <v>27444</v>
      </c>
      <c r="C3889" t="s">
        <v>11547</v>
      </c>
      <c r="D3889" t="s">
        <v>8966</v>
      </c>
      <c r="E3889" t="s">
        <v>11548</v>
      </c>
      <c r="F3889">
        <v>0</v>
      </c>
      <c r="G3889">
        <v>10020</v>
      </c>
      <c r="H3889">
        <v>5</v>
      </c>
      <c r="I3889">
        <v>4</v>
      </c>
      <c r="J3889" t="str">
        <f t="shared" si="120"/>
        <v>Split</v>
      </c>
      <c r="K3889" s="13" t="str">
        <f t="shared" si="121"/>
        <v>habeas corpus</v>
      </c>
    </row>
    <row r="3890" spans="1:11" ht="16" x14ac:dyDescent="0.2">
      <c r="A3890" t="s">
        <v>11549</v>
      </c>
      <c r="B3890" s="1">
        <v>27444</v>
      </c>
      <c r="C3890" t="s">
        <v>11550</v>
      </c>
      <c r="D3890" t="s">
        <v>8966</v>
      </c>
      <c r="E3890" t="s">
        <v>8689</v>
      </c>
      <c r="F3890">
        <v>1</v>
      </c>
      <c r="G3890">
        <v>100010</v>
      </c>
      <c r="H3890">
        <v>9</v>
      </c>
      <c r="I3890">
        <v>0</v>
      </c>
      <c r="J3890" t="str">
        <f t="shared" si="120"/>
        <v>Unanimous</v>
      </c>
      <c r="K3890" s="13" t="str">
        <f t="shared" si="121"/>
        <v>federal-state ownership dispute (cf. Submerged Lands Act)</v>
      </c>
    </row>
    <row r="3891" spans="1:11" ht="16" x14ac:dyDescent="0.2">
      <c r="A3891" t="s">
        <v>11551</v>
      </c>
      <c r="B3891" s="1">
        <v>27444</v>
      </c>
      <c r="C3891" t="s">
        <v>11552</v>
      </c>
      <c r="D3891" t="s">
        <v>8966</v>
      </c>
      <c r="E3891" t="s">
        <v>11553</v>
      </c>
      <c r="F3891">
        <v>0</v>
      </c>
      <c r="G3891">
        <v>90150</v>
      </c>
      <c r="H3891">
        <v>9</v>
      </c>
      <c r="I3891">
        <v>0</v>
      </c>
      <c r="J3891" t="str">
        <f t="shared" si="120"/>
        <v>Unanimous</v>
      </c>
      <c r="K3891" s="13" t="str">
        <f t="shared" si="121"/>
        <v xml:space="preserve">no merits: writ improvidently granted </v>
      </c>
    </row>
    <row r="3892" spans="1:11" ht="32" x14ac:dyDescent="0.2">
      <c r="A3892" t="s">
        <v>11554</v>
      </c>
      <c r="B3892" s="1">
        <v>27450</v>
      </c>
      <c r="C3892" t="s">
        <v>11555</v>
      </c>
      <c r="D3892" t="s">
        <v>8966</v>
      </c>
      <c r="E3892" t="s">
        <v>11556</v>
      </c>
      <c r="F3892">
        <v>1</v>
      </c>
      <c r="G3892">
        <v>20400</v>
      </c>
      <c r="H3892">
        <v>5</v>
      </c>
      <c r="I3892">
        <v>4</v>
      </c>
      <c r="J3892" t="str">
        <f t="shared" si="120"/>
        <v>Split</v>
      </c>
      <c r="K3892" s="13" t="str">
        <f t="shared" si="121"/>
        <v xml:space="preserve">liability, civil rights acts (cf. liability, governmental and liability, nongovernmental; cruel and unusual punishment, non-death penalty) </v>
      </c>
    </row>
    <row r="3893" spans="1:11" ht="16" x14ac:dyDescent="0.2">
      <c r="A3893" t="s">
        <v>11557</v>
      </c>
      <c r="B3893" s="1">
        <v>27450</v>
      </c>
      <c r="C3893" t="s">
        <v>11558</v>
      </c>
      <c r="D3893" t="s">
        <v>8966</v>
      </c>
      <c r="E3893" t="s">
        <v>11559</v>
      </c>
      <c r="F3893">
        <v>1</v>
      </c>
      <c r="G3893">
        <v>10170</v>
      </c>
      <c r="H3893">
        <v>7</v>
      </c>
      <c r="I3893">
        <v>2</v>
      </c>
      <c r="J3893" t="str">
        <f t="shared" si="120"/>
        <v>Split</v>
      </c>
      <c r="K3893" s="13" t="str">
        <f t="shared" si="121"/>
        <v>double jeopardy</v>
      </c>
    </row>
    <row r="3894" spans="1:11" ht="16" x14ac:dyDescent="0.2">
      <c r="A3894" t="s">
        <v>11560</v>
      </c>
      <c r="B3894" s="1">
        <v>27450</v>
      </c>
      <c r="C3894" t="s">
        <v>11561</v>
      </c>
      <c r="D3894" t="s">
        <v>8966</v>
      </c>
      <c r="E3894" t="s">
        <v>11562</v>
      </c>
      <c r="F3894">
        <v>0</v>
      </c>
      <c r="G3894">
        <v>10170</v>
      </c>
      <c r="H3894">
        <v>9</v>
      </c>
      <c r="I3894">
        <v>0</v>
      </c>
      <c r="J3894" t="str">
        <f t="shared" si="120"/>
        <v>Unanimous</v>
      </c>
      <c r="K3894" s="13" t="str">
        <f t="shared" si="121"/>
        <v>double jeopardy</v>
      </c>
    </row>
    <row r="3895" spans="1:11" ht="16" x14ac:dyDescent="0.2">
      <c r="A3895" t="s">
        <v>11563</v>
      </c>
      <c r="B3895" s="1">
        <v>27450</v>
      </c>
      <c r="C3895" t="s">
        <v>11564</v>
      </c>
      <c r="D3895" t="s">
        <v>8966</v>
      </c>
      <c r="E3895" t="s">
        <v>11565</v>
      </c>
      <c r="F3895">
        <v>1</v>
      </c>
      <c r="G3895">
        <v>90130</v>
      </c>
      <c r="H3895">
        <v>7</v>
      </c>
      <c r="I3895">
        <v>1</v>
      </c>
      <c r="J3895" t="str">
        <f t="shared" si="120"/>
        <v>Split</v>
      </c>
      <c r="K3895" s="13" t="str">
        <f t="shared" si="121"/>
        <v>mootness (cf. standing to sue: live dispute)</v>
      </c>
    </row>
    <row r="3896" spans="1:11" x14ac:dyDescent="0.2">
      <c r="A3896" t="s">
        <v>11566</v>
      </c>
      <c r="B3896" s="1">
        <v>27444</v>
      </c>
      <c r="C3896" t="s">
        <v>11567</v>
      </c>
      <c r="D3896" t="s">
        <v>8966</v>
      </c>
      <c r="E3896" t="s">
        <v>11568</v>
      </c>
      <c r="F3896">
        <v>0</v>
      </c>
      <c r="H3896">
        <v>4</v>
      </c>
      <c r="I3896">
        <v>4</v>
      </c>
      <c r="J3896" t="str">
        <f t="shared" si="120"/>
        <v>per curiam</v>
      </c>
      <c r="K3896" s="13" t="e">
        <f t="shared" si="121"/>
        <v>#N/A</v>
      </c>
    </row>
    <row r="3897" spans="1:11" ht="16" x14ac:dyDescent="0.2">
      <c r="A3897" t="s">
        <v>11569</v>
      </c>
      <c r="B3897" s="1">
        <v>27456</v>
      </c>
      <c r="C3897" t="s">
        <v>11570</v>
      </c>
      <c r="D3897" t="s">
        <v>8966</v>
      </c>
      <c r="E3897" t="s">
        <v>11571</v>
      </c>
      <c r="F3897">
        <v>0</v>
      </c>
      <c r="G3897">
        <v>10170</v>
      </c>
      <c r="H3897">
        <v>8</v>
      </c>
      <c r="I3897">
        <v>1</v>
      </c>
      <c r="J3897" t="str">
        <f t="shared" si="120"/>
        <v>Split</v>
      </c>
      <c r="K3897" s="13" t="str">
        <f t="shared" si="121"/>
        <v>double jeopardy</v>
      </c>
    </row>
    <row r="3898" spans="1:11" ht="16" x14ac:dyDescent="0.2">
      <c r="A3898" t="s">
        <v>11572</v>
      </c>
      <c r="B3898" s="1">
        <v>27456</v>
      </c>
      <c r="C3898" t="s">
        <v>11573</v>
      </c>
      <c r="D3898" t="s">
        <v>8966</v>
      </c>
      <c r="E3898" t="s">
        <v>11574</v>
      </c>
      <c r="F3898">
        <v>1</v>
      </c>
      <c r="G3898">
        <v>80270</v>
      </c>
      <c r="H3898">
        <v>8</v>
      </c>
      <c r="I3898">
        <v>0</v>
      </c>
      <c r="J3898" t="str">
        <f t="shared" si="120"/>
        <v>Unanimous</v>
      </c>
      <c r="K3898" s="13" t="str">
        <f t="shared" si="121"/>
        <v>federal and some few state regulation of public utilities regulation: electric power</v>
      </c>
    </row>
    <row r="3899" spans="1:11" ht="16" x14ac:dyDescent="0.2">
      <c r="A3899" t="s">
        <v>11575</v>
      </c>
      <c r="B3899" s="1">
        <v>27456</v>
      </c>
      <c r="C3899" t="s">
        <v>11576</v>
      </c>
      <c r="D3899" t="s">
        <v>8966</v>
      </c>
      <c r="E3899" t="s">
        <v>11577</v>
      </c>
      <c r="F3899">
        <v>0</v>
      </c>
      <c r="G3899">
        <v>20160</v>
      </c>
      <c r="H3899">
        <v>6</v>
      </c>
      <c r="I3899">
        <v>3</v>
      </c>
      <c r="J3899" t="str">
        <f t="shared" si="120"/>
        <v>Split</v>
      </c>
      <c r="K3899" s="13" t="str">
        <f t="shared" si="121"/>
        <v>Indians, state jurisdiction over</v>
      </c>
    </row>
    <row r="3900" spans="1:11" ht="16" x14ac:dyDescent="0.2">
      <c r="A3900" t="s">
        <v>11578</v>
      </c>
      <c r="B3900" s="1">
        <v>27456</v>
      </c>
      <c r="C3900" t="s">
        <v>11579</v>
      </c>
      <c r="D3900" t="s">
        <v>8966</v>
      </c>
      <c r="E3900" t="s">
        <v>11580</v>
      </c>
      <c r="F3900">
        <v>1</v>
      </c>
      <c r="G3900">
        <v>30040</v>
      </c>
      <c r="H3900">
        <v>8</v>
      </c>
      <c r="I3900">
        <v>1</v>
      </c>
      <c r="J3900" t="str">
        <f t="shared" si="120"/>
        <v>Split</v>
      </c>
      <c r="K3900" s="13" t="str">
        <f t="shared" si="121"/>
        <v>libel, privacy: true and false light invasions of privacy</v>
      </c>
    </row>
    <row r="3901" spans="1:11" ht="16" x14ac:dyDescent="0.2">
      <c r="A3901" t="s">
        <v>11581</v>
      </c>
      <c r="B3901" s="1">
        <v>27456</v>
      </c>
      <c r="C3901" t="s">
        <v>11582</v>
      </c>
      <c r="D3901" t="s">
        <v>8966</v>
      </c>
      <c r="E3901" t="s">
        <v>11583</v>
      </c>
      <c r="F3901">
        <v>0</v>
      </c>
      <c r="G3901">
        <v>90150</v>
      </c>
      <c r="H3901">
        <v>8</v>
      </c>
      <c r="I3901">
        <v>0</v>
      </c>
      <c r="J3901" t="str">
        <f t="shared" si="120"/>
        <v>Unanimous</v>
      </c>
      <c r="K3901" s="13" t="str">
        <f t="shared" si="121"/>
        <v xml:space="preserve">no merits: writ improvidently granted </v>
      </c>
    </row>
    <row r="3902" spans="1:11" ht="16" x14ac:dyDescent="0.2">
      <c r="A3902" t="s">
        <v>11584</v>
      </c>
      <c r="B3902" s="1">
        <v>27456</v>
      </c>
      <c r="C3902" t="s">
        <v>11585</v>
      </c>
      <c r="D3902" t="s">
        <v>8966</v>
      </c>
      <c r="E3902" t="s">
        <v>11586</v>
      </c>
      <c r="F3902">
        <v>0</v>
      </c>
      <c r="G3902">
        <v>90150</v>
      </c>
      <c r="H3902">
        <v>6</v>
      </c>
      <c r="I3902">
        <v>2</v>
      </c>
      <c r="J3902" t="str">
        <f t="shared" si="120"/>
        <v>Split</v>
      </c>
      <c r="K3902" s="13" t="str">
        <f t="shared" si="121"/>
        <v xml:space="preserve">no merits: writ improvidently granted </v>
      </c>
    </row>
    <row r="3903" spans="1:11" ht="16" x14ac:dyDescent="0.2">
      <c r="A3903" t="s">
        <v>11587</v>
      </c>
      <c r="B3903" s="1">
        <v>27470</v>
      </c>
      <c r="C3903" t="s">
        <v>11588</v>
      </c>
      <c r="D3903" t="s">
        <v>8966</v>
      </c>
      <c r="E3903" t="s">
        <v>11589</v>
      </c>
      <c r="F3903">
        <v>1</v>
      </c>
      <c r="G3903">
        <v>100040</v>
      </c>
      <c r="H3903">
        <v>8</v>
      </c>
      <c r="I3903">
        <v>0</v>
      </c>
      <c r="J3903" t="str">
        <f t="shared" si="120"/>
        <v>Unanimous</v>
      </c>
      <c r="K3903" s="13" t="str">
        <f t="shared" si="121"/>
        <v>Submerged Lands Act (cf. federal-state ownership dispute)</v>
      </c>
    </row>
    <row r="3904" spans="1:11" ht="16" x14ac:dyDescent="0.2">
      <c r="A3904" t="s">
        <v>11590</v>
      </c>
      <c r="B3904" s="1">
        <v>27470</v>
      </c>
      <c r="C3904" t="s">
        <v>11591</v>
      </c>
      <c r="D3904" t="s">
        <v>8966</v>
      </c>
      <c r="E3904" t="s">
        <v>8686</v>
      </c>
      <c r="F3904">
        <v>0</v>
      </c>
      <c r="G3904">
        <v>100040</v>
      </c>
      <c r="H3904">
        <v>7</v>
      </c>
      <c r="I3904">
        <v>0</v>
      </c>
      <c r="J3904" t="str">
        <f t="shared" si="120"/>
        <v>Unanimous</v>
      </c>
      <c r="K3904" s="13" t="str">
        <f t="shared" si="121"/>
        <v>Submerged Lands Act (cf. federal-state ownership dispute)</v>
      </c>
    </row>
    <row r="3905" spans="1:11" ht="16" x14ac:dyDescent="0.2">
      <c r="A3905" t="s">
        <v>11592</v>
      </c>
      <c r="B3905" s="1">
        <v>27456</v>
      </c>
      <c r="C3905" t="s">
        <v>11593</v>
      </c>
      <c r="D3905" t="s">
        <v>8966</v>
      </c>
      <c r="E3905" t="s">
        <v>1460</v>
      </c>
      <c r="F3905">
        <v>1</v>
      </c>
      <c r="G3905">
        <v>100040</v>
      </c>
      <c r="H3905">
        <v>8</v>
      </c>
      <c r="I3905">
        <v>0</v>
      </c>
      <c r="J3905" t="str">
        <f t="shared" si="120"/>
        <v>Unanimous</v>
      </c>
      <c r="K3905" s="13" t="str">
        <f t="shared" si="121"/>
        <v>Submerged Lands Act (cf. federal-state ownership dispute)</v>
      </c>
    </row>
    <row r="3906" spans="1:11" ht="16" x14ac:dyDescent="0.2">
      <c r="A3906" t="s">
        <v>11594</v>
      </c>
      <c r="B3906" s="1">
        <v>27470</v>
      </c>
      <c r="C3906" t="s">
        <v>11595</v>
      </c>
      <c r="D3906" t="s">
        <v>8966</v>
      </c>
      <c r="E3906" t="s">
        <v>11596</v>
      </c>
      <c r="F3906">
        <v>1</v>
      </c>
      <c r="G3906">
        <v>10320</v>
      </c>
      <c r="H3906">
        <v>5</v>
      </c>
      <c r="I3906">
        <v>4</v>
      </c>
      <c r="J3906" t="str">
        <f t="shared" si="120"/>
        <v>Split</v>
      </c>
      <c r="K3906" s="13" t="str">
        <f t="shared" si="121"/>
        <v xml:space="preserve">subconstitutional fair procedure: fugitive from justice </v>
      </c>
    </row>
    <row r="3907" spans="1:11" ht="16" x14ac:dyDescent="0.2">
      <c r="A3907" t="s">
        <v>11597</v>
      </c>
      <c r="B3907" s="1">
        <v>27471</v>
      </c>
      <c r="C3907" t="s">
        <v>11598</v>
      </c>
      <c r="D3907" t="s">
        <v>8966</v>
      </c>
      <c r="E3907" t="s">
        <v>11599</v>
      </c>
      <c r="F3907">
        <v>1</v>
      </c>
      <c r="G3907">
        <v>30010</v>
      </c>
      <c r="H3907">
        <v>6</v>
      </c>
      <c r="I3907">
        <v>3</v>
      </c>
      <c r="J3907" t="str">
        <f t="shared" ref="J3907:J3970" si="122">IF(H3907=I3907,"per curiam",IF(I3907=0,"Unanimous","Split"))</f>
        <v>Split</v>
      </c>
      <c r="K3907" s="13" t="str">
        <f t="shared" ref="K3907:K3970" si="123">VLOOKUP(G3907,L$10:M$393,2,FALSE)</f>
        <v>First Amendment, miscellaneous (cf. comity: First Amendment)</v>
      </c>
    </row>
    <row r="3908" spans="1:11" ht="16" x14ac:dyDescent="0.2">
      <c r="A3908" t="s">
        <v>11600</v>
      </c>
      <c r="B3908" s="1">
        <v>27471</v>
      </c>
      <c r="C3908" t="s">
        <v>11601</v>
      </c>
      <c r="D3908" t="s">
        <v>8966</v>
      </c>
      <c r="E3908" t="s">
        <v>11602</v>
      </c>
      <c r="F3908">
        <v>1</v>
      </c>
      <c r="G3908">
        <v>20190</v>
      </c>
      <c r="H3908">
        <v>7</v>
      </c>
      <c r="I3908">
        <v>1</v>
      </c>
      <c r="J3908" t="str">
        <f t="shared" si="122"/>
        <v>Split</v>
      </c>
      <c r="K3908" s="13" t="str">
        <f t="shared" si="123"/>
        <v xml:space="preserve">poverty law, statutory: welfare benefits, typically under some Social Security Act provision. </v>
      </c>
    </row>
    <row r="3909" spans="1:11" ht="16" x14ac:dyDescent="0.2">
      <c r="A3909" t="s">
        <v>11603</v>
      </c>
      <c r="B3909" s="1">
        <v>27471</v>
      </c>
      <c r="C3909" t="s">
        <v>11604</v>
      </c>
      <c r="D3909" t="s">
        <v>8966</v>
      </c>
      <c r="E3909" t="s">
        <v>11605</v>
      </c>
      <c r="F3909">
        <v>1</v>
      </c>
      <c r="G3909">
        <v>90060</v>
      </c>
      <c r="H3909">
        <v>6</v>
      </c>
      <c r="I3909">
        <v>3</v>
      </c>
      <c r="J3909" t="str">
        <f t="shared" si="122"/>
        <v>Split</v>
      </c>
      <c r="K3909" s="13" t="str">
        <f t="shared" si="123"/>
        <v xml:space="preserve">comity: obscenity </v>
      </c>
    </row>
    <row r="3910" spans="1:11" ht="16" x14ac:dyDescent="0.2">
      <c r="A3910" t="s">
        <v>11606</v>
      </c>
      <c r="B3910" s="1">
        <v>27471</v>
      </c>
      <c r="C3910" t="s">
        <v>11607</v>
      </c>
      <c r="D3910" t="s">
        <v>8966</v>
      </c>
      <c r="E3910" t="s">
        <v>11608</v>
      </c>
      <c r="F3910">
        <v>0</v>
      </c>
      <c r="G3910">
        <v>20110</v>
      </c>
      <c r="H3910">
        <v>6</v>
      </c>
      <c r="I3910">
        <v>2</v>
      </c>
      <c r="J3910" t="str">
        <f t="shared" si="122"/>
        <v>Split</v>
      </c>
      <c r="K3910" s="13" t="str">
        <f t="shared" si="123"/>
        <v>deportation (cf. immigration and naturalization)</v>
      </c>
    </row>
    <row r="3911" spans="1:11" ht="16" x14ac:dyDescent="0.2">
      <c r="A3911" t="s">
        <v>11609</v>
      </c>
      <c r="B3911" s="1">
        <v>27472</v>
      </c>
      <c r="C3911" t="s">
        <v>11610</v>
      </c>
      <c r="D3911" t="s">
        <v>8966</v>
      </c>
      <c r="E3911" t="s">
        <v>11611</v>
      </c>
      <c r="F3911">
        <v>0</v>
      </c>
      <c r="G3911">
        <v>20130</v>
      </c>
      <c r="H3911">
        <v>8</v>
      </c>
      <c r="I3911">
        <v>0</v>
      </c>
      <c r="J3911" t="str">
        <f t="shared" si="122"/>
        <v>Unanimous</v>
      </c>
      <c r="K3911" s="13" t="str">
        <f t="shared" si="123"/>
        <v>sex discrimination (excluding sex discrimination in employment)</v>
      </c>
    </row>
    <row r="3912" spans="1:11" ht="16" x14ac:dyDescent="0.2">
      <c r="A3912" t="s">
        <v>11612</v>
      </c>
      <c r="B3912" s="1">
        <v>27472</v>
      </c>
      <c r="C3912" t="s">
        <v>11613</v>
      </c>
      <c r="D3912" t="s">
        <v>8966</v>
      </c>
      <c r="E3912" t="s">
        <v>11614</v>
      </c>
      <c r="F3912">
        <v>1</v>
      </c>
      <c r="G3912">
        <v>80100</v>
      </c>
      <c r="H3912">
        <v>7</v>
      </c>
      <c r="I3912">
        <v>1</v>
      </c>
      <c r="J3912" t="str">
        <f t="shared" si="122"/>
        <v>Split</v>
      </c>
      <c r="K3912" s="13" t="str">
        <f t="shared" si="123"/>
        <v xml:space="preserve">state or local government tax </v>
      </c>
    </row>
    <row r="3913" spans="1:11" ht="16" x14ac:dyDescent="0.2">
      <c r="A3913" t="s">
        <v>11615</v>
      </c>
      <c r="B3913" s="1">
        <v>27472</v>
      </c>
      <c r="C3913" t="s">
        <v>11616</v>
      </c>
      <c r="D3913" t="s">
        <v>8966</v>
      </c>
      <c r="E3913" t="s">
        <v>11617</v>
      </c>
      <c r="F3913">
        <v>1</v>
      </c>
      <c r="G3913">
        <v>10400</v>
      </c>
      <c r="H3913">
        <v>7</v>
      </c>
      <c r="I3913">
        <v>2</v>
      </c>
      <c r="J3913" t="str">
        <f t="shared" si="122"/>
        <v>Split</v>
      </c>
      <c r="K3913" s="13" t="str">
        <f t="shared" si="123"/>
        <v xml:space="preserve">statutory construction of criminal laws: conspiracy (cf. subconstitutional fair procedure: conspiracy) </v>
      </c>
    </row>
    <row r="3914" spans="1:11" ht="16" x14ac:dyDescent="0.2">
      <c r="A3914" t="s">
        <v>11618</v>
      </c>
      <c r="B3914" s="1">
        <v>27472</v>
      </c>
      <c r="C3914" t="s">
        <v>11619</v>
      </c>
      <c r="D3914" t="s">
        <v>8966</v>
      </c>
      <c r="E3914" t="s">
        <v>11620</v>
      </c>
      <c r="F3914">
        <v>1</v>
      </c>
      <c r="G3914">
        <v>10100</v>
      </c>
      <c r="H3914">
        <v>6</v>
      </c>
      <c r="I3914">
        <v>2</v>
      </c>
      <c r="J3914" t="str">
        <f t="shared" si="122"/>
        <v>Split</v>
      </c>
      <c r="K3914" s="13" t="str">
        <f t="shared" si="123"/>
        <v>Miranda warnings</v>
      </c>
    </row>
    <row r="3915" spans="1:11" ht="16" x14ac:dyDescent="0.2">
      <c r="A3915" t="s">
        <v>11621</v>
      </c>
      <c r="B3915" s="1">
        <v>27472</v>
      </c>
      <c r="C3915" t="s">
        <v>11622</v>
      </c>
      <c r="D3915" t="s">
        <v>8966</v>
      </c>
      <c r="E3915" t="s">
        <v>11623</v>
      </c>
      <c r="F3915">
        <v>0</v>
      </c>
      <c r="G3915">
        <v>20190</v>
      </c>
      <c r="H3915">
        <v>6</v>
      </c>
      <c r="I3915">
        <v>3</v>
      </c>
      <c r="J3915" t="str">
        <f t="shared" si="122"/>
        <v>Split</v>
      </c>
      <c r="K3915" s="13" t="str">
        <f t="shared" si="123"/>
        <v xml:space="preserve">poverty law, statutory: welfare benefits, typically under some Social Security Act provision. </v>
      </c>
    </row>
    <row r="3916" spans="1:11" ht="16" x14ac:dyDescent="0.2">
      <c r="A3916" t="s">
        <v>11624</v>
      </c>
      <c r="B3916" s="1">
        <v>27477</v>
      </c>
      <c r="C3916" t="s">
        <v>11625</v>
      </c>
      <c r="D3916" t="s">
        <v>8966</v>
      </c>
      <c r="E3916" t="s">
        <v>11626</v>
      </c>
      <c r="F3916">
        <v>1</v>
      </c>
      <c r="G3916">
        <v>10040</v>
      </c>
      <c r="H3916">
        <v>8</v>
      </c>
      <c r="I3916">
        <v>0</v>
      </c>
      <c r="J3916" t="str">
        <f t="shared" si="122"/>
        <v>Unanimous</v>
      </c>
      <c r="K3916" s="13" t="str">
        <f t="shared" si="123"/>
        <v>retroactivity (of newly announced or newly enacted constitutional or statutory rights)</v>
      </c>
    </row>
    <row r="3917" spans="1:11" ht="16" x14ac:dyDescent="0.2">
      <c r="A3917" t="s">
        <v>11627</v>
      </c>
      <c r="B3917" s="1">
        <v>27478</v>
      </c>
      <c r="C3917" t="s">
        <v>11628</v>
      </c>
      <c r="D3917" t="s">
        <v>8966</v>
      </c>
      <c r="E3917" t="s">
        <v>11629</v>
      </c>
      <c r="F3917">
        <v>1</v>
      </c>
      <c r="G3917">
        <v>20240</v>
      </c>
      <c r="H3917">
        <v>6</v>
      </c>
      <c r="I3917">
        <v>3</v>
      </c>
      <c r="J3917" t="str">
        <f t="shared" si="122"/>
        <v>Split</v>
      </c>
      <c r="K3917" s="13" t="str">
        <f t="shared" si="123"/>
        <v xml:space="preserve">military: active duty </v>
      </c>
    </row>
    <row r="3918" spans="1:11" ht="16" x14ac:dyDescent="0.2">
      <c r="A3918" t="s">
        <v>11630</v>
      </c>
      <c r="B3918" s="1">
        <v>27478</v>
      </c>
      <c r="C3918" t="s">
        <v>11631</v>
      </c>
      <c r="D3918" t="s">
        <v>8966</v>
      </c>
      <c r="E3918" t="s">
        <v>11632</v>
      </c>
      <c r="F3918">
        <v>0</v>
      </c>
      <c r="G3918">
        <v>10460</v>
      </c>
      <c r="H3918">
        <v>5</v>
      </c>
      <c r="I3918">
        <v>4</v>
      </c>
      <c r="J3918" t="str">
        <f t="shared" si="122"/>
        <v>Split</v>
      </c>
      <c r="K3918" s="13" t="str">
        <f t="shared" si="123"/>
        <v xml:space="preserve">statutory construction of criminal laws: gambling </v>
      </c>
    </row>
    <row r="3919" spans="1:11" ht="32" x14ac:dyDescent="0.2">
      <c r="A3919" t="s">
        <v>11633</v>
      </c>
      <c r="B3919" s="1">
        <v>27478</v>
      </c>
      <c r="C3919" t="s">
        <v>11634</v>
      </c>
      <c r="D3919" t="s">
        <v>8966</v>
      </c>
      <c r="E3919" t="s">
        <v>11635</v>
      </c>
      <c r="F3919">
        <v>1</v>
      </c>
      <c r="G3919">
        <v>90340</v>
      </c>
      <c r="H3919">
        <v>8</v>
      </c>
      <c r="I3919">
        <v>1</v>
      </c>
      <c r="J3919" t="str">
        <f t="shared" si="122"/>
        <v>Split</v>
      </c>
      <c r="K3919" s="13" t="str">
        <f t="shared" si="123"/>
        <v xml:space="preserve">judicial administration: Supreme Court jurisdiction or authority on appeal or writ of error, from federal district courts or courts of appeals (cf. 753) </v>
      </c>
    </row>
    <row r="3920" spans="1:11" ht="16" x14ac:dyDescent="0.2">
      <c r="A3920" t="s">
        <v>11636</v>
      </c>
      <c r="B3920" s="1">
        <v>27499</v>
      </c>
      <c r="C3920" t="s">
        <v>11637</v>
      </c>
      <c r="D3920" t="s">
        <v>8966</v>
      </c>
      <c r="E3920" t="s">
        <v>11638</v>
      </c>
      <c r="F3920">
        <v>1</v>
      </c>
      <c r="G3920">
        <v>80050</v>
      </c>
      <c r="H3920">
        <v>9</v>
      </c>
      <c r="I3920">
        <v>0</v>
      </c>
      <c r="J3920" t="str">
        <f t="shared" si="122"/>
        <v>Unanimous</v>
      </c>
      <c r="K3920" s="13" t="str">
        <f t="shared" si="123"/>
        <v>election of remedies: legal remedies available to injured persons or things</v>
      </c>
    </row>
    <row r="3921" spans="1:11" ht="16" x14ac:dyDescent="0.2">
      <c r="A3921" t="s">
        <v>11639</v>
      </c>
      <c r="B3921" s="1">
        <v>27499</v>
      </c>
      <c r="C3921" t="s">
        <v>11640</v>
      </c>
      <c r="D3921" t="s">
        <v>8966</v>
      </c>
      <c r="E3921" t="s">
        <v>11641</v>
      </c>
      <c r="F3921">
        <v>1</v>
      </c>
      <c r="G3921">
        <v>20130</v>
      </c>
      <c r="H3921">
        <v>8</v>
      </c>
      <c r="I3921">
        <v>1</v>
      </c>
      <c r="J3921" t="str">
        <f t="shared" si="122"/>
        <v>Split</v>
      </c>
      <c r="K3921" s="13" t="str">
        <f t="shared" si="123"/>
        <v>sex discrimination (excluding sex discrimination in employment)</v>
      </c>
    </row>
    <row r="3922" spans="1:11" ht="16" x14ac:dyDescent="0.2">
      <c r="A3922" t="s">
        <v>11642</v>
      </c>
      <c r="B3922" s="1">
        <v>27499</v>
      </c>
      <c r="C3922" t="s">
        <v>11643</v>
      </c>
      <c r="D3922" t="s">
        <v>8966</v>
      </c>
      <c r="E3922" t="s">
        <v>11644</v>
      </c>
      <c r="F3922">
        <v>1</v>
      </c>
      <c r="G3922">
        <v>20240</v>
      </c>
      <c r="H3922">
        <v>9</v>
      </c>
      <c r="I3922">
        <v>0</v>
      </c>
      <c r="J3922" t="str">
        <f t="shared" si="122"/>
        <v>Unanimous</v>
      </c>
      <c r="K3922" s="13" t="str">
        <f t="shared" si="123"/>
        <v xml:space="preserve">military: active duty </v>
      </c>
    </row>
    <row r="3923" spans="1:11" ht="16" x14ac:dyDescent="0.2">
      <c r="A3923" t="s">
        <v>11645</v>
      </c>
      <c r="B3923" s="1">
        <v>27500</v>
      </c>
      <c r="C3923" t="s">
        <v>11646</v>
      </c>
      <c r="D3923" t="s">
        <v>8966</v>
      </c>
      <c r="E3923" t="s">
        <v>11647</v>
      </c>
      <c r="F3923">
        <v>1</v>
      </c>
      <c r="G3923">
        <v>40050</v>
      </c>
      <c r="H3923">
        <v>9</v>
      </c>
      <c r="I3923">
        <v>0</v>
      </c>
      <c r="J3923" t="str">
        <f t="shared" si="122"/>
        <v>Unanimous</v>
      </c>
      <c r="K3923" s="13" t="str">
        <f t="shared" si="123"/>
        <v>due process: impartial decision maker</v>
      </c>
    </row>
    <row r="3924" spans="1:11" ht="32" x14ac:dyDescent="0.2">
      <c r="A3924" t="s">
        <v>11648</v>
      </c>
      <c r="B3924" s="1">
        <v>27500</v>
      </c>
      <c r="C3924" t="s">
        <v>11649</v>
      </c>
      <c r="D3924" t="s">
        <v>8966</v>
      </c>
      <c r="E3924" t="s">
        <v>11650</v>
      </c>
      <c r="F3924">
        <v>1</v>
      </c>
      <c r="G3924">
        <v>80130</v>
      </c>
      <c r="H3924">
        <v>7</v>
      </c>
      <c r="I3924">
        <v>1</v>
      </c>
      <c r="J3924" t="str">
        <f t="shared" si="122"/>
        <v>Split</v>
      </c>
      <c r="K3924" s="13" t="str">
        <f t="shared" si="123"/>
        <v>natural resources - environmental protection (cf. national supremacy: natural resources, national supremacy: pollution)</v>
      </c>
    </row>
    <row r="3925" spans="1:11" ht="16" x14ac:dyDescent="0.2">
      <c r="A3925" t="s">
        <v>11651</v>
      </c>
      <c r="B3925" s="1">
        <v>27512</v>
      </c>
      <c r="C3925" t="s">
        <v>11652</v>
      </c>
      <c r="D3925" t="s">
        <v>8966</v>
      </c>
      <c r="E3925" t="s">
        <v>11653</v>
      </c>
      <c r="F3925">
        <v>0</v>
      </c>
      <c r="G3925">
        <v>80100</v>
      </c>
      <c r="H3925">
        <v>7</v>
      </c>
      <c r="I3925">
        <v>1</v>
      </c>
      <c r="J3925" t="str">
        <f t="shared" si="122"/>
        <v>Split</v>
      </c>
      <c r="K3925" s="13" t="str">
        <f t="shared" si="123"/>
        <v xml:space="preserve">state or local government tax </v>
      </c>
    </row>
    <row r="3926" spans="1:11" ht="16" x14ac:dyDescent="0.2">
      <c r="A3926" t="s">
        <v>11654</v>
      </c>
      <c r="B3926" s="1">
        <v>27512</v>
      </c>
      <c r="C3926" t="s">
        <v>11655</v>
      </c>
      <c r="D3926" t="s">
        <v>8966</v>
      </c>
      <c r="E3926" t="s">
        <v>11656</v>
      </c>
      <c r="F3926">
        <v>1</v>
      </c>
      <c r="G3926">
        <v>90020</v>
      </c>
      <c r="H3926">
        <v>7</v>
      </c>
      <c r="I3926">
        <v>0</v>
      </c>
      <c r="J3926" t="str">
        <f t="shared" si="122"/>
        <v>Unanimous</v>
      </c>
      <c r="K3926" s="13" t="str">
        <f t="shared" si="123"/>
        <v xml:space="preserve">comity: criminal procedure </v>
      </c>
    </row>
    <row r="3927" spans="1:11" ht="16" x14ac:dyDescent="0.2">
      <c r="A3927" t="s">
        <v>11657</v>
      </c>
      <c r="B3927" s="1">
        <v>27512</v>
      </c>
      <c r="C3927" t="s">
        <v>11658</v>
      </c>
      <c r="D3927" t="s">
        <v>8966</v>
      </c>
      <c r="E3927" t="s">
        <v>11659</v>
      </c>
      <c r="F3927">
        <v>1</v>
      </c>
      <c r="G3927">
        <v>50040</v>
      </c>
      <c r="H3927">
        <v>8</v>
      </c>
      <c r="I3927">
        <v>0</v>
      </c>
      <c r="J3927" t="str">
        <f t="shared" si="122"/>
        <v>Unanimous</v>
      </c>
      <c r="K3927" s="13" t="str">
        <f t="shared" si="123"/>
        <v>Freedom of Information Act and related federal or state statutes or regulations</v>
      </c>
    </row>
    <row r="3928" spans="1:11" ht="16" x14ac:dyDescent="0.2">
      <c r="A3928" t="s">
        <v>11660</v>
      </c>
      <c r="B3928" s="1">
        <v>27512</v>
      </c>
      <c r="C3928" t="s">
        <v>11661</v>
      </c>
      <c r="D3928" t="s">
        <v>8966</v>
      </c>
      <c r="E3928" t="s">
        <v>11662</v>
      </c>
      <c r="F3928">
        <v>1</v>
      </c>
      <c r="G3928">
        <v>50040</v>
      </c>
      <c r="H3928">
        <v>7</v>
      </c>
      <c r="I3928">
        <v>1</v>
      </c>
      <c r="J3928" t="str">
        <f t="shared" si="122"/>
        <v>Split</v>
      </c>
      <c r="K3928" s="13" t="str">
        <f t="shared" si="123"/>
        <v>Freedom of Information Act and related federal or state statutes or regulations</v>
      </c>
    </row>
    <row r="3929" spans="1:11" ht="16" x14ac:dyDescent="0.2">
      <c r="A3929" t="s">
        <v>11663</v>
      </c>
      <c r="B3929" s="1">
        <v>27512</v>
      </c>
      <c r="C3929" t="s">
        <v>11664</v>
      </c>
      <c r="D3929" t="s">
        <v>8966</v>
      </c>
      <c r="E3929" t="s">
        <v>11665</v>
      </c>
      <c r="F3929">
        <v>0</v>
      </c>
      <c r="G3929">
        <v>90350</v>
      </c>
      <c r="H3929">
        <v>8</v>
      </c>
      <c r="I3929">
        <v>0</v>
      </c>
      <c r="J3929" t="str">
        <f t="shared" si="122"/>
        <v>Unanimous</v>
      </c>
      <c r="K3929" s="13" t="str">
        <f t="shared" si="123"/>
        <v xml:space="preserve">judicial administration: Supreme Court jurisdiction or authority on appeal or writ of error, from highest state court </v>
      </c>
    </row>
    <row r="3930" spans="1:11" ht="16" x14ac:dyDescent="0.2">
      <c r="A3930" t="s">
        <v>11666</v>
      </c>
      <c r="B3930" s="1">
        <v>27526</v>
      </c>
      <c r="C3930" t="s">
        <v>11667</v>
      </c>
      <c r="D3930" t="s">
        <v>8966</v>
      </c>
      <c r="E3930" t="s">
        <v>11668</v>
      </c>
      <c r="F3930">
        <v>0</v>
      </c>
      <c r="G3930">
        <v>80100</v>
      </c>
      <c r="H3930">
        <v>8</v>
      </c>
      <c r="I3930">
        <v>0</v>
      </c>
      <c r="J3930" t="str">
        <f t="shared" si="122"/>
        <v>Unanimous</v>
      </c>
      <c r="K3930" s="13" t="str">
        <f t="shared" si="123"/>
        <v xml:space="preserve">state or local government tax </v>
      </c>
    </row>
    <row r="3931" spans="1:11" ht="16" x14ac:dyDescent="0.2">
      <c r="A3931" t="s">
        <v>11669</v>
      </c>
      <c r="B3931" s="1">
        <v>27526</v>
      </c>
      <c r="C3931" t="s">
        <v>11670</v>
      </c>
      <c r="D3931" t="s">
        <v>8966</v>
      </c>
      <c r="E3931" t="s">
        <v>11671</v>
      </c>
      <c r="F3931">
        <v>0</v>
      </c>
      <c r="G3931">
        <v>90010</v>
      </c>
      <c r="H3931">
        <v>6</v>
      </c>
      <c r="I3931">
        <v>2</v>
      </c>
      <c r="J3931" t="str">
        <f t="shared" si="122"/>
        <v>Split</v>
      </c>
      <c r="K3931" s="13" t="str">
        <f t="shared" si="123"/>
        <v xml:space="preserve">comity: civil rights </v>
      </c>
    </row>
    <row r="3932" spans="1:11" ht="16" x14ac:dyDescent="0.2">
      <c r="A3932" t="s">
        <v>11672</v>
      </c>
      <c r="B3932" s="1">
        <v>27526</v>
      </c>
      <c r="C3932" t="s">
        <v>11673</v>
      </c>
      <c r="D3932" t="s">
        <v>8966</v>
      </c>
      <c r="E3932" t="s">
        <v>11674</v>
      </c>
      <c r="F3932">
        <v>1</v>
      </c>
      <c r="G3932">
        <v>60010</v>
      </c>
      <c r="H3932">
        <v>5</v>
      </c>
      <c r="I3932">
        <v>2</v>
      </c>
      <c r="J3932" t="str">
        <f t="shared" si="122"/>
        <v>Split</v>
      </c>
      <c r="K3932" s="13" t="str">
        <f t="shared" si="123"/>
        <v>attorneys' and governmental employees' or officials' fees or compensation or licenses</v>
      </c>
    </row>
    <row r="3933" spans="1:11" ht="16" x14ac:dyDescent="0.2">
      <c r="A3933" t="s">
        <v>11675</v>
      </c>
      <c r="B3933" s="1">
        <v>27526</v>
      </c>
      <c r="C3933" t="s">
        <v>11676</v>
      </c>
      <c r="D3933" t="s">
        <v>8966</v>
      </c>
      <c r="E3933" t="s">
        <v>11677</v>
      </c>
      <c r="F3933">
        <v>0</v>
      </c>
      <c r="G3933">
        <v>20010</v>
      </c>
      <c r="H3933">
        <v>5</v>
      </c>
      <c r="I3933">
        <v>3</v>
      </c>
      <c r="J3933" t="str">
        <f t="shared" si="122"/>
        <v>Split</v>
      </c>
      <c r="K3933" s="13" t="str">
        <f t="shared" si="123"/>
        <v>voting</v>
      </c>
    </row>
    <row r="3934" spans="1:11" ht="16" x14ac:dyDescent="0.2">
      <c r="A3934" t="s">
        <v>11678</v>
      </c>
      <c r="B3934" s="1">
        <v>27533</v>
      </c>
      <c r="C3934" t="s">
        <v>11679</v>
      </c>
      <c r="D3934" t="s">
        <v>8966</v>
      </c>
      <c r="E3934" t="s">
        <v>11680</v>
      </c>
      <c r="F3934">
        <v>1</v>
      </c>
      <c r="G3934">
        <v>10080</v>
      </c>
      <c r="H3934">
        <v>6</v>
      </c>
      <c r="I3934">
        <v>3</v>
      </c>
      <c r="J3934" t="str">
        <f t="shared" si="122"/>
        <v>Split</v>
      </c>
      <c r="K3934" s="13" t="str">
        <f t="shared" si="123"/>
        <v>contempt of court or congress</v>
      </c>
    </row>
    <row r="3935" spans="1:11" ht="16" x14ac:dyDescent="0.2">
      <c r="A3935" t="s">
        <v>11681</v>
      </c>
      <c r="B3935" s="1">
        <v>27533</v>
      </c>
      <c r="C3935" t="s">
        <v>11682</v>
      </c>
      <c r="D3935" t="s">
        <v>8966</v>
      </c>
      <c r="E3935" t="s">
        <v>11683</v>
      </c>
      <c r="F3935">
        <v>0</v>
      </c>
      <c r="G3935">
        <v>120030</v>
      </c>
      <c r="H3935">
        <v>9</v>
      </c>
      <c r="I3935">
        <v>0</v>
      </c>
      <c r="J3935" t="str">
        <f t="shared" si="122"/>
        <v>Unanimous</v>
      </c>
      <c r="K3935" s="13" t="str">
        <f t="shared" si="123"/>
        <v>priority of federal fiscal claims: over those of the states or private entities</v>
      </c>
    </row>
    <row r="3936" spans="1:11" ht="16" x14ac:dyDescent="0.2">
      <c r="A3936" t="s">
        <v>11684</v>
      </c>
      <c r="B3936" s="1">
        <v>27533</v>
      </c>
      <c r="C3936" t="s">
        <v>11685</v>
      </c>
      <c r="D3936" t="s">
        <v>8966</v>
      </c>
      <c r="E3936" t="s">
        <v>11686</v>
      </c>
      <c r="F3936">
        <v>0</v>
      </c>
      <c r="G3936">
        <v>20190</v>
      </c>
      <c r="H3936">
        <v>8</v>
      </c>
      <c r="I3936">
        <v>1</v>
      </c>
      <c r="J3936" t="str">
        <f t="shared" si="122"/>
        <v>Split</v>
      </c>
      <c r="K3936" s="13" t="str">
        <f t="shared" si="123"/>
        <v xml:space="preserve">poverty law, statutory: welfare benefits, typically under some Social Security Act provision. </v>
      </c>
    </row>
    <row r="3937" spans="1:11" ht="16" x14ac:dyDescent="0.2">
      <c r="A3937" t="s">
        <v>11687</v>
      </c>
      <c r="B3937" s="1">
        <v>27533</v>
      </c>
      <c r="C3937" t="s">
        <v>11688</v>
      </c>
      <c r="D3937" t="s">
        <v>8966</v>
      </c>
      <c r="E3937" t="s">
        <v>11689</v>
      </c>
      <c r="F3937">
        <v>1</v>
      </c>
      <c r="G3937">
        <v>30180</v>
      </c>
      <c r="H3937">
        <v>6</v>
      </c>
      <c r="I3937">
        <v>3</v>
      </c>
      <c r="J3937" t="str">
        <f t="shared" si="122"/>
        <v>Split</v>
      </c>
      <c r="K3937" s="13" t="str">
        <f t="shared" si="123"/>
        <v>parochiaid: government aid to religious schools, or religious requirements in public schools</v>
      </c>
    </row>
    <row r="3938" spans="1:11" ht="32" x14ac:dyDescent="0.2">
      <c r="A3938" t="s">
        <v>11690</v>
      </c>
      <c r="B3938" s="1">
        <v>27533</v>
      </c>
      <c r="C3938" t="s">
        <v>11691</v>
      </c>
      <c r="D3938" t="s">
        <v>8966</v>
      </c>
      <c r="E3938" t="s">
        <v>11692</v>
      </c>
      <c r="F3938">
        <v>1</v>
      </c>
      <c r="G3938">
        <v>80060</v>
      </c>
      <c r="H3938">
        <v>9</v>
      </c>
      <c r="I3938">
        <v>0</v>
      </c>
      <c r="J3938" t="str">
        <f t="shared" si="122"/>
        <v>Unanimous</v>
      </c>
      <c r="K3938" s="13" t="str">
        <f t="shared" si="123"/>
        <v>liability, governmental: tort or contract actions by or against government or governmental officials other than defense of criminal actions brought under a civil rights action.</v>
      </c>
    </row>
    <row r="3939" spans="1:11" ht="16" x14ac:dyDescent="0.2">
      <c r="A3939" t="s">
        <v>11693</v>
      </c>
      <c r="B3939" s="1">
        <v>27533</v>
      </c>
      <c r="C3939" t="s">
        <v>11694</v>
      </c>
      <c r="D3939" t="s">
        <v>8966</v>
      </c>
      <c r="E3939" t="s">
        <v>11695</v>
      </c>
      <c r="F3939">
        <v>1</v>
      </c>
      <c r="G3939">
        <v>80120</v>
      </c>
      <c r="H3939">
        <v>8</v>
      </c>
      <c r="I3939">
        <v>1</v>
      </c>
      <c r="J3939" t="str">
        <f t="shared" si="122"/>
        <v>Split</v>
      </c>
      <c r="K3939" s="13" t="str">
        <f t="shared" si="123"/>
        <v>federal or state regulation of securities</v>
      </c>
    </row>
    <row r="3940" spans="1:11" ht="16" x14ac:dyDescent="0.2">
      <c r="A3940" t="s">
        <v>11696</v>
      </c>
      <c r="B3940" s="1">
        <v>27533</v>
      </c>
      <c r="C3940" t="s">
        <v>11697</v>
      </c>
      <c r="D3940" t="s">
        <v>8966</v>
      </c>
      <c r="E3940" t="s">
        <v>11698</v>
      </c>
      <c r="F3940">
        <v>1</v>
      </c>
      <c r="G3940">
        <v>90020</v>
      </c>
      <c r="H3940">
        <v>6</v>
      </c>
      <c r="I3940">
        <v>3</v>
      </c>
      <c r="J3940" t="str">
        <f t="shared" si="122"/>
        <v>Split</v>
      </c>
      <c r="K3940" s="13" t="str">
        <f t="shared" si="123"/>
        <v xml:space="preserve">comity: criminal procedure </v>
      </c>
    </row>
    <row r="3941" spans="1:11" ht="16" x14ac:dyDescent="0.2">
      <c r="A3941" t="s">
        <v>11699</v>
      </c>
      <c r="B3941" s="1">
        <v>27533</v>
      </c>
      <c r="C3941" t="s">
        <v>11700</v>
      </c>
      <c r="D3941" t="s">
        <v>8966</v>
      </c>
      <c r="E3941" t="s">
        <v>11701</v>
      </c>
      <c r="F3941">
        <v>0</v>
      </c>
      <c r="G3941">
        <v>20060</v>
      </c>
      <c r="H3941">
        <v>6</v>
      </c>
      <c r="I3941">
        <v>3</v>
      </c>
      <c r="J3941" t="str">
        <f t="shared" si="122"/>
        <v>Split</v>
      </c>
      <c r="K3941" s="13" t="str">
        <f t="shared" si="123"/>
        <v xml:space="preserve">employment discrimination: on basis of race, age, religion, illegitimacy, national origin, or working conditions. </v>
      </c>
    </row>
    <row r="3942" spans="1:11" ht="16" x14ac:dyDescent="0.2">
      <c r="A3942" t="s">
        <v>11702</v>
      </c>
      <c r="B3942" s="1">
        <v>27533</v>
      </c>
      <c r="C3942" t="s">
        <v>11703</v>
      </c>
      <c r="D3942" t="s">
        <v>8966</v>
      </c>
      <c r="E3942" t="s">
        <v>11704</v>
      </c>
      <c r="F3942">
        <v>1</v>
      </c>
      <c r="G3942">
        <v>20090</v>
      </c>
      <c r="H3942">
        <v>8</v>
      </c>
      <c r="I3942">
        <v>0</v>
      </c>
      <c r="J3942" t="str">
        <f t="shared" si="122"/>
        <v>Unanimous</v>
      </c>
      <c r="K3942" s="13" t="str">
        <f t="shared" si="123"/>
        <v>reapportionment: other than plans governed by the Voting Rights Act</v>
      </c>
    </row>
    <row r="3943" spans="1:11" ht="16" x14ac:dyDescent="0.2">
      <c r="A3943" t="s">
        <v>11705</v>
      </c>
      <c r="B3943" s="1">
        <v>27533</v>
      </c>
      <c r="C3943" t="s">
        <v>11706</v>
      </c>
      <c r="D3943" t="s">
        <v>8966</v>
      </c>
      <c r="E3943" t="s">
        <v>11707</v>
      </c>
      <c r="F3943">
        <v>1</v>
      </c>
      <c r="G3943">
        <v>10020</v>
      </c>
      <c r="H3943">
        <v>8</v>
      </c>
      <c r="I3943">
        <v>0</v>
      </c>
      <c r="J3943" t="str">
        <f t="shared" si="122"/>
        <v>Unanimous</v>
      </c>
      <c r="K3943" s="13" t="str">
        <f t="shared" si="123"/>
        <v>habeas corpus</v>
      </c>
    </row>
    <row r="3944" spans="1:11" ht="16" x14ac:dyDescent="0.2">
      <c r="A3944" t="s">
        <v>11708</v>
      </c>
      <c r="B3944" s="1">
        <v>27541</v>
      </c>
      <c r="C3944" t="s">
        <v>11709</v>
      </c>
      <c r="D3944" t="s">
        <v>8966</v>
      </c>
      <c r="E3944" t="s">
        <v>11710</v>
      </c>
      <c r="F3944">
        <v>1</v>
      </c>
      <c r="G3944">
        <v>30050</v>
      </c>
      <c r="H3944">
        <v>8</v>
      </c>
      <c r="I3944">
        <v>1</v>
      </c>
      <c r="J3944" t="str">
        <f t="shared" si="122"/>
        <v>Split</v>
      </c>
      <c r="K3944" s="13" t="str">
        <f t="shared" si="123"/>
        <v>legislative investigations: concerning internal security only</v>
      </c>
    </row>
    <row r="3945" spans="1:11" ht="16" x14ac:dyDescent="0.2">
      <c r="A3945" t="s">
        <v>11711</v>
      </c>
      <c r="B3945" s="1">
        <v>27541</v>
      </c>
      <c r="C3945" t="s">
        <v>11712</v>
      </c>
      <c r="D3945" t="s">
        <v>8966</v>
      </c>
      <c r="E3945" t="s">
        <v>11713</v>
      </c>
      <c r="F3945">
        <v>1</v>
      </c>
      <c r="G3945">
        <v>20170</v>
      </c>
      <c r="H3945">
        <v>9</v>
      </c>
      <c r="I3945">
        <v>0</v>
      </c>
      <c r="J3945" t="str">
        <f t="shared" si="122"/>
        <v>Unanimous</v>
      </c>
      <c r="K3945" s="13" t="str">
        <f t="shared" si="123"/>
        <v>juveniles (cf. rights of illegitimates)</v>
      </c>
    </row>
    <row r="3946" spans="1:11" ht="16" x14ac:dyDescent="0.2">
      <c r="A3946" t="s">
        <v>11714</v>
      </c>
      <c r="B3946" s="1">
        <v>27541</v>
      </c>
      <c r="C3946" t="s">
        <v>11715</v>
      </c>
      <c r="D3946" t="s">
        <v>8966</v>
      </c>
      <c r="E3946" t="s">
        <v>11716</v>
      </c>
      <c r="F3946">
        <v>0</v>
      </c>
      <c r="G3946">
        <v>100120</v>
      </c>
      <c r="H3946">
        <v>7</v>
      </c>
      <c r="I3946">
        <v>1</v>
      </c>
      <c r="J3946" t="str">
        <f t="shared" si="122"/>
        <v>Split</v>
      </c>
      <c r="K3946" s="13" t="str">
        <f t="shared" si="123"/>
        <v xml:space="preserve">national supremacy: miscellaneous </v>
      </c>
    </row>
    <row r="3947" spans="1:11" ht="16" x14ac:dyDescent="0.2">
      <c r="A3947" t="s">
        <v>11717</v>
      </c>
      <c r="B3947" s="1">
        <v>27547</v>
      </c>
      <c r="C3947" t="s">
        <v>11718</v>
      </c>
      <c r="D3947" t="s">
        <v>8966</v>
      </c>
      <c r="E3947" t="s">
        <v>11719</v>
      </c>
      <c r="F3947">
        <v>1</v>
      </c>
      <c r="G3947">
        <v>90120</v>
      </c>
      <c r="H3947">
        <v>8</v>
      </c>
      <c r="I3947">
        <v>1</v>
      </c>
      <c r="J3947" t="str">
        <f t="shared" si="122"/>
        <v>Split</v>
      </c>
      <c r="K3947" s="13" t="str">
        <f t="shared" si="123"/>
        <v>judicial review of administrative agency's or administrative official's actions and procedures</v>
      </c>
    </row>
    <row r="3948" spans="1:11" ht="16" x14ac:dyDescent="0.2">
      <c r="A3948" t="s">
        <v>11720</v>
      </c>
      <c r="B3948" s="1">
        <v>27547</v>
      </c>
      <c r="C3948" t="s">
        <v>11721</v>
      </c>
      <c r="D3948" t="s">
        <v>8966</v>
      </c>
      <c r="E3948" t="s">
        <v>11722</v>
      </c>
      <c r="F3948">
        <v>1</v>
      </c>
      <c r="G3948">
        <v>100060</v>
      </c>
      <c r="H3948">
        <v>7</v>
      </c>
      <c r="I3948">
        <v>2</v>
      </c>
      <c r="J3948" t="str">
        <f t="shared" si="122"/>
        <v>Split</v>
      </c>
      <c r="K3948" s="13" t="str">
        <f t="shared" si="123"/>
        <v xml:space="preserve">national supremacy: intergovernmental tax immunity </v>
      </c>
    </row>
    <row r="3949" spans="1:11" ht="16" x14ac:dyDescent="0.2">
      <c r="A3949" t="s">
        <v>11723</v>
      </c>
      <c r="B3949" s="1">
        <v>27547</v>
      </c>
      <c r="C3949" t="s">
        <v>11724</v>
      </c>
      <c r="D3949" t="s">
        <v>8966</v>
      </c>
      <c r="E3949" t="s">
        <v>11725</v>
      </c>
      <c r="F3949">
        <v>1</v>
      </c>
      <c r="G3949">
        <v>70020</v>
      </c>
      <c r="H3949">
        <v>5</v>
      </c>
      <c r="I3949">
        <v>4</v>
      </c>
      <c r="J3949" t="str">
        <f t="shared" si="122"/>
        <v>Split</v>
      </c>
      <c r="K3949" s="13" t="str">
        <f t="shared" si="123"/>
        <v>union antitrust: legality of anticompetitive union activity</v>
      </c>
    </row>
    <row r="3950" spans="1:11" ht="16" x14ac:dyDescent="0.2">
      <c r="A3950" t="s">
        <v>11726</v>
      </c>
      <c r="B3950" s="1">
        <v>27550</v>
      </c>
      <c r="C3950" t="s">
        <v>11727</v>
      </c>
      <c r="D3950" t="s">
        <v>8966</v>
      </c>
      <c r="E3950" t="s">
        <v>11728</v>
      </c>
      <c r="F3950">
        <v>1</v>
      </c>
      <c r="G3950">
        <v>20020</v>
      </c>
      <c r="H3950">
        <v>8</v>
      </c>
      <c r="I3950">
        <v>0</v>
      </c>
      <c r="J3950" t="str">
        <f t="shared" si="122"/>
        <v>Unanimous</v>
      </c>
      <c r="K3950" s="13" t="str">
        <f t="shared" si="123"/>
        <v>Voting Rights Act of 1965, plus amendments</v>
      </c>
    </row>
    <row r="3951" spans="1:11" ht="32" x14ac:dyDescent="0.2">
      <c r="A3951" t="s">
        <v>11729</v>
      </c>
      <c r="B3951" s="1">
        <v>27554</v>
      </c>
      <c r="C3951" t="s">
        <v>11730</v>
      </c>
      <c r="D3951" t="s">
        <v>8966</v>
      </c>
      <c r="E3951" t="s">
        <v>11731</v>
      </c>
      <c r="F3951">
        <v>1</v>
      </c>
      <c r="G3951">
        <v>80170</v>
      </c>
      <c r="H3951">
        <v>6</v>
      </c>
      <c r="I3951">
        <v>3</v>
      </c>
      <c r="J3951" t="str">
        <f t="shared" si="122"/>
        <v>Split</v>
      </c>
      <c r="K3951" s="13" t="str">
        <f t="shared" si="123"/>
        <v>federal or state consumer protection: typically under the Truth in Lending; Food, Drug and Cosmetic; and Consumer Protection Credit Acts</v>
      </c>
    </row>
    <row r="3952" spans="1:11" ht="16" x14ac:dyDescent="0.2">
      <c r="A3952" t="s">
        <v>11732</v>
      </c>
      <c r="B3952" s="1">
        <v>27554</v>
      </c>
      <c r="C3952" t="s">
        <v>11733</v>
      </c>
      <c r="D3952" t="s">
        <v>8966</v>
      </c>
      <c r="E3952" t="s">
        <v>11734</v>
      </c>
      <c r="F3952">
        <v>0</v>
      </c>
      <c r="G3952">
        <v>40010</v>
      </c>
      <c r="H3952">
        <v>9</v>
      </c>
      <c r="I3952">
        <v>0</v>
      </c>
      <c r="J3952" t="str">
        <f t="shared" si="122"/>
        <v>Unanimous</v>
      </c>
      <c r="K3952" s="13" t="str">
        <f t="shared" si="123"/>
        <v>due process: miscellaneous (cf. loyalty oath), the residual code</v>
      </c>
    </row>
    <row r="3953" spans="1:11" ht="16" x14ac:dyDescent="0.2">
      <c r="A3953" t="s">
        <v>11735</v>
      </c>
      <c r="B3953" s="1">
        <v>27554</v>
      </c>
      <c r="C3953" t="s">
        <v>11736</v>
      </c>
      <c r="D3953" t="s">
        <v>8966</v>
      </c>
      <c r="E3953" t="s">
        <v>11737</v>
      </c>
      <c r="F3953">
        <v>0</v>
      </c>
      <c r="G3953">
        <v>20190</v>
      </c>
      <c r="H3953">
        <v>9</v>
      </c>
      <c r="I3953">
        <v>0</v>
      </c>
      <c r="J3953" t="str">
        <f t="shared" si="122"/>
        <v>Unanimous</v>
      </c>
      <c r="K3953" s="13" t="str">
        <f t="shared" si="123"/>
        <v xml:space="preserve">poverty law, statutory: welfare benefits, typically under some Social Security Act provision. </v>
      </c>
    </row>
    <row r="3954" spans="1:11" ht="16" x14ac:dyDescent="0.2">
      <c r="A3954" t="s">
        <v>11738</v>
      </c>
      <c r="B3954" s="1">
        <v>27554</v>
      </c>
      <c r="C3954" t="s">
        <v>11739</v>
      </c>
      <c r="D3954" t="s">
        <v>8966</v>
      </c>
      <c r="E3954" t="s">
        <v>11740</v>
      </c>
      <c r="F3954">
        <v>1</v>
      </c>
      <c r="G3954">
        <v>80120</v>
      </c>
      <c r="H3954">
        <v>6</v>
      </c>
      <c r="I3954">
        <v>3</v>
      </c>
      <c r="J3954" t="str">
        <f t="shared" si="122"/>
        <v>Split</v>
      </c>
      <c r="K3954" s="13" t="str">
        <f t="shared" si="123"/>
        <v>federal or state regulation of securities</v>
      </c>
    </row>
    <row r="3955" spans="1:11" ht="16" x14ac:dyDescent="0.2">
      <c r="A3955" t="s">
        <v>11741</v>
      </c>
      <c r="B3955" s="1">
        <v>27554</v>
      </c>
      <c r="C3955" t="s">
        <v>11742</v>
      </c>
      <c r="D3955" t="s">
        <v>8966</v>
      </c>
      <c r="E3955" t="s">
        <v>11743</v>
      </c>
      <c r="F3955">
        <v>1</v>
      </c>
      <c r="G3955">
        <v>90130</v>
      </c>
      <c r="H3955">
        <v>8</v>
      </c>
      <c r="I3955">
        <v>0</v>
      </c>
      <c r="J3955" t="str">
        <f t="shared" si="122"/>
        <v>Unanimous</v>
      </c>
      <c r="K3955" s="13" t="str">
        <f t="shared" si="123"/>
        <v>mootness (cf. standing to sue: live dispute)</v>
      </c>
    </row>
    <row r="3956" spans="1:11" ht="16" x14ac:dyDescent="0.2">
      <c r="A3956" t="s">
        <v>11744</v>
      </c>
      <c r="B3956" s="1">
        <v>27561</v>
      </c>
      <c r="C3956" t="s">
        <v>11745</v>
      </c>
      <c r="D3956" t="s">
        <v>8966</v>
      </c>
      <c r="E3956" t="s">
        <v>11746</v>
      </c>
      <c r="F3956">
        <v>1</v>
      </c>
      <c r="G3956">
        <v>80010</v>
      </c>
      <c r="H3956">
        <v>8</v>
      </c>
      <c r="I3956">
        <v>0</v>
      </c>
      <c r="J3956" t="str">
        <f t="shared" si="122"/>
        <v>Unanimous</v>
      </c>
      <c r="K3956" s="13" t="str">
        <f t="shared" si="123"/>
        <v>antitrust (except in the context of mergers and union antitrust)</v>
      </c>
    </row>
    <row r="3957" spans="1:11" ht="16" x14ac:dyDescent="0.2">
      <c r="A3957" t="s">
        <v>11747</v>
      </c>
      <c r="B3957" s="1">
        <v>27561</v>
      </c>
      <c r="C3957" t="s">
        <v>11748</v>
      </c>
      <c r="D3957" t="s">
        <v>8966</v>
      </c>
      <c r="E3957" t="s">
        <v>11749</v>
      </c>
      <c r="F3957">
        <v>0</v>
      </c>
      <c r="G3957">
        <v>10260</v>
      </c>
      <c r="H3957">
        <v>8</v>
      </c>
      <c r="I3957">
        <v>1</v>
      </c>
      <c r="J3957" t="str">
        <f t="shared" si="122"/>
        <v>Split</v>
      </c>
      <c r="K3957" s="13" t="str">
        <f t="shared" si="123"/>
        <v>extra-legal jury influences: pretrial publicity</v>
      </c>
    </row>
    <row r="3958" spans="1:11" ht="16" x14ac:dyDescent="0.2">
      <c r="A3958" t="s">
        <v>11750</v>
      </c>
      <c r="B3958" s="1">
        <v>27561</v>
      </c>
      <c r="C3958" t="s">
        <v>11751</v>
      </c>
      <c r="D3958" t="s">
        <v>8966</v>
      </c>
      <c r="E3958" t="s">
        <v>11752</v>
      </c>
      <c r="F3958">
        <v>1</v>
      </c>
      <c r="G3958">
        <v>30020</v>
      </c>
      <c r="H3958">
        <v>7</v>
      </c>
      <c r="I3958">
        <v>2</v>
      </c>
      <c r="J3958" t="str">
        <f t="shared" si="122"/>
        <v>Split</v>
      </c>
      <c r="K3958" s="13" t="str">
        <f t="shared" si="123"/>
        <v>commercial speech, excluding attorneys</v>
      </c>
    </row>
    <row r="3959" spans="1:11" ht="16" x14ac:dyDescent="0.2">
      <c r="A3959" t="s">
        <v>11753</v>
      </c>
      <c r="B3959" s="1">
        <v>27561</v>
      </c>
      <c r="C3959" t="s">
        <v>11754</v>
      </c>
      <c r="D3959" t="s">
        <v>8966</v>
      </c>
      <c r="E3959" t="s">
        <v>11755</v>
      </c>
      <c r="F3959">
        <v>1</v>
      </c>
      <c r="G3959">
        <v>80120</v>
      </c>
      <c r="H3959">
        <v>6</v>
      </c>
      <c r="I3959">
        <v>3</v>
      </c>
      <c r="J3959" t="str">
        <f t="shared" si="122"/>
        <v>Split</v>
      </c>
      <c r="K3959" s="13" t="str">
        <f t="shared" si="123"/>
        <v>federal or state regulation of securities</v>
      </c>
    </row>
    <row r="3960" spans="1:11" ht="16" x14ac:dyDescent="0.2">
      <c r="A3960" t="s">
        <v>11756</v>
      </c>
      <c r="B3960" s="1">
        <v>27561</v>
      </c>
      <c r="C3960" t="s">
        <v>11757</v>
      </c>
      <c r="D3960" t="s">
        <v>8966</v>
      </c>
      <c r="E3960" t="s">
        <v>11758</v>
      </c>
      <c r="F3960">
        <v>0</v>
      </c>
      <c r="G3960">
        <v>80050</v>
      </c>
      <c r="H3960">
        <v>9</v>
      </c>
      <c r="I3960">
        <v>0</v>
      </c>
      <c r="J3960" t="str">
        <f t="shared" si="122"/>
        <v>Unanimous</v>
      </c>
      <c r="K3960" s="13" t="str">
        <f t="shared" si="123"/>
        <v>election of remedies: legal remedies available to injured persons or things</v>
      </c>
    </row>
    <row r="3961" spans="1:11" ht="16" x14ac:dyDescent="0.2">
      <c r="A3961" t="s">
        <v>11759</v>
      </c>
      <c r="B3961" s="1">
        <v>27561</v>
      </c>
      <c r="C3961" t="s">
        <v>11760</v>
      </c>
      <c r="D3961" t="s">
        <v>8966</v>
      </c>
      <c r="E3961" t="s">
        <v>8686</v>
      </c>
      <c r="F3961">
        <v>1</v>
      </c>
      <c r="G3961">
        <v>100010</v>
      </c>
      <c r="H3961">
        <v>7</v>
      </c>
      <c r="I3961">
        <v>0</v>
      </c>
      <c r="J3961" t="str">
        <f t="shared" si="122"/>
        <v>Unanimous</v>
      </c>
      <c r="K3961" s="13" t="str">
        <f t="shared" si="123"/>
        <v>federal-state ownership dispute (cf. Submerged Lands Act)</v>
      </c>
    </row>
    <row r="3962" spans="1:11" ht="32" x14ac:dyDescent="0.2">
      <c r="A3962" t="s">
        <v>11761</v>
      </c>
      <c r="B3962" s="1">
        <v>27562</v>
      </c>
      <c r="C3962" t="s">
        <v>11762</v>
      </c>
      <c r="D3962" t="s">
        <v>8966</v>
      </c>
      <c r="E3962" t="s">
        <v>1554</v>
      </c>
      <c r="F3962">
        <v>1</v>
      </c>
      <c r="G3962">
        <v>10330</v>
      </c>
      <c r="H3962">
        <v>9</v>
      </c>
      <c r="I3962">
        <v>0</v>
      </c>
      <c r="J3962" t="str">
        <f t="shared" si="122"/>
        <v>Unanimous</v>
      </c>
      <c r="K3962" s="13" t="str">
        <f t="shared" si="123"/>
        <v xml:space="preserve">subconstitutional fair procedure: presentation, admissibility, or sufficiency of evidence (not necessarily a criminal case) </v>
      </c>
    </row>
    <row r="3963" spans="1:11" ht="16" x14ac:dyDescent="0.2">
      <c r="A3963" t="s">
        <v>11763</v>
      </c>
      <c r="B3963" s="1">
        <v>27562</v>
      </c>
      <c r="C3963" t="s">
        <v>11764</v>
      </c>
      <c r="D3963" t="s">
        <v>8966</v>
      </c>
      <c r="E3963" t="s">
        <v>11765</v>
      </c>
      <c r="F3963">
        <v>1</v>
      </c>
      <c r="G3963">
        <v>80120</v>
      </c>
      <c r="H3963">
        <v>6</v>
      </c>
      <c r="I3963">
        <v>3</v>
      </c>
      <c r="J3963" t="str">
        <f t="shared" si="122"/>
        <v>Split</v>
      </c>
      <c r="K3963" s="13" t="str">
        <f t="shared" si="123"/>
        <v>federal or state regulation of securities</v>
      </c>
    </row>
    <row r="3964" spans="1:11" ht="16" x14ac:dyDescent="0.2">
      <c r="A3964" t="s">
        <v>11766</v>
      </c>
      <c r="B3964" s="1">
        <v>27562</v>
      </c>
      <c r="C3964" t="s">
        <v>11767</v>
      </c>
      <c r="D3964" t="s">
        <v>8966</v>
      </c>
      <c r="E3964" t="s">
        <v>11768</v>
      </c>
      <c r="F3964">
        <v>1</v>
      </c>
      <c r="G3964">
        <v>30140</v>
      </c>
      <c r="H3964">
        <v>9</v>
      </c>
      <c r="I3964">
        <v>0</v>
      </c>
      <c r="J3964" t="str">
        <f t="shared" si="122"/>
        <v>Unanimous</v>
      </c>
      <c r="K3964" s="13" t="str">
        <f t="shared" si="123"/>
        <v xml:space="preserve">campaign spending (cf. governmental corruption): </v>
      </c>
    </row>
    <row r="3965" spans="1:11" ht="16" x14ac:dyDescent="0.2">
      <c r="A3965" t="s">
        <v>11769</v>
      </c>
      <c r="B3965" s="1">
        <v>27562</v>
      </c>
      <c r="C3965" t="s">
        <v>11770</v>
      </c>
      <c r="D3965" t="s">
        <v>8966</v>
      </c>
      <c r="E3965" t="s">
        <v>11771</v>
      </c>
      <c r="F3965">
        <v>0</v>
      </c>
      <c r="G3965">
        <v>80020</v>
      </c>
      <c r="H3965">
        <v>6</v>
      </c>
      <c r="I3965">
        <v>3</v>
      </c>
      <c r="J3965" t="str">
        <f t="shared" si="122"/>
        <v>Split</v>
      </c>
      <c r="K3965" s="13" t="str">
        <f t="shared" si="123"/>
        <v>mergers</v>
      </c>
    </row>
    <row r="3966" spans="1:11" ht="16" x14ac:dyDescent="0.2">
      <c r="A3966" t="s">
        <v>11772</v>
      </c>
      <c r="B3966" s="1">
        <v>27562</v>
      </c>
      <c r="C3966" t="s">
        <v>11773</v>
      </c>
      <c r="D3966" t="s">
        <v>8966</v>
      </c>
      <c r="E3966" t="s">
        <v>11774</v>
      </c>
      <c r="F3966">
        <v>0</v>
      </c>
      <c r="G3966">
        <v>80190</v>
      </c>
      <c r="H3966">
        <v>7</v>
      </c>
      <c r="I3966">
        <v>2</v>
      </c>
      <c r="J3966" t="str">
        <f t="shared" si="122"/>
        <v>Split</v>
      </c>
      <c r="K3966" s="13" t="str">
        <f t="shared" si="123"/>
        <v>patents and copyrights: copyright</v>
      </c>
    </row>
    <row r="3967" spans="1:11" ht="16" x14ac:dyDescent="0.2">
      <c r="A3967" t="s">
        <v>11775</v>
      </c>
      <c r="B3967" s="1">
        <v>27568</v>
      </c>
      <c r="C3967" t="s">
        <v>11776</v>
      </c>
      <c r="D3967" t="s">
        <v>8966</v>
      </c>
      <c r="E3967" t="s">
        <v>11777</v>
      </c>
      <c r="F3967">
        <v>0</v>
      </c>
      <c r="G3967">
        <v>10100</v>
      </c>
      <c r="H3967">
        <v>9</v>
      </c>
      <c r="I3967">
        <v>0</v>
      </c>
      <c r="J3967" t="str">
        <f t="shared" si="122"/>
        <v>Unanimous</v>
      </c>
      <c r="K3967" s="13" t="str">
        <f t="shared" si="123"/>
        <v>Miranda warnings</v>
      </c>
    </row>
    <row r="3968" spans="1:11" ht="16" x14ac:dyDescent="0.2">
      <c r="A3968" t="s">
        <v>11778</v>
      </c>
      <c r="B3968" s="1">
        <v>27568</v>
      </c>
      <c r="C3968" t="s">
        <v>11779</v>
      </c>
      <c r="D3968" t="s">
        <v>8966</v>
      </c>
      <c r="E3968" t="s">
        <v>11780</v>
      </c>
      <c r="F3968">
        <v>1</v>
      </c>
      <c r="G3968">
        <v>100040</v>
      </c>
      <c r="H3968">
        <v>6</v>
      </c>
      <c r="I3968">
        <v>2</v>
      </c>
      <c r="J3968" t="str">
        <f t="shared" si="122"/>
        <v>Split</v>
      </c>
      <c r="K3968" s="13" t="str">
        <f t="shared" si="123"/>
        <v>Submerged Lands Act (cf. federal-state ownership dispute)</v>
      </c>
    </row>
    <row r="3969" spans="1:11" ht="16" x14ac:dyDescent="0.2">
      <c r="A3969" t="s">
        <v>11781</v>
      </c>
      <c r="B3969" s="1">
        <v>27568</v>
      </c>
      <c r="C3969" t="s">
        <v>11782</v>
      </c>
      <c r="D3969" t="s">
        <v>8966</v>
      </c>
      <c r="E3969" t="s">
        <v>11783</v>
      </c>
      <c r="F3969">
        <v>1</v>
      </c>
      <c r="G3969">
        <v>30190</v>
      </c>
      <c r="H3969">
        <v>6</v>
      </c>
      <c r="I3969">
        <v>3</v>
      </c>
      <c r="J3969" t="str">
        <f t="shared" si="122"/>
        <v>Split</v>
      </c>
      <c r="K3969" s="13" t="str">
        <f t="shared" si="123"/>
        <v>obscenity, state (cf. comity: privacy): including the regulation of sexually explicit material under the 21st Amendment</v>
      </c>
    </row>
    <row r="3970" spans="1:11" ht="32" x14ac:dyDescent="0.2">
      <c r="A3970" t="s">
        <v>11784</v>
      </c>
      <c r="B3970" s="1">
        <v>27568</v>
      </c>
      <c r="C3970" t="s">
        <v>11785</v>
      </c>
      <c r="D3970" t="s">
        <v>8966</v>
      </c>
      <c r="E3970" t="s">
        <v>11786</v>
      </c>
      <c r="F3970">
        <v>1</v>
      </c>
      <c r="G3970">
        <v>10160</v>
      </c>
      <c r="H3970">
        <v>8</v>
      </c>
      <c r="I3970">
        <v>0</v>
      </c>
      <c r="J3970" t="str">
        <f t="shared" si="122"/>
        <v>Unanimous</v>
      </c>
      <c r="K3970" s="13" t="str">
        <f t="shared" si="123"/>
        <v>discovery and inspection (in the context of criminal litigation only, otherwise Freedom of Information Act and related federal or state statutes or regulations)</v>
      </c>
    </row>
    <row r="3971" spans="1:11" ht="16" x14ac:dyDescent="0.2">
      <c r="A3971" t="s">
        <v>11787</v>
      </c>
      <c r="B3971" s="1">
        <v>27569</v>
      </c>
      <c r="C3971" t="s">
        <v>11788</v>
      </c>
      <c r="D3971" t="s">
        <v>8966</v>
      </c>
      <c r="E3971" t="s">
        <v>11789</v>
      </c>
      <c r="F3971">
        <v>1</v>
      </c>
      <c r="G3971">
        <v>50040</v>
      </c>
      <c r="H3971">
        <v>7</v>
      </c>
      <c r="I3971">
        <v>2</v>
      </c>
      <c r="J3971" t="str">
        <f t="shared" ref="J3971:J4034" si="124">IF(H3971=I3971,"per curiam",IF(I3971=0,"Unanimous","Split"))</f>
        <v>Split</v>
      </c>
      <c r="K3971" s="13" t="str">
        <f t="shared" ref="K3971:K4034" si="125">VLOOKUP(G3971,L$10:M$393,2,FALSE)</f>
        <v>Freedom of Information Act and related federal or state statutes or regulations</v>
      </c>
    </row>
    <row r="3972" spans="1:11" ht="16" x14ac:dyDescent="0.2">
      <c r="A3972" t="s">
        <v>11790</v>
      </c>
      <c r="B3972" s="1">
        <v>27569</v>
      </c>
      <c r="C3972" t="s">
        <v>11791</v>
      </c>
      <c r="D3972" t="s">
        <v>8966</v>
      </c>
      <c r="E3972" t="s">
        <v>11792</v>
      </c>
      <c r="F3972">
        <v>0</v>
      </c>
      <c r="G3972">
        <v>80020</v>
      </c>
      <c r="H3972">
        <v>6</v>
      </c>
      <c r="I3972">
        <v>3</v>
      </c>
      <c r="J3972" t="str">
        <f t="shared" si="124"/>
        <v>Split</v>
      </c>
      <c r="K3972" s="13" t="str">
        <f t="shared" si="125"/>
        <v>mergers</v>
      </c>
    </row>
    <row r="3973" spans="1:11" ht="32" x14ac:dyDescent="0.2">
      <c r="A3973" t="s">
        <v>11793</v>
      </c>
      <c r="B3973" s="1">
        <v>27569</v>
      </c>
      <c r="C3973" t="s">
        <v>11794</v>
      </c>
      <c r="D3973" t="s">
        <v>8966</v>
      </c>
      <c r="E3973" t="s">
        <v>11795</v>
      </c>
      <c r="F3973">
        <v>1</v>
      </c>
      <c r="G3973">
        <v>80130</v>
      </c>
      <c r="H3973">
        <v>7</v>
      </c>
      <c r="I3973">
        <v>1</v>
      </c>
      <c r="J3973" t="str">
        <f t="shared" si="124"/>
        <v>Split</v>
      </c>
      <c r="K3973" s="13" t="str">
        <f t="shared" si="125"/>
        <v>natural resources - environmental protection (cf. national supremacy: natural resources, national supremacy: pollution)</v>
      </c>
    </row>
    <row r="3974" spans="1:11" ht="16" x14ac:dyDescent="0.2">
      <c r="A3974" t="s">
        <v>11796</v>
      </c>
      <c r="B3974" s="1">
        <v>27569</v>
      </c>
      <c r="C3974" t="s">
        <v>11797</v>
      </c>
      <c r="D3974" t="s">
        <v>8966</v>
      </c>
      <c r="E3974" t="s">
        <v>11798</v>
      </c>
      <c r="F3974">
        <v>1</v>
      </c>
      <c r="G3974">
        <v>90060</v>
      </c>
      <c r="H3974">
        <v>5</v>
      </c>
      <c r="I3974">
        <v>4</v>
      </c>
      <c r="J3974" t="str">
        <f t="shared" si="124"/>
        <v>Split</v>
      </c>
      <c r="K3974" s="13" t="str">
        <f t="shared" si="125"/>
        <v xml:space="preserve">comity: obscenity </v>
      </c>
    </row>
    <row r="3975" spans="1:11" ht="16" x14ac:dyDescent="0.2">
      <c r="A3975" t="s">
        <v>11799</v>
      </c>
      <c r="B3975" s="1">
        <v>27569</v>
      </c>
      <c r="C3975" t="s">
        <v>11800</v>
      </c>
      <c r="D3975" t="s">
        <v>8966</v>
      </c>
      <c r="E3975" t="s">
        <v>11801</v>
      </c>
      <c r="F3975">
        <v>1</v>
      </c>
      <c r="G3975">
        <v>20020</v>
      </c>
      <c r="H3975">
        <v>5</v>
      </c>
      <c r="I3975">
        <v>3</v>
      </c>
      <c r="J3975" t="str">
        <f t="shared" si="124"/>
        <v>Split</v>
      </c>
      <c r="K3975" s="13" t="str">
        <f t="shared" si="125"/>
        <v>Voting Rights Act of 1965, plus amendments</v>
      </c>
    </row>
    <row r="3976" spans="1:11" ht="16" x14ac:dyDescent="0.2">
      <c r="A3976" t="s">
        <v>11802</v>
      </c>
      <c r="B3976" s="1">
        <v>27569</v>
      </c>
      <c r="C3976" t="s">
        <v>11803</v>
      </c>
      <c r="D3976" t="s">
        <v>8966</v>
      </c>
      <c r="E3976" t="s">
        <v>11804</v>
      </c>
      <c r="F3976">
        <v>1</v>
      </c>
      <c r="G3976">
        <v>20190</v>
      </c>
      <c r="H3976">
        <v>9</v>
      </c>
      <c r="I3976">
        <v>0</v>
      </c>
      <c r="J3976" t="str">
        <f t="shared" si="124"/>
        <v>Unanimous</v>
      </c>
      <c r="K3976" s="13" t="str">
        <f t="shared" si="125"/>
        <v xml:space="preserve">poverty law, statutory: welfare benefits, typically under some Social Security Act provision. </v>
      </c>
    </row>
    <row r="3977" spans="1:11" ht="16" x14ac:dyDescent="0.2">
      <c r="A3977" t="s">
        <v>11805</v>
      </c>
      <c r="B3977" s="1">
        <v>27570</v>
      </c>
      <c r="C3977" t="s">
        <v>11806</v>
      </c>
      <c r="D3977" t="s">
        <v>8966</v>
      </c>
      <c r="E3977" t="s">
        <v>11807</v>
      </c>
      <c r="F3977">
        <v>0</v>
      </c>
      <c r="G3977">
        <v>90130</v>
      </c>
      <c r="H3977">
        <v>8</v>
      </c>
      <c r="I3977">
        <v>1</v>
      </c>
      <c r="J3977" t="str">
        <f t="shared" si="124"/>
        <v>Split</v>
      </c>
      <c r="K3977" s="13" t="str">
        <f t="shared" si="125"/>
        <v>mootness (cf. standing to sue: live dispute)</v>
      </c>
    </row>
    <row r="3978" spans="1:11" ht="16" x14ac:dyDescent="0.2">
      <c r="A3978" t="s">
        <v>11808</v>
      </c>
      <c r="B3978" s="1">
        <v>27570</v>
      </c>
      <c r="C3978" t="s">
        <v>11809</v>
      </c>
      <c r="D3978" t="s">
        <v>8966</v>
      </c>
      <c r="E3978" t="s">
        <v>11810</v>
      </c>
      <c r="F3978">
        <v>1</v>
      </c>
      <c r="G3978">
        <v>20060</v>
      </c>
      <c r="H3978">
        <v>7</v>
      </c>
      <c r="I3978">
        <v>1</v>
      </c>
      <c r="J3978" t="str">
        <f t="shared" si="124"/>
        <v>Split</v>
      </c>
      <c r="K3978" s="13" t="str">
        <f t="shared" si="125"/>
        <v xml:space="preserve">employment discrimination: on basis of race, age, religion, illegitimacy, national origin, or working conditions. </v>
      </c>
    </row>
    <row r="3979" spans="1:11" ht="16" x14ac:dyDescent="0.2">
      <c r="A3979" t="s">
        <v>11811</v>
      </c>
      <c r="B3979" s="1">
        <v>27570</v>
      </c>
      <c r="C3979" t="s">
        <v>11812</v>
      </c>
      <c r="D3979" t="s">
        <v>8966</v>
      </c>
      <c r="E3979" t="s">
        <v>11813</v>
      </c>
      <c r="F3979">
        <v>0</v>
      </c>
      <c r="G3979">
        <v>10580</v>
      </c>
      <c r="H3979">
        <v>5</v>
      </c>
      <c r="I3979">
        <v>4</v>
      </c>
      <c r="J3979" t="str">
        <f t="shared" si="124"/>
        <v>Split</v>
      </c>
      <c r="K3979" s="13" t="str">
        <f t="shared" si="125"/>
        <v>jury trial (right to, as distinct from extra-legal jury influences)</v>
      </c>
    </row>
    <row r="3980" spans="1:11" ht="16" x14ac:dyDescent="0.2">
      <c r="A3980" t="s">
        <v>11814</v>
      </c>
      <c r="B3980" s="1">
        <v>27570</v>
      </c>
      <c r="C3980" t="s">
        <v>11815</v>
      </c>
      <c r="D3980" t="s">
        <v>8966</v>
      </c>
      <c r="E3980" t="s">
        <v>11816</v>
      </c>
      <c r="F3980">
        <v>0</v>
      </c>
      <c r="G3980">
        <v>90220</v>
      </c>
      <c r="H3980">
        <v>5</v>
      </c>
      <c r="I3980">
        <v>4</v>
      </c>
      <c r="J3980" t="str">
        <f t="shared" si="124"/>
        <v>Split</v>
      </c>
      <c r="K3980" s="13" t="str">
        <f t="shared" si="125"/>
        <v>standing to sue: direct injury</v>
      </c>
    </row>
    <row r="3981" spans="1:11" ht="16" x14ac:dyDescent="0.2">
      <c r="A3981" t="s">
        <v>11817</v>
      </c>
      <c r="B3981" s="1">
        <v>27570</v>
      </c>
      <c r="C3981" t="s">
        <v>11818</v>
      </c>
      <c r="D3981" t="s">
        <v>8966</v>
      </c>
      <c r="E3981" t="s">
        <v>11819</v>
      </c>
      <c r="F3981">
        <v>1</v>
      </c>
      <c r="G3981">
        <v>10040</v>
      </c>
      <c r="H3981">
        <v>5</v>
      </c>
      <c r="I3981">
        <v>4</v>
      </c>
      <c r="J3981" t="str">
        <f t="shared" si="124"/>
        <v>Split</v>
      </c>
      <c r="K3981" s="13" t="str">
        <f t="shared" si="125"/>
        <v>retroactivity (of newly announced or newly enacted constitutional or statutory rights)</v>
      </c>
    </row>
    <row r="3982" spans="1:11" ht="16" x14ac:dyDescent="0.2">
      <c r="A3982" t="s">
        <v>11820</v>
      </c>
      <c r="B3982" s="1">
        <v>27571</v>
      </c>
      <c r="C3982" t="s">
        <v>11821</v>
      </c>
      <c r="D3982" t="s">
        <v>8966</v>
      </c>
      <c r="E3982" t="s">
        <v>11822</v>
      </c>
      <c r="F3982">
        <v>1</v>
      </c>
      <c r="G3982">
        <v>40010</v>
      </c>
      <c r="H3982">
        <v>9</v>
      </c>
      <c r="I3982">
        <v>0</v>
      </c>
      <c r="J3982" t="str">
        <f t="shared" si="124"/>
        <v>Unanimous</v>
      </c>
      <c r="K3982" s="13" t="str">
        <f t="shared" si="125"/>
        <v>due process: miscellaneous (cf. loyalty oath), the residual code</v>
      </c>
    </row>
    <row r="3983" spans="1:11" ht="16" x14ac:dyDescent="0.2">
      <c r="A3983" t="s">
        <v>11823</v>
      </c>
      <c r="B3983" s="1">
        <v>27571</v>
      </c>
      <c r="C3983" t="s">
        <v>11824</v>
      </c>
      <c r="D3983" t="s">
        <v>8966</v>
      </c>
      <c r="E3983" t="s">
        <v>11825</v>
      </c>
      <c r="F3983">
        <v>1</v>
      </c>
      <c r="G3983">
        <v>10010</v>
      </c>
      <c r="H3983">
        <v>9</v>
      </c>
      <c r="I3983">
        <v>0</v>
      </c>
      <c r="J3983" t="str">
        <f t="shared" si="124"/>
        <v>Unanimous</v>
      </c>
      <c r="K3983" s="13" t="str">
        <f t="shared" si="125"/>
        <v>involuntary confession</v>
      </c>
    </row>
    <row r="3984" spans="1:11" ht="16" x14ac:dyDescent="0.2">
      <c r="A3984" t="s">
        <v>11826</v>
      </c>
      <c r="B3984" s="1">
        <v>27571</v>
      </c>
      <c r="C3984" t="s">
        <v>11827</v>
      </c>
      <c r="D3984" t="s">
        <v>8966</v>
      </c>
      <c r="E3984" t="s">
        <v>11828</v>
      </c>
      <c r="F3984">
        <v>0</v>
      </c>
      <c r="G3984">
        <v>120010</v>
      </c>
      <c r="H3984">
        <v>6</v>
      </c>
      <c r="I3984">
        <v>3</v>
      </c>
      <c r="J3984" t="str">
        <f t="shared" si="124"/>
        <v>Split</v>
      </c>
      <c r="K3984" s="13" t="str">
        <f t="shared" si="125"/>
        <v xml:space="preserve">federal taxation, typically under provisions of the Internal Revenue Code </v>
      </c>
    </row>
    <row r="3985" spans="1:11" ht="16" x14ac:dyDescent="0.2">
      <c r="A3985" t="s">
        <v>11829</v>
      </c>
      <c r="B3985" s="1">
        <v>27571</v>
      </c>
      <c r="C3985" t="s">
        <v>11830</v>
      </c>
      <c r="D3985" t="s">
        <v>8966</v>
      </c>
      <c r="E3985" t="s">
        <v>11831</v>
      </c>
      <c r="F3985">
        <v>0</v>
      </c>
      <c r="G3985">
        <v>80010</v>
      </c>
      <c r="H3985">
        <v>9</v>
      </c>
      <c r="I3985">
        <v>0</v>
      </c>
      <c r="J3985" t="str">
        <f t="shared" si="124"/>
        <v>Unanimous</v>
      </c>
      <c r="K3985" s="13" t="str">
        <f t="shared" si="125"/>
        <v>antitrust (except in the context of mergers and union antitrust)</v>
      </c>
    </row>
    <row r="3986" spans="1:11" ht="16" x14ac:dyDescent="0.2">
      <c r="A3986" t="s">
        <v>11832</v>
      </c>
      <c r="B3986" s="1">
        <v>27571</v>
      </c>
      <c r="C3986" t="s">
        <v>11833</v>
      </c>
      <c r="D3986" t="s">
        <v>8966</v>
      </c>
      <c r="E3986" t="s">
        <v>11834</v>
      </c>
      <c r="F3986">
        <v>0</v>
      </c>
      <c r="G3986">
        <v>80010</v>
      </c>
      <c r="H3986">
        <v>5</v>
      </c>
      <c r="I3986">
        <v>4</v>
      </c>
      <c r="J3986" t="str">
        <f t="shared" si="124"/>
        <v>Split</v>
      </c>
      <c r="K3986" s="13" t="str">
        <f t="shared" si="125"/>
        <v>antitrust (except in the context of mergers and union antitrust)</v>
      </c>
    </row>
    <row r="3987" spans="1:11" ht="16" x14ac:dyDescent="0.2">
      <c r="A3987" t="s">
        <v>11835</v>
      </c>
      <c r="B3987" s="1">
        <v>27571</v>
      </c>
      <c r="C3987" t="s">
        <v>11836</v>
      </c>
      <c r="D3987" t="s">
        <v>8966</v>
      </c>
      <c r="E3987" t="s">
        <v>11837</v>
      </c>
      <c r="F3987">
        <v>1</v>
      </c>
      <c r="G3987">
        <v>20180</v>
      </c>
      <c r="H3987">
        <v>6</v>
      </c>
      <c r="I3987">
        <v>3</v>
      </c>
      <c r="J3987" t="str">
        <f t="shared" si="124"/>
        <v>Split</v>
      </c>
      <c r="K3987" s="13" t="str">
        <f t="shared" si="125"/>
        <v xml:space="preserve">poverty law, constitutional </v>
      </c>
    </row>
    <row r="3988" spans="1:11" ht="16" x14ac:dyDescent="0.2">
      <c r="A3988" t="s">
        <v>11838</v>
      </c>
      <c r="B3988" s="1">
        <v>27575</v>
      </c>
      <c r="C3988" t="s">
        <v>11839</v>
      </c>
      <c r="D3988" t="s">
        <v>8966</v>
      </c>
      <c r="E3988" t="s">
        <v>11840</v>
      </c>
      <c r="F3988">
        <v>1</v>
      </c>
      <c r="G3988">
        <v>10120</v>
      </c>
      <c r="H3988">
        <v>6</v>
      </c>
      <c r="I3988">
        <v>3</v>
      </c>
      <c r="J3988" t="str">
        <f t="shared" si="124"/>
        <v>Split</v>
      </c>
      <c r="K3988" s="13" t="str">
        <f t="shared" si="125"/>
        <v>right to counsel (cf. indigents appointment of counsel or inadequate representation)</v>
      </c>
    </row>
    <row r="3989" spans="1:11" ht="16" x14ac:dyDescent="0.2">
      <c r="A3989" t="s">
        <v>11841</v>
      </c>
      <c r="B3989" s="1">
        <v>27575</v>
      </c>
      <c r="C3989" t="s">
        <v>11842</v>
      </c>
      <c r="D3989" t="s">
        <v>8966</v>
      </c>
      <c r="E3989" t="s">
        <v>11843</v>
      </c>
      <c r="F3989">
        <v>1</v>
      </c>
      <c r="G3989">
        <v>10120</v>
      </c>
      <c r="H3989">
        <v>6</v>
      </c>
      <c r="I3989">
        <v>3</v>
      </c>
      <c r="J3989" t="str">
        <f t="shared" si="124"/>
        <v>Split</v>
      </c>
      <c r="K3989" s="13" t="str">
        <f t="shared" si="125"/>
        <v>right to counsel (cf. indigents appointment of counsel or inadequate representation)</v>
      </c>
    </row>
    <row r="3990" spans="1:11" ht="16" x14ac:dyDescent="0.2">
      <c r="A3990" t="s">
        <v>11844</v>
      </c>
      <c r="B3990" s="1">
        <v>27575</v>
      </c>
      <c r="C3990" t="s">
        <v>11845</v>
      </c>
      <c r="D3990" t="s">
        <v>8966</v>
      </c>
      <c r="E3990" t="s">
        <v>11846</v>
      </c>
      <c r="F3990">
        <v>0</v>
      </c>
      <c r="G3990">
        <v>10060</v>
      </c>
      <c r="H3990">
        <v>9</v>
      </c>
      <c r="I3990">
        <v>0</v>
      </c>
      <c r="J3990" t="str">
        <f t="shared" si="124"/>
        <v>Unanimous</v>
      </c>
      <c r="K3990" s="13" t="str">
        <f t="shared" si="125"/>
        <v>search and seizure, vehicles</v>
      </c>
    </row>
    <row r="3991" spans="1:11" ht="16" x14ac:dyDescent="0.2">
      <c r="A3991" t="s">
        <v>11847</v>
      </c>
      <c r="B3991" s="1">
        <v>27575</v>
      </c>
      <c r="C3991" t="s">
        <v>11848</v>
      </c>
      <c r="D3991" t="s">
        <v>8966</v>
      </c>
      <c r="E3991" t="s">
        <v>11849</v>
      </c>
      <c r="F3991">
        <v>0</v>
      </c>
      <c r="G3991">
        <v>10060</v>
      </c>
      <c r="H3991">
        <v>9</v>
      </c>
      <c r="I3991">
        <v>0</v>
      </c>
      <c r="J3991" t="str">
        <f t="shared" si="124"/>
        <v>Unanimous</v>
      </c>
      <c r="K3991" s="13" t="str">
        <f t="shared" si="125"/>
        <v>search and seizure, vehicles</v>
      </c>
    </row>
    <row r="3992" spans="1:11" ht="16" x14ac:dyDescent="0.2">
      <c r="A3992" t="s">
        <v>11850</v>
      </c>
      <c r="B3992" s="1">
        <v>27575</v>
      </c>
      <c r="C3992" t="s">
        <v>11851</v>
      </c>
      <c r="D3992" t="s">
        <v>8966</v>
      </c>
      <c r="E3992" t="s">
        <v>11852</v>
      </c>
      <c r="F3992">
        <v>0</v>
      </c>
      <c r="G3992">
        <v>10040</v>
      </c>
      <c r="H3992">
        <v>5</v>
      </c>
      <c r="I3992">
        <v>4</v>
      </c>
      <c r="J3992" t="str">
        <f t="shared" si="124"/>
        <v>Split</v>
      </c>
      <c r="K3992" s="13" t="str">
        <f t="shared" si="125"/>
        <v>retroactivity (of newly announced or newly enacted constitutional or statutory rights)</v>
      </c>
    </row>
    <row r="3993" spans="1:11" ht="32" x14ac:dyDescent="0.2">
      <c r="A3993" t="s">
        <v>11853</v>
      </c>
      <c r="B3993" s="1">
        <v>27575</v>
      </c>
      <c r="C3993" t="s">
        <v>11854</v>
      </c>
      <c r="D3993" t="s">
        <v>8966</v>
      </c>
      <c r="E3993" t="s">
        <v>11855</v>
      </c>
      <c r="F3993">
        <v>1</v>
      </c>
      <c r="G3993">
        <v>90090</v>
      </c>
      <c r="H3993">
        <v>9</v>
      </c>
      <c r="I3993">
        <v>0</v>
      </c>
      <c r="J3993" t="str">
        <f t="shared" si="124"/>
        <v>Unanimous</v>
      </c>
      <c r="K3993" s="13" t="str">
        <f t="shared" si="125"/>
        <v xml:space="preserve">comity primarily removal cases, civil procedure (cf. comity, criminal and First Amendment); deference to foreign judicial tribunals </v>
      </c>
    </row>
    <row r="3994" spans="1:11" ht="16" x14ac:dyDescent="0.2">
      <c r="A3994" t="s">
        <v>11856</v>
      </c>
      <c r="B3994" s="1">
        <v>27575</v>
      </c>
      <c r="C3994" t="s">
        <v>11857</v>
      </c>
      <c r="D3994" t="s">
        <v>8966</v>
      </c>
      <c r="E3994" t="s">
        <v>10794</v>
      </c>
      <c r="F3994">
        <v>1</v>
      </c>
      <c r="G3994">
        <v>20090</v>
      </c>
      <c r="H3994">
        <v>8</v>
      </c>
      <c r="I3994">
        <v>0</v>
      </c>
      <c r="J3994" t="str">
        <f t="shared" si="124"/>
        <v>Unanimous</v>
      </c>
      <c r="K3994" s="13" t="str">
        <f t="shared" si="125"/>
        <v>reapportionment: other than plans governed by the Voting Rights Act</v>
      </c>
    </row>
    <row r="3995" spans="1:11" ht="16" x14ac:dyDescent="0.2">
      <c r="A3995" t="s">
        <v>11858</v>
      </c>
      <c r="B3995" s="1">
        <v>27575</v>
      </c>
      <c r="C3995" t="s">
        <v>11859</v>
      </c>
      <c r="D3995" t="s">
        <v>8966</v>
      </c>
      <c r="E3995" t="s">
        <v>11860</v>
      </c>
      <c r="F3995">
        <v>1</v>
      </c>
      <c r="G3995">
        <v>90390</v>
      </c>
      <c r="H3995">
        <v>8</v>
      </c>
      <c r="I3995">
        <v>0</v>
      </c>
      <c r="J3995" t="str">
        <f t="shared" si="124"/>
        <v>Unanimous</v>
      </c>
      <c r="K3995" s="13" t="str">
        <f t="shared" si="125"/>
        <v xml:space="preserve">judicial administration: change in state law (cf. no merits: remand to determine basis of state court decision) </v>
      </c>
    </row>
    <row r="3996" spans="1:11" ht="16" x14ac:dyDescent="0.2">
      <c r="A3996" t="s">
        <v>11861</v>
      </c>
      <c r="B3996" s="1">
        <v>27673</v>
      </c>
      <c r="C3996" t="s">
        <v>11862</v>
      </c>
      <c r="D3996" t="s">
        <v>8966</v>
      </c>
      <c r="E3996" t="s">
        <v>11589</v>
      </c>
      <c r="F3996">
        <v>1</v>
      </c>
      <c r="G3996">
        <v>100010</v>
      </c>
      <c r="H3996">
        <v>9</v>
      </c>
      <c r="I3996">
        <v>0</v>
      </c>
      <c r="J3996" t="str">
        <f t="shared" si="124"/>
        <v>Unanimous</v>
      </c>
      <c r="K3996" s="13" t="str">
        <f t="shared" si="125"/>
        <v>federal-state ownership dispute (cf. Submerged Lands Act)</v>
      </c>
    </row>
    <row r="3997" spans="1:11" ht="16" x14ac:dyDescent="0.2">
      <c r="A3997" t="s">
        <v>11863</v>
      </c>
      <c r="B3997" s="1">
        <v>27701</v>
      </c>
      <c r="C3997" t="s">
        <v>11864</v>
      </c>
      <c r="D3997" t="s">
        <v>8966</v>
      </c>
      <c r="E3997" t="s">
        <v>11865</v>
      </c>
      <c r="F3997">
        <v>1</v>
      </c>
      <c r="G3997">
        <v>80050</v>
      </c>
      <c r="H3997">
        <v>8</v>
      </c>
      <c r="I3997">
        <v>0</v>
      </c>
      <c r="J3997" t="str">
        <f t="shared" si="124"/>
        <v>Unanimous</v>
      </c>
      <c r="K3997" s="13" t="str">
        <f t="shared" si="125"/>
        <v>election of remedies: legal remedies available to injured persons or things</v>
      </c>
    </row>
    <row r="3998" spans="1:11" ht="32" x14ac:dyDescent="0.2">
      <c r="A3998" t="s">
        <v>11866</v>
      </c>
      <c r="B3998" s="1">
        <v>27709</v>
      </c>
      <c r="C3998" t="s">
        <v>11867</v>
      </c>
      <c r="D3998" t="s">
        <v>8966</v>
      </c>
      <c r="E3998" t="s">
        <v>11868</v>
      </c>
      <c r="F3998">
        <v>1</v>
      </c>
      <c r="G3998">
        <v>90090</v>
      </c>
      <c r="H3998">
        <v>8</v>
      </c>
      <c r="I3998">
        <v>1</v>
      </c>
      <c r="J3998" t="str">
        <f t="shared" si="124"/>
        <v>Split</v>
      </c>
      <c r="K3998" s="13" t="str">
        <f t="shared" si="125"/>
        <v xml:space="preserve">comity primarily removal cases, civil procedure (cf. comity, criminal and First Amendment); deference to foreign judicial tribunals </v>
      </c>
    </row>
    <row r="3999" spans="1:11" ht="16" x14ac:dyDescent="0.2">
      <c r="A3999" t="s">
        <v>11869</v>
      </c>
      <c r="B3999" s="1">
        <v>27709</v>
      </c>
      <c r="C3999" t="s">
        <v>11870</v>
      </c>
      <c r="D3999" t="s">
        <v>8966</v>
      </c>
      <c r="E3999" t="s">
        <v>11871</v>
      </c>
      <c r="F3999">
        <v>1</v>
      </c>
      <c r="G3999">
        <v>50020</v>
      </c>
      <c r="H3999">
        <v>9</v>
      </c>
      <c r="I3999">
        <v>0</v>
      </c>
      <c r="J3999" t="str">
        <f t="shared" si="124"/>
        <v>Unanimous</v>
      </c>
      <c r="K3999" s="13" t="str">
        <f t="shared" si="125"/>
        <v>abortion: including contraceptives</v>
      </c>
    </row>
    <row r="4000" spans="1:11" ht="16" x14ac:dyDescent="0.2">
      <c r="A4000" t="s">
        <v>11872</v>
      </c>
      <c r="B4000" s="1">
        <v>27709</v>
      </c>
      <c r="C4000" t="s">
        <v>11873</v>
      </c>
      <c r="D4000" t="s">
        <v>8966</v>
      </c>
      <c r="E4000" t="s">
        <v>11874</v>
      </c>
      <c r="F4000">
        <v>1</v>
      </c>
      <c r="G4000">
        <v>90120</v>
      </c>
      <c r="H4000">
        <v>9</v>
      </c>
      <c r="I4000">
        <v>0</v>
      </c>
      <c r="J4000" t="str">
        <f t="shared" si="124"/>
        <v>Unanimous</v>
      </c>
      <c r="K4000" s="13" t="str">
        <f t="shared" si="125"/>
        <v>judicial review of administrative agency's or administrative official's actions and procedures</v>
      </c>
    </row>
    <row r="4001" spans="1:11" ht="16" x14ac:dyDescent="0.2">
      <c r="A4001" t="s">
        <v>11875</v>
      </c>
      <c r="B4001" s="1">
        <v>27709</v>
      </c>
      <c r="C4001" t="s">
        <v>11876</v>
      </c>
      <c r="D4001" t="s">
        <v>8966</v>
      </c>
      <c r="E4001" t="s">
        <v>11877</v>
      </c>
      <c r="F4001">
        <v>1</v>
      </c>
      <c r="G4001">
        <v>10580</v>
      </c>
      <c r="H4001">
        <v>6</v>
      </c>
      <c r="I4001">
        <v>3</v>
      </c>
      <c r="J4001" t="str">
        <f t="shared" si="124"/>
        <v>Split</v>
      </c>
      <c r="K4001" s="13" t="str">
        <f t="shared" si="125"/>
        <v>jury trial (right to, as distinct from extra-legal jury influences)</v>
      </c>
    </row>
    <row r="4002" spans="1:11" ht="16" x14ac:dyDescent="0.2">
      <c r="A4002" t="s">
        <v>11878</v>
      </c>
      <c r="B4002" s="1">
        <v>27710</v>
      </c>
      <c r="C4002" t="s">
        <v>11879</v>
      </c>
      <c r="D4002" t="s">
        <v>8966</v>
      </c>
      <c r="E4002" t="s">
        <v>11880</v>
      </c>
      <c r="F4002">
        <v>1</v>
      </c>
      <c r="G4002">
        <v>80070</v>
      </c>
      <c r="H4002">
        <v>9</v>
      </c>
      <c r="I4002">
        <v>0</v>
      </c>
      <c r="J4002" t="str">
        <f t="shared" si="124"/>
        <v>Unanimous</v>
      </c>
      <c r="K4002" s="13" t="str">
        <f t="shared" si="125"/>
        <v>liability, other than as in sufficiency of evidence, election of remedies, punitive damages</v>
      </c>
    </row>
    <row r="4003" spans="1:11" ht="16" x14ac:dyDescent="0.2">
      <c r="A4003" t="s">
        <v>11881</v>
      </c>
      <c r="B4003" s="1">
        <v>27715</v>
      </c>
      <c r="C4003" t="s">
        <v>11882</v>
      </c>
      <c r="D4003" t="s">
        <v>8966</v>
      </c>
      <c r="E4003" t="s">
        <v>11883</v>
      </c>
      <c r="F4003">
        <v>1</v>
      </c>
      <c r="G4003">
        <v>20140</v>
      </c>
      <c r="H4003">
        <v>5</v>
      </c>
      <c r="I4003">
        <v>3</v>
      </c>
      <c r="J4003" t="str">
        <f t="shared" si="124"/>
        <v>Split</v>
      </c>
      <c r="K4003" s="13" t="str">
        <f t="shared" si="125"/>
        <v>sex discrimination in employment (cf. sex discrimination)</v>
      </c>
    </row>
    <row r="4004" spans="1:11" ht="16" x14ac:dyDescent="0.2">
      <c r="A4004" t="s">
        <v>11884</v>
      </c>
      <c r="B4004" s="1">
        <v>27715</v>
      </c>
      <c r="C4004" t="s">
        <v>11885</v>
      </c>
      <c r="D4004" t="s">
        <v>8966</v>
      </c>
      <c r="E4004" t="s">
        <v>11886</v>
      </c>
      <c r="F4004">
        <v>1</v>
      </c>
      <c r="G4004">
        <v>40010</v>
      </c>
      <c r="H4004">
        <v>5</v>
      </c>
      <c r="I4004">
        <v>3</v>
      </c>
      <c r="J4004" t="str">
        <f t="shared" si="124"/>
        <v>Split</v>
      </c>
      <c r="K4004" s="13" t="str">
        <f t="shared" si="125"/>
        <v>due process: miscellaneous (cf. loyalty oath), the residual code</v>
      </c>
    </row>
    <row r="4005" spans="1:11" ht="16" x14ac:dyDescent="0.2">
      <c r="A4005" t="s">
        <v>11887</v>
      </c>
      <c r="B4005" s="1">
        <v>27715</v>
      </c>
      <c r="C4005" t="s">
        <v>11888</v>
      </c>
      <c r="D4005" t="s">
        <v>8966</v>
      </c>
      <c r="E4005" t="s">
        <v>11889</v>
      </c>
      <c r="F4005">
        <v>1</v>
      </c>
      <c r="G4005">
        <v>10170</v>
      </c>
      <c r="H4005">
        <v>5</v>
      </c>
      <c r="I4005">
        <v>3</v>
      </c>
      <c r="J4005" t="str">
        <f t="shared" si="124"/>
        <v>Split</v>
      </c>
      <c r="K4005" s="13" t="str">
        <f t="shared" si="125"/>
        <v>double jeopardy</v>
      </c>
    </row>
    <row r="4006" spans="1:11" ht="16" x14ac:dyDescent="0.2">
      <c r="A4006" t="s">
        <v>11890</v>
      </c>
      <c r="B4006" s="1">
        <v>27729</v>
      </c>
      <c r="C4006" t="s">
        <v>11891</v>
      </c>
      <c r="D4006" t="s">
        <v>8966</v>
      </c>
      <c r="E4006" t="s">
        <v>11892</v>
      </c>
      <c r="F4006">
        <v>1</v>
      </c>
      <c r="G4006">
        <v>10590</v>
      </c>
      <c r="H4006">
        <v>7</v>
      </c>
      <c r="I4006">
        <v>1</v>
      </c>
      <c r="J4006" t="str">
        <f t="shared" si="124"/>
        <v>Split</v>
      </c>
      <c r="K4006" s="13" t="str">
        <f t="shared" si="125"/>
        <v>speedy trial</v>
      </c>
    </row>
    <row r="4007" spans="1:11" ht="16" x14ac:dyDescent="0.2">
      <c r="A4007" t="s">
        <v>11893</v>
      </c>
      <c r="B4007" s="1">
        <v>27729</v>
      </c>
      <c r="C4007" t="s">
        <v>11894</v>
      </c>
      <c r="D4007" t="s">
        <v>8966</v>
      </c>
      <c r="E4007" t="s">
        <v>11895</v>
      </c>
      <c r="F4007">
        <v>1</v>
      </c>
      <c r="G4007">
        <v>10060</v>
      </c>
      <c r="H4007">
        <v>6</v>
      </c>
      <c r="I4007">
        <v>2</v>
      </c>
      <c r="J4007" t="str">
        <f t="shared" si="124"/>
        <v>Split</v>
      </c>
      <c r="K4007" s="13" t="str">
        <f t="shared" si="125"/>
        <v>search and seizure, vehicles</v>
      </c>
    </row>
    <row r="4008" spans="1:11" ht="16" x14ac:dyDescent="0.2">
      <c r="A4008" t="s">
        <v>11896</v>
      </c>
      <c r="B4008" s="1">
        <v>27729</v>
      </c>
      <c r="C4008" t="s">
        <v>11897</v>
      </c>
      <c r="D4008" t="s">
        <v>8966</v>
      </c>
      <c r="E4008" t="s">
        <v>11898</v>
      </c>
      <c r="F4008">
        <v>1</v>
      </c>
      <c r="G4008">
        <v>90330</v>
      </c>
      <c r="H4008">
        <v>8</v>
      </c>
      <c r="I4008">
        <v>0</v>
      </c>
      <c r="J4008" t="str">
        <f t="shared" si="124"/>
        <v>Unanimous</v>
      </c>
      <c r="K4008" s="13" t="str">
        <f t="shared" si="125"/>
        <v xml:space="preserve">judicial administration: jurisdiction or authority of federal courts of appeals </v>
      </c>
    </row>
    <row r="4009" spans="1:11" ht="16" x14ac:dyDescent="0.2">
      <c r="A4009" t="s">
        <v>11899</v>
      </c>
      <c r="B4009" s="1">
        <v>27730</v>
      </c>
      <c r="C4009" t="s">
        <v>11900</v>
      </c>
      <c r="D4009" t="s">
        <v>8966</v>
      </c>
      <c r="E4009" t="s">
        <v>11901</v>
      </c>
      <c r="F4009">
        <v>1</v>
      </c>
      <c r="G4009">
        <v>120030</v>
      </c>
      <c r="H4009">
        <v>8</v>
      </c>
      <c r="I4009">
        <v>0</v>
      </c>
      <c r="J4009" t="str">
        <f t="shared" si="124"/>
        <v>Unanimous</v>
      </c>
      <c r="K4009" s="13" t="str">
        <f t="shared" si="125"/>
        <v>priority of federal fiscal claims: over those of the states or private entities</v>
      </c>
    </row>
    <row r="4010" spans="1:11" ht="16" x14ac:dyDescent="0.2">
      <c r="A4010" t="s">
        <v>11902</v>
      </c>
      <c r="B4010" s="1">
        <v>27730</v>
      </c>
      <c r="C4010" t="s">
        <v>11903</v>
      </c>
      <c r="D4010" t="s">
        <v>8966</v>
      </c>
      <c r="E4010" t="s">
        <v>11904</v>
      </c>
      <c r="F4010">
        <v>1</v>
      </c>
      <c r="G4010">
        <v>40010</v>
      </c>
      <c r="H4010">
        <v>8</v>
      </c>
      <c r="I4010">
        <v>0</v>
      </c>
      <c r="J4010" t="str">
        <f t="shared" si="124"/>
        <v>Unanimous</v>
      </c>
      <c r="K4010" s="13" t="str">
        <f t="shared" si="125"/>
        <v>due process: miscellaneous (cf. loyalty oath), the residual code</v>
      </c>
    </row>
    <row r="4011" spans="1:11" ht="16" x14ac:dyDescent="0.2">
      <c r="A4011" t="s">
        <v>11905</v>
      </c>
      <c r="B4011" s="1">
        <v>27737</v>
      </c>
      <c r="C4011" t="s">
        <v>11906</v>
      </c>
      <c r="D4011" t="s">
        <v>8966</v>
      </c>
      <c r="E4011" t="s">
        <v>11907</v>
      </c>
      <c r="F4011">
        <v>1</v>
      </c>
      <c r="G4011">
        <v>10100</v>
      </c>
      <c r="H4011">
        <v>6</v>
      </c>
      <c r="I4011">
        <v>2</v>
      </c>
      <c r="J4011" t="str">
        <f t="shared" si="124"/>
        <v>Split</v>
      </c>
      <c r="K4011" s="13" t="str">
        <f t="shared" si="125"/>
        <v>Miranda warnings</v>
      </c>
    </row>
    <row r="4012" spans="1:11" ht="16" x14ac:dyDescent="0.2">
      <c r="A4012" t="s">
        <v>11908</v>
      </c>
      <c r="B4012" s="1">
        <v>27737</v>
      </c>
      <c r="C4012" t="s">
        <v>11909</v>
      </c>
      <c r="D4012" t="s">
        <v>8966</v>
      </c>
      <c r="E4012" t="s">
        <v>11910</v>
      </c>
      <c r="F4012">
        <v>1</v>
      </c>
      <c r="G4012">
        <v>10510</v>
      </c>
      <c r="H4012">
        <v>8</v>
      </c>
      <c r="I4012">
        <v>0</v>
      </c>
      <c r="J4012" t="str">
        <f t="shared" si="124"/>
        <v>Unanimous</v>
      </c>
      <c r="K4012" s="13" t="str">
        <f t="shared" si="125"/>
        <v xml:space="preserve">statutory construction of criminal laws: narcotics includes regulation and prohibition of alcohol </v>
      </c>
    </row>
    <row r="4013" spans="1:11" ht="16" x14ac:dyDescent="0.2">
      <c r="A4013" t="s">
        <v>11911</v>
      </c>
      <c r="B4013" s="1">
        <v>27738</v>
      </c>
      <c r="C4013" t="s">
        <v>11912</v>
      </c>
      <c r="D4013" t="s">
        <v>8966</v>
      </c>
      <c r="E4013" t="s">
        <v>11913</v>
      </c>
      <c r="F4013">
        <v>0</v>
      </c>
      <c r="G4013">
        <v>90130</v>
      </c>
      <c r="H4013">
        <v>8</v>
      </c>
      <c r="I4013">
        <v>0</v>
      </c>
      <c r="J4013" t="str">
        <f t="shared" si="124"/>
        <v>Unanimous</v>
      </c>
      <c r="K4013" s="13" t="str">
        <f t="shared" si="125"/>
        <v>mootness (cf. standing to sue: live dispute)</v>
      </c>
    </row>
    <row r="4014" spans="1:11" ht="16" x14ac:dyDescent="0.2">
      <c r="A4014" t="s">
        <v>11914</v>
      </c>
      <c r="B4014" s="1">
        <v>27744</v>
      </c>
      <c r="C4014" t="s">
        <v>11915</v>
      </c>
      <c r="D4014" t="s">
        <v>8966</v>
      </c>
      <c r="E4014" t="s">
        <v>11916</v>
      </c>
      <c r="F4014">
        <v>1</v>
      </c>
      <c r="G4014">
        <v>80070</v>
      </c>
      <c r="H4014">
        <v>8</v>
      </c>
      <c r="I4014">
        <v>0</v>
      </c>
      <c r="J4014" t="str">
        <f t="shared" si="124"/>
        <v>Unanimous</v>
      </c>
      <c r="K4014" s="13" t="str">
        <f t="shared" si="125"/>
        <v>liability, other than as in sufficiency of evidence, election of remedies, punitive damages</v>
      </c>
    </row>
    <row r="4015" spans="1:11" ht="16" x14ac:dyDescent="0.2">
      <c r="A4015" t="s">
        <v>11917</v>
      </c>
      <c r="B4015" s="1">
        <v>27772</v>
      </c>
      <c r="C4015" t="s">
        <v>11918</v>
      </c>
      <c r="D4015" t="s">
        <v>8966</v>
      </c>
      <c r="E4015" t="s">
        <v>11919</v>
      </c>
      <c r="F4015">
        <v>1</v>
      </c>
      <c r="G4015">
        <v>40020</v>
      </c>
      <c r="H4015">
        <v>5</v>
      </c>
      <c r="I4015">
        <v>3</v>
      </c>
      <c r="J4015" t="str">
        <f t="shared" si="124"/>
        <v>Split</v>
      </c>
      <c r="K4015" s="13" t="str">
        <f t="shared" si="125"/>
        <v xml:space="preserve">due process: hearing or notice (other than as pertains to government employees or prisoners' rights) </v>
      </c>
    </row>
    <row r="4016" spans="1:11" ht="16" x14ac:dyDescent="0.2">
      <c r="A4016" t="s">
        <v>11920</v>
      </c>
      <c r="B4016" s="1">
        <v>27772</v>
      </c>
      <c r="C4016" t="s">
        <v>11921</v>
      </c>
      <c r="D4016" t="s">
        <v>8966</v>
      </c>
      <c r="E4016" t="s">
        <v>11922</v>
      </c>
      <c r="F4016">
        <v>0</v>
      </c>
      <c r="G4016">
        <v>10440</v>
      </c>
      <c r="H4016">
        <v>6</v>
      </c>
      <c r="I4016">
        <v>2</v>
      </c>
      <c r="J4016" t="str">
        <f t="shared" si="124"/>
        <v>Split</v>
      </c>
      <c r="K4016" s="13" t="str">
        <f t="shared" si="125"/>
        <v xml:space="preserve">statutory construction of criminal laws: firearms </v>
      </c>
    </row>
    <row r="4017" spans="1:11" ht="16" x14ac:dyDescent="0.2">
      <c r="A4017" t="s">
        <v>11923</v>
      </c>
      <c r="B4017" s="1">
        <v>27772</v>
      </c>
      <c r="C4017" t="s">
        <v>11924</v>
      </c>
      <c r="D4017" t="s">
        <v>8966</v>
      </c>
      <c r="E4017" t="s">
        <v>11925</v>
      </c>
      <c r="F4017">
        <v>0</v>
      </c>
      <c r="G4017">
        <v>80120</v>
      </c>
      <c r="H4017">
        <v>8</v>
      </c>
      <c r="I4017">
        <v>0</v>
      </c>
      <c r="J4017" t="str">
        <f t="shared" si="124"/>
        <v>Unanimous</v>
      </c>
      <c r="K4017" s="13" t="str">
        <f t="shared" si="125"/>
        <v>federal or state regulation of securities</v>
      </c>
    </row>
    <row r="4018" spans="1:11" ht="16" x14ac:dyDescent="0.2">
      <c r="A4018" t="s">
        <v>11926</v>
      </c>
      <c r="B4018" s="1">
        <v>27773</v>
      </c>
      <c r="C4018" t="s">
        <v>11927</v>
      </c>
      <c r="D4018" t="s">
        <v>8966</v>
      </c>
      <c r="E4018" t="s">
        <v>11928</v>
      </c>
      <c r="F4018">
        <v>0</v>
      </c>
      <c r="G4018">
        <v>90320</v>
      </c>
      <c r="H4018">
        <v>8</v>
      </c>
      <c r="I4018">
        <v>0</v>
      </c>
      <c r="J4018" t="str">
        <f t="shared" si="124"/>
        <v>Unanimous</v>
      </c>
      <c r="K4018" s="13" t="str">
        <f t="shared" si="125"/>
        <v xml:space="preserve">judicial administration: jurisdiction or authority of federal district courts or territorial courts </v>
      </c>
    </row>
    <row r="4019" spans="1:11" ht="16" x14ac:dyDescent="0.2">
      <c r="A4019" t="s">
        <v>11929</v>
      </c>
      <c r="B4019" s="1">
        <v>27773</v>
      </c>
      <c r="C4019" t="s">
        <v>11930</v>
      </c>
      <c r="D4019" t="s">
        <v>8966</v>
      </c>
      <c r="E4019" t="s">
        <v>11931</v>
      </c>
      <c r="F4019">
        <v>0</v>
      </c>
      <c r="G4019">
        <v>80100</v>
      </c>
      <c r="H4019">
        <v>8</v>
      </c>
      <c r="I4019">
        <v>0</v>
      </c>
      <c r="J4019" t="str">
        <f t="shared" si="124"/>
        <v>Unanimous</v>
      </c>
      <c r="K4019" s="13" t="str">
        <f t="shared" si="125"/>
        <v xml:space="preserve">state or local government tax </v>
      </c>
    </row>
    <row r="4020" spans="1:11" ht="16" x14ac:dyDescent="0.2">
      <c r="A4020" t="s">
        <v>11932</v>
      </c>
      <c r="B4020" s="1">
        <v>27773</v>
      </c>
      <c r="C4020" t="s">
        <v>11933</v>
      </c>
      <c r="D4020" t="s">
        <v>8966</v>
      </c>
      <c r="E4020" t="s">
        <v>11934</v>
      </c>
      <c r="F4020">
        <v>1</v>
      </c>
      <c r="G4020">
        <v>80140</v>
      </c>
      <c r="H4020">
        <v>5</v>
      </c>
      <c r="I4020">
        <v>3</v>
      </c>
      <c r="J4020" t="str">
        <f t="shared" si="124"/>
        <v>Split</v>
      </c>
      <c r="K4020" s="13" t="str">
        <f t="shared" si="125"/>
        <v>corruption, governmental or governmental regulation of other than as in campaign spending</v>
      </c>
    </row>
    <row r="4021" spans="1:11" ht="16" x14ac:dyDescent="0.2">
      <c r="A4021" t="s">
        <v>11935</v>
      </c>
      <c r="B4021" s="1">
        <v>27778</v>
      </c>
      <c r="C4021" t="s">
        <v>11936</v>
      </c>
      <c r="D4021" t="s">
        <v>8966</v>
      </c>
      <c r="E4021" t="s">
        <v>11937</v>
      </c>
      <c r="F4021">
        <v>0</v>
      </c>
      <c r="G4021">
        <v>90200</v>
      </c>
      <c r="H4021">
        <v>8</v>
      </c>
      <c r="I4021">
        <v>1</v>
      </c>
      <c r="J4021" t="str">
        <f t="shared" si="124"/>
        <v>Split</v>
      </c>
      <c r="K4021" s="13" t="str">
        <f t="shared" si="125"/>
        <v xml:space="preserve">no merits: miscellaneous </v>
      </c>
    </row>
    <row r="4022" spans="1:11" ht="16" x14ac:dyDescent="0.2">
      <c r="A4022" t="s">
        <v>11938</v>
      </c>
      <c r="B4022" s="1">
        <v>27778</v>
      </c>
      <c r="C4022" t="s">
        <v>11939</v>
      </c>
      <c r="D4022" t="s">
        <v>8966</v>
      </c>
      <c r="E4022" t="s">
        <v>5037</v>
      </c>
      <c r="F4022">
        <v>1</v>
      </c>
      <c r="G4022">
        <v>90120</v>
      </c>
      <c r="H4022">
        <v>7</v>
      </c>
      <c r="I4022">
        <v>0</v>
      </c>
      <c r="J4022" t="str">
        <f t="shared" si="124"/>
        <v>Unanimous</v>
      </c>
      <c r="K4022" s="13" t="str">
        <f t="shared" si="125"/>
        <v>judicial review of administrative agency's or administrative official's actions and procedures</v>
      </c>
    </row>
    <row r="4023" spans="1:11" ht="16" x14ac:dyDescent="0.2">
      <c r="A4023" t="s">
        <v>11940</v>
      </c>
      <c r="B4023" s="1">
        <v>27779</v>
      </c>
      <c r="C4023" t="s">
        <v>11941</v>
      </c>
      <c r="D4023" t="s">
        <v>8966</v>
      </c>
      <c r="E4023" t="s">
        <v>11942</v>
      </c>
      <c r="F4023">
        <v>1</v>
      </c>
      <c r="G4023">
        <v>90320</v>
      </c>
      <c r="H4023">
        <v>5</v>
      </c>
      <c r="I4023">
        <v>3</v>
      </c>
      <c r="J4023" t="str">
        <f t="shared" si="124"/>
        <v>Split</v>
      </c>
      <c r="K4023" s="13" t="str">
        <f t="shared" si="125"/>
        <v xml:space="preserve">judicial administration: jurisdiction or authority of federal district courts or territorial courts </v>
      </c>
    </row>
    <row r="4024" spans="1:11" ht="16" x14ac:dyDescent="0.2">
      <c r="A4024" t="s">
        <v>11943</v>
      </c>
      <c r="B4024" s="1">
        <v>27780</v>
      </c>
      <c r="C4024" t="s">
        <v>11944</v>
      </c>
      <c r="D4024" t="s">
        <v>8966</v>
      </c>
      <c r="E4024" t="s">
        <v>11945</v>
      </c>
      <c r="F4024">
        <v>1</v>
      </c>
      <c r="G4024">
        <v>90010</v>
      </c>
      <c r="H4024">
        <v>5</v>
      </c>
      <c r="I4024">
        <v>3</v>
      </c>
      <c r="J4024" t="str">
        <f t="shared" si="124"/>
        <v>Split</v>
      </c>
      <c r="K4024" s="13" t="str">
        <f t="shared" si="125"/>
        <v xml:space="preserve">comity: civil rights </v>
      </c>
    </row>
    <row r="4025" spans="1:11" ht="16" x14ac:dyDescent="0.2">
      <c r="A4025" t="s">
        <v>11946</v>
      </c>
      <c r="B4025" s="1">
        <v>27785</v>
      </c>
      <c r="C4025" t="s">
        <v>11947</v>
      </c>
      <c r="D4025" t="s">
        <v>8966</v>
      </c>
      <c r="E4025" t="s">
        <v>11948</v>
      </c>
      <c r="F4025">
        <v>0</v>
      </c>
      <c r="G4025">
        <v>90120</v>
      </c>
      <c r="H4025">
        <v>8</v>
      </c>
      <c r="I4025">
        <v>0</v>
      </c>
      <c r="J4025" t="str">
        <f t="shared" si="124"/>
        <v>Unanimous</v>
      </c>
      <c r="K4025" s="13" t="str">
        <f t="shared" si="125"/>
        <v>judicial review of administrative agency's or administrative official's actions and procedures</v>
      </c>
    </row>
    <row r="4026" spans="1:11" ht="16" x14ac:dyDescent="0.2">
      <c r="A4026" t="s">
        <v>11949</v>
      </c>
      <c r="B4026" s="1">
        <v>27785</v>
      </c>
      <c r="C4026" t="s">
        <v>11950</v>
      </c>
      <c r="D4026" t="s">
        <v>8966</v>
      </c>
      <c r="E4026" t="s">
        <v>11951</v>
      </c>
      <c r="F4026">
        <v>1</v>
      </c>
      <c r="G4026">
        <v>90120</v>
      </c>
      <c r="H4026">
        <v>8</v>
      </c>
      <c r="I4026">
        <v>0</v>
      </c>
      <c r="J4026" t="str">
        <f t="shared" si="124"/>
        <v>Unanimous</v>
      </c>
      <c r="K4026" s="13" t="str">
        <f t="shared" si="125"/>
        <v>judicial review of administrative agency's or administrative official's actions and procedures</v>
      </c>
    </row>
    <row r="4027" spans="1:11" ht="16" x14ac:dyDescent="0.2">
      <c r="A4027" t="s">
        <v>11952</v>
      </c>
      <c r="B4027" s="1">
        <v>27785</v>
      </c>
      <c r="C4027" t="s">
        <v>11953</v>
      </c>
      <c r="D4027" t="s">
        <v>8966</v>
      </c>
      <c r="E4027" t="s">
        <v>11954</v>
      </c>
      <c r="F4027">
        <v>1</v>
      </c>
      <c r="G4027">
        <v>10060</v>
      </c>
      <c r="H4027">
        <v>6</v>
      </c>
      <c r="I4027">
        <v>2</v>
      </c>
      <c r="J4027" t="str">
        <f t="shared" si="124"/>
        <v>Split</v>
      </c>
      <c r="K4027" s="13" t="str">
        <f t="shared" si="125"/>
        <v>search and seizure, vehicles</v>
      </c>
    </row>
    <row r="4028" spans="1:11" ht="16" x14ac:dyDescent="0.2">
      <c r="A4028" t="s">
        <v>11955</v>
      </c>
      <c r="B4028" s="1">
        <v>27789</v>
      </c>
      <c r="C4028" t="s">
        <v>11956</v>
      </c>
      <c r="D4028" t="s">
        <v>8966</v>
      </c>
      <c r="E4028" t="s">
        <v>11957</v>
      </c>
      <c r="F4028">
        <v>1</v>
      </c>
      <c r="G4028">
        <v>30140</v>
      </c>
      <c r="H4028">
        <v>7</v>
      </c>
      <c r="I4028">
        <v>1</v>
      </c>
      <c r="J4028" t="str">
        <f t="shared" si="124"/>
        <v>Split</v>
      </c>
      <c r="K4028" s="13" t="str">
        <f t="shared" si="125"/>
        <v xml:space="preserve">campaign spending (cf. governmental corruption): </v>
      </c>
    </row>
    <row r="4029" spans="1:11" ht="16" x14ac:dyDescent="0.2">
      <c r="A4029" t="s">
        <v>11958</v>
      </c>
      <c r="B4029" s="1">
        <v>27814</v>
      </c>
      <c r="C4029" t="s">
        <v>11959</v>
      </c>
      <c r="D4029" t="s">
        <v>8966</v>
      </c>
      <c r="E4029" t="s">
        <v>11960</v>
      </c>
      <c r="F4029">
        <v>1</v>
      </c>
      <c r="G4029">
        <v>40070</v>
      </c>
      <c r="H4029">
        <v>6</v>
      </c>
      <c r="I4029">
        <v>2</v>
      </c>
      <c r="J4029" t="str">
        <f t="shared" si="124"/>
        <v>Split</v>
      </c>
      <c r="K4029" s="13" t="str">
        <f t="shared" si="125"/>
        <v>due process: takings clause, or other non-constitutional governmental taking of property</v>
      </c>
    </row>
    <row r="4030" spans="1:11" ht="16" x14ac:dyDescent="0.2">
      <c r="A4030" t="s">
        <v>11961</v>
      </c>
      <c r="B4030" s="1">
        <v>27814</v>
      </c>
      <c r="C4030" t="s">
        <v>11962</v>
      </c>
      <c r="D4030" t="s">
        <v>8966</v>
      </c>
      <c r="E4030" t="s">
        <v>11963</v>
      </c>
      <c r="F4030">
        <v>1</v>
      </c>
      <c r="G4030">
        <v>20180</v>
      </c>
      <c r="H4030">
        <v>6</v>
      </c>
      <c r="I4030">
        <v>2</v>
      </c>
      <c r="J4030" t="str">
        <f t="shared" si="124"/>
        <v>Split</v>
      </c>
      <c r="K4030" s="13" t="str">
        <f t="shared" si="125"/>
        <v xml:space="preserve">poverty law, constitutional </v>
      </c>
    </row>
    <row r="4031" spans="1:11" ht="16" x14ac:dyDescent="0.2">
      <c r="A4031" t="s">
        <v>11964</v>
      </c>
      <c r="B4031" s="1">
        <v>27815</v>
      </c>
      <c r="C4031" t="s">
        <v>11965</v>
      </c>
      <c r="D4031" t="s">
        <v>8966</v>
      </c>
      <c r="E4031" t="s">
        <v>11966</v>
      </c>
      <c r="F4031">
        <v>1</v>
      </c>
      <c r="G4031">
        <v>20120</v>
      </c>
      <c r="H4031">
        <v>8</v>
      </c>
      <c r="I4031">
        <v>0</v>
      </c>
      <c r="J4031" t="str">
        <f t="shared" si="124"/>
        <v>Unanimous</v>
      </c>
      <c r="K4031" s="13" t="str">
        <f t="shared" si="125"/>
        <v>employability of aliens (cf. immigration and naturalization)</v>
      </c>
    </row>
    <row r="4032" spans="1:11" ht="32" x14ac:dyDescent="0.2">
      <c r="A4032" t="s">
        <v>11967</v>
      </c>
      <c r="B4032" s="1">
        <v>27815</v>
      </c>
      <c r="C4032" t="s">
        <v>11968</v>
      </c>
      <c r="D4032" t="s">
        <v>8966</v>
      </c>
      <c r="E4032" t="s">
        <v>11969</v>
      </c>
      <c r="F4032">
        <v>1</v>
      </c>
      <c r="G4032">
        <v>80110</v>
      </c>
      <c r="H4032">
        <v>8</v>
      </c>
      <c r="I4032">
        <v>0</v>
      </c>
      <c r="J4032" t="str">
        <f t="shared" si="124"/>
        <v>Unanimous</v>
      </c>
      <c r="K4032" s="13" t="str">
        <f t="shared" si="125"/>
        <v>state or local government regulation, especially of business (cf. federal pre-emption of state court jurisdiction, federal pre-emption of state legislation or regulation)</v>
      </c>
    </row>
    <row r="4033" spans="1:11" ht="16" x14ac:dyDescent="0.2">
      <c r="A4033" t="s">
        <v>11970</v>
      </c>
      <c r="B4033" s="1">
        <v>27820</v>
      </c>
      <c r="C4033" t="s">
        <v>11971</v>
      </c>
      <c r="D4033" t="s">
        <v>8966</v>
      </c>
      <c r="E4033" t="s">
        <v>11972</v>
      </c>
      <c r="F4033">
        <v>1</v>
      </c>
      <c r="G4033">
        <v>20160</v>
      </c>
      <c r="H4033">
        <v>9</v>
      </c>
      <c r="I4033">
        <v>0</v>
      </c>
      <c r="J4033" t="str">
        <f t="shared" si="124"/>
        <v>Unanimous</v>
      </c>
      <c r="K4033" s="13" t="str">
        <f t="shared" si="125"/>
        <v>Indians, state jurisdiction over</v>
      </c>
    </row>
    <row r="4034" spans="1:11" ht="16" x14ac:dyDescent="0.2">
      <c r="A4034" t="s">
        <v>11973</v>
      </c>
      <c r="B4034" s="1">
        <v>27821</v>
      </c>
      <c r="C4034" t="s">
        <v>11974</v>
      </c>
      <c r="D4034" t="s">
        <v>8966</v>
      </c>
      <c r="E4034" t="s">
        <v>11975</v>
      </c>
      <c r="F4034">
        <v>1</v>
      </c>
      <c r="G4034">
        <v>90360</v>
      </c>
      <c r="H4034">
        <v>8</v>
      </c>
      <c r="I4034">
        <v>0</v>
      </c>
      <c r="J4034" t="str">
        <f t="shared" si="124"/>
        <v>Unanimous</v>
      </c>
      <c r="K4034" s="13" t="str">
        <f t="shared" si="125"/>
        <v xml:space="preserve">judicial administration: jurisdiction or authority of the Court of Claims </v>
      </c>
    </row>
    <row r="4035" spans="1:11" ht="32" x14ac:dyDescent="0.2">
      <c r="A4035" t="s">
        <v>11976</v>
      </c>
      <c r="B4035" s="1">
        <v>27821</v>
      </c>
      <c r="C4035" t="s">
        <v>11977</v>
      </c>
      <c r="D4035" t="s">
        <v>8966</v>
      </c>
      <c r="E4035" t="s">
        <v>11978</v>
      </c>
      <c r="F4035">
        <v>0</v>
      </c>
      <c r="G4035">
        <v>20400</v>
      </c>
      <c r="H4035">
        <v>8</v>
      </c>
      <c r="I4035">
        <v>0</v>
      </c>
      <c r="J4035" t="str">
        <f t="shared" ref="J4035:J4098" si="126">IF(H4035=I4035,"per curiam",IF(I4035=0,"Unanimous","Split"))</f>
        <v>Unanimous</v>
      </c>
      <c r="K4035" s="13" t="str">
        <f t="shared" ref="K4035:K4098" si="127">VLOOKUP(G4035,L$10:M$393,2,FALSE)</f>
        <v xml:space="preserve">liability, civil rights acts (cf. liability, governmental and liability, nongovernmental; cruel and unusual punishment, non-death penalty) </v>
      </c>
    </row>
    <row r="4036" spans="1:11" ht="16" x14ac:dyDescent="0.2">
      <c r="A4036" t="s">
        <v>11979</v>
      </c>
      <c r="B4036" s="1">
        <v>27821</v>
      </c>
      <c r="C4036" t="s">
        <v>11980</v>
      </c>
      <c r="D4036" t="s">
        <v>8966</v>
      </c>
      <c r="E4036" t="s">
        <v>11981</v>
      </c>
      <c r="F4036">
        <v>1</v>
      </c>
      <c r="G4036">
        <v>30030</v>
      </c>
      <c r="H4036">
        <v>6</v>
      </c>
      <c r="I4036">
        <v>2</v>
      </c>
      <c r="J4036" t="str">
        <f t="shared" si="126"/>
        <v>Split</v>
      </c>
      <c r="K4036" s="13" t="str">
        <f t="shared" si="127"/>
        <v>libel, defamation: defamation of public officials and public and private persons</v>
      </c>
    </row>
    <row r="4037" spans="1:11" ht="16" x14ac:dyDescent="0.2">
      <c r="A4037" t="s">
        <v>11982</v>
      </c>
      <c r="B4037" s="1">
        <v>27822</v>
      </c>
      <c r="C4037" t="s">
        <v>11983</v>
      </c>
      <c r="D4037" t="s">
        <v>8966</v>
      </c>
      <c r="E4037" t="s">
        <v>11984</v>
      </c>
      <c r="F4037">
        <v>1</v>
      </c>
      <c r="G4037">
        <v>80300</v>
      </c>
      <c r="H4037">
        <v>6</v>
      </c>
      <c r="I4037">
        <v>0</v>
      </c>
      <c r="J4037" t="str">
        <f t="shared" si="126"/>
        <v>Unanimous</v>
      </c>
      <c r="K4037" s="13" t="str">
        <f t="shared" si="127"/>
        <v>federal and some few state regulation of public utilities regulation: gas producer</v>
      </c>
    </row>
    <row r="4038" spans="1:11" ht="16" x14ac:dyDescent="0.2">
      <c r="A4038" t="s">
        <v>11985</v>
      </c>
      <c r="B4038" s="1">
        <v>27822</v>
      </c>
      <c r="C4038" t="s">
        <v>11986</v>
      </c>
      <c r="D4038" t="s">
        <v>8966</v>
      </c>
      <c r="E4038" t="s">
        <v>11987</v>
      </c>
      <c r="F4038">
        <v>1</v>
      </c>
      <c r="G4038">
        <v>30010</v>
      </c>
      <c r="H4038">
        <v>6</v>
      </c>
      <c r="I4038">
        <v>2</v>
      </c>
      <c r="J4038" t="str">
        <f t="shared" si="126"/>
        <v>Split</v>
      </c>
      <c r="K4038" s="13" t="str">
        <f t="shared" si="127"/>
        <v>First Amendment, miscellaneous (cf. comity: First Amendment)</v>
      </c>
    </row>
    <row r="4039" spans="1:11" ht="16" x14ac:dyDescent="0.2">
      <c r="A4039" t="s">
        <v>11988</v>
      </c>
      <c r="B4039" s="1">
        <v>27822</v>
      </c>
      <c r="C4039" t="s">
        <v>11989</v>
      </c>
      <c r="D4039" t="s">
        <v>8966</v>
      </c>
      <c r="E4039" t="s">
        <v>11990</v>
      </c>
      <c r="F4039">
        <v>1</v>
      </c>
      <c r="G4039">
        <v>10390</v>
      </c>
      <c r="H4039">
        <v>8</v>
      </c>
      <c r="I4039">
        <v>0</v>
      </c>
      <c r="J4039" t="str">
        <f t="shared" si="126"/>
        <v>Unanimous</v>
      </c>
      <c r="K4039" s="13" t="str">
        <f t="shared" si="127"/>
        <v xml:space="preserve">statutory construction of criminal laws: bank robbery </v>
      </c>
    </row>
    <row r="4040" spans="1:11" ht="16" x14ac:dyDescent="0.2">
      <c r="A4040" t="s">
        <v>11991</v>
      </c>
      <c r="B4040" s="1">
        <v>27822</v>
      </c>
      <c r="C4040" t="s">
        <v>11992</v>
      </c>
      <c r="D4040" t="s">
        <v>8966</v>
      </c>
      <c r="E4040" t="s">
        <v>11993</v>
      </c>
      <c r="F4040">
        <v>1</v>
      </c>
      <c r="G4040">
        <v>70010</v>
      </c>
      <c r="H4040">
        <v>6</v>
      </c>
      <c r="I4040">
        <v>2</v>
      </c>
      <c r="J4040" t="str">
        <f t="shared" si="126"/>
        <v>Split</v>
      </c>
      <c r="K4040" s="13" t="str">
        <f t="shared" si="127"/>
        <v>arbitration (in the context of labor-management or employer-employee relations) (cf. arbitration)</v>
      </c>
    </row>
    <row r="4041" spans="1:11" ht="16" x14ac:dyDescent="0.2">
      <c r="A4041" t="s">
        <v>11994</v>
      </c>
      <c r="B4041" s="1">
        <v>27822</v>
      </c>
      <c r="C4041" t="s">
        <v>11995</v>
      </c>
      <c r="D4041" t="s">
        <v>8966</v>
      </c>
      <c r="E4041" t="s">
        <v>11996</v>
      </c>
      <c r="F4041">
        <v>1</v>
      </c>
      <c r="G4041">
        <v>20180</v>
      </c>
      <c r="H4041">
        <v>8</v>
      </c>
      <c r="I4041">
        <v>0</v>
      </c>
      <c r="J4041" t="str">
        <f t="shared" si="126"/>
        <v>Unanimous</v>
      </c>
      <c r="K4041" s="13" t="str">
        <f t="shared" si="127"/>
        <v xml:space="preserve">poverty law, constitutional </v>
      </c>
    </row>
    <row r="4042" spans="1:11" ht="16" x14ac:dyDescent="0.2">
      <c r="A4042" t="s">
        <v>11997</v>
      </c>
      <c r="B4042" s="1">
        <v>27822</v>
      </c>
      <c r="C4042" t="s">
        <v>11998</v>
      </c>
      <c r="D4042" t="s">
        <v>8966</v>
      </c>
      <c r="E4042" t="s">
        <v>11999</v>
      </c>
      <c r="F4042">
        <v>1</v>
      </c>
      <c r="G4042">
        <v>10230</v>
      </c>
      <c r="H4042">
        <v>6</v>
      </c>
      <c r="I4042">
        <v>2</v>
      </c>
      <c r="J4042" t="str">
        <f t="shared" si="126"/>
        <v>Split</v>
      </c>
      <c r="K4042" s="13" t="str">
        <f t="shared" si="127"/>
        <v>extra-legal jury influences: voir dire (not necessarily a criminal case)</v>
      </c>
    </row>
    <row r="4043" spans="1:11" ht="16" x14ac:dyDescent="0.2">
      <c r="A4043" t="s">
        <v>12000</v>
      </c>
      <c r="B4043" s="1">
        <v>27827</v>
      </c>
      <c r="C4043" t="s">
        <v>12001</v>
      </c>
      <c r="D4043" t="s">
        <v>8966</v>
      </c>
      <c r="E4043" t="s">
        <v>12002</v>
      </c>
      <c r="F4043">
        <v>1</v>
      </c>
      <c r="G4043">
        <v>10170</v>
      </c>
      <c r="H4043">
        <v>6</v>
      </c>
      <c r="I4043">
        <v>2</v>
      </c>
      <c r="J4043" t="str">
        <f t="shared" si="126"/>
        <v>Split</v>
      </c>
      <c r="K4043" s="13" t="str">
        <f t="shared" si="127"/>
        <v>double jeopardy</v>
      </c>
    </row>
    <row r="4044" spans="1:11" ht="16" x14ac:dyDescent="0.2">
      <c r="A4044" t="s">
        <v>12003</v>
      </c>
      <c r="B4044" s="1">
        <v>27827</v>
      </c>
      <c r="C4044" t="s">
        <v>12004</v>
      </c>
      <c r="D4044" t="s">
        <v>8966</v>
      </c>
      <c r="E4044" t="s">
        <v>12005</v>
      </c>
      <c r="F4044">
        <v>0</v>
      </c>
      <c r="G4044">
        <v>40020</v>
      </c>
      <c r="H4044">
        <v>6</v>
      </c>
      <c r="I4044">
        <v>2</v>
      </c>
      <c r="J4044" t="str">
        <f t="shared" si="126"/>
        <v>Split</v>
      </c>
      <c r="K4044" s="13" t="str">
        <f t="shared" si="127"/>
        <v xml:space="preserve">due process: hearing or notice (other than as pertains to government employees or prisoners' rights) </v>
      </c>
    </row>
    <row r="4045" spans="1:11" ht="16" x14ac:dyDescent="0.2">
      <c r="A4045" t="s">
        <v>12006</v>
      </c>
      <c r="B4045" s="1">
        <v>27827</v>
      </c>
      <c r="C4045" t="s">
        <v>12007</v>
      </c>
      <c r="D4045" t="s">
        <v>8966</v>
      </c>
      <c r="E4045" t="s">
        <v>12008</v>
      </c>
      <c r="F4045">
        <v>0</v>
      </c>
      <c r="G4045">
        <v>20090</v>
      </c>
      <c r="H4045">
        <v>9</v>
      </c>
      <c r="I4045">
        <v>0</v>
      </c>
      <c r="J4045" t="str">
        <f t="shared" si="126"/>
        <v>Unanimous</v>
      </c>
      <c r="K4045" s="13" t="str">
        <f t="shared" si="127"/>
        <v>reapportionment: other than plans governed by the Voting Rights Act</v>
      </c>
    </row>
    <row r="4046" spans="1:11" ht="16" x14ac:dyDescent="0.2">
      <c r="A4046" t="s">
        <v>12009</v>
      </c>
      <c r="B4046" s="1">
        <v>27827</v>
      </c>
      <c r="C4046" t="s">
        <v>12010</v>
      </c>
      <c r="D4046" t="s">
        <v>8966</v>
      </c>
      <c r="E4046" t="s">
        <v>12011</v>
      </c>
      <c r="F4046">
        <v>1</v>
      </c>
      <c r="G4046">
        <v>90420</v>
      </c>
      <c r="H4046">
        <v>7</v>
      </c>
      <c r="I4046">
        <v>2</v>
      </c>
      <c r="J4046" t="str">
        <f t="shared" si="126"/>
        <v>Split</v>
      </c>
      <c r="K4046" s="13" t="str">
        <f t="shared" si="127"/>
        <v xml:space="preserve">judicial administration: extraordinary relief (e.g., mandamus, injunction) </v>
      </c>
    </row>
    <row r="4047" spans="1:11" ht="16" x14ac:dyDescent="0.2">
      <c r="A4047" t="s">
        <v>12012</v>
      </c>
      <c r="B4047" s="1">
        <v>27841</v>
      </c>
      <c r="C4047" t="s">
        <v>12013</v>
      </c>
      <c r="D4047" t="s">
        <v>8966</v>
      </c>
      <c r="E4047" t="s">
        <v>12014</v>
      </c>
      <c r="F4047">
        <v>0</v>
      </c>
      <c r="G4047">
        <v>20220</v>
      </c>
      <c r="H4047">
        <v>6</v>
      </c>
      <c r="I4047">
        <v>3</v>
      </c>
      <c r="J4047" t="str">
        <f t="shared" si="126"/>
        <v>Split</v>
      </c>
      <c r="K4047" s="13" t="str">
        <f t="shared" si="127"/>
        <v>residency requirements: durational, plus discrimination against nonresidents</v>
      </c>
    </row>
    <row r="4048" spans="1:11" ht="16" x14ac:dyDescent="0.2">
      <c r="A4048" t="s">
        <v>12015</v>
      </c>
      <c r="B4048" s="1">
        <v>27842</v>
      </c>
      <c r="C4048" t="s">
        <v>12016</v>
      </c>
      <c r="D4048" t="s">
        <v>8966</v>
      </c>
      <c r="E4048" t="s">
        <v>12017</v>
      </c>
      <c r="F4048">
        <v>0</v>
      </c>
      <c r="G4048">
        <v>10090</v>
      </c>
      <c r="H4048">
        <v>8</v>
      </c>
      <c r="I4048">
        <v>0</v>
      </c>
      <c r="J4048" t="str">
        <f t="shared" si="126"/>
        <v>Unanimous</v>
      </c>
      <c r="K4048" s="13" t="str">
        <f t="shared" si="127"/>
        <v>self-incrimination (other than as pertains to Miranda or immunity from prosecution)</v>
      </c>
    </row>
    <row r="4049" spans="1:11" ht="16" x14ac:dyDescent="0.2">
      <c r="A4049" t="s">
        <v>12018</v>
      </c>
      <c r="B4049" s="1">
        <v>27842</v>
      </c>
      <c r="C4049" t="s">
        <v>12019</v>
      </c>
      <c r="D4049" t="s">
        <v>8966</v>
      </c>
      <c r="E4049" t="s">
        <v>12020</v>
      </c>
      <c r="F4049">
        <v>1</v>
      </c>
      <c r="G4049">
        <v>30190</v>
      </c>
      <c r="H4049">
        <v>8</v>
      </c>
      <c r="I4049">
        <v>0</v>
      </c>
      <c r="J4049" t="str">
        <f t="shared" si="126"/>
        <v>Unanimous</v>
      </c>
      <c r="K4049" s="13" t="str">
        <f t="shared" si="127"/>
        <v>obscenity, state (cf. comity: privacy): including the regulation of sexually explicit material under the 21st Amendment</v>
      </c>
    </row>
    <row r="4050" spans="1:11" ht="32" x14ac:dyDescent="0.2">
      <c r="A4050" t="s">
        <v>12021</v>
      </c>
      <c r="B4050" s="1">
        <v>27842</v>
      </c>
      <c r="C4050" t="s">
        <v>12022</v>
      </c>
      <c r="D4050" t="s">
        <v>8966</v>
      </c>
      <c r="E4050" t="s">
        <v>12023</v>
      </c>
      <c r="F4050">
        <v>1</v>
      </c>
      <c r="G4050">
        <v>20400</v>
      </c>
      <c r="H4050">
        <v>5</v>
      </c>
      <c r="I4050">
        <v>3</v>
      </c>
      <c r="J4050" t="str">
        <f t="shared" si="126"/>
        <v>Split</v>
      </c>
      <c r="K4050" s="13" t="str">
        <f t="shared" si="127"/>
        <v xml:space="preserve">liability, civil rights acts (cf. liability, governmental and liability, nongovernmental; cruel and unusual punishment, non-death penalty) </v>
      </c>
    </row>
    <row r="4051" spans="1:11" ht="16" x14ac:dyDescent="0.2">
      <c r="A4051" t="s">
        <v>12024</v>
      </c>
      <c r="B4051" s="1">
        <v>27842</v>
      </c>
      <c r="C4051" t="s">
        <v>12025</v>
      </c>
      <c r="D4051" t="s">
        <v>8966</v>
      </c>
      <c r="E4051" t="s">
        <v>12026</v>
      </c>
      <c r="F4051">
        <v>0</v>
      </c>
      <c r="G4051">
        <v>90330</v>
      </c>
      <c r="H4051">
        <v>8</v>
      </c>
      <c r="I4051">
        <v>0</v>
      </c>
      <c r="J4051" t="str">
        <f t="shared" si="126"/>
        <v>Unanimous</v>
      </c>
      <c r="K4051" s="13" t="str">
        <f t="shared" si="127"/>
        <v xml:space="preserve">judicial administration: jurisdiction or authority of federal courts of appeals </v>
      </c>
    </row>
    <row r="4052" spans="1:11" ht="16" x14ac:dyDescent="0.2">
      <c r="A4052" t="s">
        <v>12027</v>
      </c>
      <c r="B4052" s="1">
        <v>27843</v>
      </c>
      <c r="C4052" t="s">
        <v>12028</v>
      </c>
      <c r="D4052" t="s">
        <v>8966</v>
      </c>
      <c r="E4052" t="s">
        <v>12029</v>
      </c>
      <c r="F4052">
        <v>1</v>
      </c>
      <c r="G4052">
        <v>20060</v>
      </c>
      <c r="H4052">
        <v>5</v>
      </c>
      <c r="I4052">
        <v>3</v>
      </c>
      <c r="J4052" t="str">
        <f t="shared" si="126"/>
        <v>Split</v>
      </c>
      <c r="K4052" s="13" t="str">
        <f t="shared" si="127"/>
        <v xml:space="preserve">employment discrimination: on basis of race, age, religion, illegitimacy, national origin, or working conditions. </v>
      </c>
    </row>
    <row r="4053" spans="1:11" ht="32" x14ac:dyDescent="0.2">
      <c r="A4053" t="s">
        <v>12030</v>
      </c>
      <c r="B4053" s="1">
        <v>27843</v>
      </c>
      <c r="C4053" t="s">
        <v>12031</v>
      </c>
      <c r="D4053" t="s">
        <v>8966</v>
      </c>
      <c r="E4053" t="s">
        <v>12032</v>
      </c>
      <c r="F4053">
        <v>1</v>
      </c>
      <c r="G4053">
        <v>90090</v>
      </c>
      <c r="H4053">
        <v>6</v>
      </c>
      <c r="I4053">
        <v>3</v>
      </c>
      <c r="J4053" t="str">
        <f t="shared" si="126"/>
        <v>Split</v>
      </c>
      <c r="K4053" s="13" t="str">
        <f t="shared" si="127"/>
        <v xml:space="preserve">comity primarily removal cases, civil procedure (cf. comity, criminal and First Amendment); deference to foreign judicial tribunals </v>
      </c>
    </row>
    <row r="4054" spans="1:11" ht="16" x14ac:dyDescent="0.2">
      <c r="A4054" t="s">
        <v>12033</v>
      </c>
      <c r="B4054" s="1">
        <v>27843</v>
      </c>
      <c r="C4054" t="s">
        <v>12034</v>
      </c>
      <c r="D4054" t="s">
        <v>8966</v>
      </c>
      <c r="E4054" t="s">
        <v>12035</v>
      </c>
      <c r="F4054">
        <v>1</v>
      </c>
      <c r="G4054">
        <v>30010</v>
      </c>
      <c r="H4054">
        <v>6</v>
      </c>
      <c r="I4054">
        <v>2</v>
      </c>
      <c r="J4054" t="str">
        <f t="shared" si="126"/>
        <v>Split</v>
      </c>
      <c r="K4054" s="13" t="str">
        <f t="shared" si="127"/>
        <v>First Amendment, miscellaneous (cf. comity: First Amendment)</v>
      </c>
    </row>
    <row r="4055" spans="1:11" ht="16" x14ac:dyDescent="0.2">
      <c r="A4055" t="s">
        <v>12036</v>
      </c>
      <c r="B4055" s="1">
        <v>27843</v>
      </c>
      <c r="C4055" t="s">
        <v>12037</v>
      </c>
      <c r="D4055" t="s">
        <v>8966</v>
      </c>
      <c r="E4055" t="s">
        <v>12038</v>
      </c>
      <c r="F4055">
        <v>1</v>
      </c>
      <c r="G4055">
        <v>80010</v>
      </c>
      <c r="H4055">
        <v>6</v>
      </c>
      <c r="I4055">
        <v>2</v>
      </c>
      <c r="J4055" t="str">
        <f t="shared" si="126"/>
        <v>Split</v>
      </c>
      <c r="K4055" s="13" t="str">
        <f t="shared" si="127"/>
        <v>antitrust (except in the context of mergers and union antitrust)</v>
      </c>
    </row>
    <row r="4056" spans="1:11" ht="16" x14ac:dyDescent="0.2">
      <c r="A4056" t="s">
        <v>12039</v>
      </c>
      <c r="B4056" s="1">
        <v>27843</v>
      </c>
      <c r="C4056" t="s">
        <v>12040</v>
      </c>
      <c r="D4056" t="s">
        <v>8966</v>
      </c>
      <c r="E4056" t="s">
        <v>12041</v>
      </c>
      <c r="F4056">
        <v>1</v>
      </c>
      <c r="G4056">
        <v>10120</v>
      </c>
      <c r="H4056">
        <v>5</v>
      </c>
      <c r="I4056">
        <v>3</v>
      </c>
      <c r="J4056" t="str">
        <f t="shared" si="126"/>
        <v>Split</v>
      </c>
      <c r="K4056" s="13" t="str">
        <f t="shared" si="127"/>
        <v>right to counsel (cf. indigents appointment of counsel or inadequate representation)</v>
      </c>
    </row>
    <row r="4057" spans="1:11" ht="32" x14ac:dyDescent="0.2">
      <c r="A4057" t="s">
        <v>12042</v>
      </c>
      <c r="B4057" s="1">
        <v>27843</v>
      </c>
      <c r="C4057" t="s">
        <v>12043</v>
      </c>
      <c r="D4057" t="s">
        <v>8966</v>
      </c>
      <c r="E4057" t="s">
        <v>12044</v>
      </c>
      <c r="F4057">
        <v>1</v>
      </c>
      <c r="G4057">
        <v>90090</v>
      </c>
      <c r="H4057">
        <v>9</v>
      </c>
      <c r="I4057">
        <v>0</v>
      </c>
      <c r="J4057" t="str">
        <f t="shared" si="126"/>
        <v>Unanimous</v>
      </c>
      <c r="K4057" s="13" t="str">
        <f t="shared" si="127"/>
        <v xml:space="preserve">comity primarily removal cases, civil procedure (cf. comity, criminal and First Amendment); deference to foreign judicial tribunals </v>
      </c>
    </row>
    <row r="4058" spans="1:11" ht="16" x14ac:dyDescent="0.2">
      <c r="A4058" t="s">
        <v>12045</v>
      </c>
      <c r="B4058" s="1">
        <v>27849</v>
      </c>
      <c r="C4058" t="s">
        <v>12046</v>
      </c>
      <c r="D4058" t="s">
        <v>8966</v>
      </c>
      <c r="E4058" t="s">
        <v>12047</v>
      </c>
      <c r="F4058">
        <v>1</v>
      </c>
      <c r="G4058">
        <v>10120</v>
      </c>
      <c r="H4058">
        <v>8</v>
      </c>
      <c r="I4058">
        <v>0</v>
      </c>
      <c r="J4058" t="str">
        <f t="shared" si="126"/>
        <v>Unanimous</v>
      </c>
      <c r="K4058" s="13" t="str">
        <f t="shared" si="127"/>
        <v>right to counsel (cf. indigents appointment of counsel or inadequate representation)</v>
      </c>
    </row>
    <row r="4059" spans="1:11" ht="32" x14ac:dyDescent="0.2">
      <c r="A4059" t="s">
        <v>12048</v>
      </c>
      <c r="B4059" s="1">
        <v>27849</v>
      </c>
      <c r="C4059" t="s">
        <v>12049</v>
      </c>
      <c r="D4059" t="s">
        <v>8966</v>
      </c>
      <c r="E4059" t="s">
        <v>12050</v>
      </c>
      <c r="F4059">
        <v>1</v>
      </c>
      <c r="G4059">
        <v>10160</v>
      </c>
      <c r="H4059">
        <v>9</v>
      </c>
      <c r="I4059">
        <v>0</v>
      </c>
      <c r="J4059" t="str">
        <f t="shared" si="126"/>
        <v>Unanimous</v>
      </c>
      <c r="K4059" s="13" t="str">
        <f t="shared" si="127"/>
        <v>discovery and inspection (in the context of criminal litigation only, otherwise Freedom of Information Act and related federal or state statutes or regulations)</v>
      </c>
    </row>
    <row r="4060" spans="1:11" ht="16" x14ac:dyDescent="0.2">
      <c r="A4060" t="s">
        <v>12051</v>
      </c>
      <c r="B4060" s="1">
        <v>27849</v>
      </c>
      <c r="C4060" t="s">
        <v>12052</v>
      </c>
      <c r="D4060" t="s">
        <v>8966</v>
      </c>
      <c r="E4060" t="s">
        <v>12053</v>
      </c>
      <c r="F4060">
        <v>1</v>
      </c>
      <c r="G4060">
        <v>20020</v>
      </c>
      <c r="H4060">
        <v>5</v>
      </c>
      <c r="I4060">
        <v>3</v>
      </c>
      <c r="J4060" t="str">
        <f t="shared" si="126"/>
        <v>Split</v>
      </c>
      <c r="K4060" s="13" t="str">
        <f t="shared" si="127"/>
        <v>Voting Rights Act of 1965, plus amendments</v>
      </c>
    </row>
    <row r="4061" spans="1:11" ht="16" x14ac:dyDescent="0.2">
      <c r="A4061" t="s">
        <v>12054</v>
      </c>
      <c r="B4061" s="1">
        <v>27849</v>
      </c>
      <c r="C4061" t="s">
        <v>12055</v>
      </c>
      <c r="D4061" t="s">
        <v>8966</v>
      </c>
      <c r="E4061" t="s">
        <v>12056</v>
      </c>
      <c r="F4061">
        <v>1</v>
      </c>
      <c r="G4061">
        <v>80050</v>
      </c>
      <c r="H4061">
        <v>7</v>
      </c>
      <c r="I4061">
        <v>1</v>
      </c>
      <c r="J4061" t="str">
        <f t="shared" si="126"/>
        <v>Split</v>
      </c>
      <c r="K4061" s="13" t="str">
        <f t="shared" si="127"/>
        <v>election of remedies: legal remedies available to injured persons or things</v>
      </c>
    </row>
    <row r="4062" spans="1:11" ht="16" x14ac:dyDescent="0.2">
      <c r="A4062" t="s">
        <v>12057</v>
      </c>
      <c r="B4062" s="1">
        <v>27849</v>
      </c>
      <c r="C4062" t="s">
        <v>12058</v>
      </c>
      <c r="D4062" t="s">
        <v>8966</v>
      </c>
      <c r="E4062" t="s">
        <v>12059</v>
      </c>
      <c r="F4062">
        <v>1</v>
      </c>
      <c r="G4062">
        <v>80120</v>
      </c>
      <c r="H4062">
        <v>6</v>
      </c>
      <c r="I4062">
        <v>2</v>
      </c>
      <c r="J4062" t="str">
        <f t="shared" si="126"/>
        <v>Split</v>
      </c>
      <c r="K4062" s="13" t="str">
        <f t="shared" si="127"/>
        <v>federal or state regulation of securities</v>
      </c>
    </row>
    <row r="4063" spans="1:11" ht="16" x14ac:dyDescent="0.2">
      <c r="A4063" t="s">
        <v>12060</v>
      </c>
      <c r="B4063" s="1">
        <v>27850</v>
      </c>
      <c r="C4063" t="s">
        <v>12061</v>
      </c>
      <c r="D4063" t="s">
        <v>8966</v>
      </c>
      <c r="E4063" t="s">
        <v>12062</v>
      </c>
      <c r="F4063">
        <v>1</v>
      </c>
      <c r="G4063">
        <v>80210</v>
      </c>
      <c r="H4063">
        <v>7</v>
      </c>
      <c r="I4063">
        <v>0</v>
      </c>
      <c r="J4063" t="str">
        <f t="shared" si="126"/>
        <v>Unanimous</v>
      </c>
      <c r="K4063" s="13" t="str">
        <f t="shared" si="127"/>
        <v>patents and copyrights: patentability of computer processes</v>
      </c>
    </row>
    <row r="4064" spans="1:11" ht="16" x14ac:dyDescent="0.2">
      <c r="A4064" t="s">
        <v>12063</v>
      </c>
      <c r="B4064" s="1">
        <v>27850</v>
      </c>
      <c r="C4064" t="s">
        <v>12064</v>
      </c>
      <c r="D4064" t="s">
        <v>8966</v>
      </c>
      <c r="E4064" t="s">
        <v>12065</v>
      </c>
      <c r="F4064">
        <v>1</v>
      </c>
      <c r="G4064">
        <v>20190</v>
      </c>
      <c r="H4064">
        <v>8</v>
      </c>
      <c r="I4064">
        <v>0</v>
      </c>
      <c r="J4064" t="str">
        <f t="shared" si="126"/>
        <v>Unanimous</v>
      </c>
      <c r="K4064" s="13" t="str">
        <f t="shared" si="127"/>
        <v xml:space="preserve">poverty law, statutory: welfare benefits, typically under some Social Security Act provision. </v>
      </c>
    </row>
    <row r="4065" spans="1:11" ht="16" x14ac:dyDescent="0.2">
      <c r="A4065" t="s">
        <v>12066</v>
      </c>
      <c r="B4065" s="1">
        <v>27855</v>
      </c>
      <c r="C4065" t="s">
        <v>12067</v>
      </c>
      <c r="D4065" t="s">
        <v>8966</v>
      </c>
      <c r="E4065" t="s">
        <v>12068</v>
      </c>
      <c r="F4065">
        <v>1</v>
      </c>
      <c r="G4065">
        <v>30010</v>
      </c>
      <c r="H4065">
        <v>6</v>
      </c>
      <c r="I4065">
        <v>2</v>
      </c>
      <c r="J4065" t="str">
        <f t="shared" si="126"/>
        <v>Split</v>
      </c>
      <c r="K4065" s="13" t="str">
        <f t="shared" si="127"/>
        <v>First Amendment, miscellaneous (cf. comity: First Amendment)</v>
      </c>
    </row>
    <row r="4066" spans="1:11" ht="16" x14ac:dyDescent="0.2">
      <c r="A4066" t="s">
        <v>12069</v>
      </c>
      <c r="B4066" s="1">
        <v>27855</v>
      </c>
      <c r="C4066" t="s">
        <v>12070</v>
      </c>
      <c r="D4066" t="s">
        <v>8966</v>
      </c>
      <c r="E4066" t="s">
        <v>12071</v>
      </c>
      <c r="F4066">
        <v>1</v>
      </c>
      <c r="G4066">
        <v>90190</v>
      </c>
      <c r="H4066">
        <v>5</v>
      </c>
      <c r="I4066">
        <v>3</v>
      </c>
      <c r="J4066" t="str">
        <f t="shared" si="126"/>
        <v>Split</v>
      </c>
      <c r="K4066" s="13" t="str">
        <f t="shared" si="127"/>
        <v xml:space="preserve">no merits: remand to determine basis of state or federal court decision (cf. judicial administration: state law) </v>
      </c>
    </row>
    <row r="4067" spans="1:11" ht="32" x14ac:dyDescent="0.2">
      <c r="A4067" t="s">
        <v>12072</v>
      </c>
      <c r="B4067" s="1">
        <v>27869</v>
      </c>
      <c r="C4067" t="s">
        <v>12073</v>
      </c>
      <c r="D4067" t="s">
        <v>8966</v>
      </c>
      <c r="E4067" t="s">
        <v>12074</v>
      </c>
      <c r="F4067">
        <v>1</v>
      </c>
      <c r="G4067">
        <v>90340</v>
      </c>
      <c r="H4067">
        <v>9</v>
      </c>
      <c r="I4067">
        <v>0</v>
      </c>
      <c r="J4067" t="str">
        <f t="shared" si="126"/>
        <v>Unanimous</v>
      </c>
      <c r="K4067" s="13" t="str">
        <f t="shared" si="127"/>
        <v xml:space="preserve">judicial administration: Supreme Court jurisdiction or authority on appeal or writ of error, from federal district courts or courts of appeals (cf. 753) </v>
      </c>
    </row>
    <row r="4068" spans="1:11" ht="16" x14ac:dyDescent="0.2">
      <c r="A4068" t="s">
        <v>12075</v>
      </c>
      <c r="B4068" s="1">
        <v>27869</v>
      </c>
      <c r="C4068" t="s">
        <v>12076</v>
      </c>
      <c r="D4068" t="s">
        <v>8966</v>
      </c>
      <c r="E4068" t="s">
        <v>12077</v>
      </c>
      <c r="F4068">
        <v>1</v>
      </c>
      <c r="G4068">
        <v>80100</v>
      </c>
      <c r="H4068">
        <v>7</v>
      </c>
      <c r="I4068">
        <v>2</v>
      </c>
      <c r="J4068" t="str">
        <f t="shared" si="126"/>
        <v>Split</v>
      </c>
      <c r="K4068" s="13" t="str">
        <f t="shared" si="127"/>
        <v xml:space="preserve">state or local government tax </v>
      </c>
    </row>
    <row r="4069" spans="1:11" ht="16" x14ac:dyDescent="0.2">
      <c r="A4069" t="s">
        <v>12078</v>
      </c>
      <c r="B4069" s="1">
        <v>27852</v>
      </c>
      <c r="C4069" t="s">
        <v>12079</v>
      </c>
      <c r="D4069" t="s">
        <v>8966</v>
      </c>
      <c r="E4069" t="s">
        <v>12080</v>
      </c>
      <c r="F4069">
        <v>1</v>
      </c>
      <c r="G4069">
        <v>80180</v>
      </c>
      <c r="H4069">
        <v>9</v>
      </c>
      <c r="I4069">
        <v>0</v>
      </c>
      <c r="J4069" t="str">
        <f t="shared" si="126"/>
        <v>Unanimous</v>
      </c>
      <c r="K4069" s="13" t="str">
        <f t="shared" si="127"/>
        <v>patents and copyrights: patent</v>
      </c>
    </row>
    <row r="4070" spans="1:11" ht="16" x14ac:dyDescent="0.2">
      <c r="A4070" t="s">
        <v>12081</v>
      </c>
      <c r="B4070" s="1">
        <v>27870</v>
      </c>
      <c r="C4070" t="s">
        <v>12082</v>
      </c>
      <c r="D4070" t="s">
        <v>8966</v>
      </c>
      <c r="E4070" t="s">
        <v>12083</v>
      </c>
      <c r="F4070">
        <v>0</v>
      </c>
      <c r="G4070">
        <v>20040</v>
      </c>
      <c r="H4070">
        <v>8</v>
      </c>
      <c r="I4070">
        <v>0</v>
      </c>
      <c r="J4070" t="str">
        <f t="shared" si="126"/>
        <v>Unanimous</v>
      </c>
      <c r="K4070" s="13" t="str">
        <f t="shared" si="127"/>
        <v>desegregation (other than as pertains to school desegregation, employment discrimination, and affirmative action)</v>
      </c>
    </row>
    <row r="4071" spans="1:11" ht="16" x14ac:dyDescent="0.2">
      <c r="A4071" t="s">
        <v>12084</v>
      </c>
      <c r="B4071" s="1">
        <v>27870</v>
      </c>
      <c r="C4071" t="s">
        <v>12085</v>
      </c>
      <c r="D4071" t="s">
        <v>8966</v>
      </c>
      <c r="E4071" t="s">
        <v>12086</v>
      </c>
      <c r="F4071">
        <v>1</v>
      </c>
      <c r="G4071">
        <v>40040</v>
      </c>
      <c r="H4071">
        <v>6</v>
      </c>
      <c r="I4071">
        <v>2</v>
      </c>
      <c r="J4071" t="str">
        <f t="shared" si="126"/>
        <v>Split</v>
      </c>
      <c r="K4071" s="13" t="str">
        <f t="shared" si="127"/>
        <v>due process: prisoners' rights and defendants' rights</v>
      </c>
    </row>
    <row r="4072" spans="1:11" ht="16" x14ac:dyDescent="0.2">
      <c r="A4072" t="s">
        <v>12087</v>
      </c>
      <c r="B4072" s="1">
        <v>27871</v>
      </c>
      <c r="C4072" t="s">
        <v>12088</v>
      </c>
      <c r="D4072" t="s">
        <v>8966</v>
      </c>
      <c r="E4072" t="s">
        <v>12089</v>
      </c>
      <c r="F4072">
        <v>0</v>
      </c>
      <c r="G4072">
        <v>10100</v>
      </c>
      <c r="H4072">
        <v>7</v>
      </c>
      <c r="I4072">
        <v>1</v>
      </c>
      <c r="J4072" t="str">
        <f t="shared" si="126"/>
        <v>Split</v>
      </c>
      <c r="K4072" s="13" t="str">
        <f t="shared" si="127"/>
        <v>Miranda warnings</v>
      </c>
    </row>
    <row r="4073" spans="1:11" ht="16" x14ac:dyDescent="0.2">
      <c r="A4073" t="s">
        <v>12090</v>
      </c>
      <c r="B4073" s="1">
        <v>27871</v>
      </c>
      <c r="C4073" t="s">
        <v>12091</v>
      </c>
      <c r="D4073" t="s">
        <v>8966</v>
      </c>
      <c r="E4073" t="s">
        <v>12092</v>
      </c>
      <c r="F4073">
        <v>0</v>
      </c>
      <c r="G4073">
        <v>50040</v>
      </c>
      <c r="H4073">
        <v>5</v>
      </c>
      <c r="I4073">
        <v>3</v>
      </c>
      <c r="J4073" t="str">
        <f t="shared" si="126"/>
        <v>Split</v>
      </c>
      <c r="K4073" s="13" t="str">
        <f t="shared" si="127"/>
        <v>Freedom of Information Act and related federal or state statutes or regulations</v>
      </c>
    </row>
    <row r="4074" spans="1:11" ht="16" x14ac:dyDescent="0.2">
      <c r="A4074" t="s">
        <v>12093</v>
      </c>
      <c r="B4074" s="1">
        <v>27871</v>
      </c>
      <c r="C4074" t="s">
        <v>12094</v>
      </c>
      <c r="D4074" t="s">
        <v>8966</v>
      </c>
      <c r="E4074" t="s">
        <v>12095</v>
      </c>
      <c r="F4074">
        <v>0</v>
      </c>
      <c r="G4074">
        <v>10090</v>
      </c>
      <c r="H4074">
        <v>8</v>
      </c>
      <c r="I4074">
        <v>0</v>
      </c>
      <c r="J4074" t="str">
        <f t="shared" si="126"/>
        <v>Unanimous</v>
      </c>
      <c r="K4074" s="13" t="str">
        <f t="shared" si="127"/>
        <v>self-incrimination (other than as pertains to Miranda or immunity from prosecution)</v>
      </c>
    </row>
    <row r="4075" spans="1:11" ht="16" x14ac:dyDescent="0.2">
      <c r="A4075" t="s">
        <v>12096</v>
      </c>
      <c r="B4075" s="1">
        <v>27871</v>
      </c>
      <c r="C4075" t="s">
        <v>12097</v>
      </c>
      <c r="D4075" t="s">
        <v>8966</v>
      </c>
      <c r="E4075" t="s">
        <v>12098</v>
      </c>
      <c r="F4075">
        <v>1</v>
      </c>
      <c r="G4075">
        <v>10050</v>
      </c>
      <c r="H4075">
        <v>7</v>
      </c>
      <c r="I4075">
        <v>2</v>
      </c>
      <c r="J4075" t="str">
        <f t="shared" si="126"/>
        <v>Split</v>
      </c>
      <c r="K4075" s="13" t="str">
        <f t="shared" si="127"/>
        <v>search and seizure (other than as pertains to vehicles or Crime Control Act)</v>
      </c>
    </row>
    <row r="4076" spans="1:11" ht="16" x14ac:dyDescent="0.2">
      <c r="A4076" t="s">
        <v>12099</v>
      </c>
      <c r="B4076" s="1">
        <v>27876</v>
      </c>
      <c r="C4076" t="s">
        <v>12100</v>
      </c>
      <c r="D4076" t="s">
        <v>8966</v>
      </c>
      <c r="E4076" t="s">
        <v>12101</v>
      </c>
      <c r="F4076">
        <v>0</v>
      </c>
      <c r="G4076">
        <v>90230</v>
      </c>
      <c r="H4076">
        <v>5</v>
      </c>
      <c r="I4076">
        <v>4</v>
      </c>
      <c r="J4076" t="str">
        <f t="shared" si="126"/>
        <v>Split</v>
      </c>
      <c r="K4076" s="13" t="str">
        <f t="shared" si="127"/>
        <v>standing to sue: legal injury</v>
      </c>
    </row>
    <row r="4077" spans="1:11" ht="16" x14ac:dyDescent="0.2">
      <c r="A4077" t="s">
        <v>12102</v>
      </c>
      <c r="B4077" s="1">
        <v>27876</v>
      </c>
      <c r="C4077" t="s">
        <v>12103</v>
      </c>
      <c r="D4077" t="s">
        <v>8966</v>
      </c>
      <c r="E4077" t="s">
        <v>12104</v>
      </c>
      <c r="F4077">
        <v>1</v>
      </c>
      <c r="G4077">
        <v>90140</v>
      </c>
      <c r="H4077">
        <v>9</v>
      </c>
      <c r="I4077">
        <v>0</v>
      </c>
      <c r="J4077" t="str">
        <f t="shared" si="126"/>
        <v>Unanimous</v>
      </c>
      <c r="K4077" s="13" t="str">
        <f t="shared" si="127"/>
        <v>venue</v>
      </c>
    </row>
    <row r="4078" spans="1:11" ht="16" x14ac:dyDescent="0.2">
      <c r="A4078" t="s">
        <v>12105</v>
      </c>
      <c r="B4078" s="1">
        <v>27877</v>
      </c>
      <c r="C4078" t="s">
        <v>12106</v>
      </c>
      <c r="D4078" t="s">
        <v>8966</v>
      </c>
      <c r="E4078" t="s">
        <v>12107</v>
      </c>
      <c r="F4078">
        <v>0</v>
      </c>
      <c r="G4078">
        <v>20160</v>
      </c>
      <c r="H4078">
        <v>9</v>
      </c>
      <c r="I4078">
        <v>0</v>
      </c>
      <c r="J4078" t="str">
        <f t="shared" si="126"/>
        <v>Unanimous</v>
      </c>
      <c r="K4078" s="13" t="str">
        <f t="shared" si="127"/>
        <v>Indians, state jurisdiction over</v>
      </c>
    </row>
    <row r="4079" spans="1:11" ht="16" x14ac:dyDescent="0.2">
      <c r="A4079" t="s">
        <v>12108</v>
      </c>
      <c r="B4079" s="1">
        <v>27877</v>
      </c>
      <c r="C4079" t="s">
        <v>12109</v>
      </c>
      <c r="D4079" t="s">
        <v>8966</v>
      </c>
      <c r="E4079" t="s">
        <v>12110</v>
      </c>
      <c r="F4079">
        <v>0</v>
      </c>
      <c r="G4079">
        <v>10300</v>
      </c>
      <c r="H4079">
        <v>5</v>
      </c>
      <c r="I4079">
        <v>3</v>
      </c>
      <c r="J4079" t="str">
        <f t="shared" si="126"/>
        <v>Split</v>
      </c>
      <c r="K4079" s="13" t="str">
        <f t="shared" si="127"/>
        <v xml:space="preserve">subconstitutional fair procedure: entrapment </v>
      </c>
    </row>
    <row r="4080" spans="1:11" ht="16" x14ac:dyDescent="0.2">
      <c r="A4080" t="s">
        <v>12111</v>
      </c>
      <c r="B4080" s="1">
        <v>27883</v>
      </c>
      <c r="C4080" t="s">
        <v>12112</v>
      </c>
      <c r="D4080" t="s">
        <v>8966</v>
      </c>
      <c r="E4080" t="s">
        <v>12113</v>
      </c>
      <c r="F4080">
        <v>1</v>
      </c>
      <c r="G4080">
        <v>10240</v>
      </c>
      <c r="H4080">
        <v>6</v>
      </c>
      <c r="I4080">
        <v>2</v>
      </c>
      <c r="J4080" t="str">
        <f t="shared" si="126"/>
        <v>Split</v>
      </c>
      <c r="K4080" s="13" t="str">
        <f t="shared" si="127"/>
        <v>extra-legal jury influences: prison garb or appearance</v>
      </c>
    </row>
    <row r="4081" spans="1:11" ht="16" x14ac:dyDescent="0.2">
      <c r="A4081" t="s">
        <v>12114</v>
      </c>
      <c r="B4081" s="1">
        <v>27883</v>
      </c>
      <c r="C4081" t="s">
        <v>12115</v>
      </c>
      <c r="D4081" t="s">
        <v>8966</v>
      </c>
      <c r="E4081" t="s">
        <v>12116</v>
      </c>
      <c r="F4081">
        <v>0</v>
      </c>
      <c r="G4081">
        <v>10020</v>
      </c>
      <c r="H4081">
        <v>6</v>
      </c>
      <c r="I4081">
        <v>1</v>
      </c>
      <c r="J4081" t="str">
        <f t="shared" si="126"/>
        <v>Split</v>
      </c>
      <c r="K4081" s="13" t="str">
        <f t="shared" si="127"/>
        <v>habeas corpus</v>
      </c>
    </row>
    <row r="4082" spans="1:11" ht="16" x14ac:dyDescent="0.2">
      <c r="A4082" t="s">
        <v>12117</v>
      </c>
      <c r="B4082" s="1">
        <v>27883</v>
      </c>
      <c r="C4082" t="s">
        <v>12118</v>
      </c>
      <c r="D4082" t="s">
        <v>8966</v>
      </c>
      <c r="E4082" t="s">
        <v>12119</v>
      </c>
      <c r="F4082">
        <v>0</v>
      </c>
      <c r="G4082">
        <v>90150</v>
      </c>
      <c r="H4082">
        <v>8</v>
      </c>
      <c r="I4082">
        <v>0</v>
      </c>
      <c r="J4082" t="str">
        <f t="shared" si="126"/>
        <v>Unanimous</v>
      </c>
      <c r="K4082" s="13" t="str">
        <f t="shared" si="127"/>
        <v xml:space="preserve">no merits: writ improvidently granted </v>
      </c>
    </row>
    <row r="4083" spans="1:11" ht="16" x14ac:dyDescent="0.2">
      <c r="A4083" t="s">
        <v>12120</v>
      </c>
      <c r="B4083" s="1">
        <v>27883</v>
      </c>
      <c r="C4083" t="s">
        <v>12121</v>
      </c>
      <c r="D4083" t="s">
        <v>8966</v>
      </c>
      <c r="E4083" t="s">
        <v>12122</v>
      </c>
      <c r="F4083">
        <v>0</v>
      </c>
      <c r="G4083">
        <v>90150</v>
      </c>
      <c r="H4083">
        <v>9</v>
      </c>
      <c r="I4083">
        <v>0</v>
      </c>
      <c r="J4083" t="str">
        <f t="shared" si="126"/>
        <v>Unanimous</v>
      </c>
      <c r="K4083" s="13" t="str">
        <f t="shared" si="127"/>
        <v xml:space="preserve">no merits: writ improvidently granted </v>
      </c>
    </row>
    <row r="4084" spans="1:11" ht="16" x14ac:dyDescent="0.2">
      <c r="A4084" t="s">
        <v>12123</v>
      </c>
      <c r="B4084" s="1">
        <v>27899</v>
      </c>
      <c r="C4084" t="s">
        <v>12124</v>
      </c>
      <c r="D4084" t="s">
        <v>8966</v>
      </c>
      <c r="E4084" t="s">
        <v>12125</v>
      </c>
      <c r="F4084">
        <v>1</v>
      </c>
      <c r="G4084">
        <v>10100</v>
      </c>
      <c r="H4084">
        <v>8</v>
      </c>
      <c r="I4084">
        <v>0</v>
      </c>
      <c r="J4084" t="str">
        <f t="shared" si="126"/>
        <v>Unanimous</v>
      </c>
      <c r="K4084" s="13" t="str">
        <f t="shared" si="127"/>
        <v>Miranda warnings</v>
      </c>
    </row>
    <row r="4085" spans="1:11" ht="16" x14ac:dyDescent="0.2">
      <c r="A4085" t="s">
        <v>12126</v>
      </c>
      <c r="B4085" s="1">
        <v>27899</v>
      </c>
      <c r="C4085" t="s">
        <v>12127</v>
      </c>
      <c r="D4085" t="s">
        <v>8966</v>
      </c>
      <c r="E4085" t="s">
        <v>12128</v>
      </c>
      <c r="F4085">
        <v>1</v>
      </c>
      <c r="G4085">
        <v>30010</v>
      </c>
      <c r="H4085">
        <v>7</v>
      </c>
      <c r="I4085">
        <v>1</v>
      </c>
      <c r="J4085" t="str">
        <f t="shared" si="126"/>
        <v>Split</v>
      </c>
      <c r="K4085" s="13" t="str">
        <f t="shared" si="127"/>
        <v>First Amendment, miscellaneous (cf. comity: First Amendment)</v>
      </c>
    </row>
    <row r="4086" spans="1:11" ht="16" x14ac:dyDescent="0.2">
      <c r="A4086" t="s">
        <v>12129</v>
      </c>
      <c r="B4086" s="1">
        <v>27899</v>
      </c>
      <c r="C4086" t="s">
        <v>12130</v>
      </c>
      <c r="D4086" t="s">
        <v>8966</v>
      </c>
      <c r="E4086" t="s">
        <v>12131</v>
      </c>
      <c r="F4086">
        <v>0</v>
      </c>
      <c r="G4086">
        <v>90140</v>
      </c>
      <c r="H4086">
        <v>9</v>
      </c>
      <c r="I4086">
        <v>0</v>
      </c>
      <c r="J4086" t="str">
        <f t="shared" si="126"/>
        <v>Unanimous</v>
      </c>
      <c r="K4086" s="13" t="str">
        <f t="shared" si="127"/>
        <v>venue</v>
      </c>
    </row>
    <row r="4087" spans="1:11" ht="16" x14ac:dyDescent="0.2">
      <c r="A4087" t="s">
        <v>12132</v>
      </c>
      <c r="B4087" s="1">
        <v>27899</v>
      </c>
      <c r="C4087" t="s">
        <v>12133</v>
      </c>
      <c r="D4087" t="s">
        <v>8966</v>
      </c>
      <c r="E4087" t="s">
        <v>12134</v>
      </c>
      <c r="F4087">
        <v>1</v>
      </c>
      <c r="G4087">
        <v>20150</v>
      </c>
      <c r="H4087">
        <v>9</v>
      </c>
      <c r="I4087">
        <v>0</v>
      </c>
      <c r="J4087" t="str">
        <f t="shared" si="126"/>
        <v>Unanimous</v>
      </c>
      <c r="K4087" s="13" t="str">
        <f t="shared" si="127"/>
        <v>Indians (other than pertains to state jurisdiction over)</v>
      </c>
    </row>
    <row r="4088" spans="1:11" ht="16" x14ac:dyDescent="0.2">
      <c r="A4088" t="s">
        <v>12135</v>
      </c>
      <c r="B4088" s="1">
        <v>27899</v>
      </c>
      <c r="C4088" t="s">
        <v>12136</v>
      </c>
      <c r="D4088" t="s">
        <v>8966</v>
      </c>
      <c r="E4088" t="s">
        <v>12137</v>
      </c>
      <c r="F4088">
        <v>1</v>
      </c>
      <c r="G4088">
        <v>20060</v>
      </c>
      <c r="H4088">
        <v>8</v>
      </c>
      <c r="I4088">
        <v>0</v>
      </c>
      <c r="J4088" t="str">
        <f t="shared" si="126"/>
        <v>Unanimous</v>
      </c>
      <c r="K4088" s="13" t="str">
        <f t="shared" si="127"/>
        <v xml:space="preserve">employment discrimination: on basis of race, age, religion, illegitimacy, national origin, or working conditions. </v>
      </c>
    </row>
    <row r="4089" spans="1:11" ht="16" x14ac:dyDescent="0.2">
      <c r="A4089" t="s">
        <v>12138</v>
      </c>
      <c r="B4089" s="1">
        <v>27899</v>
      </c>
      <c r="C4089" t="s">
        <v>12139</v>
      </c>
      <c r="D4089" t="s">
        <v>8966</v>
      </c>
      <c r="E4089" t="s">
        <v>12140</v>
      </c>
      <c r="F4089">
        <v>1</v>
      </c>
      <c r="G4089">
        <v>90420</v>
      </c>
      <c r="H4089">
        <v>8</v>
      </c>
      <c r="I4089">
        <v>1</v>
      </c>
      <c r="J4089" t="str">
        <f t="shared" si="126"/>
        <v>Split</v>
      </c>
      <c r="K4089" s="13" t="str">
        <f t="shared" si="127"/>
        <v xml:space="preserve">judicial administration: extraordinary relief (e.g., mandamus, injunction) </v>
      </c>
    </row>
    <row r="4090" spans="1:11" ht="16" x14ac:dyDescent="0.2">
      <c r="A4090" t="s">
        <v>12141</v>
      </c>
      <c r="B4090" s="1">
        <v>27904</v>
      </c>
      <c r="C4090" t="s">
        <v>12142</v>
      </c>
      <c r="D4090" t="s">
        <v>8966</v>
      </c>
      <c r="E4090" t="s">
        <v>12143</v>
      </c>
      <c r="F4090">
        <v>1</v>
      </c>
      <c r="G4090">
        <v>90490</v>
      </c>
      <c r="H4090">
        <v>5</v>
      </c>
      <c r="I4090">
        <v>4</v>
      </c>
      <c r="J4090" t="str">
        <f t="shared" si="126"/>
        <v>Split</v>
      </c>
      <c r="K4090" s="13" t="str">
        <f t="shared" si="127"/>
        <v xml:space="preserve">judicial administration: Act of State doctrine </v>
      </c>
    </row>
    <row r="4091" spans="1:11" ht="16" x14ac:dyDescent="0.2">
      <c r="A4091" t="s">
        <v>12144</v>
      </c>
      <c r="B4091" s="1">
        <v>27904</v>
      </c>
      <c r="C4091" t="s">
        <v>12145</v>
      </c>
      <c r="D4091" t="s">
        <v>8966</v>
      </c>
      <c r="E4091" t="s">
        <v>12146</v>
      </c>
      <c r="F4091">
        <v>1</v>
      </c>
      <c r="G4091">
        <v>80010</v>
      </c>
      <c r="H4091">
        <v>9</v>
      </c>
      <c r="I4091">
        <v>0</v>
      </c>
      <c r="J4091" t="str">
        <f t="shared" si="126"/>
        <v>Unanimous</v>
      </c>
      <c r="K4091" s="13" t="str">
        <f t="shared" si="127"/>
        <v>antitrust (except in the context of mergers and union antitrust)</v>
      </c>
    </row>
    <row r="4092" spans="1:11" ht="16" x14ac:dyDescent="0.2">
      <c r="A4092" t="s">
        <v>12147</v>
      </c>
      <c r="B4092" s="1">
        <v>27904</v>
      </c>
      <c r="C4092" t="s">
        <v>12148</v>
      </c>
      <c r="D4092" t="s">
        <v>8966</v>
      </c>
      <c r="E4092" t="s">
        <v>12149</v>
      </c>
      <c r="F4092">
        <v>0</v>
      </c>
      <c r="G4092">
        <v>30020</v>
      </c>
      <c r="H4092">
        <v>7</v>
      </c>
      <c r="I4092">
        <v>1</v>
      </c>
      <c r="J4092" t="str">
        <f t="shared" si="126"/>
        <v>Split</v>
      </c>
      <c r="K4092" s="13" t="str">
        <f t="shared" si="127"/>
        <v>commercial speech, excluding attorneys</v>
      </c>
    </row>
    <row r="4093" spans="1:11" ht="16" x14ac:dyDescent="0.2">
      <c r="A4093" t="s">
        <v>12150</v>
      </c>
      <c r="B4093" s="1">
        <v>27904</v>
      </c>
      <c r="C4093" t="s">
        <v>12151</v>
      </c>
      <c r="D4093" t="s">
        <v>8966</v>
      </c>
      <c r="E4093" t="s">
        <v>12152</v>
      </c>
      <c r="F4093">
        <v>0</v>
      </c>
      <c r="G4093">
        <v>90370</v>
      </c>
      <c r="H4093">
        <v>9</v>
      </c>
      <c r="I4093">
        <v>0</v>
      </c>
      <c r="J4093" t="str">
        <f t="shared" si="126"/>
        <v>Unanimous</v>
      </c>
      <c r="K4093" s="13" t="str">
        <f t="shared" si="127"/>
        <v xml:space="preserve">judicial administration: Supreme Court's original jurisdiction </v>
      </c>
    </row>
    <row r="4094" spans="1:11" ht="16" x14ac:dyDescent="0.2">
      <c r="A4094" t="s">
        <v>12153</v>
      </c>
      <c r="B4094" s="1">
        <v>27904</v>
      </c>
      <c r="C4094" t="s">
        <v>12154</v>
      </c>
      <c r="D4094" t="s">
        <v>8966</v>
      </c>
      <c r="E4094" t="s">
        <v>12155</v>
      </c>
      <c r="F4094">
        <v>1</v>
      </c>
      <c r="G4094">
        <v>90330</v>
      </c>
      <c r="H4094">
        <v>9</v>
      </c>
      <c r="I4094">
        <v>0</v>
      </c>
      <c r="J4094" t="str">
        <f t="shared" si="126"/>
        <v>Unanimous</v>
      </c>
      <c r="K4094" s="13" t="str">
        <f t="shared" si="127"/>
        <v xml:space="preserve">judicial administration: jurisdiction or authority of federal courts of appeals </v>
      </c>
    </row>
    <row r="4095" spans="1:11" ht="16" x14ac:dyDescent="0.2">
      <c r="A4095" t="s">
        <v>12156</v>
      </c>
      <c r="B4095" s="1">
        <v>27904</v>
      </c>
      <c r="C4095" t="s">
        <v>12157</v>
      </c>
      <c r="D4095" t="s">
        <v>8966</v>
      </c>
      <c r="E4095" t="s">
        <v>1460</v>
      </c>
      <c r="F4095">
        <v>1</v>
      </c>
      <c r="G4095">
        <v>100010</v>
      </c>
      <c r="H4095">
        <v>9</v>
      </c>
      <c r="I4095">
        <v>0</v>
      </c>
      <c r="J4095" t="str">
        <f t="shared" si="126"/>
        <v>Unanimous</v>
      </c>
      <c r="K4095" s="13" t="str">
        <f t="shared" si="127"/>
        <v>federal-state ownership dispute (cf. Submerged Lands Act)</v>
      </c>
    </row>
    <row r="4096" spans="1:11" ht="32" x14ac:dyDescent="0.2">
      <c r="A4096" t="s">
        <v>12158</v>
      </c>
      <c r="B4096" s="1">
        <v>27912</v>
      </c>
      <c r="C4096" t="s">
        <v>12159</v>
      </c>
      <c r="D4096" t="s">
        <v>8966</v>
      </c>
      <c r="E4096" t="s">
        <v>12160</v>
      </c>
      <c r="F4096">
        <v>1</v>
      </c>
      <c r="G4096">
        <v>80060</v>
      </c>
      <c r="H4096">
        <v>9</v>
      </c>
      <c r="I4096">
        <v>0</v>
      </c>
      <c r="J4096" t="str">
        <f t="shared" si="126"/>
        <v>Unanimous</v>
      </c>
      <c r="K4096" s="13" t="str">
        <f t="shared" si="127"/>
        <v>liability, governmental: tort or contract actions by or against government or governmental officials other than defense of criminal actions brought under a civil rights action.</v>
      </c>
    </row>
    <row r="4097" spans="1:11" ht="16" x14ac:dyDescent="0.2">
      <c r="A4097" t="s">
        <v>12161</v>
      </c>
      <c r="B4097" s="1">
        <v>27912</v>
      </c>
      <c r="C4097" t="s">
        <v>12162</v>
      </c>
      <c r="D4097" t="s">
        <v>8966</v>
      </c>
      <c r="E4097" t="s">
        <v>12163</v>
      </c>
      <c r="F4097">
        <v>0</v>
      </c>
      <c r="G4097">
        <v>20060</v>
      </c>
      <c r="H4097">
        <v>6</v>
      </c>
      <c r="I4097">
        <v>2</v>
      </c>
      <c r="J4097" t="str">
        <f t="shared" si="126"/>
        <v>Split</v>
      </c>
      <c r="K4097" s="13" t="str">
        <f t="shared" si="127"/>
        <v xml:space="preserve">employment discrimination: on basis of race, age, religion, illegitimacy, national origin, or working conditions. </v>
      </c>
    </row>
    <row r="4098" spans="1:11" ht="16" x14ac:dyDescent="0.2">
      <c r="A4098" t="s">
        <v>12164</v>
      </c>
      <c r="B4098" s="1">
        <v>27912</v>
      </c>
      <c r="C4098" t="s">
        <v>12165</v>
      </c>
      <c r="D4098" t="s">
        <v>8966</v>
      </c>
      <c r="E4098" t="s">
        <v>12166</v>
      </c>
      <c r="F4098">
        <v>1</v>
      </c>
      <c r="G4098">
        <v>20060</v>
      </c>
      <c r="H4098">
        <v>9</v>
      </c>
      <c r="I4098">
        <v>0</v>
      </c>
      <c r="J4098" t="str">
        <f t="shared" si="126"/>
        <v>Unanimous</v>
      </c>
      <c r="K4098" s="13" t="str">
        <f t="shared" si="127"/>
        <v xml:space="preserve">employment discrimination: on basis of race, age, religion, illegitimacy, national origin, or working conditions. </v>
      </c>
    </row>
    <row r="4099" spans="1:11" ht="32" x14ac:dyDescent="0.2">
      <c r="A4099" t="s">
        <v>12167</v>
      </c>
      <c r="B4099" s="1">
        <v>27912</v>
      </c>
      <c r="C4099" t="s">
        <v>12168</v>
      </c>
      <c r="D4099" t="s">
        <v>8966</v>
      </c>
      <c r="E4099" t="s">
        <v>12169</v>
      </c>
      <c r="F4099">
        <v>1</v>
      </c>
      <c r="G4099">
        <v>80130</v>
      </c>
      <c r="H4099">
        <v>8</v>
      </c>
      <c r="I4099">
        <v>0</v>
      </c>
      <c r="J4099" t="str">
        <f t="shared" ref="J4099:J4162" si="128">IF(H4099=I4099,"per curiam",IF(I4099=0,"Unanimous","Split"))</f>
        <v>Unanimous</v>
      </c>
      <c r="K4099" s="13" t="str">
        <f t="shared" ref="K4099:K4162" si="129">VLOOKUP(G4099,L$10:M$393,2,FALSE)</f>
        <v>natural resources - environmental protection (cf. national supremacy: natural resources, national supremacy: pollution)</v>
      </c>
    </row>
    <row r="4100" spans="1:11" ht="16" x14ac:dyDescent="0.2">
      <c r="A4100" t="s">
        <v>12170</v>
      </c>
      <c r="B4100" s="1">
        <v>27912</v>
      </c>
      <c r="C4100" t="s">
        <v>12171</v>
      </c>
      <c r="D4100" t="s">
        <v>8966</v>
      </c>
      <c r="E4100" t="s">
        <v>12172</v>
      </c>
      <c r="F4100">
        <v>1</v>
      </c>
      <c r="G4100">
        <v>90220</v>
      </c>
      <c r="H4100">
        <v>8</v>
      </c>
      <c r="I4100">
        <v>0</v>
      </c>
      <c r="J4100" t="str">
        <f t="shared" si="128"/>
        <v>Unanimous</v>
      </c>
      <c r="K4100" s="13" t="str">
        <f t="shared" si="129"/>
        <v>standing to sue: direct injury</v>
      </c>
    </row>
    <row r="4101" spans="1:11" ht="16" x14ac:dyDescent="0.2">
      <c r="A4101" t="s">
        <v>12173</v>
      </c>
      <c r="B4101" s="1">
        <v>27912</v>
      </c>
      <c r="C4101" t="s">
        <v>12174</v>
      </c>
      <c r="D4101" t="s">
        <v>8966</v>
      </c>
      <c r="E4101" t="s">
        <v>12175</v>
      </c>
      <c r="F4101">
        <v>1</v>
      </c>
      <c r="G4101">
        <v>20300</v>
      </c>
      <c r="H4101">
        <v>9</v>
      </c>
      <c r="I4101">
        <v>0</v>
      </c>
      <c r="J4101" t="str">
        <f t="shared" si="128"/>
        <v>Unanimous</v>
      </c>
      <c r="K4101" s="13" t="str">
        <f t="shared" si="129"/>
        <v xml:space="preserve">immigration and naturalization: welfare benefits </v>
      </c>
    </row>
    <row r="4102" spans="1:11" ht="16" x14ac:dyDescent="0.2">
      <c r="A4102" t="s">
        <v>12176</v>
      </c>
      <c r="B4102" s="1">
        <v>27912</v>
      </c>
      <c r="C4102" t="s">
        <v>12177</v>
      </c>
      <c r="D4102" t="s">
        <v>8966</v>
      </c>
      <c r="E4102" t="s">
        <v>12178</v>
      </c>
      <c r="F4102">
        <v>0</v>
      </c>
      <c r="G4102">
        <v>20120</v>
      </c>
      <c r="H4102">
        <v>5</v>
      </c>
      <c r="I4102">
        <v>4</v>
      </c>
      <c r="J4102" t="str">
        <f t="shared" si="128"/>
        <v>Split</v>
      </c>
      <c r="K4102" s="13" t="str">
        <f t="shared" si="129"/>
        <v>employability of aliens (cf. immigration and naturalization)</v>
      </c>
    </row>
    <row r="4103" spans="1:11" ht="32" x14ac:dyDescent="0.2">
      <c r="A4103" t="s">
        <v>12179</v>
      </c>
      <c r="B4103" s="1">
        <v>27918</v>
      </c>
      <c r="C4103" t="s">
        <v>12180</v>
      </c>
      <c r="D4103" t="s">
        <v>8966</v>
      </c>
      <c r="E4103" t="s">
        <v>12181</v>
      </c>
      <c r="F4103">
        <v>0</v>
      </c>
      <c r="G4103">
        <v>80130</v>
      </c>
      <c r="H4103">
        <v>9</v>
      </c>
      <c r="I4103">
        <v>0</v>
      </c>
      <c r="J4103" t="str">
        <f t="shared" si="128"/>
        <v>Unanimous</v>
      </c>
      <c r="K4103" s="13" t="str">
        <f t="shared" si="129"/>
        <v>natural resources - environmental protection (cf. national supremacy: natural resources, national supremacy: pollution)</v>
      </c>
    </row>
    <row r="4104" spans="1:11" ht="16" x14ac:dyDescent="0.2">
      <c r="A4104" t="s">
        <v>12182</v>
      </c>
      <c r="B4104" s="1">
        <v>27918</v>
      </c>
      <c r="C4104" t="s">
        <v>12183</v>
      </c>
      <c r="D4104" t="s">
        <v>8966</v>
      </c>
      <c r="E4104" t="s">
        <v>12184</v>
      </c>
      <c r="F4104">
        <v>0</v>
      </c>
      <c r="G4104">
        <v>90140</v>
      </c>
      <c r="H4104">
        <v>8</v>
      </c>
      <c r="I4104">
        <v>1</v>
      </c>
      <c r="J4104" t="str">
        <f t="shared" si="128"/>
        <v>Split</v>
      </c>
      <c r="K4104" s="13" t="str">
        <f t="shared" si="129"/>
        <v>venue</v>
      </c>
    </row>
    <row r="4105" spans="1:11" ht="16" x14ac:dyDescent="0.2">
      <c r="A4105" t="s">
        <v>12185</v>
      </c>
      <c r="B4105" s="1">
        <v>27918</v>
      </c>
      <c r="C4105" t="s">
        <v>12186</v>
      </c>
      <c r="D4105" t="s">
        <v>8966</v>
      </c>
      <c r="E4105" t="s">
        <v>12187</v>
      </c>
      <c r="F4105">
        <v>0</v>
      </c>
      <c r="G4105">
        <v>100090</v>
      </c>
      <c r="H4105">
        <v>7</v>
      </c>
      <c r="I4105">
        <v>2</v>
      </c>
      <c r="J4105" t="str">
        <f t="shared" si="128"/>
        <v>Split</v>
      </c>
      <c r="K4105" s="13" t="str">
        <f t="shared" si="129"/>
        <v xml:space="preserve">national supremacy: pollution, air or water (cf. natural resources - environmental protection) </v>
      </c>
    </row>
    <row r="4106" spans="1:11" ht="16" x14ac:dyDescent="0.2">
      <c r="A4106" t="s">
        <v>12188</v>
      </c>
      <c r="B4106" s="1">
        <v>27918</v>
      </c>
      <c r="C4106" t="s">
        <v>12189</v>
      </c>
      <c r="D4106" t="s">
        <v>8966</v>
      </c>
      <c r="E4106" t="s">
        <v>12190</v>
      </c>
      <c r="F4106">
        <v>1</v>
      </c>
      <c r="G4106">
        <v>100090</v>
      </c>
      <c r="H4106">
        <v>7</v>
      </c>
      <c r="I4106">
        <v>2</v>
      </c>
      <c r="J4106" t="str">
        <f t="shared" si="128"/>
        <v>Split</v>
      </c>
      <c r="K4106" s="13" t="str">
        <f t="shared" si="129"/>
        <v xml:space="preserve">national supremacy: pollution, air or water (cf. natural resources - environmental protection) </v>
      </c>
    </row>
    <row r="4107" spans="1:11" ht="16" x14ac:dyDescent="0.2">
      <c r="A4107" t="s">
        <v>12191</v>
      </c>
      <c r="B4107" s="1">
        <v>27918</v>
      </c>
      <c r="C4107" t="s">
        <v>12192</v>
      </c>
      <c r="D4107" t="s">
        <v>8966</v>
      </c>
      <c r="E4107" t="s">
        <v>12193</v>
      </c>
      <c r="F4107">
        <v>1</v>
      </c>
      <c r="G4107">
        <v>20060</v>
      </c>
      <c r="H4107">
        <v>7</v>
      </c>
      <c r="I4107">
        <v>2</v>
      </c>
      <c r="J4107" t="str">
        <f t="shared" si="128"/>
        <v>Split</v>
      </c>
      <c r="K4107" s="13" t="str">
        <f t="shared" si="129"/>
        <v xml:space="preserve">employment discrimination: on basis of race, age, religion, illegitimacy, national origin, or working conditions. </v>
      </c>
    </row>
    <row r="4108" spans="1:11" ht="16" x14ac:dyDescent="0.2">
      <c r="A4108" t="s">
        <v>12194</v>
      </c>
      <c r="B4108" s="1">
        <v>27918</v>
      </c>
      <c r="C4108" t="s">
        <v>12195</v>
      </c>
      <c r="D4108" t="s">
        <v>8966</v>
      </c>
      <c r="E4108" t="s">
        <v>12196</v>
      </c>
      <c r="F4108">
        <v>0</v>
      </c>
      <c r="G4108">
        <v>80270</v>
      </c>
      <c r="H4108">
        <v>9</v>
      </c>
      <c r="I4108">
        <v>0</v>
      </c>
      <c r="J4108" t="str">
        <f t="shared" si="128"/>
        <v>Unanimous</v>
      </c>
      <c r="K4108" s="13" t="str">
        <f t="shared" si="129"/>
        <v>federal and some few state regulation of public utilities regulation: electric power</v>
      </c>
    </row>
    <row r="4109" spans="1:11" ht="16" x14ac:dyDescent="0.2">
      <c r="A4109" t="s">
        <v>12197</v>
      </c>
      <c r="B4109" s="1">
        <v>27918</v>
      </c>
      <c r="C4109" t="s">
        <v>12198</v>
      </c>
      <c r="D4109" t="s">
        <v>8966</v>
      </c>
      <c r="E4109" t="s">
        <v>12199</v>
      </c>
      <c r="F4109">
        <v>1</v>
      </c>
      <c r="G4109">
        <v>70200</v>
      </c>
      <c r="H4109">
        <v>9</v>
      </c>
      <c r="I4109">
        <v>0</v>
      </c>
      <c r="J4109" t="str">
        <f t="shared" si="128"/>
        <v>Unanimous</v>
      </c>
      <c r="K4109" s="13" t="str">
        <f t="shared" si="129"/>
        <v>labor-management disputes: miscellaneous dispute</v>
      </c>
    </row>
    <row r="4110" spans="1:11" ht="16" x14ac:dyDescent="0.2">
      <c r="A4110" t="s">
        <v>12200</v>
      </c>
      <c r="B4110" s="1">
        <v>27918</v>
      </c>
      <c r="C4110" t="s">
        <v>12201</v>
      </c>
      <c r="D4110" t="s">
        <v>8966</v>
      </c>
      <c r="E4110" t="s">
        <v>12202</v>
      </c>
      <c r="F4110">
        <v>1</v>
      </c>
      <c r="G4110">
        <v>90120</v>
      </c>
      <c r="H4110">
        <v>9</v>
      </c>
      <c r="I4110">
        <v>0</v>
      </c>
      <c r="J4110" t="str">
        <f t="shared" si="128"/>
        <v>Unanimous</v>
      </c>
      <c r="K4110" s="13" t="str">
        <f t="shared" si="129"/>
        <v>judicial review of administrative agency's or administrative official's actions and procedures</v>
      </c>
    </row>
    <row r="4111" spans="1:11" ht="16" x14ac:dyDescent="0.2">
      <c r="A4111" t="s">
        <v>12203</v>
      </c>
      <c r="B4111" s="1">
        <v>27918</v>
      </c>
      <c r="C4111" t="s">
        <v>12204</v>
      </c>
      <c r="D4111" t="s">
        <v>8966</v>
      </c>
      <c r="E4111" t="s">
        <v>12205</v>
      </c>
      <c r="F4111">
        <v>1</v>
      </c>
      <c r="G4111">
        <v>90200</v>
      </c>
      <c r="H4111">
        <v>9</v>
      </c>
      <c r="I4111">
        <v>0</v>
      </c>
      <c r="J4111" t="str">
        <f t="shared" si="128"/>
        <v>Unanimous</v>
      </c>
      <c r="K4111" s="13" t="str">
        <f t="shared" si="129"/>
        <v xml:space="preserve">no merits: miscellaneous </v>
      </c>
    </row>
    <row r="4112" spans="1:11" ht="16" x14ac:dyDescent="0.2">
      <c r="A4112" t="s">
        <v>12206</v>
      </c>
      <c r="B4112" s="1">
        <v>27921</v>
      </c>
      <c r="C4112" t="s">
        <v>12207</v>
      </c>
      <c r="D4112" t="s">
        <v>8966</v>
      </c>
      <c r="E4112" t="s">
        <v>12208</v>
      </c>
      <c r="F4112">
        <v>1</v>
      </c>
      <c r="G4112">
        <v>40010</v>
      </c>
      <c r="H4112">
        <v>9</v>
      </c>
      <c r="I4112">
        <v>0</v>
      </c>
      <c r="J4112" t="str">
        <f t="shared" si="128"/>
        <v>Unanimous</v>
      </c>
      <c r="K4112" s="13" t="str">
        <f t="shared" si="129"/>
        <v>due process: miscellaneous (cf. loyalty oath), the residual code</v>
      </c>
    </row>
    <row r="4113" spans="1:11" ht="16" x14ac:dyDescent="0.2">
      <c r="A4113" t="s">
        <v>12209</v>
      </c>
      <c r="B4113" s="1">
        <v>27921</v>
      </c>
      <c r="C4113" t="s">
        <v>12210</v>
      </c>
      <c r="D4113" t="s">
        <v>8966</v>
      </c>
      <c r="E4113" t="s">
        <v>12211</v>
      </c>
      <c r="F4113">
        <v>1</v>
      </c>
      <c r="G4113">
        <v>20370</v>
      </c>
      <c r="H4113">
        <v>5</v>
      </c>
      <c r="I4113">
        <v>4</v>
      </c>
      <c r="J4113" t="str">
        <f t="shared" si="128"/>
        <v>Split</v>
      </c>
      <c r="K4113" s="13" t="str">
        <f t="shared" si="129"/>
        <v xml:space="preserve">indigents: transcript </v>
      </c>
    </row>
    <row r="4114" spans="1:11" ht="16" x14ac:dyDescent="0.2">
      <c r="A4114" t="s">
        <v>12212</v>
      </c>
      <c r="B4114" s="1">
        <v>27921</v>
      </c>
      <c r="C4114" t="s">
        <v>12213</v>
      </c>
      <c r="D4114" t="s">
        <v>8966</v>
      </c>
      <c r="E4114" t="s">
        <v>12214</v>
      </c>
      <c r="F4114">
        <v>0</v>
      </c>
      <c r="G4114">
        <v>40030</v>
      </c>
      <c r="H4114">
        <v>5</v>
      </c>
      <c r="I4114">
        <v>4</v>
      </c>
      <c r="J4114" t="str">
        <f t="shared" si="128"/>
        <v>Split</v>
      </c>
      <c r="K4114" s="13" t="str">
        <f t="shared" si="129"/>
        <v>due process: hearing, government employees</v>
      </c>
    </row>
    <row r="4115" spans="1:11" ht="16" x14ac:dyDescent="0.2">
      <c r="A4115" t="s">
        <v>12215</v>
      </c>
      <c r="B4115" s="1">
        <v>27925</v>
      </c>
      <c r="C4115" t="s">
        <v>12216</v>
      </c>
      <c r="D4115" t="s">
        <v>8966</v>
      </c>
      <c r="E4115" t="s">
        <v>12217</v>
      </c>
      <c r="F4115">
        <v>1</v>
      </c>
      <c r="G4115">
        <v>110010</v>
      </c>
      <c r="H4115">
        <v>6</v>
      </c>
      <c r="I4115">
        <v>3</v>
      </c>
      <c r="J4115" t="str">
        <f t="shared" si="128"/>
        <v>Split</v>
      </c>
      <c r="K4115" s="13" t="str">
        <f t="shared" si="129"/>
        <v>boundary dispute between states</v>
      </c>
    </row>
    <row r="4116" spans="1:11" ht="16" x14ac:dyDescent="0.2">
      <c r="A4116" t="s">
        <v>12218</v>
      </c>
      <c r="B4116" s="1">
        <v>27925</v>
      </c>
      <c r="C4116" t="s">
        <v>12219</v>
      </c>
      <c r="D4116" t="s">
        <v>8966</v>
      </c>
      <c r="E4116" t="s">
        <v>12220</v>
      </c>
      <c r="F4116">
        <v>1</v>
      </c>
      <c r="G4116">
        <v>20160</v>
      </c>
      <c r="H4116">
        <v>9</v>
      </c>
      <c r="I4116">
        <v>0</v>
      </c>
      <c r="J4116" t="str">
        <f t="shared" si="128"/>
        <v>Unanimous</v>
      </c>
      <c r="K4116" s="13" t="str">
        <f t="shared" si="129"/>
        <v>Indians, state jurisdiction over</v>
      </c>
    </row>
    <row r="4117" spans="1:11" ht="32" x14ac:dyDescent="0.2">
      <c r="A4117" t="s">
        <v>12221</v>
      </c>
      <c r="B4117" s="1">
        <v>27925</v>
      </c>
      <c r="C4117" t="s">
        <v>12222</v>
      </c>
      <c r="D4117" t="s">
        <v>8966</v>
      </c>
      <c r="E4117" t="s">
        <v>12223</v>
      </c>
      <c r="F4117">
        <v>0</v>
      </c>
      <c r="G4117">
        <v>10160</v>
      </c>
      <c r="H4117">
        <v>8</v>
      </c>
      <c r="I4117">
        <v>0</v>
      </c>
      <c r="J4117" t="str">
        <f t="shared" si="128"/>
        <v>Unanimous</v>
      </c>
      <c r="K4117" s="13" t="str">
        <f t="shared" si="129"/>
        <v>discovery and inspection (in the context of criminal litigation only, otherwise Freedom of Information Act and related federal or state statutes or regulations)</v>
      </c>
    </row>
    <row r="4118" spans="1:11" ht="16" x14ac:dyDescent="0.2">
      <c r="A4118" t="s">
        <v>12224</v>
      </c>
      <c r="B4118" s="1">
        <v>27925</v>
      </c>
      <c r="C4118" t="s">
        <v>12225</v>
      </c>
      <c r="D4118" t="s">
        <v>8966</v>
      </c>
      <c r="E4118" t="s">
        <v>12226</v>
      </c>
      <c r="F4118">
        <v>1</v>
      </c>
      <c r="G4118">
        <v>70200</v>
      </c>
      <c r="H4118">
        <v>7</v>
      </c>
      <c r="I4118">
        <v>2</v>
      </c>
      <c r="J4118" t="str">
        <f t="shared" si="128"/>
        <v>Split</v>
      </c>
      <c r="K4118" s="13" t="str">
        <f t="shared" si="129"/>
        <v>labor-management disputes: miscellaneous dispute</v>
      </c>
    </row>
    <row r="4119" spans="1:11" ht="16" x14ac:dyDescent="0.2">
      <c r="A4119" t="s">
        <v>12227</v>
      </c>
      <c r="B4119" s="1">
        <v>27925</v>
      </c>
      <c r="C4119" t="s">
        <v>12228</v>
      </c>
      <c r="D4119" t="s">
        <v>8966</v>
      </c>
      <c r="E4119" t="s">
        <v>12229</v>
      </c>
      <c r="F4119">
        <v>1</v>
      </c>
      <c r="G4119">
        <v>80120</v>
      </c>
      <c r="H4119">
        <v>8</v>
      </c>
      <c r="I4119">
        <v>0</v>
      </c>
      <c r="J4119" t="str">
        <f t="shared" si="128"/>
        <v>Unanimous</v>
      </c>
      <c r="K4119" s="13" t="str">
        <f t="shared" si="129"/>
        <v>federal or state regulation of securities</v>
      </c>
    </row>
    <row r="4120" spans="1:11" ht="16" x14ac:dyDescent="0.2">
      <c r="A4120" t="s">
        <v>12230</v>
      </c>
      <c r="B4120" s="1">
        <v>27925</v>
      </c>
      <c r="C4120" t="s">
        <v>12231</v>
      </c>
      <c r="D4120" t="s">
        <v>8966</v>
      </c>
      <c r="E4120" t="s">
        <v>10573</v>
      </c>
      <c r="F4120">
        <v>0</v>
      </c>
      <c r="G4120">
        <v>110010</v>
      </c>
      <c r="H4120">
        <v>9</v>
      </c>
      <c r="I4120">
        <v>0</v>
      </c>
      <c r="J4120" t="str">
        <f t="shared" si="128"/>
        <v>Unanimous</v>
      </c>
      <c r="K4120" s="13" t="str">
        <f t="shared" si="129"/>
        <v>boundary dispute between states</v>
      </c>
    </row>
    <row r="4121" spans="1:11" ht="16" x14ac:dyDescent="0.2">
      <c r="A4121" t="s">
        <v>12232</v>
      </c>
      <c r="B4121" s="1">
        <v>27925</v>
      </c>
      <c r="C4121" t="s">
        <v>12233</v>
      </c>
      <c r="D4121" t="s">
        <v>8966</v>
      </c>
      <c r="E4121" t="s">
        <v>12234</v>
      </c>
      <c r="F4121">
        <v>1</v>
      </c>
      <c r="G4121">
        <v>80220</v>
      </c>
      <c r="H4121">
        <v>8</v>
      </c>
      <c r="I4121">
        <v>0</v>
      </c>
      <c r="J4121" t="str">
        <f t="shared" si="128"/>
        <v>Unanimous</v>
      </c>
      <c r="K4121" s="13" t="str">
        <f t="shared" si="129"/>
        <v>federal or state regulation of transportation regulation: railroad</v>
      </c>
    </row>
    <row r="4122" spans="1:11" ht="16" x14ac:dyDescent="0.2">
      <c r="A4122" t="s">
        <v>12235</v>
      </c>
      <c r="B4122" s="1">
        <v>27925</v>
      </c>
      <c r="C4122" t="s">
        <v>12236</v>
      </c>
      <c r="D4122" t="s">
        <v>8966</v>
      </c>
      <c r="E4122" t="s">
        <v>12237</v>
      </c>
      <c r="F4122">
        <v>1</v>
      </c>
      <c r="G4122">
        <v>80050</v>
      </c>
      <c r="H4122">
        <v>8</v>
      </c>
      <c r="I4122">
        <v>0</v>
      </c>
      <c r="J4122" t="str">
        <f t="shared" si="128"/>
        <v>Unanimous</v>
      </c>
      <c r="K4122" s="13" t="str">
        <f t="shared" si="129"/>
        <v>election of remedies: legal remedies available to injured persons or things</v>
      </c>
    </row>
    <row r="4123" spans="1:11" ht="16" x14ac:dyDescent="0.2">
      <c r="A4123" t="s">
        <v>12238</v>
      </c>
      <c r="B4123" s="1">
        <v>27925</v>
      </c>
      <c r="C4123" t="s">
        <v>12239</v>
      </c>
      <c r="D4123" t="s">
        <v>8966</v>
      </c>
      <c r="E4123" t="s">
        <v>12240</v>
      </c>
      <c r="F4123">
        <v>0</v>
      </c>
      <c r="G4123">
        <v>90150</v>
      </c>
      <c r="H4123">
        <v>6</v>
      </c>
      <c r="I4123">
        <v>3</v>
      </c>
      <c r="J4123" t="str">
        <f t="shared" si="128"/>
        <v>Split</v>
      </c>
      <c r="K4123" s="13" t="str">
        <f t="shared" si="129"/>
        <v xml:space="preserve">no merits: writ improvidently granted </v>
      </c>
    </row>
    <row r="4124" spans="1:11" ht="16" x14ac:dyDescent="0.2">
      <c r="A4124" t="s">
        <v>12241</v>
      </c>
      <c r="B4124" s="1">
        <v>27928</v>
      </c>
      <c r="C4124" t="s">
        <v>12242</v>
      </c>
      <c r="D4124" t="s">
        <v>8966</v>
      </c>
      <c r="E4124" t="s">
        <v>12243</v>
      </c>
      <c r="F4124">
        <v>1</v>
      </c>
      <c r="G4124">
        <v>40050</v>
      </c>
      <c r="H4124">
        <v>6</v>
      </c>
      <c r="I4124">
        <v>3</v>
      </c>
      <c r="J4124" t="str">
        <f t="shared" si="128"/>
        <v>Split</v>
      </c>
      <c r="K4124" s="13" t="str">
        <f t="shared" si="129"/>
        <v>due process: impartial decision maker</v>
      </c>
    </row>
    <row r="4125" spans="1:11" ht="16" x14ac:dyDescent="0.2">
      <c r="A4125" t="s">
        <v>12244</v>
      </c>
      <c r="B4125" s="1">
        <v>27928</v>
      </c>
      <c r="C4125" t="s">
        <v>12245</v>
      </c>
      <c r="D4125" t="s">
        <v>8966</v>
      </c>
      <c r="E4125" t="s">
        <v>12246</v>
      </c>
      <c r="F4125">
        <v>1</v>
      </c>
      <c r="G4125">
        <v>90120</v>
      </c>
      <c r="H4125">
        <v>6</v>
      </c>
      <c r="I4125">
        <v>2</v>
      </c>
      <c r="J4125" t="str">
        <f t="shared" si="128"/>
        <v>Split</v>
      </c>
      <c r="K4125" s="13" t="str">
        <f t="shared" si="129"/>
        <v>judicial review of administrative agency's or administrative official's actions and procedures</v>
      </c>
    </row>
    <row r="4126" spans="1:11" ht="32" x14ac:dyDescent="0.2">
      <c r="A4126" t="s">
        <v>12247</v>
      </c>
      <c r="B4126" s="1">
        <v>27928</v>
      </c>
      <c r="C4126" t="s">
        <v>12248</v>
      </c>
      <c r="D4126" t="s">
        <v>8966</v>
      </c>
      <c r="E4126" t="s">
        <v>12249</v>
      </c>
      <c r="F4126">
        <v>1</v>
      </c>
      <c r="G4126">
        <v>80130</v>
      </c>
      <c r="H4126">
        <v>9</v>
      </c>
      <c r="I4126">
        <v>0</v>
      </c>
      <c r="J4126" t="str">
        <f t="shared" si="128"/>
        <v>Unanimous</v>
      </c>
      <c r="K4126" s="13" t="str">
        <f t="shared" si="129"/>
        <v>natural resources - environmental protection (cf. national supremacy: natural resources, national supremacy: pollution)</v>
      </c>
    </row>
    <row r="4127" spans="1:11" ht="16" x14ac:dyDescent="0.2">
      <c r="A4127" t="s">
        <v>12250</v>
      </c>
      <c r="B4127" s="1">
        <v>27928</v>
      </c>
      <c r="C4127" t="s">
        <v>12251</v>
      </c>
      <c r="D4127" t="s">
        <v>8966</v>
      </c>
      <c r="E4127" t="s">
        <v>12252</v>
      </c>
      <c r="F4127">
        <v>1</v>
      </c>
      <c r="G4127">
        <v>80270</v>
      </c>
      <c r="H4127">
        <v>9</v>
      </c>
      <c r="I4127">
        <v>0</v>
      </c>
      <c r="J4127" t="str">
        <f t="shared" si="128"/>
        <v>Unanimous</v>
      </c>
      <c r="K4127" s="13" t="str">
        <f t="shared" si="129"/>
        <v>federal and some few state regulation of public utilities regulation: electric power</v>
      </c>
    </row>
    <row r="4128" spans="1:11" ht="16" x14ac:dyDescent="0.2">
      <c r="A4128" t="s">
        <v>12253</v>
      </c>
      <c r="B4128" s="1">
        <v>27928</v>
      </c>
      <c r="C4128" t="s">
        <v>12254</v>
      </c>
      <c r="D4128" t="s">
        <v>8966</v>
      </c>
      <c r="E4128" t="s">
        <v>12255</v>
      </c>
      <c r="F4128">
        <v>0</v>
      </c>
      <c r="G4128">
        <v>20120</v>
      </c>
      <c r="H4128">
        <v>7</v>
      </c>
      <c r="I4128">
        <v>1</v>
      </c>
      <c r="J4128" t="str">
        <f t="shared" si="128"/>
        <v>Split</v>
      </c>
      <c r="K4128" s="13" t="str">
        <f t="shared" si="129"/>
        <v>employability of aliens (cf. immigration and naturalization)</v>
      </c>
    </row>
    <row r="4129" spans="1:11" ht="16" x14ac:dyDescent="0.2">
      <c r="A4129" t="s">
        <v>12256</v>
      </c>
      <c r="B4129" s="1">
        <v>27928</v>
      </c>
      <c r="C4129" t="s">
        <v>12257</v>
      </c>
      <c r="D4129" t="s">
        <v>8966</v>
      </c>
      <c r="E4129" t="s">
        <v>12258</v>
      </c>
      <c r="F4129">
        <v>1</v>
      </c>
      <c r="G4129">
        <v>10100</v>
      </c>
      <c r="H4129">
        <v>6</v>
      </c>
      <c r="I4129">
        <v>3</v>
      </c>
      <c r="J4129" t="str">
        <f t="shared" si="128"/>
        <v>Split</v>
      </c>
      <c r="K4129" s="13" t="str">
        <f t="shared" si="129"/>
        <v>Miranda warnings</v>
      </c>
    </row>
    <row r="4130" spans="1:11" ht="16" x14ac:dyDescent="0.2">
      <c r="A4130" t="s">
        <v>12259</v>
      </c>
      <c r="B4130" s="1">
        <v>27928</v>
      </c>
      <c r="C4130" t="s">
        <v>12260</v>
      </c>
      <c r="D4130" t="s">
        <v>8966</v>
      </c>
      <c r="E4130" t="s">
        <v>12261</v>
      </c>
      <c r="F4130">
        <v>0</v>
      </c>
      <c r="G4130">
        <v>10030</v>
      </c>
      <c r="H4130">
        <v>7</v>
      </c>
      <c r="I4130">
        <v>2</v>
      </c>
      <c r="J4130" t="str">
        <f t="shared" si="128"/>
        <v>Split</v>
      </c>
      <c r="K4130" s="13" t="str">
        <f t="shared" si="129"/>
        <v>plea bargaining: the constitutionality of and/or the circumstances of its exercise</v>
      </c>
    </row>
    <row r="4131" spans="1:11" ht="16" x14ac:dyDescent="0.2">
      <c r="A4131" t="s">
        <v>12262</v>
      </c>
      <c r="B4131" s="1">
        <v>27928</v>
      </c>
      <c r="C4131" t="s">
        <v>12263</v>
      </c>
      <c r="D4131" t="s">
        <v>8966</v>
      </c>
      <c r="E4131" t="s">
        <v>12264</v>
      </c>
      <c r="F4131">
        <v>0</v>
      </c>
      <c r="G4131">
        <v>90370</v>
      </c>
      <c r="H4131">
        <v>5</v>
      </c>
      <c r="I4131">
        <v>2</v>
      </c>
      <c r="J4131" t="str">
        <f t="shared" si="128"/>
        <v>Split</v>
      </c>
      <c r="K4131" s="13" t="str">
        <f t="shared" si="129"/>
        <v xml:space="preserve">judicial administration: Supreme Court's original jurisdiction </v>
      </c>
    </row>
    <row r="4132" spans="1:11" ht="16" x14ac:dyDescent="0.2">
      <c r="A4132" t="s">
        <v>12265</v>
      </c>
      <c r="B4132" s="1">
        <v>27932</v>
      </c>
      <c r="C4132" t="s">
        <v>12266</v>
      </c>
      <c r="D4132" t="s">
        <v>8966</v>
      </c>
      <c r="E4132" t="s">
        <v>12267</v>
      </c>
      <c r="F4132">
        <v>1</v>
      </c>
      <c r="G4132">
        <v>80150</v>
      </c>
      <c r="H4132">
        <v>6</v>
      </c>
      <c r="I4132">
        <v>3</v>
      </c>
      <c r="J4132" t="str">
        <f t="shared" si="128"/>
        <v>Split</v>
      </c>
      <c r="K4132" s="13" t="str">
        <f t="shared" si="129"/>
        <v>zoning: constitutionality of such ordinances, or restrictions on owners' or lessors' use of real property</v>
      </c>
    </row>
    <row r="4133" spans="1:11" ht="16" x14ac:dyDescent="0.2">
      <c r="A4133" t="s">
        <v>12268</v>
      </c>
      <c r="B4133" s="1">
        <v>27932</v>
      </c>
      <c r="C4133" t="s">
        <v>12269</v>
      </c>
      <c r="D4133" t="s">
        <v>8966</v>
      </c>
      <c r="E4133" t="s">
        <v>12270</v>
      </c>
      <c r="F4133">
        <v>1</v>
      </c>
      <c r="G4133">
        <v>30160</v>
      </c>
      <c r="H4133">
        <v>7</v>
      </c>
      <c r="I4133">
        <v>2</v>
      </c>
      <c r="J4133" t="str">
        <f t="shared" si="128"/>
        <v>Split</v>
      </c>
      <c r="K4133" s="13" t="str">
        <f t="shared" si="129"/>
        <v>free exercise of religion</v>
      </c>
    </row>
    <row r="4134" spans="1:11" ht="16" x14ac:dyDescent="0.2">
      <c r="A4134" t="s">
        <v>12271</v>
      </c>
      <c r="B4134" s="1">
        <v>27932</v>
      </c>
      <c r="C4134" t="s">
        <v>12272</v>
      </c>
      <c r="D4134" t="s">
        <v>8966</v>
      </c>
      <c r="E4134" t="s">
        <v>12273</v>
      </c>
      <c r="F4134">
        <v>0</v>
      </c>
      <c r="G4134">
        <v>30180</v>
      </c>
      <c r="H4134">
        <v>5</v>
      </c>
      <c r="I4134">
        <v>4</v>
      </c>
      <c r="J4134" t="str">
        <f t="shared" si="128"/>
        <v>Split</v>
      </c>
      <c r="K4134" s="13" t="str">
        <f t="shared" si="129"/>
        <v>parochiaid: government aid to religious schools, or religious requirements in public schools</v>
      </c>
    </row>
    <row r="4135" spans="1:11" ht="32" x14ac:dyDescent="0.2">
      <c r="A4135" t="s">
        <v>12274</v>
      </c>
      <c r="B4135" s="1">
        <v>27935</v>
      </c>
      <c r="C4135" t="s">
        <v>12275</v>
      </c>
      <c r="D4135" t="s">
        <v>8966</v>
      </c>
      <c r="E4135" t="s">
        <v>12276</v>
      </c>
      <c r="F4135">
        <v>1</v>
      </c>
      <c r="G4135">
        <v>80130</v>
      </c>
      <c r="H4135">
        <v>8</v>
      </c>
      <c r="I4135">
        <v>0</v>
      </c>
      <c r="J4135" t="str">
        <f t="shared" si="128"/>
        <v>Unanimous</v>
      </c>
      <c r="K4135" s="13" t="str">
        <f t="shared" si="129"/>
        <v>natural resources - environmental protection (cf. national supremacy: natural resources, national supremacy: pollution)</v>
      </c>
    </row>
    <row r="4136" spans="1:11" ht="32" x14ac:dyDescent="0.2">
      <c r="A4136" t="s">
        <v>12277</v>
      </c>
      <c r="B4136" s="1">
        <v>27935</v>
      </c>
      <c r="C4136" t="s">
        <v>12278</v>
      </c>
      <c r="D4136" t="s">
        <v>8966</v>
      </c>
      <c r="E4136" t="s">
        <v>12279</v>
      </c>
      <c r="F4136">
        <v>1</v>
      </c>
      <c r="G4136">
        <v>80110</v>
      </c>
      <c r="H4136">
        <v>6</v>
      </c>
      <c r="I4136">
        <v>3</v>
      </c>
      <c r="J4136" t="str">
        <f t="shared" si="128"/>
        <v>Split</v>
      </c>
      <c r="K4136" s="13" t="str">
        <f t="shared" si="129"/>
        <v>state or local government regulation, especially of business (cf. federal pre-emption of state court jurisdiction, federal pre-emption of state legislation or regulation)</v>
      </c>
    </row>
    <row r="4137" spans="1:11" ht="16" x14ac:dyDescent="0.2">
      <c r="A4137" t="s">
        <v>12280</v>
      </c>
      <c r="B4137" s="1">
        <v>27935</v>
      </c>
      <c r="C4137" t="s">
        <v>12281</v>
      </c>
      <c r="D4137" t="s">
        <v>8966</v>
      </c>
      <c r="E4137" t="s">
        <v>12282</v>
      </c>
      <c r="F4137">
        <v>1</v>
      </c>
      <c r="G4137">
        <v>70040</v>
      </c>
      <c r="H4137">
        <v>5</v>
      </c>
      <c r="I4137">
        <v>4</v>
      </c>
      <c r="J4137" t="str">
        <f t="shared" si="128"/>
        <v>Split</v>
      </c>
      <c r="K4137" s="13" t="str">
        <f t="shared" si="129"/>
        <v>Fair Labor Standards Act</v>
      </c>
    </row>
    <row r="4138" spans="1:11" ht="16" x14ac:dyDescent="0.2">
      <c r="A4138" t="s">
        <v>12283</v>
      </c>
      <c r="B4138" s="1">
        <v>27935</v>
      </c>
      <c r="C4138" t="s">
        <v>12284</v>
      </c>
      <c r="D4138" t="s">
        <v>8966</v>
      </c>
      <c r="E4138" t="s">
        <v>12285</v>
      </c>
      <c r="F4138">
        <v>0</v>
      </c>
      <c r="G4138">
        <v>90410</v>
      </c>
      <c r="H4138">
        <v>6</v>
      </c>
      <c r="I4138">
        <v>3</v>
      </c>
      <c r="J4138" t="str">
        <f t="shared" si="128"/>
        <v>Split</v>
      </c>
      <c r="K4138" s="13" t="str">
        <f t="shared" si="129"/>
        <v xml:space="preserve">judicial administration: ancillary or pendent jurisdiction </v>
      </c>
    </row>
    <row r="4139" spans="1:11" ht="16" x14ac:dyDescent="0.2">
      <c r="A4139" t="s">
        <v>12286</v>
      </c>
      <c r="B4139" s="1">
        <v>27935</v>
      </c>
      <c r="C4139" t="s">
        <v>12287</v>
      </c>
      <c r="D4139" t="s">
        <v>8966</v>
      </c>
      <c r="E4139" t="s">
        <v>12288</v>
      </c>
      <c r="F4139">
        <v>1</v>
      </c>
      <c r="G4139">
        <v>10050</v>
      </c>
      <c r="H4139">
        <v>7</v>
      </c>
      <c r="I4139">
        <v>2</v>
      </c>
      <c r="J4139" t="str">
        <f t="shared" si="128"/>
        <v>Split</v>
      </c>
      <c r="K4139" s="13" t="str">
        <f t="shared" si="129"/>
        <v>search and seizure (other than as pertains to vehicles or Crime Control Act)</v>
      </c>
    </row>
    <row r="4140" spans="1:11" ht="16" x14ac:dyDescent="0.2">
      <c r="A4140" t="s">
        <v>12289</v>
      </c>
      <c r="B4140" s="1">
        <v>27935</v>
      </c>
      <c r="C4140" t="s">
        <v>12290</v>
      </c>
      <c r="D4140" t="s">
        <v>8966</v>
      </c>
      <c r="E4140" t="s">
        <v>12291</v>
      </c>
      <c r="F4140">
        <v>1</v>
      </c>
      <c r="G4140">
        <v>30190</v>
      </c>
      <c r="H4140">
        <v>5</v>
      </c>
      <c r="I4140">
        <v>4</v>
      </c>
      <c r="J4140" t="str">
        <f t="shared" si="128"/>
        <v>Split</v>
      </c>
      <c r="K4140" s="13" t="str">
        <f t="shared" si="129"/>
        <v>obscenity, state (cf. comity: privacy): including the regulation of sexually explicit material under the 21st Amendment</v>
      </c>
    </row>
    <row r="4141" spans="1:11" ht="16" x14ac:dyDescent="0.2">
      <c r="A4141" t="s">
        <v>12292</v>
      </c>
      <c r="B4141" s="1">
        <v>27935</v>
      </c>
      <c r="C4141" t="s">
        <v>12293</v>
      </c>
      <c r="D4141" t="s">
        <v>8966</v>
      </c>
      <c r="E4141" t="s">
        <v>12294</v>
      </c>
      <c r="F4141">
        <v>1</v>
      </c>
      <c r="G4141">
        <v>40010</v>
      </c>
      <c r="H4141">
        <v>7</v>
      </c>
      <c r="I4141">
        <v>2</v>
      </c>
      <c r="J4141" t="str">
        <f t="shared" si="128"/>
        <v>Split</v>
      </c>
      <c r="K4141" s="13" t="str">
        <f t="shared" si="129"/>
        <v>due process: miscellaneous (cf. loyalty oath), the residual code</v>
      </c>
    </row>
    <row r="4142" spans="1:11" ht="32" x14ac:dyDescent="0.2">
      <c r="A4142" t="s">
        <v>12295</v>
      </c>
      <c r="B4142" s="1">
        <v>27935</v>
      </c>
      <c r="C4142" t="s">
        <v>12296</v>
      </c>
      <c r="D4142" t="s">
        <v>8966</v>
      </c>
      <c r="E4142" t="s">
        <v>12297</v>
      </c>
      <c r="F4142">
        <v>1</v>
      </c>
      <c r="G4142">
        <v>80060</v>
      </c>
      <c r="H4142">
        <v>8</v>
      </c>
      <c r="I4142">
        <v>1</v>
      </c>
      <c r="J4142" t="str">
        <f t="shared" si="128"/>
        <v>Split</v>
      </c>
      <c r="K4142" s="13" t="str">
        <f t="shared" si="129"/>
        <v>liability, governmental: tort or contract actions by or against government or governmental officials other than defense of criminal actions brought under a civil rights action.</v>
      </c>
    </row>
    <row r="4143" spans="1:11" ht="16" x14ac:dyDescent="0.2">
      <c r="A4143" t="s">
        <v>12298</v>
      </c>
      <c r="B4143" s="1">
        <v>27936</v>
      </c>
      <c r="C4143" t="s">
        <v>12299</v>
      </c>
      <c r="D4143" t="s">
        <v>8966</v>
      </c>
      <c r="E4143" t="s">
        <v>12300</v>
      </c>
      <c r="F4143">
        <v>1</v>
      </c>
      <c r="G4143">
        <v>100020</v>
      </c>
      <c r="H4143">
        <v>6</v>
      </c>
      <c r="I4143">
        <v>3</v>
      </c>
      <c r="J4143" t="str">
        <f t="shared" si="128"/>
        <v>Split</v>
      </c>
      <c r="K4143" s="13" t="str">
        <f t="shared" si="129"/>
        <v xml:space="preserve">federal pre-emption of state court jurisdiction </v>
      </c>
    </row>
    <row r="4144" spans="1:11" ht="16" x14ac:dyDescent="0.2">
      <c r="A4144" t="s">
        <v>12301</v>
      </c>
      <c r="B4144" s="1">
        <v>27936</v>
      </c>
      <c r="C4144" t="s">
        <v>12302</v>
      </c>
      <c r="D4144" t="s">
        <v>8966</v>
      </c>
      <c r="E4144" t="s">
        <v>12303</v>
      </c>
      <c r="F4144">
        <v>0</v>
      </c>
      <c r="G4144">
        <v>20050</v>
      </c>
      <c r="H4144">
        <v>7</v>
      </c>
      <c r="I4144">
        <v>2</v>
      </c>
      <c r="J4144" t="str">
        <f t="shared" si="128"/>
        <v>Split</v>
      </c>
      <c r="K4144" s="13" t="str">
        <f t="shared" si="129"/>
        <v>desegregation, schools</v>
      </c>
    </row>
    <row r="4145" spans="1:11" ht="16" x14ac:dyDescent="0.2">
      <c r="A4145" t="s">
        <v>12304</v>
      </c>
      <c r="B4145" s="1">
        <v>27936</v>
      </c>
      <c r="C4145" t="s">
        <v>12305</v>
      </c>
      <c r="D4145" t="s">
        <v>8966</v>
      </c>
      <c r="E4145" t="s">
        <v>12306</v>
      </c>
      <c r="F4145">
        <v>1</v>
      </c>
      <c r="G4145">
        <v>40040</v>
      </c>
      <c r="H4145">
        <v>6</v>
      </c>
      <c r="I4145">
        <v>3</v>
      </c>
      <c r="J4145" t="str">
        <f t="shared" si="128"/>
        <v>Split</v>
      </c>
      <c r="K4145" s="13" t="str">
        <f t="shared" si="129"/>
        <v>due process: prisoners' rights and defendants' rights</v>
      </c>
    </row>
    <row r="4146" spans="1:11" ht="16" x14ac:dyDescent="0.2">
      <c r="A4146" t="s">
        <v>12307</v>
      </c>
      <c r="B4146" s="1">
        <v>27936</v>
      </c>
      <c r="C4146" t="s">
        <v>12308</v>
      </c>
      <c r="D4146" t="s">
        <v>8966</v>
      </c>
      <c r="E4146" t="s">
        <v>12309</v>
      </c>
      <c r="F4146">
        <v>1</v>
      </c>
      <c r="G4146">
        <v>40040</v>
      </c>
      <c r="H4146">
        <v>6</v>
      </c>
      <c r="I4146">
        <v>3</v>
      </c>
      <c r="J4146" t="str">
        <f t="shared" si="128"/>
        <v>Split</v>
      </c>
      <c r="K4146" s="13" t="str">
        <f t="shared" si="129"/>
        <v>due process: prisoners' rights and defendants' rights</v>
      </c>
    </row>
    <row r="4147" spans="1:11" ht="32" x14ac:dyDescent="0.2">
      <c r="A4147" t="s">
        <v>12310</v>
      </c>
      <c r="B4147" s="1">
        <v>27936</v>
      </c>
      <c r="C4147" t="s">
        <v>12311</v>
      </c>
      <c r="D4147" t="s">
        <v>8966</v>
      </c>
      <c r="E4147" t="s">
        <v>12312</v>
      </c>
      <c r="F4147">
        <v>0</v>
      </c>
      <c r="G4147">
        <v>80130</v>
      </c>
      <c r="H4147">
        <v>9</v>
      </c>
      <c r="I4147">
        <v>0</v>
      </c>
      <c r="J4147" t="str">
        <f t="shared" si="128"/>
        <v>Unanimous</v>
      </c>
      <c r="K4147" s="13" t="str">
        <f t="shared" si="129"/>
        <v>natural resources - environmental protection (cf. national supremacy: natural resources, national supremacy: pollution)</v>
      </c>
    </row>
    <row r="4148" spans="1:11" ht="16" x14ac:dyDescent="0.2">
      <c r="A4148" t="s">
        <v>12313</v>
      </c>
      <c r="B4148" s="1">
        <v>27936</v>
      </c>
      <c r="C4148" t="s">
        <v>12314</v>
      </c>
      <c r="D4148" t="s">
        <v>8966</v>
      </c>
      <c r="E4148" t="s">
        <v>12315</v>
      </c>
      <c r="F4148">
        <v>1</v>
      </c>
      <c r="G4148">
        <v>20060</v>
      </c>
      <c r="H4148">
        <v>9</v>
      </c>
      <c r="I4148">
        <v>0</v>
      </c>
      <c r="J4148" t="str">
        <f t="shared" si="128"/>
        <v>Unanimous</v>
      </c>
      <c r="K4148" s="13" t="str">
        <f t="shared" si="129"/>
        <v xml:space="preserve">employment discrimination: on basis of race, age, religion, illegitimacy, national origin, or working conditions. </v>
      </c>
    </row>
    <row r="4149" spans="1:11" ht="32" x14ac:dyDescent="0.2">
      <c r="A4149" t="s">
        <v>12316</v>
      </c>
      <c r="B4149" s="1">
        <v>27936</v>
      </c>
      <c r="C4149" t="s">
        <v>12317</v>
      </c>
      <c r="D4149" t="s">
        <v>8966</v>
      </c>
      <c r="E4149" t="s">
        <v>12318</v>
      </c>
      <c r="F4149">
        <v>1</v>
      </c>
      <c r="G4149">
        <v>80110</v>
      </c>
      <c r="H4149">
        <v>8</v>
      </c>
      <c r="I4149">
        <v>0</v>
      </c>
      <c r="J4149" t="str">
        <f t="shared" si="128"/>
        <v>Unanimous</v>
      </c>
      <c r="K4149" s="13" t="str">
        <f t="shared" si="129"/>
        <v>state or local government regulation, especially of business (cf. federal pre-emption of state court jurisdiction, federal pre-emption of state legislation or regulation)</v>
      </c>
    </row>
    <row r="4150" spans="1:11" ht="16" x14ac:dyDescent="0.2">
      <c r="A4150" t="s">
        <v>12319</v>
      </c>
      <c r="B4150" s="1">
        <v>27936</v>
      </c>
      <c r="C4150" t="s">
        <v>12320</v>
      </c>
      <c r="D4150" t="s">
        <v>8966</v>
      </c>
      <c r="E4150" t="s">
        <v>12321</v>
      </c>
      <c r="F4150">
        <v>1</v>
      </c>
      <c r="G4150">
        <v>20060</v>
      </c>
      <c r="H4150">
        <v>7</v>
      </c>
      <c r="I4150">
        <v>1</v>
      </c>
      <c r="J4150" t="str">
        <f t="shared" si="128"/>
        <v>Split</v>
      </c>
      <c r="K4150" s="13" t="str">
        <f t="shared" si="129"/>
        <v xml:space="preserve">employment discrimination: on basis of race, age, religion, illegitimacy, national origin, or working conditions. </v>
      </c>
    </row>
    <row r="4151" spans="1:11" ht="16" x14ac:dyDescent="0.2">
      <c r="A4151" t="s">
        <v>12322</v>
      </c>
      <c r="B4151" s="1">
        <v>27936</v>
      </c>
      <c r="C4151" t="s">
        <v>12323</v>
      </c>
      <c r="D4151" t="s">
        <v>8966</v>
      </c>
      <c r="E4151" t="s">
        <v>12324</v>
      </c>
      <c r="F4151">
        <v>0</v>
      </c>
      <c r="G4151">
        <v>40010</v>
      </c>
      <c r="H4151">
        <v>6</v>
      </c>
      <c r="I4151">
        <v>2</v>
      </c>
      <c r="J4151" t="str">
        <f t="shared" si="128"/>
        <v>Split</v>
      </c>
      <c r="K4151" s="13" t="str">
        <f t="shared" si="129"/>
        <v>due process: miscellaneous (cf. loyalty oath), the residual code</v>
      </c>
    </row>
    <row r="4152" spans="1:11" ht="16" x14ac:dyDescent="0.2">
      <c r="A4152" t="s">
        <v>12325</v>
      </c>
      <c r="B4152" s="1">
        <v>27936</v>
      </c>
      <c r="C4152" t="s">
        <v>12326</v>
      </c>
      <c r="D4152" t="s">
        <v>8966</v>
      </c>
      <c r="E4152" t="s">
        <v>12327</v>
      </c>
      <c r="F4152">
        <v>0</v>
      </c>
      <c r="G4152">
        <v>30010</v>
      </c>
      <c r="H4152">
        <v>5</v>
      </c>
      <c r="I4152">
        <v>3</v>
      </c>
      <c r="J4152" t="str">
        <f t="shared" si="128"/>
        <v>Split</v>
      </c>
      <c r="K4152" s="13" t="str">
        <f t="shared" si="129"/>
        <v>First Amendment, miscellaneous (cf. comity: First Amendment)</v>
      </c>
    </row>
    <row r="4153" spans="1:11" ht="32" x14ac:dyDescent="0.2">
      <c r="A4153" t="s">
        <v>12328</v>
      </c>
      <c r="B4153" s="1">
        <v>27939</v>
      </c>
      <c r="C4153" t="s">
        <v>12329</v>
      </c>
      <c r="D4153" t="s">
        <v>8966</v>
      </c>
      <c r="E4153" t="s">
        <v>12330</v>
      </c>
      <c r="F4153">
        <v>1</v>
      </c>
      <c r="G4153">
        <v>80130</v>
      </c>
      <c r="H4153">
        <v>7</v>
      </c>
      <c r="I4153">
        <v>2</v>
      </c>
      <c r="J4153" t="str">
        <f t="shared" si="128"/>
        <v>Split</v>
      </c>
      <c r="K4153" s="13" t="str">
        <f t="shared" si="129"/>
        <v>natural resources - environmental protection (cf. national supremacy: natural resources, national supremacy: pollution)</v>
      </c>
    </row>
    <row r="4154" spans="1:11" ht="16" x14ac:dyDescent="0.2">
      <c r="A4154" t="s">
        <v>12331</v>
      </c>
      <c r="B4154" s="1">
        <v>27939</v>
      </c>
      <c r="C4154" t="s">
        <v>12332</v>
      </c>
      <c r="D4154" t="s">
        <v>8966</v>
      </c>
      <c r="E4154" t="s">
        <v>12333</v>
      </c>
      <c r="F4154">
        <v>1</v>
      </c>
      <c r="G4154">
        <v>90320</v>
      </c>
      <c r="H4154">
        <v>6</v>
      </c>
      <c r="I4154">
        <v>2</v>
      </c>
      <c r="J4154" t="str">
        <f t="shared" si="128"/>
        <v>Split</v>
      </c>
      <c r="K4154" s="13" t="str">
        <f t="shared" si="129"/>
        <v xml:space="preserve">judicial administration: jurisdiction or authority of federal district courts or territorial courts </v>
      </c>
    </row>
    <row r="4155" spans="1:11" ht="16" x14ac:dyDescent="0.2">
      <c r="A4155" t="s">
        <v>12334</v>
      </c>
      <c r="B4155" s="1">
        <v>27939</v>
      </c>
      <c r="C4155" t="s">
        <v>12335</v>
      </c>
      <c r="D4155" t="s">
        <v>8966</v>
      </c>
      <c r="E4155" t="s">
        <v>12336</v>
      </c>
      <c r="F4155">
        <v>1</v>
      </c>
      <c r="G4155">
        <v>20060</v>
      </c>
      <c r="H4155">
        <v>9</v>
      </c>
      <c r="I4155">
        <v>0</v>
      </c>
      <c r="J4155" t="str">
        <f t="shared" si="128"/>
        <v>Unanimous</v>
      </c>
      <c r="K4155" s="13" t="str">
        <f t="shared" si="129"/>
        <v xml:space="preserve">employment discrimination: on basis of race, age, religion, illegitimacy, national origin, or working conditions. </v>
      </c>
    </row>
    <row r="4156" spans="1:11" ht="16" x14ac:dyDescent="0.2">
      <c r="A4156" t="s">
        <v>12337</v>
      </c>
      <c r="B4156" s="1">
        <v>27939</v>
      </c>
      <c r="C4156" t="s">
        <v>12338</v>
      </c>
      <c r="D4156" t="s">
        <v>8966</v>
      </c>
      <c r="E4156" t="s">
        <v>8689</v>
      </c>
      <c r="F4156">
        <v>1</v>
      </c>
      <c r="G4156">
        <v>100010</v>
      </c>
      <c r="H4156">
        <v>8</v>
      </c>
      <c r="I4156">
        <v>0</v>
      </c>
      <c r="J4156" t="str">
        <f t="shared" si="128"/>
        <v>Unanimous</v>
      </c>
      <c r="K4156" s="13" t="str">
        <f t="shared" si="129"/>
        <v>federal-state ownership dispute (cf. Submerged Lands Act)</v>
      </c>
    </row>
    <row r="4157" spans="1:11" ht="16" x14ac:dyDescent="0.2">
      <c r="A4157" t="s">
        <v>12339</v>
      </c>
      <c r="B4157" s="1">
        <v>27940</v>
      </c>
      <c r="C4157" t="s">
        <v>12340</v>
      </c>
      <c r="D4157" t="s">
        <v>8966</v>
      </c>
      <c r="E4157" t="s">
        <v>12341</v>
      </c>
      <c r="F4157">
        <v>0</v>
      </c>
      <c r="G4157">
        <v>10090</v>
      </c>
      <c r="H4157">
        <v>7</v>
      </c>
      <c r="I4157">
        <v>2</v>
      </c>
      <c r="J4157" t="str">
        <f t="shared" si="128"/>
        <v>Split</v>
      </c>
      <c r="K4157" s="13" t="str">
        <f t="shared" si="129"/>
        <v>self-incrimination (other than as pertains to Miranda or immunity from prosecution)</v>
      </c>
    </row>
    <row r="4158" spans="1:11" ht="16" x14ac:dyDescent="0.2">
      <c r="A4158" t="s">
        <v>12342</v>
      </c>
      <c r="B4158" s="1">
        <v>27940</v>
      </c>
      <c r="C4158" t="s">
        <v>12343</v>
      </c>
      <c r="D4158" t="s">
        <v>8966</v>
      </c>
      <c r="E4158" t="s">
        <v>12344</v>
      </c>
      <c r="F4158">
        <v>1</v>
      </c>
      <c r="G4158">
        <v>20200</v>
      </c>
      <c r="H4158">
        <v>6</v>
      </c>
      <c r="I4158">
        <v>3</v>
      </c>
      <c r="J4158" t="str">
        <f t="shared" si="128"/>
        <v>Split</v>
      </c>
      <c r="K4158" s="13" t="str">
        <f t="shared" si="129"/>
        <v>illegitimates, rights of (cf. juveniles): typically inheritance and survivor's benefits, and paternity suits</v>
      </c>
    </row>
    <row r="4159" spans="1:11" ht="16" x14ac:dyDescent="0.2">
      <c r="A4159" t="s">
        <v>12345</v>
      </c>
      <c r="B4159" s="1">
        <v>27940</v>
      </c>
      <c r="C4159" t="s">
        <v>12346</v>
      </c>
      <c r="D4159" t="s">
        <v>8966</v>
      </c>
      <c r="E4159" t="s">
        <v>12347</v>
      </c>
      <c r="F4159">
        <v>0</v>
      </c>
      <c r="G4159">
        <v>20200</v>
      </c>
      <c r="H4159">
        <v>6</v>
      </c>
      <c r="I4159">
        <v>3</v>
      </c>
      <c r="J4159" t="str">
        <f t="shared" si="128"/>
        <v>Split</v>
      </c>
      <c r="K4159" s="13" t="str">
        <f t="shared" si="129"/>
        <v>illegitimates, rights of (cf. juveniles): typically inheritance and survivor's benefits, and paternity suits</v>
      </c>
    </row>
    <row r="4160" spans="1:11" ht="16" x14ac:dyDescent="0.2">
      <c r="A4160" t="s">
        <v>12348</v>
      </c>
      <c r="B4160" s="1">
        <v>27941</v>
      </c>
      <c r="C4160" t="s">
        <v>12349</v>
      </c>
      <c r="D4160" t="s">
        <v>8966</v>
      </c>
      <c r="E4160" t="s">
        <v>12350</v>
      </c>
      <c r="F4160">
        <v>1</v>
      </c>
      <c r="G4160">
        <v>30010</v>
      </c>
      <c r="H4160">
        <v>9</v>
      </c>
      <c r="I4160">
        <v>0</v>
      </c>
      <c r="J4160" t="str">
        <f t="shared" si="128"/>
        <v>Unanimous</v>
      </c>
      <c r="K4160" s="13" t="str">
        <f t="shared" si="129"/>
        <v>First Amendment, miscellaneous (cf. comity: First Amendment)</v>
      </c>
    </row>
    <row r="4161" spans="1:11" ht="16" x14ac:dyDescent="0.2">
      <c r="A4161" t="s">
        <v>12351</v>
      </c>
      <c r="B4161" s="1">
        <v>27941</v>
      </c>
      <c r="C4161" t="s">
        <v>12352</v>
      </c>
      <c r="D4161" t="s">
        <v>8966</v>
      </c>
      <c r="E4161" t="s">
        <v>12353</v>
      </c>
      <c r="F4161">
        <v>0</v>
      </c>
      <c r="G4161">
        <v>10580</v>
      </c>
      <c r="H4161">
        <v>5</v>
      </c>
      <c r="I4161">
        <v>4</v>
      </c>
      <c r="J4161" t="str">
        <f t="shared" si="128"/>
        <v>Split</v>
      </c>
      <c r="K4161" s="13" t="str">
        <f t="shared" si="129"/>
        <v>jury trial (right to, as distinct from extra-legal jury influences)</v>
      </c>
    </row>
    <row r="4162" spans="1:11" ht="32" x14ac:dyDescent="0.2">
      <c r="A4162" t="s">
        <v>12354</v>
      </c>
      <c r="B4162" s="1">
        <v>27941</v>
      </c>
      <c r="C4162" t="s">
        <v>12355</v>
      </c>
      <c r="D4162" t="s">
        <v>8966</v>
      </c>
      <c r="E4162" t="s">
        <v>12356</v>
      </c>
      <c r="F4162">
        <v>1</v>
      </c>
      <c r="G4162">
        <v>90110</v>
      </c>
      <c r="H4162">
        <v>6</v>
      </c>
      <c r="I4162">
        <v>2</v>
      </c>
      <c r="J4162" t="str">
        <f t="shared" si="128"/>
        <v>Split</v>
      </c>
      <c r="K4162" s="13" t="str">
        <f t="shared" si="129"/>
        <v>Federal Rules of Civil Procedure including Supreme Court Rules, application of the Federal Rules of Evidence, Federal Rules of Appellate Procedure in civil litigation, Circuit Court Rules, and state rules and admiralty rules</v>
      </c>
    </row>
    <row r="4163" spans="1:11" ht="16" x14ac:dyDescent="0.2">
      <c r="A4163" t="s">
        <v>12357</v>
      </c>
      <c r="B4163" s="1">
        <v>27942</v>
      </c>
      <c r="C4163" t="s">
        <v>12358</v>
      </c>
      <c r="D4163" t="s">
        <v>8966</v>
      </c>
      <c r="E4163" t="s">
        <v>12359</v>
      </c>
      <c r="F4163">
        <v>1</v>
      </c>
      <c r="G4163">
        <v>40010</v>
      </c>
      <c r="H4163">
        <v>6</v>
      </c>
      <c r="I4163">
        <v>2</v>
      </c>
      <c r="J4163" t="str">
        <f t="shared" ref="J4163:J4226" si="130">IF(H4163=I4163,"per curiam",IF(I4163=0,"Unanimous","Split"))</f>
        <v>Split</v>
      </c>
      <c r="K4163" s="13" t="str">
        <f t="shared" ref="K4163:K4226" si="131">VLOOKUP(G4163,L$10:M$393,2,FALSE)</f>
        <v>due process: miscellaneous (cf. loyalty oath), the residual code</v>
      </c>
    </row>
    <row r="4164" spans="1:11" ht="16" x14ac:dyDescent="0.2">
      <c r="A4164" t="s">
        <v>12360</v>
      </c>
      <c r="B4164" s="1">
        <v>27942</v>
      </c>
      <c r="C4164" t="s">
        <v>12361</v>
      </c>
      <c r="D4164" t="s">
        <v>8966</v>
      </c>
      <c r="E4164" t="s">
        <v>12362</v>
      </c>
      <c r="F4164">
        <v>1</v>
      </c>
      <c r="G4164">
        <v>50020</v>
      </c>
      <c r="H4164">
        <v>5</v>
      </c>
      <c r="I4164">
        <v>4</v>
      </c>
      <c r="J4164" t="str">
        <f t="shared" si="130"/>
        <v>Split</v>
      </c>
      <c r="K4164" s="13" t="str">
        <f t="shared" si="131"/>
        <v>abortion: including contraceptives</v>
      </c>
    </row>
    <row r="4165" spans="1:11" ht="16" x14ac:dyDescent="0.2">
      <c r="A4165" t="s">
        <v>12363</v>
      </c>
      <c r="B4165" s="1">
        <v>27942</v>
      </c>
      <c r="C4165" t="s">
        <v>12364</v>
      </c>
      <c r="D4165" t="s">
        <v>8966</v>
      </c>
      <c r="E4165" t="s">
        <v>12365</v>
      </c>
      <c r="F4165">
        <v>1</v>
      </c>
      <c r="G4165">
        <v>90240</v>
      </c>
      <c r="H4165">
        <v>5</v>
      </c>
      <c r="I4165">
        <v>4</v>
      </c>
      <c r="J4165" t="str">
        <f t="shared" si="130"/>
        <v>Split</v>
      </c>
      <c r="K4165" s="13" t="str">
        <f t="shared" si="131"/>
        <v>standing to sue: personal injury</v>
      </c>
    </row>
    <row r="4166" spans="1:11" ht="16" x14ac:dyDescent="0.2">
      <c r="A4166" t="s">
        <v>12366</v>
      </c>
      <c r="B4166" s="1">
        <v>27942</v>
      </c>
      <c r="C4166" t="s">
        <v>12367</v>
      </c>
      <c r="D4166" t="s">
        <v>8966</v>
      </c>
      <c r="E4166" t="s">
        <v>12368</v>
      </c>
      <c r="F4166">
        <v>1</v>
      </c>
      <c r="G4166">
        <v>90070</v>
      </c>
      <c r="H4166">
        <v>9</v>
      </c>
      <c r="I4166">
        <v>0</v>
      </c>
      <c r="J4166" t="str">
        <f t="shared" si="130"/>
        <v>Unanimous</v>
      </c>
      <c r="K4166" s="13" t="str">
        <f t="shared" si="131"/>
        <v xml:space="preserve">comity: privacy </v>
      </c>
    </row>
    <row r="4167" spans="1:11" ht="16" x14ac:dyDescent="0.2">
      <c r="A4167" t="s">
        <v>12369</v>
      </c>
      <c r="B4167" s="1">
        <v>27943</v>
      </c>
      <c r="C4167" t="s">
        <v>12370</v>
      </c>
      <c r="D4167" t="s">
        <v>8966</v>
      </c>
      <c r="E4167" t="s">
        <v>12371</v>
      </c>
      <c r="F4167">
        <v>0</v>
      </c>
      <c r="G4167">
        <v>10130</v>
      </c>
      <c r="H4167">
        <v>7</v>
      </c>
      <c r="I4167">
        <v>2</v>
      </c>
      <c r="J4167" t="str">
        <f t="shared" si="130"/>
        <v>Split</v>
      </c>
      <c r="K4167" s="13" t="str">
        <f t="shared" si="131"/>
        <v>cruel and unusual punishment, death penalty (cf. extra legal jury influence, death penalty)</v>
      </c>
    </row>
    <row r="4168" spans="1:11" ht="16" x14ac:dyDescent="0.2">
      <c r="A4168" t="s">
        <v>12372</v>
      </c>
      <c r="B4168" s="1">
        <v>27943</v>
      </c>
      <c r="C4168" t="s">
        <v>12373</v>
      </c>
      <c r="D4168" t="s">
        <v>8966</v>
      </c>
      <c r="E4168" t="s">
        <v>12374</v>
      </c>
      <c r="F4168">
        <v>0</v>
      </c>
      <c r="G4168">
        <v>10130</v>
      </c>
      <c r="H4168">
        <v>7</v>
      </c>
      <c r="I4168">
        <v>2</v>
      </c>
      <c r="J4168" t="str">
        <f t="shared" si="130"/>
        <v>Split</v>
      </c>
      <c r="K4168" s="13" t="str">
        <f t="shared" si="131"/>
        <v>cruel and unusual punishment, death penalty (cf. extra legal jury influence, death penalty)</v>
      </c>
    </row>
    <row r="4169" spans="1:11" ht="16" x14ac:dyDescent="0.2">
      <c r="A4169" t="s">
        <v>12375</v>
      </c>
      <c r="B4169" s="1">
        <v>27943</v>
      </c>
      <c r="C4169" t="s">
        <v>12376</v>
      </c>
      <c r="D4169" t="s">
        <v>8966</v>
      </c>
      <c r="E4169" t="s">
        <v>12377</v>
      </c>
      <c r="F4169">
        <v>0</v>
      </c>
      <c r="G4169">
        <v>10130</v>
      </c>
      <c r="H4169">
        <v>7</v>
      </c>
      <c r="I4169">
        <v>2</v>
      </c>
      <c r="J4169" t="str">
        <f t="shared" si="130"/>
        <v>Split</v>
      </c>
      <c r="K4169" s="13" t="str">
        <f t="shared" si="131"/>
        <v>cruel and unusual punishment, death penalty (cf. extra legal jury influence, death penalty)</v>
      </c>
    </row>
    <row r="4170" spans="1:11" ht="16" x14ac:dyDescent="0.2">
      <c r="A4170" t="s">
        <v>12378</v>
      </c>
      <c r="B4170" s="1">
        <v>27943</v>
      </c>
      <c r="C4170" t="s">
        <v>12379</v>
      </c>
      <c r="D4170" t="s">
        <v>8966</v>
      </c>
      <c r="E4170" t="s">
        <v>12380</v>
      </c>
      <c r="F4170">
        <v>1</v>
      </c>
      <c r="G4170">
        <v>10130</v>
      </c>
      <c r="H4170">
        <v>5</v>
      </c>
      <c r="I4170">
        <v>4</v>
      </c>
      <c r="J4170" t="str">
        <f t="shared" si="130"/>
        <v>Split</v>
      </c>
      <c r="K4170" s="13" t="str">
        <f t="shared" si="131"/>
        <v>cruel and unusual punishment, death penalty (cf. extra legal jury influence, death penalty)</v>
      </c>
    </row>
    <row r="4171" spans="1:11" ht="16" x14ac:dyDescent="0.2">
      <c r="A4171" t="s">
        <v>12381</v>
      </c>
      <c r="B4171" s="1">
        <v>27943</v>
      </c>
      <c r="C4171" t="s">
        <v>12382</v>
      </c>
      <c r="D4171" t="s">
        <v>8966</v>
      </c>
      <c r="E4171" t="s">
        <v>12383</v>
      </c>
      <c r="F4171">
        <v>1</v>
      </c>
      <c r="G4171">
        <v>10130</v>
      </c>
      <c r="H4171">
        <v>5</v>
      </c>
      <c r="I4171">
        <v>4</v>
      </c>
      <c r="J4171" t="str">
        <f t="shared" si="130"/>
        <v>Split</v>
      </c>
      <c r="K4171" s="13" t="str">
        <f t="shared" si="131"/>
        <v>cruel and unusual punishment, death penalty (cf. extra legal jury influence, death penalty)</v>
      </c>
    </row>
    <row r="4172" spans="1:11" ht="16" x14ac:dyDescent="0.2">
      <c r="A4172" t="s">
        <v>12384</v>
      </c>
      <c r="B4172" s="1">
        <v>27947</v>
      </c>
      <c r="C4172" t="s">
        <v>12385</v>
      </c>
      <c r="D4172" t="s">
        <v>8966</v>
      </c>
      <c r="E4172" t="s">
        <v>12386</v>
      </c>
      <c r="F4172">
        <v>1</v>
      </c>
      <c r="G4172">
        <v>10060</v>
      </c>
      <c r="H4172">
        <v>5</v>
      </c>
      <c r="I4172">
        <v>4</v>
      </c>
      <c r="J4172" t="str">
        <f t="shared" si="130"/>
        <v>Split</v>
      </c>
      <c r="K4172" s="13" t="str">
        <f t="shared" si="131"/>
        <v>search and seizure, vehicles</v>
      </c>
    </row>
    <row r="4173" spans="1:11" ht="16" x14ac:dyDescent="0.2">
      <c r="A4173" t="s">
        <v>12387</v>
      </c>
      <c r="B4173" s="1">
        <v>27947</v>
      </c>
      <c r="C4173" t="s">
        <v>12388</v>
      </c>
      <c r="D4173" t="s">
        <v>8966</v>
      </c>
      <c r="E4173" t="s">
        <v>12389</v>
      </c>
      <c r="F4173">
        <v>0</v>
      </c>
      <c r="G4173">
        <v>70010</v>
      </c>
      <c r="H4173">
        <v>5</v>
      </c>
      <c r="I4173">
        <v>4</v>
      </c>
      <c r="J4173" t="str">
        <f t="shared" si="130"/>
        <v>Split</v>
      </c>
      <c r="K4173" s="13" t="str">
        <f t="shared" si="131"/>
        <v>arbitration (in the context of labor-management or employer-employee relations) (cf. arbitration)</v>
      </c>
    </row>
    <row r="4174" spans="1:11" ht="16" x14ac:dyDescent="0.2">
      <c r="A4174" t="s">
        <v>12390</v>
      </c>
      <c r="B4174" s="1">
        <v>27947</v>
      </c>
      <c r="C4174" t="s">
        <v>12391</v>
      </c>
      <c r="D4174" t="s">
        <v>8966</v>
      </c>
      <c r="E4174" t="s">
        <v>12392</v>
      </c>
      <c r="F4174">
        <v>1</v>
      </c>
      <c r="G4174">
        <v>10050</v>
      </c>
      <c r="H4174">
        <v>5</v>
      </c>
      <c r="I4174">
        <v>3</v>
      </c>
      <c r="J4174" t="str">
        <f t="shared" si="130"/>
        <v>Split</v>
      </c>
      <c r="K4174" s="13" t="str">
        <f t="shared" si="131"/>
        <v>search and seizure (other than as pertains to vehicles or Crime Control Act)</v>
      </c>
    </row>
    <row r="4175" spans="1:11" ht="16" x14ac:dyDescent="0.2">
      <c r="A4175" t="s">
        <v>12393</v>
      </c>
      <c r="B4175" s="1">
        <v>27947</v>
      </c>
      <c r="C4175" t="s">
        <v>12394</v>
      </c>
      <c r="D4175" t="s">
        <v>8966</v>
      </c>
      <c r="E4175" t="s">
        <v>12395</v>
      </c>
      <c r="F4175">
        <v>1</v>
      </c>
      <c r="G4175">
        <v>10020</v>
      </c>
      <c r="H4175">
        <v>6</v>
      </c>
      <c r="I4175">
        <v>3</v>
      </c>
      <c r="J4175" t="str">
        <f t="shared" si="130"/>
        <v>Split</v>
      </c>
      <c r="K4175" s="13" t="str">
        <f t="shared" si="131"/>
        <v>habeas corpus</v>
      </c>
    </row>
    <row r="4176" spans="1:11" ht="16" x14ac:dyDescent="0.2">
      <c r="A4176" t="s">
        <v>12396</v>
      </c>
      <c r="B4176" s="1">
        <v>27947</v>
      </c>
      <c r="C4176" t="s">
        <v>12397</v>
      </c>
      <c r="D4176" t="s">
        <v>8966</v>
      </c>
      <c r="E4176" t="s">
        <v>12398</v>
      </c>
      <c r="F4176">
        <v>1</v>
      </c>
      <c r="G4176">
        <v>10060</v>
      </c>
      <c r="H4176">
        <v>7</v>
      </c>
      <c r="I4176">
        <v>2</v>
      </c>
      <c r="J4176" t="str">
        <f t="shared" si="130"/>
        <v>Split</v>
      </c>
      <c r="K4176" s="13" t="str">
        <f t="shared" si="131"/>
        <v>search and seizure, vehicles</v>
      </c>
    </row>
    <row r="4177" spans="1:11" ht="16" x14ac:dyDescent="0.2">
      <c r="A4177" t="s">
        <v>12399</v>
      </c>
      <c r="B4177" s="1">
        <v>27947</v>
      </c>
      <c r="C4177" t="s">
        <v>12400</v>
      </c>
      <c r="D4177" t="s">
        <v>8966</v>
      </c>
      <c r="E4177" t="s">
        <v>12401</v>
      </c>
      <c r="F4177">
        <v>1</v>
      </c>
      <c r="G4177">
        <v>80010</v>
      </c>
      <c r="H4177">
        <v>6</v>
      </c>
      <c r="I4177">
        <v>3</v>
      </c>
      <c r="J4177" t="str">
        <f t="shared" si="130"/>
        <v>Split</v>
      </c>
      <c r="K4177" s="13" t="str">
        <f t="shared" si="131"/>
        <v>antitrust (except in the context of mergers and union antitrust)</v>
      </c>
    </row>
    <row r="4178" spans="1:11" ht="16" x14ac:dyDescent="0.2">
      <c r="A4178" t="s">
        <v>12402</v>
      </c>
      <c r="B4178" s="1">
        <v>28045</v>
      </c>
      <c r="C4178" t="s">
        <v>12403</v>
      </c>
      <c r="D4178" t="s">
        <v>8966</v>
      </c>
      <c r="E4178" t="s">
        <v>12404</v>
      </c>
      <c r="F4178">
        <v>1</v>
      </c>
      <c r="G4178">
        <v>10170</v>
      </c>
      <c r="H4178">
        <v>9</v>
      </c>
      <c r="I4178">
        <v>0</v>
      </c>
      <c r="J4178" t="str">
        <f t="shared" si="130"/>
        <v>Unanimous</v>
      </c>
      <c r="K4178" s="13" t="str">
        <f t="shared" si="131"/>
        <v>double jeopardy</v>
      </c>
    </row>
    <row r="4179" spans="1:11" ht="16" x14ac:dyDescent="0.2">
      <c r="A4179" t="s">
        <v>12405</v>
      </c>
      <c r="B4179" s="1">
        <v>28045</v>
      </c>
      <c r="C4179" t="s">
        <v>12406</v>
      </c>
      <c r="D4179" t="s">
        <v>8966</v>
      </c>
      <c r="E4179" t="s">
        <v>12407</v>
      </c>
      <c r="F4179">
        <v>1</v>
      </c>
      <c r="G4179">
        <v>10170</v>
      </c>
      <c r="H4179">
        <v>9</v>
      </c>
      <c r="I4179">
        <v>0</v>
      </c>
      <c r="J4179" t="str">
        <f t="shared" si="130"/>
        <v>Unanimous</v>
      </c>
      <c r="K4179" s="13" t="str">
        <f t="shared" si="131"/>
        <v>double jeopardy</v>
      </c>
    </row>
    <row r="4180" spans="1:11" ht="16" x14ac:dyDescent="0.2">
      <c r="A4180" t="s">
        <v>12408</v>
      </c>
      <c r="B4180" s="1">
        <v>28045</v>
      </c>
      <c r="C4180" t="s">
        <v>12409</v>
      </c>
      <c r="D4180" t="s">
        <v>8966</v>
      </c>
      <c r="E4180" t="s">
        <v>12410</v>
      </c>
      <c r="F4180">
        <v>1</v>
      </c>
      <c r="G4180">
        <v>10350</v>
      </c>
      <c r="H4180">
        <v>9</v>
      </c>
      <c r="I4180">
        <v>0</v>
      </c>
      <c r="J4180" t="str">
        <f t="shared" si="130"/>
        <v>Unanimous</v>
      </c>
      <c r="K4180" s="13" t="str">
        <f t="shared" si="131"/>
        <v xml:space="preserve">subconstitutional fair procedure: timeliness </v>
      </c>
    </row>
    <row r="4181" spans="1:11" ht="16" x14ac:dyDescent="0.2">
      <c r="A4181" t="s">
        <v>12411</v>
      </c>
      <c r="B4181" s="1">
        <v>28045</v>
      </c>
      <c r="C4181" t="s">
        <v>12412</v>
      </c>
      <c r="D4181" t="s">
        <v>8966</v>
      </c>
      <c r="E4181" t="s">
        <v>12413</v>
      </c>
      <c r="F4181">
        <v>1</v>
      </c>
      <c r="G4181">
        <v>10220</v>
      </c>
      <c r="H4181">
        <v>9</v>
      </c>
      <c r="I4181">
        <v>0</v>
      </c>
      <c r="J4181" t="str">
        <f t="shared" si="130"/>
        <v>Unanimous</v>
      </c>
      <c r="K4181" s="13" t="str">
        <f t="shared" si="131"/>
        <v>extra-legal jury influences: jury instructions (not necessarily in criminal cases)</v>
      </c>
    </row>
    <row r="4182" spans="1:11" ht="16" x14ac:dyDescent="0.2">
      <c r="A4182" t="s">
        <v>12414</v>
      </c>
      <c r="B4182" s="1">
        <v>28045</v>
      </c>
      <c r="C4182" t="s">
        <v>12415</v>
      </c>
      <c r="D4182" t="s">
        <v>8966</v>
      </c>
      <c r="E4182" t="s">
        <v>12416</v>
      </c>
      <c r="F4182">
        <v>1</v>
      </c>
      <c r="G4182">
        <v>10170</v>
      </c>
      <c r="H4182">
        <v>7</v>
      </c>
      <c r="I4182">
        <v>2</v>
      </c>
      <c r="J4182" t="str">
        <f t="shared" si="130"/>
        <v>Split</v>
      </c>
      <c r="K4182" s="13" t="str">
        <f t="shared" si="131"/>
        <v>double jeopardy</v>
      </c>
    </row>
    <row r="4183" spans="1:11" ht="32" x14ac:dyDescent="0.2">
      <c r="A4183" t="s">
        <v>12417</v>
      </c>
      <c r="B4183" s="1">
        <v>28051</v>
      </c>
      <c r="C4183" t="s">
        <v>12418</v>
      </c>
      <c r="D4183" t="s">
        <v>8966</v>
      </c>
      <c r="E4183" t="s">
        <v>12419</v>
      </c>
      <c r="F4183">
        <v>1</v>
      </c>
      <c r="G4183">
        <v>90110</v>
      </c>
      <c r="H4183">
        <v>8</v>
      </c>
      <c r="I4183">
        <v>0</v>
      </c>
      <c r="J4183" t="str">
        <f t="shared" si="130"/>
        <v>Unanimous</v>
      </c>
      <c r="K4183" s="13" t="str">
        <f t="shared" si="131"/>
        <v>Federal Rules of Civil Procedure including Supreme Court Rules, application of the Federal Rules of Evidence, Federal Rules of Appellate Procedure in civil litigation, Circuit Court Rules, and state rules and admiralty rules</v>
      </c>
    </row>
    <row r="4184" spans="1:11" ht="32" x14ac:dyDescent="0.2">
      <c r="A4184" t="s">
        <v>12420</v>
      </c>
      <c r="B4184" s="1">
        <v>28051</v>
      </c>
      <c r="C4184" t="s">
        <v>12421</v>
      </c>
      <c r="D4184" t="s">
        <v>8966</v>
      </c>
      <c r="E4184" t="s">
        <v>12422</v>
      </c>
      <c r="F4184">
        <v>0</v>
      </c>
      <c r="G4184">
        <v>10330</v>
      </c>
      <c r="H4184">
        <v>6</v>
      </c>
      <c r="I4184">
        <v>3</v>
      </c>
      <c r="J4184" t="str">
        <f t="shared" si="130"/>
        <v>Split</v>
      </c>
      <c r="K4184" s="13" t="str">
        <f t="shared" si="131"/>
        <v xml:space="preserve">subconstitutional fair procedure: presentation, admissibility, or sufficiency of evidence (not necessarily a criminal case) </v>
      </c>
    </row>
    <row r="4185" spans="1:11" ht="16" x14ac:dyDescent="0.2">
      <c r="A4185" t="s">
        <v>12423</v>
      </c>
      <c r="B4185" s="1">
        <v>28065</v>
      </c>
      <c r="C4185" t="s">
        <v>12424</v>
      </c>
      <c r="D4185" t="s">
        <v>8966</v>
      </c>
      <c r="E4185" t="s">
        <v>12425</v>
      </c>
      <c r="F4185">
        <v>1</v>
      </c>
      <c r="G4185">
        <v>20260</v>
      </c>
      <c r="H4185">
        <v>9</v>
      </c>
      <c r="I4185">
        <v>0</v>
      </c>
      <c r="J4185" t="str">
        <f t="shared" si="130"/>
        <v>Unanimous</v>
      </c>
      <c r="K4185" s="13" t="str">
        <f t="shared" si="131"/>
        <v xml:space="preserve">immigration and naturalization: permanent residence </v>
      </c>
    </row>
    <row r="4186" spans="1:11" ht="16" x14ac:dyDescent="0.2">
      <c r="A4186" t="s">
        <v>12426</v>
      </c>
      <c r="B4186" s="1">
        <v>28065</v>
      </c>
      <c r="C4186" t="s">
        <v>12427</v>
      </c>
      <c r="D4186" t="s">
        <v>8966</v>
      </c>
      <c r="E4186" t="s">
        <v>12428</v>
      </c>
      <c r="F4186">
        <v>1</v>
      </c>
      <c r="G4186">
        <v>10030</v>
      </c>
      <c r="H4186">
        <v>8</v>
      </c>
      <c r="I4186">
        <v>1</v>
      </c>
      <c r="J4186" t="str">
        <f t="shared" si="130"/>
        <v>Split</v>
      </c>
      <c r="K4186" s="13" t="str">
        <f t="shared" si="131"/>
        <v>plea bargaining: the constitutionality of and/or the circumstances of its exercise</v>
      </c>
    </row>
    <row r="4187" spans="1:11" ht="16" x14ac:dyDescent="0.2">
      <c r="A4187" t="s">
        <v>12429</v>
      </c>
      <c r="B4187" s="1">
        <v>28066</v>
      </c>
      <c r="C4187" t="s">
        <v>12430</v>
      </c>
      <c r="D4187" t="s">
        <v>8966</v>
      </c>
      <c r="E4187" t="s">
        <v>12431</v>
      </c>
      <c r="F4187">
        <v>1</v>
      </c>
      <c r="G4187">
        <v>120010</v>
      </c>
      <c r="H4187">
        <v>5</v>
      </c>
      <c r="I4187">
        <v>4</v>
      </c>
      <c r="J4187" t="str">
        <f t="shared" si="130"/>
        <v>Split</v>
      </c>
      <c r="K4187" s="13" t="str">
        <f t="shared" si="131"/>
        <v xml:space="preserve">federal taxation, typically under provisions of the Internal Revenue Code </v>
      </c>
    </row>
    <row r="4188" spans="1:11" ht="16" x14ac:dyDescent="0.2">
      <c r="A4188" t="s">
        <v>12432</v>
      </c>
      <c r="B4188" s="1">
        <v>28066</v>
      </c>
      <c r="C4188" t="s">
        <v>12433</v>
      </c>
      <c r="D4188" t="s">
        <v>8966</v>
      </c>
      <c r="E4188" t="s">
        <v>12434</v>
      </c>
      <c r="F4188">
        <v>1</v>
      </c>
      <c r="G4188">
        <v>90130</v>
      </c>
      <c r="H4188">
        <v>6</v>
      </c>
      <c r="I4188">
        <v>3</v>
      </c>
      <c r="J4188" t="str">
        <f t="shared" si="130"/>
        <v>Split</v>
      </c>
      <c r="K4188" s="13" t="str">
        <f t="shared" si="131"/>
        <v>mootness (cf. standing to sue: live dispute)</v>
      </c>
    </row>
    <row r="4189" spans="1:11" ht="16" x14ac:dyDescent="0.2">
      <c r="A4189" t="s">
        <v>12435</v>
      </c>
      <c r="B4189" s="1">
        <v>28066</v>
      </c>
      <c r="C4189" t="s">
        <v>12436</v>
      </c>
      <c r="D4189" t="s">
        <v>8966</v>
      </c>
      <c r="E4189" t="s">
        <v>12437</v>
      </c>
      <c r="F4189">
        <v>0</v>
      </c>
      <c r="G4189">
        <v>30160</v>
      </c>
      <c r="H4189">
        <v>4</v>
      </c>
      <c r="I4189">
        <v>4</v>
      </c>
      <c r="J4189" t="str">
        <f t="shared" si="130"/>
        <v>per curiam</v>
      </c>
      <c r="K4189" s="13" t="str">
        <f t="shared" si="131"/>
        <v>free exercise of religion</v>
      </c>
    </row>
    <row r="4190" spans="1:11" ht="16" x14ac:dyDescent="0.2">
      <c r="A4190" t="s">
        <v>12438</v>
      </c>
      <c r="B4190" s="1">
        <v>28072</v>
      </c>
      <c r="C4190" t="s">
        <v>12439</v>
      </c>
      <c r="D4190" t="s">
        <v>8966</v>
      </c>
      <c r="E4190" t="s">
        <v>12440</v>
      </c>
      <c r="F4190">
        <v>1</v>
      </c>
      <c r="G4190">
        <v>90190</v>
      </c>
      <c r="H4190">
        <v>8</v>
      </c>
      <c r="I4190">
        <v>1</v>
      </c>
      <c r="J4190" t="str">
        <f t="shared" si="130"/>
        <v>Split</v>
      </c>
      <c r="K4190" s="13" t="str">
        <f t="shared" si="131"/>
        <v xml:space="preserve">no merits: remand to determine basis of state or federal court decision (cf. judicial administration: state law) </v>
      </c>
    </row>
    <row r="4191" spans="1:11" ht="32" x14ac:dyDescent="0.2">
      <c r="A4191" t="s">
        <v>12441</v>
      </c>
      <c r="B4191" s="1">
        <v>28073</v>
      </c>
      <c r="C4191" t="s">
        <v>12442</v>
      </c>
      <c r="D4191" t="s">
        <v>8966</v>
      </c>
      <c r="E4191" t="s">
        <v>12443</v>
      </c>
      <c r="F4191">
        <v>0</v>
      </c>
      <c r="G4191">
        <v>90090</v>
      </c>
      <c r="H4191">
        <v>9</v>
      </c>
      <c r="I4191">
        <v>0</v>
      </c>
      <c r="J4191" t="str">
        <f t="shared" si="130"/>
        <v>Unanimous</v>
      </c>
      <c r="K4191" s="13" t="str">
        <f t="shared" si="131"/>
        <v xml:space="preserve">comity primarily removal cases, civil procedure (cf. comity, criminal and First Amendment); deference to foreign judicial tribunals </v>
      </c>
    </row>
    <row r="4192" spans="1:11" ht="16" x14ac:dyDescent="0.2">
      <c r="A4192" t="s">
        <v>12444</v>
      </c>
      <c r="B4192" s="1">
        <v>28079</v>
      </c>
      <c r="C4192" t="s">
        <v>12445</v>
      </c>
      <c r="D4192" t="s">
        <v>8966</v>
      </c>
      <c r="E4192" t="s">
        <v>12446</v>
      </c>
      <c r="F4192">
        <v>0</v>
      </c>
      <c r="G4192">
        <v>40040</v>
      </c>
      <c r="H4192">
        <v>7</v>
      </c>
      <c r="I4192">
        <v>2</v>
      </c>
      <c r="J4192" t="str">
        <f t="shared" si="130"/>
        <v>Split</v>
      </c>
      <c r="K4192" s="13" t="str">
        <f t="shared" si="131"/>
        <v>due process: prisoners' rights and defendants' rights</v>
      </c>
    </row>
    <row r="4193" spans="1:11" ht="16" x14ac:dyDescent="0.2">
      <c r="A4193" t="s">
        <v>12447</v>
      </c>
      <c r="B4193" s="1">
        <v>28094</v>
      </c>
      <c r="C4193" t="s">
        <v>12448</v>
      </c>
      <c r="D4193" t="s">
        <v>8966</v>
      </c>
      <c r="E4193" t="s">
        <v>12449</v>
      </c>
      <c r="F4193">
        <v>1</v>
      </c>
      <c r="G4193">
        <v>10140</v>
      </c>
      <c r="H4193">
        <v>8</v>
      </c>
      <c r="I4193">
        <v>1</v>
      </c>
      <c r="J4193" t="str">
        <f t="shared" si="130"/>
        <v>Split</v>
      </c>
      <c r="K4193" s="13" t="str">
        <f t="shared" si="131"/>
        <v>cruel and unusual punishment, non-death penalty (cf. liability, civil rights acts)</v>
      </c>
    </row>
    <row r="4194" spans="1:11" ht="16" x14ac:dyDescent="0.2">
      <c r="A4194" t="s">
        <v>12450</v>
      </c>
      <c r="B4194" s="1">
        <v>28094</v>
      </c>
      <c r="C4194" t="s">
        <v>12451</v>
      </c>
      <c r="D4194" t="s">
        <v>8966</v>
      </c>
      <c r="E4194" t="s">
        <v>12452</v>
      </c>
      <c r="F4194">
        <v>0</v>
      </c>
      <c r="G4194">
        <v>90150</v>
      </c>
      <c r="H4194">
        <v>9</v>
      </c>
      <c r="I4194">
        <v>0</v>
      </c>
      <c r="J4194" t="str">
        <f t="shared" si="130"/>
        <v>Unanimous</v>
      </c>
      <c r="K4194" s="13" t="str">
        <f t="shared" si="131"/>
        <v xml:space="preserve">no merits: writ improvidently granted </v>
      </c>
    </row>
    <row r="4195" spans="1:11" ht="16" x14ac:dyDescent="0.2">
      <c r="A4195" t="s">
        <v>12453</v>
      </c>
      <c r="B4195" s="1">
        <v>28100</v>
      </c>
      <c r="C4195" t="s">
        <v>12454</v>
      </c>
      <c r="D4195" t="s">
        <v>8966</v>
      </c>
      <c r="E4195" t="s">
        <v>12455</v>
      </c>
      <c r="F4195">
        <v>1</v>
      </c>
      <c r="G4195">
        <v>10170</v>
      </c>
      <c r="H4195">
        <v>9</v>
      </c>
      <c r="I4195">
        <v>0</v>
      </c>
      <c r="J4195" t="str">
        <f t="shared" si="130"/>
        <v>Unanimous</v>
      </c>
      <c r="K4195" s="13" t="str">
        <f t="shared" si="131"/>
        <v>double jeopardy</v>
      </c>
    </row>
    <row r="4196" spans="1:11" ht="16" x14ac:dyDescent="0.2">
      <c r="A4196" t="s">
        <v>12456</v>
      </c>
      <c r="B4196" s="1">
        <v>28100</v>
      </c>
      <c r="C4196" t="s">
        <v>12457</v>
      </c>
      <c r="D4196" t="s">
        <v>8966</v>
      </c>
      <c r="E4196" t="s">
        <v>12458</v>
      </c>
      <c r="F4196">
        <v>1</v>
      </c>
      <c r="G4196">
        <v>10250</v>
      </c>
      <c r="H4196">
        <v>6</v>
      </c>
      <c r="I4196">
        <v>3</v>
      </c>
      <c r="J4196" t="str">
        <f t="shared" si="130"/>
        <v>Split</v>
      </c>
      <c r="K4196" s="13" t="str">
        <f t="shared" si="131"/>
        <v>extra-legal jury influences: jurors and death penalty (cf. cruel and unusual punishment)</v>
      </c>
    </row>
    <row r="4197" spans="1:11" ht="16" x14ac:dyDescent="0.2">
      <c r="A4197" t="s">
        <v>12459</v>
      </c>
      <c r="B4197" s="1">
        <v>28101</v>
      </c>
      <c r="C4197" t="s">
        <v>12460</v>
      </c>
      <c r="D4197" t="s">
        <v>8966</v>
      </c>
      <c r="E4197" t="s">
        <v>12461</v>
      </c>
      <c r="F4197">
        <v>1</v>
      </c>
      <c r="G4197">
        <v>20140</v>
      </c>
      <c r="H4197">
        <v>6</v>
      </c>
      <c r="I4197">
        <v>3</v>
      </c>
      <c r="J4197" t="str">
        <f t="shared" si="130"/>
        <v>Split</v>
      </c>
      <c r="K4197" s="13" t="str">
        <f t="shared" si="131"/>
        <v>sex discrimination in employment (cf. sex discrimination)</v>
      </c>
    </row>
    <row r="4198" spans="1:11" ht="16" x14ac:dyDescent="0.2">
      <c r="A4198" t="s">
        <v>12462</v>
      </c>
      <c r="B4198" s="1">
        <v>28101</v>
      </c>
      <c r="C4198" t="s">
        <v>12463</v>
      </c>
      <c r="D4198" t="s">
        <v>8966</v>
      </c>
      <c r="E4198" t="s">
        <v>12464</v>
      </c>
      <c r="F4198">
        <v>1</v>
      </c>
      <c r="G4198">
        <v>110020</v>
      </c>
      <c r="H4198">
        <v>9</v>
      </c>
      <c r="I4198">
        <v>0</v>
      </c>
      <c r="J4198" t="str">
        <f t="shared" si="130"/>
        <v>Unanimous</v>
      </c>
      <c r="K4198" s="13" t="str">
        <f t="shared" si="131"/>
        <v>non-real property dispute between states</v>
      </c>
    </row>
    <row r="4199" spans="1:11" ht="16" x14ac:dyDescent="0.2">
      <c r="A4199" t="s">
        <v>12465</v>
      </c>
      <c r="B4199" s="1">
        <v>28101</v>
      </c>
      <c r="C4199" t="s">
        <v>12466</v>
      </c>
      <c r="D4199" t="s">
        <v>8966</v>
      </c>
      <c r="E4199" t="s">
        <v>12467</v>
      </c>
      <c r="F4199">
        <v>0</v>
      </c>
      <c r="G4199">
        <v>90150</v>
      </c>
      <c r="H4199">
        <v>9</v>
      </c>
      <c r="I4199">
        <v>0</v>
      </c>
      <c r="J4199" t="str">
        <f t="shared" si="130"/>
        <v>Unanimous</v>
      </c>
      <c r="K4199" s="13" t="str">
        <f t="shared" si="131"/>
        <v xml:space="preserve">no merits: writ improvidently granted </v>
      </c>
    </row>
    <row r="4200" spans="1:11" ht="16" x14ac:dyDescent="0.2">
      <c r="A4200" t="s">
        <v>12468</v>
      </c>
      <c r="B4200" s="1">
        <v>28102</v>
      </c>
      <c r="C4200" t="s">
        <v>12469</v>
      </c>
      <c r="D4200" t="s">
        <v>8966</v>
      </c>
      <c r="E4200" t="s">
        <v>12470</v>
      </c>
      <c r="F4200">
        <v>1</v>
      </c>
      <c r="G4200">
        <v>30010</v>
      </c>
      <c r="H4200">
        <v>9</v>
      </c>
      <c r="I4200">
        <v>0</v>
      </c>
      <c r="J4200" t="str">
        <f t="shared" si="130"/>
        <v>Unanimous</v>
      </c>
      <c r="K4200" s="13" t="str">
        <f t="shared" si="131"/>
        <v>First Amendment, miscellaneous (cf. comity: First Amendment)</v>
      </c>
    </row>
    <row r="4201" spans="1:11" ht="16" x14ac:dyDescent="0.2">
      <c r="A4201" t="s">
        <v>12471</v>
      </c>
      <c r="B4201" s="1">
        <v>28107</v>
      </c>
      <c r="C4201" t="s">
        <v>12472</v>
      </c>
      <c r="D4201" t="s">
        <v>8966</v>
      </c>
      <c r="E4201" t="s">
        <v>12473</v>
      </c>
      <c r="F4201">
        <v>1</v>
      </c>
      <c r="G4201">
        <v>20130</v>
      </c>
      <c r="H4201">
        <v>9</v>
      </c>
      <c r="I4201">
        <v>0</v>
      </c>
      <c r="J4201" t="str">
        <f t="shared" si="130"/>
        <v>Unanimous</v>
      </c>
      <c r="K4201" s="13" t="str">
        <f t="shared" si="131"/>
        <v>sex discrimination (excluding sex discrimination in employment)</v>
      </c>
    </row>
    <row r="4202" spans="1:11" ht="16" x14ac:dyDescent="0.2">
      <c r="A4202" t="s">
        <v>12474</v>
      </c>
      <c r="B4202" s="1">
        <v>28114</v>
      </c>
      <c r="C4202" t="s">
        <v>12475</v>
      </c>
      <c r="D4202" t="s">
        <v>8966</v>
      </c>
      <c r="E4202" t="s">
        <v>12476</v>
      </c>
      <c r="F4202">
        <v>1</v>
      </c>
      <c r="G4202">
        <v>20130</v>
      </c>
      <c r="H4202">
        <v>7</v>
      </c>
      <c r="I4202">
        <v>2</v>
      </c>
      <c r="J4202" t="str">
        <f t="shared" si="130"/>
        <v>Split</v>
      </c>
      <c r="K4202" s="13" t="str">
        <f t="shared" si="131"/>
        <v>sex discrimination (excluding sex discrimination in employment)</v>
      </c>
    </row>
    <row r="4203" spans="1:11" ht="16" x14ac:dyDescent="0.2">
      <c r="A4203" t="s">
        <v>12477</v>
      </c>
      <c r="B4203" s="1">
        <v>28114</v>
      </c>
      <c r="C4203" t="s">
        <v>12478</v>
      </c>
      <c r="D4203" t="s">
        <v>8966</v>
      </c>
      <c r="E4203" t="s">
        <v>12479</v>
      </c>
      <c r="F4203">
        <v>1</v>
      </c>
      <c r="G4203">
        <v>20060</v>
      </c>
      <c r="H4203">
        <v>9</v>
      </c>
      <c r="I4203">
        <v>0</v>
      </c>
      <c r="J4203" t="str">
        <f t="shared" si="130"/>
        <v>Unanimous</v>
      </c>
      <c r="K4203" s="13" t="str">
        <f t="shared" si="131"/>
        <v xml:space="preserve">employment discrimination: on basis of race, age, religion, illegitimacy, national origin, or working conditions. </v>
      </c>
    </row>
    <row r="4204" spans="1:11" ht="16" x14ac:dyDescent="0.2">
      <c r="A4204" t="s">
        <v>12480</v>
      </c>
      <c r="B4204" s="1">
        <v>28135</v>
      </c>
      <c r="C4204" t="s">
        <v>12481</v>
      </c>
      <c r="D4204" t="s">
        <v>8966</v>
      </c>
      <c r="E4204" t="s">
        <v>12482</v>
      </c>
      <c r="F4204">
        <v>1</v>
      </c>
      <c r="G4204">
        <v>40050</v>
      </c>
      <c r="H4204">
        <v>9</v>
      </c>
      <c r="I4204">
        <v>0</v>
      </c>
      <c r="J4204" t="str">
        <f t="shared" si="130"/>
        <v>Unanimous</v>
      </c>
      <c r="K4204" s="13" t="str">
        <f t="shared" si="131"/>
        <v>due process: impartial decision maker</v>
      </c>
    </row>
    <row r="4205" spans="1:11" ht="16" x14ac:dyDescent="0.2">
      <c r="A4205" t="s">
        <v>12483</v>
      </c>
      <c r="B4205" s="1">
        <v>28136</v>
      </c>
      <c r="C4205" t="s">
        <v>12484</v>
      </c>
      <c r="D4205" t="s">
        <v>8966</v>
      </c>
      <c r="E4205" t="s">
        <v>12485</v>
      </c>
      <c r="F4205">
        <v>1</v>
      </c>
      <c r="G4205">
        <v>20040</v>
      </c>
      <c r="H4205">
        <v>5</v>
      </c>
      <c r="I4205">
        <v>3</v>
      </c>
      <c r="J4205" t="str">
        <f t="shared" si="130"/>
        <v>Split</v>
      </c>
      <c r="K4205" s="13" t="str">
        <f t="shared" si="131"/>
        <v>desegregation (other than as pertains to school desegregation, employment discrimination, and affirmative action)</v>
      </c>
    </row>
    <row r="4206" spans="1:11" ht="16" x14ac:dyDescent="0.2">
      <c r="A4206" t="s">
        <v>12486</v>
      </c>
      <c r="B4206" s="1">
        <v>28136</v>
      </c>
      <c r="C4206" t="s">
        <v>12487</v>
      </c>
      <c r="D4206" t="s">
        <v>8966</v>
      </c>
      <c r="E4206" t="s">
        <v>12488</v>
      </c>
      <c r="F4206">
        <v>1</v>
      </c>
      <c r="G4206">
        <v>30010</v>
      </c>
      <c r="H4206">
        <v>9</v>
      </c>
      <c r="I4206">
        <v>0</v>
      </c>
      <c r="J4206" t="str">
        <f t="shared" si="130"/>
        <v>Unanimous</v>
      </c>
      <c r="K4206" s="13" t="str">
        <f t="shared" si="131"/>
        <v>First Amendment, miscellaneous (cf. comity: First Amendment)</v>
      </c>
    </row>
    <row r="4207" spans="1:11" ht="16" x14ac:dyDescent="0.2">
      <c r="A4207" t="s">
        <v>12489</v>
      </c>
      <c r="B4207" s="1">
        <v>28136</v>
      </c>
      <c r="C4207" t="s">
        <v>12490</v>
      </c>
      <c r="D4207" t="s">
        <v>8966</v>
      </c>
      <c r="E4207" t="s">
        <v>12491</v>
      </c>
      <c r="F4207">
        <v>1</v>
      </c>
      <c r="G4207">
        <v>20180</v>
      </c>
      <c r="H4207">
        <v>9</v>
      </c>
      <c r="I4207">
        <v>0</v>
      </c>
      <c r="J4207" t="str">
        <f t="shared" si="130"/>
        <v>Unanimous</v>
      </c>
      <c r="K4207" s="13" t="str">
        <f t="shared" si="131"/>
        <v xml:space="preserve">poverty law, constitutional </v>
      </c>
    </row>
    <row r="4208" spans="1:11" ht="16" x14ac:dyDescent="0.2">
      <c r="A4208" t="s">
        <v>12492</v>
      </c>
      <c r="B4208" s="1">
        <v>28136</v>
      </c>
      <c r="C4208" t="s">
        <v>12493</v>
      </c>
      <c r="D4208" t="s">
        <v>8966</v>
      </c>
      <c r="E4208" t="s">
        <v>12494</v>
      </c>
      <c r="F4208">
        <v>0</v>
      </c>
      <c r="G4208">
        <v>70070</v>
      </c>
      <c r="H4208">
        <v>9</v>
      </c>
      <c r="I4208">
        <v>0</v>
      </c>
      <c r="J4208" t="str">
        <f t="shared" si="130"/>
        <v>Unanimous</v>
      </c>
      <c r="K4208" s="13" t="str">
        <f t="shared" si="131"/>
        <v>labor-management disputes: bargaining</v>
      </c>
    </row>
    <row r="4209" spans="1:11" ht="16" x14ac:dyDescent="0.2">
      <c r="A4209" t="s">
        <v>12495</v>
      </c>
      <c r="B4209" s="1">
        <v>28137</v>
      </c>
      <c r="C4209" t="s">
        <v>12496</v>
      </c>
      <c r="D4209" t="s">
        <v>8966</v>
      </c>
      <c r="E4209" t="s">
        <v>12497</v>
      </c>
      <c r="F4209">
        <v>0</v>
      </c>
      <c r="G4209">
        <v>70060</v>
      </c>
      <c r="H4209">
        <v>6</v>
      </c>
      <c r="I4209">
        <v>3</v>
      </c>
      <c r="J4209" t="str">
        <f t="shared" si="130"/>
        <v>Split</v>
      </c>
      <c r="K4209" s="13" t="str">
        <f t="shared" si="131"/>
        <v>union-union member dispute (except as pertains to union or closed shop)</v>
      </c>
    </row>
    <row r="4210" spans="1:11" ht="16" x14ac:dyDescent="0.2">
      <c r="A4210" t="s">
        <v>12498</v>
      </c>
      <c r="B4210" s="1">
        <v>28137</v>
      </c>
      <c r="C4210" t="s">
        <v>12499</v>
      </c>
      <c r="D4210" t="s">
        <v>8966</v>
      </c>
      <c r="E4210" t="s">
        <v>12500</v>
      </c>
      <c r="F4210">
        <v>1</v>
      </c>
      <c r="G4210">
        <v>80100</v>
      </c>
      <c r="H4210">
        <v>9</v>
      </c>
      <c r="I4210">
        <v>0</v>
      </c>
      <c r="J4210" t="str">
        <f t="shared" si="130"/>
        <v>Unanimous</v>
      </c>
      <c r="K4210" s="13" t="str">
        <f t="shared" si="131"/>
        <v xml:space="preserve">state or local government tax </v>
      </c>
    </row>
    <row r="4211" spans="1:11" ht="16" x14ac:dyDescent="0.2">
      <c r="A4211" t="s">
        <v>12501</v>
      </c>
      <c r="B4211" s="1">
        <v>28137</v>
      </c>
      <c r="C4211" t="s">
        <v>12502</v>
      </c>
      <c r="D4211" t="s">
        <v>8966</v>
      </c>
      <c r="E4211" t="s">
        <v>12503</v>
      </c>
      <c r="F4211">
        <v>1</v>
      </c>
      <c r="G4211">
        <v>10050</v>
      </c>
      <c r="H4211">
        <v>9</v>
      </c>
      <c r="I4211">
        <v>0</v>
      </c>
      <c r="J4211" t="str">
        <f t="shared" si="130"/>
        <v>Unanimous</v>
      </c>
      <c r="K4211" s="13" t="str">
        <f t="shared" si="131"/>
        <v>search and seizure (other than as pertains to vehicles or Crime Control Act)</v>
      </c>
    </row>
    <row r="4212" spans="1:11" ht="16" x14ac:dyDescent="0.2">
      <c r="A4212" t="s">
        <v>12504</v>
      </c>
      <c r="B4212" s="1">
        <v>28137</v>
      </c>
      <c r="C4212" t="s">
        <v>12505</v>
      </c>
      <c r="D4212" t="s">
        <v>8966</v>
      </c>
      <c r="E4212" t="s">
        <v>12506</v>
      </c>
      <c r="F4212">
        <v>1</v>
      </c>
      <c r="G4212">
        <v>100130</v>
      </c>
      <c r="H4212">
        <v>6</v>
      </c>
      <c r="I4212">
        <v>3</v>
      </c>
      <c r="J4212" t="str">
        <f t="shared" si="130"/>
        <v>Split</v>
      </c>
      <c r="K4212" s="13" t="str">
        <f t="shared" si="131"/>
        <v xml:space="preserve">miscellaneous federalism </v>
      </c>
    </row>
    <row r="4213" spans="1:11" ht="16" x14ac:dyDescent="0.2">
      <c r="A4213" t="s">
        <v>12507</v>
      </c>
      <c r="B4213" s="1">
        <v>28137</v>
      </c>
      <c r="C4213" t="s">
        <v>12508</v>
      </c>
      <c r="D4213" t="s">
        <v>8966</v>
      </c>
      <c r="E4213" t="s">
        <v>12509</v>
      </c>
      <c r="F4213">
        <v>0</v>
      </c>
      <c r="G4213">
        <v>90160</v>
      </c>
      <c r="H4213">
        <v>9</v>
      </c>
      <c r="I4213">
        <v>0</v>
      </c>
      <c r="J4213" t="str">
        <f t="shared" si="130"/>
        <v>Unanimous</v>
      </c>
      <c r="K4213" s="13" t="str">
        <f t="shared" si="131"/>
        <v>no merits: dismissed or affirmed for want of a substantial or properly presented federal question, or a nonsuit </v>
      </c>
    </row>
    <row r="4214" spans="1:11" ht="16" x14ac:dyDescent="0.2">
      <c r="A4214" t="s">
        <v>12510</v>
      </c>
      <c r="B4214" s="1">
        <v>28142</v>
      </c>
      <c r="C4214" t="s">
        <v>12511</v>
      </c>
      <c r="D4214" t="s">
        <v>8966</v>
      </c>
      <c r="E4214" t="s">
        <v>12512</v>
      </c>
      <c r="F4214">
        <v>1</v>
      </c>
      <c r="G4214">
        <v>50020</v>
      </c>
      <c r="H4214">
        <v>9</v>
      </c>
      <c r="I4214">
        <v>0</v>
      </c>
      <c r="J4214" t="str">
        <f t="shared" si="130"/>
        <v>Unanimous</v>
      </c>
      <c r="K4214" s="13" t="str">
        <f t="shared" si="131"/>
        <v>abortion: including contraceptives</v>
      </c>
    </row>
    <row r="4215" spans="1:11" ht="16" x14ac:dyDescent="0.2">
      <c r="A4215" t="s">
        <v>12513</v>
      </c>
      <c r="B4215" s="1">
        <v>28143</v>
      </c>
      <c r="C4215" t="s">
        <v>12514</v>
      </c>
      <c r="D4215" t="s">
        <v>8966</v>
      </c>
      <c r="E4215" t="s">
        <v>12515</v>
      </c>
      <c r="F4215">
        <v>0</v>
      </c>
      <c r="G4215">
        <v>70180</v>
      </c>
      <c r="H4215">
        <v>8</v>
      </c>
      <c r="I4215">
        <v>1</v>
      </c>
      <c r="J4215" t="str">
        <f t="shared" si="130"/>
        <v>Split</v>
      </c>
      <c r="K4215" s="13" t="str">
        <f t="shared" si="131"/>
        <v>labor-management disputes: union trust funds (cf. ERISA)</v>
      </c>
    </row>
    <row r="4216" spans="1:11" ht="16" x14ac:dyDescent="0.2">
      <c r="A4216" t="s">
        <v>12516</v>
      </c>
      <c r="B4216" s="1">
        <v>28143</v>
      </c>
      <c r="C4216" t="s">
        <v>12517</v>
      </c>
      <c r="D4216" t="s">
        <v>8966</v>
      </c>
      <c r="E4216" t="s">
        <v>12518</v>
      </c>
      <c r="F4216">
        <v>1</v>
      </c>
      <c r="G4216">
        <v>10070</v>
      </c>
      <c r="H4216">
        <v>6</v>
      </c>
      <c r="I4216">
        <v>3</v>
      </c>
      <c r="J4216" t="str">
        <f t="shared" si="130"/>
        <v>Split</v>
      </c>
      <c r="K4216" s="13" t="str">
        <f t="shared" si="131"/>
        <v>search and seizure, Crime Control Act</v>
      </c>
    </row>
    <row r="4217" spans="1:11" ht="16" x14ac:dyDescent="0.2">
      <c r="A4217" t="s">
        <v>12519</v>
      </c>
      <c r="B4217" s="1">
        <v>28150</v>
      </c>
      <c r="C4217" t="s">
        <v>12520</v>
      </c>
      <c r="D4217" t="s">
        <v>8966</v>
      </c>
      <c r="E4217" t="s">
        <v>12521</v>
      </c>
      <c r="F4217">
        <v>0</v>
      </c>
      <c r="G4217">
        <v>100110</v>
      </c>
      <c r="H4217">
        <v>8</v>
      </c>
      <c r="I4217">
        <v>1</v>
      </c>
      <c r="J4217" t="str">
        <f t="shared" si="130"/>
        <v>Split</v>
      </c>
      <c r="K4217" s="13" t="str">
        <f t="shared" si="131"/>
        <v xml:space="preserve">national supremacy: state tax (cf. state tax) </v>
      </c>
    </row>
    <row r="4218" spans="1:11" ht="16" x14ac:dyDescent="0.2">
      <c r="A4218" t="s">
        <v>12522</v>
      </c>
      <c r="B4218" s="1">
        <v>28150</v>
      </c>
      <c r="C4218" t="s">
        <v>12523</v>
      </c>
      <c r="D4218" t="s">
        <v>8966</v>
      </c>
      <c r="E4218" t="s">
        <v>12524</v>
      </c>
      <c r="F4218">
        <v>1</v>
      </c>
      <c r="G4218">
        <v>80010</v>
      </c>
      <c r="H4218">
        <v>9</v>
      </c>
      <c r="I4218">
        <v>0</v>
      </c>
      <c r="J4218" t="str">
        <f t="shared" si="130"/>
        <v>Unanimous</v>
      </c>
      <c r="K4218" s="13" t="str">
        <f t="shared" si="131"/>
        <v>antitrust (except in the context of mergers and union antitrust)</v>
      </c>
    </row>
    <row r="4219" spans="1:11" ht="16" x14ac:dyDescent="0.2">
      <c r="A4219" t="s">
        <v>12525</v>
      </c>
      <c r="B4219" s="1">
        <v>28150</v>
      </c>
      <c r="C4219" t="s">
        <v>12526</v>
      </c>
      <c r="D4219" t="s">
        <v>8966</v>
      </c>
      <c r="E4219" t="s">
        <v>12527</v>
      </c>
      <c r="F4219">
        <v>1</v>
      </c>
      <c r="G4219">
        <v>10100</v>
      </c>
      <c r="H4219">
        <v>6</v>
      </c>
      <c r="I4219">
        <v>3</v>
      </c>
      <c r="J4219" t="str">
        <f t="shared" si="130"/>
        <v>Split</v>
      </c>
      <c r="K4219" s="13" t="str">
        <f t="shared" si="131"/>
        <v>Miranda warnings</v>
      </c>
    </row>
    <row r="4220" spans="1:11" ht="16" x14ac:dyDescent="0.2">
      <c r="A4220" t="s">
        <v>12528</v>
      </c>
      <c r="B4220" s="1">
        <v>28150</v>
      </c>
      <c r="C4220" t="s">
        <v>12529</v>
      </c>
      <c r="D4220" t="s">
        <v>8966</v>
      </c>
      <c r="E4220" t="s">
        <v>11641</v>
      </c>
      <c r="F4220">
        <v>1</v>
      </c>
      <c r="G4220">
        <v>20130</v>
      </c>
      <c r="H4220">
        <v>8</v>
      </c>
      <c r="I4220">
        <v>1</v>
      </c>
      <c r="J4220" t="str">
        <f t="shared" si="130"/>
        <v>Split</v>
      </c>
      <c r="K4220" s="13" t="str">
        <f t="shared" si="131"/>
        <v>sex discrimination (excluding sex discrimination in employment)</v>
      </c>
    </row>
    <row r="4221" spans="1:11" ht="16" x14ac:dyDescent="0.2">
      <c r="A4221" t="s">
        <v>12530</v>
      </c>
      <c r="B4221" s="1">
        <v>28178</v>
      </c>
      <c r="C4221" t="s">
        <v>12531</v>
      </c>
      <c r="D4221" t="s">
        <v>8966</v>
      </c>
      <c r="E4221" t="s">
        <v>12532</v>
      </c>
      <c r="F4221">
        <v>1</v>
      </c>
      <c r="G4221">
        <v>70020</v>
      </c>
      <c r="H4221">
        <v>6</v>
      </c>
      <c r="I4221">
        <v>3</v>
      </c>
      <c r="J4221" t="str">
        <f t="shared" si="130"/>
        <v>Split</v>
      </c>
      <c r="K4221" s="13" t="str">
        <f t="shared" si="131"/>
        <v>union antitrust: legality of anticompetitive union activity</v>
      </c>
    </row>
    <row r="4222" spans="1:11" ht="16" x14ac:dyDescent="0.2">
      <c r="A4222" t="s">
        <v>12533</v>
      </c>
      <c r="B4222" s="1">
        <v>28178</v>
      </c>
      <c r="C4222" t="s">
        <v>12534</v>
      </c>
      <c r="D4222" t="s">
        <v>8966</v>
      </c>
      <c r="E4222" t="s">
        <v>12535</v>
      </c>
      <c r="F4222">
        <v>1</v>
      </c>
      <c r="G4222">
        <v>10120</v>
      </c>
      <c r="H4222">
        <v>7</v>
      </c>
      <c r="I4222">
        <v>2</v>
      </c>
      <c r="J4222" t="str">
        <f t="shared" si="130"/>
        <v>Split</v>
      </c>
      <c r="K4222" s="13" t="str">
        <f t="shared" si="131"/>
        <v>right to counsel (cf. indigents appointment of counsel or inadequate representation)</v>
      </c>
    </row>
    <row r="4223" spans="1:11" ht="16" x14ac:dyDescent="0.2">
      <c r="A4223" t="s">
        <v>12536</v>
      </c>
      <c r="B4223" s="1">
        <v>28178</v>
      </c>
      <c r="C4223" t="s">
        <v>12537</v>
      </c>
      <c r="D4223" t="s">
        <v>8966</v>
      </c>
      <c r="E4223" t="s">
        <v>12538</v>
      </c>
      <c r="F4223">
        <v>0</v>
      </c>
      <c r="G4223">
        <v>120010</v>
      </c>
      <c r="H4223">
        <v>7</v>
      </c>
      <c r="I4223">
        <v>2</v>
      </c>
      <c r="J4223" t="str">
        <f t="shared" si="130"/>
        <v>Split</v>
      </c>
      <c r="K4223" s="13" t="str">
        <f t="shared" si="131"/>
        <v xml:space="preserve">federal taxation, typically under provisions of the Internal Revenue Code </v>
      </c>
    </row>
    <row r="4224" spans="1:11" ht="16" x14ac:dyDescent="0.2">
      <c r="A4224" t="s">
        <v>12539</v>
      </c>
      <c r="B4224" s="1">
        <v>28178</v>
      </c>
      <c r="C4224" t="s">
        <v>12540</v>
      </c>
      <c r="D4224" t="s">
        <v>8966</v>
      </c>
      <c r="E4224" t="s">
        <v>12541</v>
      </c>
      <c r="F4224">
        <v>1</v>
      </c>
      <c r="G4224">
        <v>50010</v>
      </c>
      <c r="H4224">
        <v>9</v>
      </c>
      <c r="I4224">
        <v>0</v>
      </c>
      <c r="J4224" t="str">
        <f t="shared" si="130"/>
        <v>Unanimous</v>
      </c>
      <c r="K4224" s="13" t="str">
        <f t="shared" si="131"/>
        <v>privacy (cf. libel, comity: privacy)</v>
      </c>
    </row>
    <row r="4225" spans="1:11" ht="16" x14ac:dyDescent="0.2">
      <c r="A4225" t="s">
        <v>12542</v>
      </c>
      <c r="B4225" s="1">
        <v>28178</v>
      </c>
      <c r="C4225" t="s">
        <v>12543</v>
      </c>
      <c r="D4225" t="s">
        <v>8966</v>
      </c>
      <c r="E4225" t="s">
        <v>12544</v>
      </c>
      <c r="F4225">
        <v>1</v>
      </c>
      <c r="G4225">
        <v>80010</v>
      </c>
      <c r="H4225">
        <v>9</v>
      </c>
      <c r="I4225">
        <v>0</v>
      </c>
      <c r="J4225" t="str">
        <f t="shared" si="130"/>
        <v>Unanimous</v>
      </c>
      <c r="K4225" s="13" t="str">
        <f t="shared" si="131"/>
        <v>antitrust (except in the context of mergers and union antitrust)</v>
      </c>
    </row>
    <row r="4226" spans="1:11" ht="16" x14ac:dyDescent="0.2">
      <c r="A4226" t="s">
        <v>12545</v>
      </c>
      <c r="B4226" s="1">
        <v>28178</v>
      </c>
      <c r="C4226" t="s">
        <v>12546</v>
      </c>
      <c r="D4226" t="s">
        <v>8966</v>
      </c>
      <c r="E4226" t="s">
        <v>12547</v>
      </c>
      <c r="F4226">
        <v>1</v>
      </c>
      <c r="G4226">
        <v>40030</v>
      </c>
      <c r="H4226">
        <v>5</v>
      </c>
      <c r="I4226">
        <v>4</v>
      </c>
      <c r="J4226" t="str">
        <f t="shared" si="130"/>
        <v>Split</v>
      </c>
      <c r="K4226" s="13" t="str">
        <f t="shared" si="131"/>
        <v>due process: hearing, government employees</v>
      </c>
    </row>
    <row r="4227" spans="1:11" ht="16" x14ac:dyDescent="0.2">
      <c r="A4227" t="s">
        <v>12548</v>
      </c>
      <c r="B4227" s="1">
        <v>28178</v>
      </c>
      <c r="C4227" t="s">
        <v>12549</v>
      </c>
      <c r="D4227" t="s">
        <v>8966</v>
      </c>
      <c r="E4227" t="s">
        <v>12550</v>
      </c>
      <c r="F4227">
        <v>1</v>
      </c>
      <c r="G4227">
        <v>20020</v>
      </c>
      <c r="H4227">
        <v>9</v>
      </c>
      <c r="I4227">
        <v>0</v>
      </c>
      <c r="J4227" t="str">
        <f t="shared" ref="J4227:J4290" si="132">IF(H4227=I4227,"per curiam",IF(I4227=0,"Unanimous","Split"))</f>
        <v>Unanimous</v>
      </c>
      <c r="K4227" s="13" t="str">
        <f t="shared" ref="K4227:K4290" si="133">VLOOKUP(G4227,L$10:M$393,2,FALSE)</f>
        <v>Voting Rights Act of 1965, plus amendments</v>
      </c>
    </row>
    <row r="4228" spans="1:11" ht="32" x14ac:dyDescent="0.2">
      <c r="A4228" t="s">
        <v>12551</v>
      </c>
      <c r="B4228" s="1">
        <v>28178</v>
      </c>
      <c r="C4228" t="s">
        <v>12552</v>
      </c>
      <c r="D4228" t="s">
        <v>8966</v>
      </c>
      <c r="E4228" t="s">
        <v>12553</v>
      </c>
      <c r="F4228">
        <v>0</v>
      </c>
      <c r="G4228">
        <v>90110</v>
      </c>
      <c r="H4228">
        <v>7</v>
      </c>
      <c r="I4228">
        <v>2</v>
      </c>
      <c r="J4228" t="str">
        <f t="shared" si="132"/>
        <v>Split</v>
      </c>
      <c r="K4228" s="13" t="str">
        <f t="shared" si="133"/>
        <v>Federal Rules of Civil Procedure including Supreme Court Rules, application of the Federal Rules of Evidence, Federal Rules of Appellate Procedure in civil litigation, Circuit Court Rules, and state rules and admiralty rules</v>
      </c>
    </row>
    <row r="4229" spans="1:11" ht="16" x14ac:dyDescent="0.2">
      <c r="A4229" t="s">
        <v>12554</v>
      </c>
      <c r="B4229" s="1">
        <v>28178</v>
      </c>
      <c r="C4229" t="s">
        <v>12555</v>
      </c>
      <c r="D4229" t="s">
        <v>8966</v>
      </c>
      <c r="E4229" t="s">
        <v>12556</v>
      </c>
      <c r="F4229">
        <v>1</v>
      </c>
      <c r="G4229">
        <v>90200</v>
      </c>
      <c r="H4229">
        <v>5</v>
      </c>
      <c r="I4229">
        <v>4</v>
      </c>
      <c r="J4229" t="str">
        <f t="shared" si="132"/>
        <v>Split</v>
      </c>
      <c r="K4229" s="13" t="str">
        <f t="shared" si="133"/>
        <v xml:space="preserve">no merits: miscellaneous </v>
      </c>
    </row>
    <row r="4230" spans="1:11" ht="16" x14ac:dyDescent="0.2">
      <c r="A4230" t="s">
        <v>12557</v>
      </c>
      <c r="B4230" s="1">
        <v>28179</v>
      </c>
      <c r="C4230" t="s">
        <v>12558</v>
      </c>
      <c r="D4230" t="s">
        <v>8966</v>
      </c>
      <c r="E4230" t="s">
        <v>12559</v>
      </c>
      <c r="F4230">
        <v>1</v>
      </c>
      <c r="G4230">
        <v>80120</v>
      </c>
      <c r="H4230">
        <v>7</v>
      </c>
      <c r="I4230">
        <v>2</v>
      </c>
      <c r="J4230" t="str">
        <f t="shared" si="132"/>
        <v>Split</v>
      </c>
      <c r="K4230" s="13" t="str">
        <f t="shared" si="133"/>
        <v>federal or state regulation of securities</v>
      </c>
    </row>
    <row r="4231" spans="1:11" ht="16" x14ac:dyDescent="0.2">
      <c r="A4231" t="s">
        <v>12560</v>
      </c>
      <c r="B4231" s="1">
        <v>28179</v>
      </c>
      <c r="C4231" t="s">
        <v>12561</v>
      </c>
      <c r="D4231" t="s">
        <v>8966</v>
      </c>
      <c r="E4231" t="s">
        <v>12562</v>
      </c>
      <c r="F4231">
        <v>1</v>
      </c>
      <c r="G4231">
        <v>20150</v>
      </c>
      <c r="H4231">
        <v>8</v>
      </c>
      <c r="I4231">
        <v>1</v>
      </c>
      <c r="J4231" t="str">
        <f t="shared" si="132"/>
        <v>Split</v>
      </c>
      <c r="K4231" s="13" t="str">
        <f t="shared" si="133"/>
        <v>Indians (other than pertains to state jurisdiction over)</v>
      </c>
    </row>
    <row r="4232" spans="1:11" ht="16" x14ac:dyDescent="0.2">
      <c r="A4232" t="s">
        <v>12563</v>
      </c>
      <c r="B4232" s="1">
        <v>28179</v>
      </c>
      <c r="C4232" t="s">
        <v>12564</v>
      </c>
      <c r="D4232" t="s">
        <v>8966</v>
      </c>
      <c r="E4232" t="s">
        <v>12565</v>
      </c>
      <c r="F4232">
        <v>1</v>
      </c>
      <c r="G4232">
        <v>90120</v>
      </c>
      <c r="H4232">
        <v>8</v>
      </c>
      <c r="I4232">
        <v>0</v>
      </c>
      <c r="J4232" t="str">
        <f t="shared" si="132"/>
        <v>Unanimous</v>
      </c>
      <c r="K4232" s="13" t="str">
        <f t="shared" si="133"/>
        <v>judicial review of administrative agency's or administrative official's actions and procedures</v>
      </c>
    </row>
    <row r="4233" spans="1:11" ht="32" x14ac:dyDescent="0.2">
      <c r="A4233" t="s">
        <v>12566</v>
      </c>
      <c r="B4233" s="1">
        <v>28179</v>
      </c>
      <c r="C4233" t="s">
        <v>12567</v>
      </c>
      <c r="D4233" t="s">
        <v>8966</v>
      </c>
      <c r="E4233" t="s">
        <v>12568</v>
      </c>
      <c r="F4233">
        <v>0</v>
      </c>
      <c r="G4233">
        <v>80130</v>
      </c>
      <c r="H4233">
        <v>8</v>
      </c>
      <c r="I4233">
        <v>0</v>
      </c>
      <c r="J4233" t="str">
        <f t="shared" si="132"/>
        <v>Unanimous</v>
      </c>
      <c r="K4233" s="13" t="str">
        <f t="shared" si="133"/>
        <v>natural resources - environmental protection (cf. national supremacy: natural resources, national supremacy: pollution)</v>
      </c>
    </row>
    <row r="4234" spans="1:11" ht="32" x14ac:dyDescent="0.2">
      <c r="A4234" t="s">
        <v>12569</v>
      </c>
      <c r="B4234" s="1">
        <v>28179</v>
      </c>
      <c r="C4234" t="s">
        <v>12570</v>
      </c>
      <c r="D4234" t="s">
        <v>8966</v>
      </c>
      <c r="E4234" t="s">
        <v>12571</v>
      </c>
      <c r="F4234">
        <v>1</v>
      </c>
      <c r="G4234">
        <v>80130</v>
      </c>
      <c r="H4234">
        <v>5</v>
      </c>
      <c r="I4234">
        <v>4</v>
      </c>
      <c r="J4234" t="str">
        <f t="shared" si="132"/>
        <v>Split</v>
      </c>
      <c r="K4234" s="13" t="str">
        <f t="shared" si="133"/>
        <v>natural resources - environmental protection (cf. national supremacy: natural resources, national supremacy: pollution)</v>
      </c>
    </row>
    <row r="4235" spans="1:11" ht="16" x14ac:dyDescent="0.2">
      <c r="A4235" t="s">
        <v>12572</v>
      </c>
      <c r="B4235" s="1">
        <v>28179</v>
      </c>
      <c r="C4235" t="s">
        <v>12573</v>
      </c>
      <c r="D4235" t="s">
        <v>8966</v>
      </c>
      <c r="E4235" t="s">
        <v>4799</v>
      </c>
      <c r="F4235">
        <v>0</v>
      </c>
      <c r="G4235">
        <v>100010</v>
      </c>
      <c r="H4235">
        <v>9</v>
      </c>
      <c r="I4235">
        <v>0</v>
      </c>
      <c r="J4235" t="str">
        <f t="shared" si="132"/>
        <v>Unanimous</v>
      </c>
      <c r="K4235" s="13" t="str">
        <f t="shared" si="133"/>
        <v>federal-state ownership dispute (cf. Submerged Lands Act)</v>
      </c>
    </row>
    <row r="4236" spans="1:11" ht="16" x14ac:dyDescent="0.2">
      <c r="A4236" t="s">
        <v>12574</v>
      </c>
      <c r="B4236" s="1">
        <v>28185</v>
      </c>
      <c r="C4236" t="s">
        <v>12575</v>
      </c>
      <c r="D4236" t="s">
        <v>8966</v>
      </c>
      <c r="E4236" t="s">
        <v>12576</v>
      </c>
      <c r="F4236">
        <v>0</v>
      </c>
      <c r="G4236">
        <v>20090</v>
      </c>
      <c r="H4236">
        <v>7</v>
      </c>
      <c r="I4236">
        <v>1</v>
      </c>
      <c r="J4236" t="str">
        <f t="shared" si="132"/>
        <v>Split</v>
      </c>
      <c r="K4236" s="13" t="str">
        <f t="shared" si="133"/>
        <v>reapportionment: other than plans governed by the Voting Rights Act</v>
      </c>
    </row>
    <row r="4237" spans="1:11" ht="16" x14ac:dyDescent="0.2">
      <c r="A4237" t="s">
        <v>12577</v>
      </c>
      <c r="B4237" s="1">
        <v>28185</v>
      </c>
      <c r="C4237" t="s">
        <v>12578</v>
      </c>
      <c r="D4237" t="s">
        <v>8966</v>
      </c>
      <c r="E4237" t="s">
        <v>12579</v>
      </c>
      <c r="F4237">
        <v>1</v>
      </c>
      <c r="G4237">
        <v>30200</v>
      </c>
      <c r="H4237">
        <v>5</v>
      </c>
      <c r="I4237">
        <v>4</v>
      </c>
      <c r="J4237" t="str">
        <f t="shared" si="132"/>
        <v>Split</v>
      </c>
      <c r="K4237" s="13" t="str">
        <f t="shared" si="133"/>
        <v>obscenity, federal</v>
      </c>
    </row>
    <row r="4238" spans="1:11" ht="16" x14ac:dyDescent="0.2">
      <c r="A4238" t="s">
        <v>12580</v>
      </c>
      <c r="B4238" s="1">
        <v>28186</v>
      </c>
      <c r="C4238" t="s">
        <v>12581</v>
      </c>
      <c r="D4238" t="s">
        <v>8966</v>
      </c>
      <c r="E4238" t="s">
        <v>12582</v>
      </c>
      <c r="F4238">
        <v>0</v>
      </c>
      <c r="G4238">
        <v>20130</v>
      </c>
      <c r="H4238">
        <v>5</v>
      </c>
      <c r="I4238">
        <v>4</v>
      </c>
      <c r="J4238" t="str">
        <f t="shared" si="132"/>
        <v>Split</v>
      </c>
      <c r="K4238" s="13" t="str">
        <f t="shared" si="133"/>
        <v>sex discrimination (excluding sex discrimination in employment)</v>
      </c>
    </row>
    <row r="4239" spans="1:11" ht="16" x14ac:dyDescent="0.2">
      <c r="A4239" t="s">
        <v>12583</v>
      </c>
      <c r="B4239" s="1">
        <v>28191</v>
      </c>
      <c r="C4239" t="s">
        <v>12584</v>
      </c>
      <c r="D4239" t="s">
        <v>8966</v>
      </c>
      <c r="E4239" t="s">
        <v>12585</v>
      </c>
      <c r="F4239">
        <v>0</v>
      </c>
      <c r="G4239">
        <v>70010</v>
      </c>
      <c r="H4239">
        <v>7</v>
      </c>
      <c r="I4239">
        <v>2</v>
      </c>
      <c r="J4239" t="str">
        <f t="shared" si="132"/>
        <v>Split</v>
      </c>
      <c r="K4239" s="13" t="str">
        <f t="shared" si="133"/>
        <v>arbitration (in the context of labor-management or employer-employee relations) (cf. arbitration)</v>
      </c>
    </row>
    <row r="4240" spans="1:11" ht="16" x14ac:dyDescent="0.2">
      <c r="A4240" t="s">
        <v>12586</v>
      </c>
      <c r="B4240" s="1">
        <v>28191</v>
      </c>
      <c r="C4240" t="s">
        <v>12587</v>
      </c>
      <c r="D4240" t="s">
        <v>8966</v>
      </c>
      <c r="E4240" t="s">
        <v>12588</v>
      </c>
      <c r="F4240">
        <v>1</v>
      </c>
      <c r="G4240">
        <v>20090</v>
      </c>
      <c r="H4240">
        <v>9</v>
      </c>
      <c r="I4240">
        <v>0</v>
      </c>
      <c r="J4240" t="str">
        <f t="shared" si="132"/>
        <v>Unanimous</v>
      </c>
      <c r="K4240" s="13" t="str">
        <f t="shared" si="133"/>
        <v>reapportionment: other than plans governed by the Voting Rights Act</v>
      </c>
    </row>
    <row r="4241" spans="1:11" ht="16" x14ac:dyDescent="0.2">
      <c r="A4241" t="s">
        <v>12589</v>
      </c>
      <c r="B4241" s="1">
        <v>28191</v>
      </c>
      <c r="C4241" t="s">
        <v>12590</v>
      </c>
      <c r="D4241" t="s">
        <v>8966</v>
      </c>
      <c r="E4241" t="s">
        <v>12591</v>
      </c>
      <c r="F4241">
        <v>0</v>
      </c>
      <c r="G4241">
        <v>80100</v>
      </c>
      <c r="H4241">
        <v>9</v>
      </c>
      <c r="I4241">
        <v>0</v>
      </c>
      <c r="J4241" t="str">
        <f t="shared" si="132"/>
        <v>Unanimous</v>
      </c>
      <c r="K4241" s="13" t="str">
        <f t="shared" si="133"/>
        <v xml:space="preserve">state or local government tax </v>
      </c>
    </row>
    <row r="4242" spans="1:11" ht="16" x14ac:dyDescent="0.2">
      <c r="A4242" t="s">
        <v>12592</v>
      </c>
      <c r="B4242" s="1">
        <v>28191</v>
      </c>
      <c r="C4242" t="s">
        <v>12593</v>
      </c>
      <c r="D4242" t="s">
        <v>8966</v>
      </c>
      <c r="E4242" t="s">
        <v>12594</v>
      </c>
      <c r="F4242">
        <v>1</v>
      </c>
      <c r="G4242">
        <v>100020</v>
      </c>
      <c r="H4242">
        <v>9</v>
      </c>
      <c r="I4242">
        <v>0</v>
      </c>
      <c r="J4242" t="str">
        <f t="shared" si="132"/>
        <v>Unanimous</v>
      </c>
      <c r="K4242" s="13" t="str">
        <f t="shared" si="133"/>
        <v xml:space="preserve">federal pre-emption of state court jurisdiction </v>
      </c>
    </row>
    <row r="4243" spans="1:11" ht="16" x14ac:dyDescent="0.2">
      <c r="A4243" t="s">
        <v>12595</v>
      </c>
      <c r="B4243" s="1">
        <v>28191</v>
      </c>
      <c r="C4243" t="s">
        <v>12596</v>
      </c>
      <c r="D4243" t="s">
        <v>8966</v>
      </c>
      <c r="E4243" t="s">
        <v>12597</v>
      </c>
      <c r="F4243">
        <v>1</v>
      </c>
      <c r="G4243">
        <v>30010</v>
      </c>
      <c r="H4243">
        <v>9</v>
      </c>
      <c r="I4243">
        <v>0</v>
      </c>
      <c r="J4243" t="str">
        <f t="shared" si="132"/>
        <v>Unanimous</v>
      </c>
      <c r="K4243" s="13" t="str">
        <f t="shared" si="133"/>
        <v>First Amendment, miscellaneous (cf. comity: First Amendment)</v>
      </c>
    </row>
    <row r="4244" spans="1:11" ht="16" x14ac:dyDescent="0.2">
      <c r="A4244" t="s">
        <v>12598</v>
      </c>
      <c r="B4244" s="1">
        <v>28205</v>
      </c>
      <c r="C4244" t="s">
        <v>12599</v>
      </c>
      <c r="D4244" t="s">
        <v>8966</v>
      </c>
      <c r="E4244" t="s">
        <v>12600</v>
      </c>
      <c r="F4244">
        <v>1</v>
      </c>
      <c r="G4244">
        <v>20130</v>
      </c>
      <c r="H4244">
        <v>9</v>
      </c>
      <c r="I4244">
        <v>0</v>
      </c>
      <c r="J4244" t="str">
        <f t="shared" si="132"/>
        <v>Unanimous</v>
      </c>
      <c r="K4244" s="13" t="str">
        <f t="shared" si="133"/>
        <v>sex discrimination (excluding sex discrimination in employment)</v>
      </c>
    </row>
    <row r="4245" spans="1:11" ht="16" x14ac:dyDescent="0.2">
      <c r="A4245" t="s">
        <v>12601</v>
      </c>
      <c r="B4245" s="1">
        <v>28205</v>
      </c>
      <c r="C4245" t="s">
        <v>12602</v>
      </c>
      <c r="D4245" t="s">
        <v>8966</v>
      </c>
      <c r="E4245" t="s">
        <v>12603</v>
      </c>
      <c r="F4245">
        <v>1</v>
      </c>
      <c r="G4245">
        <v>90320</v>
      </c>
      <c r="H4245">
        <v>9</v>
      </c>
      <c r="I4245">
        <v>0</v>
      </c>
      <c r="J4245" t="str">
        <f t="shared" si="132"/>
        <v>Unanimous</v>
      </c>
      <c r="K4245" s="13" t="str">
        <f t="shared" si="133"/>
        <v xml:space="preserve">judicial administration: jurisdiction or authority of federal district courts or territorial courts </v>
      </c>
    </row>
    <row r="4246" spans="1:11" ht="16" x14ac:dyDescent="0.2">
      <c r="A4246" t="s">
        <v>12604</v>
      </c>
      <c r="B4246" s="1">
        <v>28205</v>
      </c>
      <c r="C4246" t="s">
        <v>12605</v>
      </c>
      <c r="D4246" t="s">
        <v>8966</v>
      </c>
      <c r="E4246" t="s">
        <v>12606</v>
      </c>
      <c r="F4246">
        <v>1</v>
      </c>
      <c r="G4246">
        <v>90320</v>
      </c>
      <c r="H4246">
        <v>9</v>
      </c>
      <c r="I4246">
        <v>0</v>
      </c>
      <c r="J4246" t="str">
        <f t="shared" si="132"/>
        <v>Unanimous</v>
      </c>
      <c r="K4246" s="13" t="str">
        <f t="shared" si="133"/>
        <v xml:space="preserve">judicial administration: jurisdiction or authority of federal district courts or territorial courts </v>
      </c>
    </row>
    <row r="4247" spans="1:11" ht="16" x14ac:dyDescent="0.2">
      <c r="A4247" t="s">
        <v>12607</v>
      </c>
      <c r="B4247" s="1">
        <v>28206</v>
      </c>
      <c r="C4247" t="s">
        <v>12608</v>
      </c>
      <c r="D4247" t="s">
        <v>8966</v>
      </c>
      <c r="E4247" t="s">
        <v>12609</v>
      </c>
      <c r="F4247">
        <v>1</v>
      </c>
      <c r="G4247">
        <v>90010</v>
      </c>
      <c r="H4247">
        <v>6</v>
      </c>
      <c r="I4247">
        <v>3</v>
      </c>
      <c r="J4247" t="str">
        <f t="shared" si="132"/>
        <v>Split</v>
      </c>
      <c r="K4247" s="13" t="str">
        <f t="shared" si="133"/>
        <v xml:space="preserve">comity: civil rights </v>
      </c>
    </row>
    <row r="4248" spans="1:11" ht="16" x14ac:dyDescent="0.2">
      <c r="A4248" t="s">
        <v>12610</v>
      </c>
      <c r="B4248" s="1">
        <v>28206</v>
      </c>
      <c r="C4248" t="s">
        <v>12611</v>
      </c>
      <c r="D4248" t="s">
        <v>8966</v>
      </c>
      <c r="E4248" t="s">
        <v>12612</v>
      </c>
      <c r="F4248">
        <v>1</v>
      </c>
      <c r="G4248">
        <v>10130</v>
      </c>
      <c r="H4248">
        <v>8</v>
      </c>
      <c r="I4248">
        <v>1</v>
      </c>
      <c r="J4248" t="str">
        <f t="shared" si="132"/>
        <v>Split</v>
      </c>
      <c r="K4248" s="13" t="str">
        <f t="shared" si="133"/>
        <v>cruel and unusual punishment, death penalty (cf. extra legal jury influence, death penalty)</v>
      </c>
    </row>
    <row r="4249" spans="1:11" ht="16" x14ac:dyDescent="0.2">
      <c r="A4249" t="s">
        <v>12613</v>
      </c>
      <c r="B4249" s="1">
        <v>28206</v>
      </c>
      <c r="C4249" t="s">
        <v>12614</v>
      </c>
      <c r="D4249" t="s">
        <v>8966</v>
      </c>
      <c r="E4249" t="s">
        <v>12615</v>
      </c>
      <c r="F4249">
        <v>1</v>
      </c>
      <c r="G4249">
        <v>10020</v>
      </c>
      <c r="H4249">
        <v>9</v>
      </c>
      <c r="I4249">
        <v>0</v>
      </c>
      <c r="J4249" t="str">
        <f t="shared" si="132"/>
        <v>Unanimous</v>
      </c>
      <c r="K4249" s="13" t="str">
        <f t="shared" si="133"/>
        <v>habeas corpus</v>
      </c>
    </row>
    <row r="4250" spans="1:11" ht="16" x14ac:dyDescent="0.2">
      <c r="A4250" t="s">
        <v>12616</v>
      </c>
      <c r="B4250" s="1">
        <v>28207</v>
      </c>
      <c r="C4250" t="s">
        <v>12617</v>
      </c>
      <c r="D4250" t="s">
        <v>8966</v>
      </c>
      <c r="E4250" t="s">
        <v>12618</v>
      </c>
      <c r="F4250">
        <v>0</v>
      </c>
      <c r="G4250">
        <v>10120</v>
      </c>
      <c r="H4250">
        <v>5</v>
      </c>
      <c r="I4250">
        <v>4</v>
      </c>
      <c r="J4250" t="str">
        <f t="shared" si="132"/>
        <v>Split</v>
      </c>
      <c r="K4250" s="13" t="str">
        <f t="shared" si="133"/>
        <v>right to counsel (cf. indigents appointment of counsel or inadequate representation)</v>
      </c>
    </row>
    <row r="4251" spans="1:11" ht="16" x14ac:dyDescent="0.2">
      <c r="A4251" t="s">
        <v>12619</v>
      </c>
      <c r="B4251" s="1">
        <v>28207</v>
      </c>
      <c r="C4251" t="s">
        <v>12620</v>
      </c>
      <c r="D4251" t="s">
        <v>8966</v>
      </c>
      <c r="E4251" t="s">
        <v>12621</v>
      </c>
      <c r="F4251">
        <v>0</v>
      </c>
      <c r="G4251">
        <v>10580</v>
      </c>
      <c r="H4251">
        <v>8</v>
      </c>
      <c r="I4251">
        <v>0</v>
      </c>
      <c r="J4251" t="str">
        <f t="shared" si="132"/>
        <v>Unanimous</v>
      </c>
      <c r="K4251" s="13" t="str">
        <f t="shared" si="133"/>
        <v>jury trial (right to, as distinct from extra-legal jury influences)</v>
      </c>
    </row>
    <row r="4252" spans="1:11" ht="16" x14ac:dyDescent="0.2">
      <c r="A4252" t="s">
        <v>12622</v>
      </c>
      <c r="B4252" s="1">
        <v>28207</v>
      </c>
      <c r="C4252" t="s">
        <v>12623</v>
      </c>
      <c r="D4252" t="s">
        <v>8966</v>
      </c>
      <c r="E4252" t="s">
        <v>12624</v>
      </c>
      <c r="F4252">
        <v>1</v>
      </c>
      <c r="G4252">
        <v>80120</v>
      </c>
      <c r="H4252">
        <v>8</v>
      </c>
      <c r="I4252">
        <v>1</v>
      </c>
      <c r="J4252" t="str">
        <f t="shared" si="132"/>
        <v>Split</v>
      </c>
      <c r="K4252" s="13" t="str">
        <f t="shared" si="133"/>
        <v>federal or state regulation of securities</v>
      </c>
    </row>
    <row r="4253" spans="1:11" ht="16" x14ac:dyDescent="0.2">
      <c r="A4253" t="s">
        <v>12625</v>
      </c>
      <c r="B4253" s="1">
        <v>28207</v>
      </c>
      <c r="C4253" t="s">
        <v>12626</v>
      </c>
      <c r="D4253" t="s">
        <v>8966</v>
      </c>
      <c r="E4253" t="s">
        <v>12627</v>
      </c>
      <c r="F4253">
        <v>0</v>
      </c>
      <c r="G4253">
        <v>20040</v>
      </c>
      <c r="H4253">
        <v>5</v>
      </c>
      <c r="I4253">
        <v>4</v>
      </c>
      <c r="J4253" t="str">
        <f t="shared" si="132"/>
        <v>Split</v>
      </c>
      <c r="K4253" s="13" t="str">
        <f t="shared" si="133"/>
        <v>desegregation (other than as pertains to school desegregation, employment discrimination, and affirmative action)</v>
      </c>
    </row>
    <row r="4254" spans="1:11" ht="32" x14ac:dyDescent="0.2">
      <c r="A4254" t="s">
        <v>12628</v>
      </c>
      <c r="B4254" s="1">
        <v>28213</v>
      </c>
      <c r="C4254" t="s">
        <v>12629</v>
      </c>
      <c r="D4254" t="s">
        <v>8966</v>
      </c>
      <c r="E4254" t="s">
        <v>12630</v>
      </c>
      <c r="F4254">
        <v>0</v>
      </c>
      <c r="G4254">
        <v>100030</v>
      </c>
      <c r="H4254">
        <v>7</v>
      </c>
      <c r="I4254">
        <v>2</v>
      </c>
      <c r="J4254" t="str">
        <f t="shared" si="132"/>
        <v>Split</v>
      </c>
      <c r="K4254" s="13" t="str">
        <f t="shared" si="133"/>
        <v>federal pre-emption of state legislation or regulation. cf. state regulation of business. rarely involves union activity. Does not involve constitutional interpretation unless the Court says it does.</v>
      </c>
    </row>
    <row r="4255" spans="1:11" ht="16" x14ac:dyDescent="0.2">
      <c r="A4255" t="s">
        <v>12631</v>
      </c>
      <c r="B4255" s="1">
        <v>28213</v>
      </c>
      <c r="C4255" t="s">
        <v>12632</v>
      </c>
      <c r="D4255" t="s">
        <v>8966</v>
      </c>
      <c r="E4255" t="s">
        <v>12633</v>
      </c>
      <c r="F4255">
        <v>0</v>
      </c>
      <c r="G4255">
        <v>90150</v>
      </c>
      <c r="H4255">
        <v>9</v>
      </c>
      <c r="I4255">
        <v>0</v>
      </c>
      <c r="J4255" t="str">
        <f t="shared" si="132"/>
        <v>Unanimous</v>
      </c>
      <c r="K4255" s="13" t="str">
        <f t="shared" si="133"/>
        <v xml:space="preserve">no merits: writ improvidently granted </v>
      </c>
    </row>
    <row r="4256" spans="1:11" ht="16" x14ac:dyDescent="0.2">
      <c r="A4256" t="s">
        <v>12634</v>
      </c>
      <c r="B4256" s="1">
        <v>28219</v>
      </c>
      <c r="C4256" t="s">
        <v>12635</v>
      </c>
      <c r="D4256" t="s">
        <v>8966</v>
      </c>
      <c r="E4256" t="s">
        <v>12636</v>
      </c>
      <c r="F4256">
        <v>0</v>
      </c>
      <c r="G4256">
        <v>80100</v>
      </c>
      <c r="H4256">
        <v>7</v>
      </c>
      <c r="I4256">
        <v>0</v>
      </c>
      <c r="J4256" t="str">
        <f t="shared" si="132"/>
        <v>Unanimous</v>
      </c>
      <c r="K4256" s="13" t="str">
        <f t="shared" si="133"/>
        <v xml:space="preserve">state or local government tax </v>
      </c>
    </row>
    <row r="4257" spans="1:11" ht="16" x14ac:dyDescent="0.2">
      <c r="A4257" t="s">
        <v>12637</v>
      </c>
      <c r="B4257" s="1">
        <v>28219</v>
      </c>
      <c r="C4257" t="s">
        <v>12638</v>
      </c>
      <c r="D4257" t="s">
        <v>8966</v>
      </c>
      <c r="E4257" t="s">
        <v>12639</v>
      </c>
      <c r="F4257">
        <v>0</v>
      </c>
      <c r="G4257">
        <v>10170</v>
      </c>
      <c r="H4257">
        <v>7</v>
      </c>
      <c r="I4257">
        <v>1</v>
      </c>
      <c r="J4257" t="str">
        <f t="shared" si="132"/>
        <v>Split</v>
      </c>
      <c r="K4257" s="13" t="str">
        <f t="shared" si="133"/>
        <v>double jeopardy</v>
      </c>
    </row>
    <row r="4258" spans="1:11" ht="16" x14ac:dyDescent="0.2">
      <c r="A4258" t="s">
        <v>12640</v>
      </c>
      <c r="B4258" s="1">
        <v>28219</v>
      </c>
      <c r="C4258" t="s">
        <v>12641</v>
      </c>
      <c r="D4258" t="s">
        <v>8966</v>
      </c>
      <c r="E4258" t="s">
        <v>12642</v>
      </c>
      <c r="F4258">
        <v>0</v>
      </c>
      <c r="G4258">
        <v>20150</v>
      </c>
      <c r="H4258">
        <v>6</v>
      </c>
      <c r="I4258">
        <v>3</v>
      </c>
      <c r="J4258" t="str">
        <f t="shared" si="132"/>
        <v>Split</v>
      </c>
      <c r="K4258" s="13" t="str">
        <f t="shared" si="133"/>
        <v>Indians (other than pertains to state jurisdiction over)</v>
      </c>
    </row>
    <row r="4259" spans="1:11" ht="16" x14ac:dyDescent="0.2">
      <c r="A4259" t="s">
        <v>12643</v>
      </c>
      <c r="B4259" s="1">
        <v>28219</v>
      </c>
      <c r="C4259" t="s">
        <v>12644</v>
      </c>
      <c r="D4259" t="s">
        <v>8966</v>
      </c>
      <c r="E4259" t="s">
        <v>12645</v>
      </c>
      <c r="F4259">
        <v>1</v>
      </c>
      <c r="G4259">
        <v>20060</v>
      </c>
      <c r="H4259">
        <v>8</v>
      </c>
      <c r="I4259">
        <v>0</v>
      </c>
      <c r="J4259" t="str">
        <f t="shared" si="132"/>
        <v>Unanimous</v>
      </c>
      <c r="K4259" s="13" t="str">
        <f t="shared" si="133"/>
        <v xml:space="preserve">employment discrimination: on basis of race, age, religion, illegitimacy, national origin, or working conditions. </v>
      </c>
    </row>
    <row r="4260" spans="1:11" ht="16" x14ac:dyDescent="0.2">
      <c r="A4260" t="s">
        <v>12646</v>
      </c>
      <c r="B4260" s="1">
        <v>28234</v>
      </c>
      <c r="C4260" t="s">
        <v>12647</v>
      </c>
      <c r="D4260" t="s">
        <v>8966</v>
      </c>
      <c r="E4260" t="s">
        <v>12648</v>
      </c>
      <c r="F4260">
        <v>1</v>
      </c>
      <c r="G4260">
        <v>20150</v>
      </c>
      <c r="H4260">
        <v>9</v>
      </c>
      <c r="I4260">
        <v>0</v>
      </c>
      <c r="J4260" t="str">
        <f t="shared" si="132"/>
        <v>Unanimous</v>
      </c>
      <c r="K4260" s="13" t="str">
        <f t="shared" si="133"/>
        <v>Indians (other than pertains to state jurisdiction over)</v>
      </c>
    </row>
    <row r="4261" spans="1:11" ht="16" x14ac:dyDescent="0.2">
      <c r="A4261" t="s">
        <v>12649</v>
      </c>
      <c r="B4261" s="1">
        <v>28234</v>
      </c>
      <c r="C4261" t="s">
        <v>12650</v>
      </c>
      <c r="D4261" t="s">
        <v>8966</v>
      </c>
      <c r="E4261" t="s">
        <v>12651</v>
      </c>
      <c r="F4261">
        <v>0</v>
      </c>
      <c r="G4261">
        <v>10140</v>
      </c>
      <c r="H4261">
        <v>5</v>
      </c>
      <c r="I4261">
        <v>4</v>
      </c>
      <c r="J4261" t="str">
        <f t="shared" si="132"/>
        <v>Split</v>
      </c>
      <c r="K4261" s="13" t="str">
        <f t="shared" si="133"/>
        <v>cruel and unusual punishment, non-death penalty (cf. liability, civil rights acts)</v>
      </c>
    </row>
    <row r="4262" spans="1:11" ht="16" x14ac:dyDescent="0.2">
      <c r="A4262" t="s">
        <v>12652</v>
      </c>
      <c r="B4262" s="1">
        <v>28234</v>
      </c>
      <c r="C4262" t="s">
        <v>12653</v>
      </c>
      <c r="D4262" t="s">
        <v>8966</v>
      </c>
      <c r="E4262" t="s">
        <v>12654</v>
      </c>
      <c r="F4262">
        <v>0</v>
      </c>
      <c r="G4262">
        <v>20130</v>
      </c>
      <c r="H4262">
        <v>4</v>
      </c>
      <c r="I4262">
        <v>4</v>
      </c>
      <c r="J4262" t="str">
        <f t="shared" si="132"/>
        <v>per curiam</v>
      </c>
      <c r="K4262" s="13" t="str">
        <f t="shared" si="133"/>
        <v>sex discrimination (excluding sex discrimination in employment)</v>
      </c>
    </row>
    <row r="4263" spans="1:11" ht="16" x14ac:dyDescent="0.2">
      <c r="A4263" t="s">
        <v>12655</v>
      </c>
      <c r="B4263" s="1">
        <v>28234</v>
      </c>
      <c r="C4263" t="s">
        <v>12656</v>
      </c>
      <c r="D4263" t="s">
        <v>8966</v>
      </c>
      <c r="E4263" t="s">
        <v>12657</v>
      </c>
      <c r="F4263">
        <v>0</v>
      </c>
      <c r="G4263">
        <v>10130</v>
      </c>
      <c r="H4263">
        <v>7</v>
      </c>
      <c r="I4263">
        <v>2</v>
      </c>
      <c r="J4263" t="str">
        <f t="shared" si="132"/>
        <v>Split</v>
      </c>
      <c r="K4263" s="13" t="str">
        <f t="shared" si="133"/>
        <v>cruel and unusual punishment, death penalty (cf. extra legal jury influence, death penalty)</v>
      </c>
    </row>
    <row r="4264" spans="1:11" ht="16" x14ac:dyDescent="0.2">
      <c r="A4264" t="s">
        <v>12658</v>
      </c>
      <c r="B4264" s="1">
        <v>28235</v>
      </c>
      <c r="C4264" t="s">
        <v>12659</v>
      </c>
      <c r="D4264" t="s">
        <v>8966</v>
      </c>
      <c r="E4264" t="s">
        <v>12660</v>
      </c>
      <c r="F4264">
        <v>0</v>
      </c>
      <c r="G4264">
        <v>30160</v>
      </c>
      <c r="H4264">
        <v>6</v>
      </c>
      <c r="I4264">
        <v>3</v>
      </c>
      <c r="J4264" t="str">
        <f t="shared" si="132"/>
        <v>Split</v>
      </c>
      <c r="K4264" s="13" t="str">
        <f t="shared" si="133"/>
        <v>free exercise of religion</v>
      </c>
    </row>
    <row r="4265" spans="1:11" ht="16" x14ac:dyDescent="0.2">
      <c r="A4265" t="s">
        <v>12661</v>
      </c>
      <c r="B4265" s="1">
        <v>28240</v>
      </c>
      <c r="C4265" t="s">
        <v>12662</v>
      </c>
      <c r="D4265" t="s">
        <v>8966</v>
      </c>
      <c r="E4265" t="s">
        <v>12663</v>
      </c>
      <c r="F4265">
        <v>1</v>
      </c>
      <c r="G4265">
        <v>90330</v>
      </c>
      <c r="H4265">
        <v>9</v>
      </c>
      <c r="I4265">
        <v>0</v>
      </c>
      <c r="J4265" t="str">
        <f t="shared" si="132"/>
        <v>Unanimous</v>
      </c>
      <c r="K4265" s="13" t="str">
        <f t="shared" si="133"/>
        <v xml:space="preserve">judicial administration: jurisdiction or authority of federal courts of appeals </v>
      </c>
    </row>
    <row r="4266" spans="1:11" ht="16" x14ac:dyDescent="0.2">
      <c r="A4266" t="s">
        <v>12664</v>
      </c>
      <c r="B4266" s="1">
        <v>28241</v>
      </c>
      <c r="C4266" t="s">
        <v>12665</v>
      </c>
      <c r="D4266" t="s">
        <v>8966</v>
      </c>
      <c r="E4266" t="s">
        <v>12666</v>
      </c>
      <c r="F4266">
        <v>0</v>
      </c>
      <c r="G4266">
        <v>120010</v>
      </c>
      <c r="H4266">
        <v>7</v>
      </c>
      <c r="I4266">
        <v>2</v>
      </c>
      <c r="J4266" t="str">
        <f t="shared" si="132"/>
        <v>Split</v>
      </c>
      <c r="K4266" s="13" t="str">
        <f t="shared" si="133"/>
        <v xml:space="preserve">federal taxation, typically under provisions of the Internal Revenue Code </v>
      </c>
    </row>
    <row r="4267" spans="1:11" ht="16" x14ac:dyDescent="0.2">
      <c r="A4267" t="s">
        <v>12667</v>
      </c>
      <c r="B4267" s="1">
        <v>28241</v>
      </c>
      <c r="C4267" t="s">
        <v>12668</v>
      </c>
      <c r="D4267" t="s">
        <v>8966</v>
      </c>
      <c r="E4267" t="s">
        <v>12669</v>
      </c>
      <c r="F4267">
        <v>1</v>
      </c>
      <c r="G4267">
        <v>20200</v>
      </c>
      <c r="H4267">
        <v>5</v>
      </c>
      <c r="I4267">
        <v>4</v>
      </c>
      <c r="J4267" t="str">
        <f t="shared" si="132"/>
        <v>Split</v>
      </c>
      <c r="K4267" s="13" t="str">
        <f t="shared" si="133"/>
        <v>illegitimates, rights of (cf. juveniles): typically inheritance and survivor's benefits, and paternity suits</v>
      </c>
    </row>
    <row r="4268" spans="1:11" ht="16" x14ac:dyDescent="0.2">
      <c r="A4268" t="s">
        <v>12670</v>
      </c>
      <c r="B4268" s="1">
        <v>28241</v>
      </c>
      <c r="C4268" t="s">
        <v>12671</v>
      </c>
      <c r="D4268" t="s">
        <v>8966</v>
      </c>
      <c r="E4268" t="s">
        <v>12672</v>
      </c>
      <c r="F4268">
        <v>0</v>
      </c>
      <c r="G4268">
        <v>20200</v>
      </c>
      <c r="H4268">
        <v>6</v>
      </c>
      <c r="I4268">
        <v>3</v>
      </c>
      <c r="J4268" t="str">
        <f t="shared" si="132"/>
        <v>Split</v>
      </c>
      <c r="K4268" s="13" t="str">
        <f t="shared" si="133"/>
        <v>illegitimates, rights of (cf. juveniles): typically inheritance and survivor's benefits, and paternity suits</v>
      </c>
    </row>
    <row r="4269" spans="1:11" ht="16" x14ac:dyDescent="0.2">
      <c r="A4269" t="s">
        <v>12673</v>
      </c>
      <c r="B4269" s="1">
        <v>28242</v>
      </c>
      <c r="C4269" t="s">
        <v>12674</v>
      </c>
      <c r="D4269" t="s">
        <v>8966</v>
      </c>
      <c r="E4269" t="s">
        <v>12675</v>
      </c>
      <c r="F4269">
        <v>0</v>
      </c>
      <c r="G4269">
        <v>40040</v>
      </c>
      <c r="H4269">
        <v>6</v>
      </c>
      <c r="I4269">
        <v>3</v>
      </c>
      <c r="J4269" t="str">
        <f t="shared" si="132"/>
        <v>Split</v>
      </c>
      <c r="K4269" s="13" t="str">
        <f t="shared" si="133"/>
        <v>due process: prisoners' rights and defendants' rights</v>
      </c>
    </row>
    <row r="4270" spans="1:11" ht="32" x14ac:dyDescent="0.2">
      <c r="A4270" t="s">
        <v>12676</v>
      </c>
      <c r="B4270" s="1">
        <v>28242</v>
      </c>
      <c r="C4270" t="s">
        <v>12677</v>
      </c>
      <c r="D4270" t="s">
        <v>8966</v>
      </c>
      <c r="E4270" t="s">
        <v>12678</v>
      </c>
      <c r="F4270">
        <v>1</v>
      </c>
      <c r="G4270">
        <v>80110</v>
      </c>
      <c r="H4270">
        <v>4</v>
      </c>
      <c r="I4270">
        <v>3</v>
      </c>
      <c r="J4270" t="str">
        <f t="shared" si="132"/>
        <v>Split</v>
      </c>
      <c r="K4270" s="13" t="str">
        <f t="shared" si="133"/>
        <v>state or local government regulation, especially of business (cf. federal pre-emption of state court jurisdiction, federal pre-emption of state legislation or regulation)</v>
      </c>
    </row>
    <row r="4271" spans="1:11" ht="16" x14ac:dyDescent="0.2">
      <c r="A4271" t="s">
        <v>12679</v>
      </c>
      <c r="B4271" s="1">
        <v>28247</v>
      </c>
      <c r="C4271" t="s">
        <v>12680</v>
      </c>
      <c r="D4271" t="s">
        <v>8966</v>
      </c>
      <c r="E4271" t="s">
        <v>12681</v>
      </c>
      <c r="F4271">
        <v>0</v>
      </c>
      <c r="G4271">
        <v>10030</v>
      </c>
      <c r="H4271">
        <v>8</v>
      </c>
      <c r="I4271">
        <v>0</v>
      </c>
      <c r="J4271" t="str">
        <f t="shared" si="132"/>
        <v>Unanimous</v>
      </c>
      <c r="K4271" s="13" t="str">
        <f t="shared" si="133"/>
        <v>plea bargaining: the constitutionality of and/or the circumstances of its exercise</v>
      </c>
    </row>
    <row r="4272" spans="1:11" ht="16" x14ac:dyDescent="0.2">
      <c r="A4272" t="s">
        <v>12682</v>
      </c>
      <c r="B4272" s="1">
        <v>28247</v>
      </c>
      <c r="C4272" t="s">
        <v>12683</v>
      </c>
      <c r="D4272" t="s">
        <v>8966</v>
      </c>
      <c r="E4272" t="s">
        <v>12684</v>
      </c>
      <c r="F4272">
        <v>1</v>
      </c>
      <c r="G4272">
        <v>30020</v>
      </c>
      <c r="H4272">
        <v>8</v>
      </c>
      <c r="I4272">
        <v>0</v>
      </c>
      <c r="J4272" t="str">
        <f t="shared" si="132"/>
        <v>Unanimous</v>
      </c>
      <c r="K4272" s="13" t="str">
        <f t="shared" si="133"/>
        <v>commercial speech, excluding attorneys</v>
      </c>
    </row>
    <row r="4273" spans="1:11" ht="16" x14ac:dyDescent="0.2">
      <c r="A4273" t="s">
        <v>12685</v>
      </c>
      <c r="B4273" s="1">
        <v>28247</v>
      </c>
      <c r="C4273" t="s">
        <v>12686</v>
      </c>
      <c r="D4273" t="s">
        <v>8966</v>
      </c>
      <c r="E4273" t="s">
        <v>12687</v>
      </c>
      <c r="F4273">
        <v>1</v>
      </c>
      <c r="G4273">
        <v>90130</v>
      </c>
      <c r="H4273">
        <v>8</v>
      </c>
      <c r="I4273">
        <v>1</v>
      </c>
      <c r="J4273" t="str">
        <f t="shared" si="132"/>
        <v>Split</v>
      </c>
      <c r="K4273" s="13" t="str">
        <f t="shared" si="133"/>
        <v>mootness (cf. standing to sue: live dispute)</v>
      </c>
    </row>
    <row r="4274" spans="1:11" ht="16" x14ac:dyDescent="0.2">
      <c r="A4274" t="s">
        <v>12688</v>
      </c>
      <c r="B4274" s="1">
        <v>28261</v>
      </c>
      <c r="C4274" t="s">
        <v>12689</v>
      </c>
      <c r="D4274" t="s">
        <v>8966</v>
      </c>
      <c r="E4274" t="s">
        <v>12690</v>
      </c>
      <c r="F4274">
        <v>1</v>
      </c>
      <c r="G4274">
        <v>40020</v>
      </c>
      <c r="H4274">
        <v>8</v>
      </c>
      <c r="I4274">
        <v>0</v>
      </c>
      <c r="J4274" t="str">
        <f t="shared" si="132"/>
        <v>Unanimous</v>
      </c>
      <c r="K4274" s="13" t="str">
        <f t="shared" si="133"/>
        <v xml:space="preserve">due process: hearing or notice (other than as pertains to government employees or prisoners' rights) </v>
      </c>
    </row>
    <row r="4275" spans="1:11" ht="16" x14ac:dyDescent="0.2">
      <c r="A4275" t="s">
        <v>12691</v>
      </c>
      <c r="B4275" s="1">
        <v>28261</v>
      </c>
      <c r="C4275" t="s">
        <v>12692</v>
      </c>
      <c r="D4275" t="s">
        <v>8966</v>
      </c>
      <c r="E4275" t="s">
        <v>12693</v>
      </c>
      <c r="F4275">
        <v>1</v>
      </c>
      <c r="G4275">
        <v>90130</v>
      </c>
      <c r="H4275">
        <v>7</v>
      </c>
      <c r="I4275">
        <v>2</v>
      </c>
      <c r="J4275" t="str">
        <f t="shared" si="132"/>
        <v>Split</v>
      </c>
      <c r="K4275" s="13" t="str">
        <f t="shared" si="133"/>
        <v>mootness (cf. standing to sue: live dispute)</v>
      </c>
    </row>
    <row r="4276" spans="1:11" ht="16" x14ac:dyDescent="0.2">
      <c r="A4276" t="s">
        <v>12694</v>
      </c>
      <c r="B4276" s="1">
        <v>28261</v>
      </c>
      <c r="C4276" t="s">
        <v>12695</v>
      </c>
      <c r="D4276" t="s">
        <v>8966</v>
      </c>
      <c r="E4276" t="s">
        <v>12696</v>
      </c>
      <c r="F4276">
        <v>1</v>
      </c>
      <c r="G4276">
        <v>10220</v>
      </c>
      <c r="H4276">
        <v>8</v>
      </c>
      <c r="I4276">
        <v>0</v>
      </c>
      <c r="J4276" t="str">
        <f t="shared" si="132"/>
        <v>Unanimous</v>
      </c>
      <c r="K4276" s="13" t="str">
        <f t="shared" si="133"/>
        <v>extra-legal jury influences: jury instructions (not necessarily in criminal cases)</v>
      </c>
    </row>
    <row r="4277" spans="1:11" ht="16" x14ac:dyDescent="0.2">
      <c r="A4277" t="s">
        <v>12697</v>
      </c>
      <c r="B4277" s="1">
        <v>28261</v>
      </c>
      <c r="C4277" t="s">
        <v>12698</v>
      </c>
      <c r="D4277" t="s">
        <v>8966</v>
      </c>
      <c r="E4277" t="s">
        <v>12699</v>
      </c>
      <c r="F4277">
        <v>1</v>
      </c>
      <c r="G4277">
        <v>90500</v>
      </c>
      <c r="H4277">
        <v>8</v>
      </c>
      <c r="I4277">
        <v>1</v>
      </c>
      <c r="J4277" t="str">
        <f t="shared" si="132"/>
        <v>Split</v>
      </c>
      <c r="K4277" s="13" t="str">
        <f t="shared" si="133"/>
        <v xml:space="preserve">judicial administration: miscellaneous </v>
      </c>
    </row>
    <row r="4278" spans="1:11" ht="16" x14ac:dyDescent="0.2">
      <c r="A4278" t="s">
        <v>12700</v>
      </c>
      <c r="B4278" s="1">
        <v>28261</v>
      </c>
      <c r="C4278" t="s">
        <v>12701</v>
      </c>
      <c r="D4278" t="s">
        <v>8966</v>
      </c>
      <c r="E4278" t="s">
        <v>12702</v>
      </c>
      <c r="F4278">
        <v>1</v>
      </c>
      <c r="G4278">
        <v>90260</v>
      </c>
      <c r="H4278">
        <v>9</v>
      </c>
      <c r="I4278">
        <v>0</v>
      </c>
      <c r="J4278" t="str">
        <f t="shared" si="132"/>
        <v>Unanimous</v>
      </c>
      <c r="K4278" s="13" t="str">
        <f t="shared" si="133"/>
        <v>standing to sue: live dispute</v>
      </c>
    </row>
    <row r="4279" spans="1:11" ht="16" x14ac:dyDescent="0.2">
      <c r="A4279" t="s">
        <v>12703</v>
      </c>
      <c r="B4279" s="1">
        <v>28261</v>
      </c>
      <c r="C4279" t="s">
        <v>12704</v>
      </c>
      <c r="D4279" t="s">
        <v>8966</v>
      </c>
      <c r="E4279" t="s">
        <v>12705</v>
      </c>
      <c r="F4279">
        <v>1</v>
      </c>
      <c r="G4279">
        <v>20220</v>
      </c>
      <c r="H4279">
        <v>8</v>
      </c>
      <c r="I4279">
        <v>1</v>
      </c>
      <c r="J4279" t="str">
        <f t="shared" si="132"/>
        <v>Split</v>
      </c>
      <c r="K4279" s="13" t="str">
        <f t="shared" si="133"/>
        <v>residency requirements: durational, plus discrimination against nonresidents</v>
      </c>
    </row>
    <row r="4280" spans="1:11" ht="16" x14ac:dyDescent="0.2">
      <c r="A4280" t="s">
        <v>12706</v>
      </c>
      <c r="B4280" s="1">
        <v>28261</v>
      </c>
      <c r="C4280" t="s">
        <v>12707</v>
      </c>
      <c r="D4280" t="s">
        <v>8966</v>
      </c>
      <c r="E4280" t="s">
        <v>10573</v>
      </c>
      <c r="F4280">
        <v>1</v>
      </c>
      <c r="G4280">
        <v>110010</v>
      </c>
      <c r="H4280">
        <v>9</v>
      </c>
      <c r="I4280">
        <v>0</v>
      </c>
      <c r="J4280" t="str">
        <f t="shared" si="132"/>
        <v>Unanimous</v>
      </c>
      <c r="K4280" s="13" t="str">
        <f t="shared" si="133"/>
        <v>boundary dispute between states</v>
      </c>
    </row>
    <row r="4281" spans="1:11" ht="16" x14ac:dyDescent="0.2">
      <c r="A4281" t="s">
        <v>12708</v>
      </c>
      <c r="B4281" s="1">
        <v>28268</v>
      </c>
      <c r="C4281" t="s">
        <v>12709</v>
      </c>
      <c r="D4281" t="s">
        <v>8966</v>
      </c>
      <c r="E4281" t="s">
        <v>12710</v>
      </c>
      <c r="F4281">
        <v>1</v>
      </c>
      <c r="G4281">
        <v>10090</v>
      </c>
      <c r="H4281">
        <v>9</v>
      </c>
      <c r="I4281">
        <v>0</v>
      </c>
      <c r="J4281" t="str">
        <f t="shared" si="132"/>
        <v>Unanimous</v>
      </c>
      <c r="K4281" s="13" t="str">
        <f t="shared" si="133"/>
        <v>self-incrimination (other than as pertains to Miranda or immunity from prosecution)</v>
      </c>
    </row>
    <row r="4282" spans="1:11" ht="16" x14ac:dyDescent="0.2">
      <c r="A4282" t="s">
        <v>12711</v>
      </c>
      <c r="B4282" s="1">
        <v>28268</v>
      </c>
      <c r="C4282" t="s">
        <v>12712</v>
      </c>
      <c r="D4282" t="s">
        <v>8966</v>
      </c>
      <c r="E4282" t="s">
        <v>12713</v>
      </c>
      <c r="F4282">
        <v>1</v>
      </c>
      <c r="G4282">
        <v>10090</v>
      </c>
      <c r="H4282">
        <v>7</v>
      </c>
      <c r="I4282">
        <v>2</v>
      </c>
      <c r="J4282" t="str">
        <f t="shared" si="132"/>
        <v>Split</v>
      </c>
      <c r="K4282" s="13" t="str">
        <f t="shared" si="133"/>
        <v>self-incrimination (other than as pertains to Miranda or immunity from prosecution)</v>
      </c>
    </row>
    <row r="4283" spans="1:11" ht="16" x14ac:dyDescent="0.2">
      <c r="A4283" t="s">
        <v>12714</v>
      </c>
      <c r="B4283" s="1">
        <v>28268</v>
      </c>
      <c r="C4283" t="s">
        <v>12715</v>
      </c>
      <c r="D4283" t="s">
        <v>8966</v>
      </c>
      <c r="E4283" t="s">
        <v>12716</v>
      </c>
      <c r="F4283">
        <v>0</v>
      </c>
      <c r="G4283">
        <v>90320</v>
      </c>
      <c r="H4283">
        <v>5</v>
      </c>
      <c r="I4283">
        <v>4</v>
      </c>
      <c r="J4283" t="str">
        <f t="shared" si="132"/>
        <v>Split</v>
      </c>
      <c r="K4283" s="13" t="str">
        <f t="shared" si="133"/>
        <v xml:space="preserve">judicial administration: jurisdiction or authority of federal district courts or territorial courts </v>
      </c>
    </row>
    <row r="4284" spans="1:11" ht="16" x14ac:dyDescent="0.2">
      <c r="A4284" t="s">
        <v>12717</v>
      </c>
      <c r="B4284" s="1">
        <v>28268</v>
      </c>
      <c r="C4284" t="s">
        <v>12718</v>
      </c>
      <c r="D4284" t="s">
        <v>8966</v>
      </c>
      <c r="E4284" t="s">
        <v>12719</v>
      </c>
      <c r="F4284">
        <v>1</v>
      </c>
      <c r="G4284">
        <v>70030</v>
      </c>
      <c r="H4284">
        <v>9</v>
      </c>
      <c r="I4284">
        <v>0</v>
      </c>
      <c r="J4284" t="str">
        <f t="shared" si="132"/>
        <v>Unanimous</v>
      </c>
      <c r="K4284" s="13" t="str">
        <f t="shared" si="133"/>
        <v>union or closed shop: includes agency shop litigation</v>
      </c>
    </row>
    <row r="4285" spans="1:11" ht="32" x14ac:dyDescent="0.2">
      <c r="A4285" t="s">
        <v>12720</v>
      </c>
      <c r="B4285" s="1">
        <v>28268</v>
      </c>
      <c r="C4285" t="s">
        <v>12721</v>
      </c>
      <c r="D4285" t="s">
        <v>8966</v>
      </c>
      <c r="E4285" t="s">
        <v>12722</v>
      </c>
      <c r="F4285">
        <v>0</v>
      </c>
      <c r="G4285">
        <v>100030</v>
      </c>
      <c r="H4285">
        <v>9</v>
      </c>
      <c r="I4285">
        <v>0</v>
      </c>
      <c r="J4285" t="str">
        <f t="shared" si="132"/>
        <v>Unanimous</v>
      </c>
      <c r="K4285" s="13" t="str">
        <f t="shared" si="133"/>
        <v>federal pre-emption of state legislation or regulation. cf. state regulation of business. rarely involves union activity. Does not involve constitutional interpretation unless the Court says it does.</v>
      </c>
    </row>
    <row r="4286" spans="1:11" ht="16" x14ac:dyDescent="0.2">
      <c r="A4286" t="s">
        <v>12723</v>
      </c>
      <c r="B4286" s="1">
        <v>28268</v>
      </c>
      <c r="C4286" t="s">
        <v>12724</v>
      </c>
      <c r="D4286" t="s">
        <v>8966</v>
      </c>
      <c r="E4286" t="s">
        <v>1027</v>
      </c>
      <c r="F4286">
        <v>0</v>
      </c>
      <c r="G4286">
        <v>30200</v>
      </c>
      <c r="H4286">
        <v>5</v>
      </c>
      <c r="I4286">
        <v>4</v>
      </c>
      <c r="J4286" t="str">
        <f t="shared" si="132"/>
        <v>Split</v>
      </c>
      <c r="K4286" s="13" t="str">
        <f t="shared" si="133"/>
        <v>obscenity, federal</v>
      </c>
    </row>
    <row r="4287" spans="1:11" ht="32" x14ac:dyDescent="0.2">
      <c r="A4287" t="s">
        <v>12725</v>
      </c>
      <c r="B4287" s="1">
        <v>28268</v>
      </c>
      <c r="C4287" t="s">
        <v>12726</v>
      </c>
      <c r="D4287" t="s">
        <v>8966</v>
      </c>
      <c r="E4287" t="s">
        <v>12727</v>
      </c>
      <c r="F4287">
        <v>1</v>
      </c>
      <c r="G4287">
        <v>100030</v>
      </c>
      <c r="H4287">
        <v>9</v>
      </c>
      <c r="I4287">
        <v>0</v>
      </c>
      <c r="J4287" t="str">
        <f t="shared" si="132"/>
        <v>Unanimous</v>
      </c>
      <c r="K4287" s="13" t="str">
        <f t="shared" si="133"/>
        <v>federal pre-emption of state legislation or regulation. cf. state regulation of business. rarely involves union activity. Does not involve constitutional interpretation unless the Court says it does.</v>
      </c>
    </row>
    <row r="4288" spans="1:11" ht="16" x14ac:dyDescent="0.2">
      <c r="A4288" t="s">
        <v>12728</v>
      </c>
      <c r="B4288" s="1">
        <v>28276</v>
      </c>
      <c r="C4288" t="s">
        <v>12729</v>
      </c>
      <c r="D4288" t="s">
        <v>8966</v>
      </c>
      <c r="E4288" t="s">
        <v>12730</v>
      </c>
      <c r="F4288">
        <v>1</v>
      </c>
      <c r="G4288">
        <v>20060</v>
      </c>
      <c r="H4288">
        <v>7</v>
      </c>
      <c r="I4288">
        <v>2</v>
      </c>
      <c r="J4288" t="str">
        <f t="shared" si="132"/>
        <v>Split</v>
      </c>
      <c r="K4288" s="13" t="str">
        <f t="shared" si="133"/>
        <v xml:space="preserve">employment discrimination: on basis of race, age, religion, illegitimacy, national origin, or working conditions. </v>
      </c>
    </row>
    <row r="4289" spans="1:11" ht="32" x14ac:dyDescent="0.2">
      <c r="A4289" t="s">
        <v>12731</v>
      </c>
      <c r="B4289" s="1">
        <v>28276</v>
      </c>
      <c r="C4289" t="s">
        <v>12732</v>
      </c>
      <c r="D4289" t="s">
        <v>8966</v>
      </c>
      <c r="E4289" t="s">
        <v>12733</v>
      </c>
      <c r="F4289">
        <v>1</v>
      </c>
      <c r="G4289">
        <v>90110</v>
      </c>
      <c r="H4289">
        <v>9</v>
      </c>
      <c r="I4289">
        <v>0</v>
      </c>
      <c r="J4289" t="str">
        <f t="shared" si="132"/>
        <v>Unanimous</v>
      </c>
      <c r="K4289" s="13" t="str">
        <f t="shared" si="133"/>
        <v>Federal Rules of Civil Procedure including Supreme Court Rules, application of the Federal Rules of Evidence, Federal Rules of Appellate Procedure in civil litigation, Circuit Court Rules, and state rules and admiralty rules</v>
      </c>
    </row>
    <row r="4290" spans="1:11" ht="16" x14ac:dyDescent="0.2">
      <c r="A4290" t="s">
        <v>12734</v>
      </c>
      <c r="B4290" s="1">
        <v>28276</v>
      </c>
      <c r="C4290" t="s">
        <v>12735</v>
      </c>
      <c r="D4290" t="s">
        <v>8966</v>
      </c>
      <c r="E4290" t="s">
        <v>12736</v>
      </c>
      <c r="F4290">
        <v>1</v>
      </c>
      <c r="G4290">
        <v>20090</v>
      </c>
      <c r="H4290">
        <v>7</v>
      </c>
      <c r="I4290">
        <v>1</v>
      </c>
      <c r="J4290" t="str">
        <f t="shared" si="132"/>
        <v>Split</v>
      </c>
      <c r="K4290" s="13" t="str">
        <f t="shared" si="133"/>
        <v>reapportionment: other than plans governed by the Voting Rights Act</v>
      </c>
    </row>
    <row r="4291" spans="1:11" ht="32" x14ac:dyDescent="0.2">
      <c r="A4291" t="s">
        <v>12737</v>
      </c>
      <c r="B4291" s="1">
        <v>28276</v>
      </c>
      <c r="C4291" t="s">
        <v>12738</v>
      </c>
      <c r="D4291" t="s">
        <v>8966</v>
      </c>
      <c r="E4291" t="s">
        <v>12739</v>
      </c>
      <c r="F4291">
        <v>1</v>
      </c>
      <c r="G4291">
        <v>90090</v>
      </c>
      <c r="H4291">
        <v>5</v>
      </c>
      <c r="I4291">
        <v>4</v>
      </c>
      <c r="J4291" t="str">
        <f t="shared" ref="J4291:J4354" si="134">IF(H4291=I4291,"per curiam",IF(I4291=0,"Unanimous","Split"))</f>
        <v>Split</v>
      </c>
      <c r="K4291" s="13" t="str">
        <f t="shared" ref="K4291:K4354" si="135">VLOOKUP(G4291,L$10:M$393,2,FALSE)</f>
        <v xml:space="preserve">comity primarily removal cases, civil procedure (cf. comity, criminal and First Amendment); deference to foreign judicial tribunals </v>
      </c>
    </row>
    <row r="4292" spans="1:11" ht="16" x14ac:dyDescent="0.2">
      <c r="A4292" t="s">
        <v>12740</v>
      </c>
      <c r="B4292" s="1">
        <v>28276</v>
      </c>
      <c r="C4292" t="s">
        <v>12741</v>
      </c>
      <c r="D4292" t="s">
        <v>8966</v>
      </c>
      <c r="E4292" t="s">
        <v>12742</v>
      </c>
      <c r="F4292">
        <v>1</v>
      </c>
      <c r="G4292">
        <v>20190</v>
      </c>
      <c r="H4292">
        <v>8</v>
      </c>
      <c r="I4292">
        <v>0</v>
      </c>
      <c r="J4292" t="str">
        <f t="shared" si="134"/>
        <v>Unanimous</v>
      </c>
      <c r="K4292" s="13" t="str">
        <f t="shared" si="135"/>
        <v xml:space="preserve">poverty law, statutory: welfare benefits, typically under some Social Security Act provision. </v>
      </c>
    </row>
    <row r="4293" spans="1:11" ht="16" x14ac:dyDescent="0.2">
      <c r="A4293" t="s">
        <v>12743</v>
      </c>
      <c r="B4293" s="1">
        <v>28276</v>
      </c>
      <c r="C4293" t="s">
        <v>12744</v>
      </c>
      <c r="D4293" t="s">
        <v>8966</v>
      </c>
      <c r="E4293" t="s">
        <v>12745</v>
      </c>
      <c r="F4293">
        <v>1</v>
      </c>
      <c r="G4293">
        <v>80150</v>
      </c>
      <c r="H4293">
        <v>5</v>
      </c>
      <c r="I4293">
        <v>4</v>
      </c>
      <c r="J4293" t="str">
        <f t="shared" si="134"/>
        <v>Split</v>
      </c>
      <c r="K4293" s="13" t="str">
        <f t="shared" si="135"/>
        <v>zoning: constitutionality of such ordinances, or restrictions on owners' or lessors' use of real property</v>
      </c>
    </row>
    <row r="4294" spans="1:11" ht="16" x14ac:dyDescent="0.2">
      <c r="A4294" t="s">
        <v>12746</v>
      </c>
      <c r="B4294" s="1">
        <v>28276</v>
      </c>
      <c r="C4294" t="s">
        <v>12747</v>
      </c>
      <c r="D4294" t="s">
        <v>8966</v>
      </c>
      <c r="E4294" t="s">
        <v>12748</v>
      </c>
      <c r="F4294">
        <v>1</v>
      </c>
      <c r="G4294">
        <v>20060</v>
      </c>
      <c r="H4294">
        <v>7</v>
      </c>
      <c r="I4294">
        <v>2</v>
      </c>
      <c r="J4294" t="str">
        <f t="shared" si="134"/>
        <v>Split</v>
      </c>
      <c r="K4294" s="13" t="str">
        <f t="shared" si="135"/>
        <v xml:space="preserve">employment discrimination: on basis of race, age, religion, illegitimacy, national origin, or working conditions. </v>
      </c>
    </row>
    <row r="4295" spans="1:11" ht="16" x14ac:dyDescent="0.2">
      <c r="A4295" t="s">
        <v>12749</v>
      </c>
      <c r="B4295" s="1">
        <v>28282</v>
      </c>
      <c r="C4295" t="s">
        <v>12750</v>
      </c>
      <c r="D4295" t="s">
        <v>8966</v>
      </c>
      <c r="E4295" t="s">
        <v>12751</v>
      </c>
      <c r="F4295">
        <v>0</v>
      </c>
      <c r="G4295">
        <v>10440</v>
      </c>
      <c r="H4295">
        <v>7</v>
      </c>
      <c r="I4295">
        <v>1</v>
      </c>
      <c r="J4295" t="str">
        <f t="shared" si="134"/>
        <v>Split</v>
      </c>
      <c r="K4295" s="13" t="str">
        <f t="shared" si="135"/>
        <v xml:space="preserve">statutory construction of criminal laws: firearms </v>
      </c>
    </row>
    <row r="4296" spans="1:11" ht="16" x14ac:dyDescent="0.2">
      <c r="A4296" t="s">
        <v>12752</v>
      </c>
      <c r="B4296" s="1">
        <v>28282</v>
      </c>
      <c r="C4296" t="s">
        <v>12753</v>
      </c>
      <c r="D4296" t="s">
        <v>8966</v>
      </c>
      <c r="E4296" t="s">
        <v>12754</v>
      </c>
      <c r="F4296">
        <v>0</v>
      </c>
      <c r="G4296">
        <v>20250</v>
      </c>
      <c r="H4296">
        <v>9</v>
      </c>
      <c r="I4296">
        <v>0</v>
      </c>
      <c r="J4296" t="str">
        <f t="shared" si="134"/>
        <v>Unanimous</v>
      </c>
      <c r="K4296" s="13" t="str">
        <f t="shared" si="135"/>
        <v xml:space="preserve">military: veteran </v>
      </c>
    </row>
    <row r="4297" spans="1:11" ht="16" x14ac:dyDescent="0.2">
      <c r="A4297" t="s">
        <v>12755</v>
      </c>
      <c r="B4297" s="1">
        <v>28282</v>
      </c>
      <c r="C4297" t="s">
        <v>12756</v>
      </c>
      <c r="D4297" t="s">
        <v>8966</v>
      </c>
      <c r="E4297" t="s">
        <v>12757</v>
      </c>
      <c r="F4297">
        <v>0</v>
      </c>
      <c r="G4297">
        <v>30190</v>
      </c>
      <c r="H4297">
        <v>5</v>
      </c>
      <c r="I4297">
        <v>4</v>
      </c>
      <c r="J4297" t="str">
        <f t="shared" si="134"/>
        <v>Split</v>
      </c>
      <c r="K4297" s="13" t="str">
        <f t="shared" si="135"/>
        <v>obscenity, state (cf. comity: privacy): including the regulation of sexually explicit material under the 21st Amendment</v>
      </c>
    </row>
    <row r="4298" spans="1:11" ht="16" x14ac:dyDescent="0.2">
      <c r="A4298" t="s">
        <v>12758</v>
      </c>
      <c r="B4298" s="1">
        <v>28282</v>
      </c>
      <c r="C4298" t="s">
        <v>12759</v>
      </c>
      <c r="D4298" t="s">
        <v>8966</v>
      </c>
      <c r="E4298" t="s">
        <v>12760</v>
      </c>
      <c r="F4298">
        <v>1</v>
      </c>
      <c r="G4298">
        <v>10050</v>
      </c>
      <c r="H4298">
        <v>6</v>
      </c>
      <c r="I4298">
        <v>3</v>
      </c>
      <c r="J4298" t="str">
        <f t="shared" si="134"/>
        <v>Split</v>
      </c>
      <c r="K4298" s="13" t="str">
        <f t="shared" si="135"/>
        <v>search and seizure (other than as pertains to vehicles or Crime Control Act)</v>
      </c>
    </row>
    <row r="4299" spans="1:11" ht="16" x14ac:dyDescent="0.2">
      <c r="A4299" t="s">
        <v>12761</v>
      </c>
      <c r="B4299" s="1">
        <v>28282</v>
      </c>
      <c r="C4299" t="s">
        <v>12762</v>
      </c>
      <c r="D4299" t="s">
        <v>8966</v>
      </c>
      <c r="E4299" t="s">
        <v>12383</v>
      </c>
      <c r="F4299">
        <v>1</v>
      </c>
      <c r="G4299">
        <v>10130</v>
      </c>
      <c r="H4299">
        <v>5</v>
      </c>
      <c r="I4299">
        <v>4</v>
      </c>
      <c r="J4299" t="str">
        <f t="shared" si="134"/>
        <v>Split</v>
      </c>
      <c r="K4299" s="13" t="str">
        <f t="shared" si="135"/>
        <v>cruel and unusual punishment, death penalty (cf. extra legal jury influence, death penalty)</v>
      </c>
    </row>
    <row r="4300" spans="1:11" ht="16" x14ac:dyDescent="0.2">
      <c r="A4300" t="s">
        <v>12763</v>
      </c>
      <c r="B4300" s="1">
        <v>28285</v>
      </c>
      <c r="C4300" t="s">
        <v>12764</v>
      </c>
      <c r="D4300" t="s">
        <v>8966</v>
      </c>
      <c r="E4300" t="s">
        <v>12765</v>
      </c>
      <c r="F4300">
        <v>0</v>
      </c>
      <c r="G4300">
        <v>10170</v>
      </c>
      <c r="H4300">
        <v>9</v>
      </c>
      <c r="I4300">
        <v>0</v>
      </c>
      <c r="J4300" t="str">
        <f t="shared" si="134"/>
        <v>Unanimous</v>
      </c>
      <c r="K4300" s="13" t="str">
        <f t="shared" si="135"/>
        <v>double jeopardy</v>
      </c>
    </row>
    <row r="4301" spans="1:11" ht="32" x14ac:dyDescent="0.2">
      <c r="A4301" t="s">
        <v>12766</v>
      </c>
      <c r="B4301" s="1">
        <v>28285</v>
      </c>
      <c r="C4301" t="s">
        <v>12767</v>
      </c>
      <c r="D4301" t="s">
        <v>8966</v>
      </c>
      <c r="E4301" t="s">
        <v>12768</v>
      </c>
      <c r="F4301">
        <v>0</v>
      </c>
      <c r="G4301">
        <v>80060</v>
      </c>
      <c r="H4301">
        <v>7</v>
      </c>
      <c r="I4301">
        <v>2</v>
      </c>
      <c r="J4301" t="str">
        <f t="shared" si="134"/>
        <v>Split</v>
      </c>
      <c r="K4301" s="13" t="str">
        <f t="shared" si="135"/>
        <v>liability, governmental: tort or contract actions by or against government or governmental officials other than defense of criminal actions brought under a civil rights action.</v>
      </c>
    </row>
    <row r="4302" spans="1:11" ht="16" x14ac:dyDescent="0.2">
      <c r="A4302" t="s">
        <v>12769</v>
      </c>
      <c r="B4302" s="1">
        <v>28285</v>
      </c>
      <c r="C4302" t="s">
        <v>12770</v>
      </c>
      <c r="D4302" t="s">
        <v>8966</v>
      </c>
      <c r="E4302" t="s">
        <v>12771</v>
      </c>
      <c r="F4302">
        <v>0</v>
      </c>
      <c r="G4302">
        <v>50020</v>
      </c>
      <c r="H4302">
        <v>7</v>
      </c>
      <c r="I4302">
        <v>2</v>
      </c>
      <c r="J4302" t="str">
        <f t="shared" si="134"/>
        <v>Split</v>
      </c>
      <c r="K4302" s="13" t="str">
        <f t="shared" si="135"/>
        <v>abortion: including contraceptives</v>
      </c>
    </row>
    <row r="4303" spans="1:11" ht="16" x14ac:dyDescent="0.2">
      <c r="A4303" t="s">
        <v>12772</v>
      </c>
      <c r="B4303" s="1">
        <v>28285</v>
      </c>
      <c r="C4303" t="s">
        <v>12773</v>
      </c>
      <c r="D4303" t="s">
        <v>8966</v>
      </c>
      <c r="E4303" t="s">
        <v>12774</v>
      </c>
      <c r="F4303">
        <v>1</v>
      </c>
      <c r="G4303">
        <v>80010</v>
      </c>
      <c r="H4303">
        <v>6</v>
      </c>
      <c r="I4303">
        <v>3</v>
      </c>
      <c r="J4303" t="str">
        <f t="shared" si="134"/>
        <v>Split</v>
      </c>
      <c r="K4303" s="13" t="str">
        <f t="shared" si="135"/>
        <v>antitrust (except in the context of mergers and union antitrust)</v>
      </c>
    </row>
    <row r="4304" spans="1:11" ht="16" x14ac:dyDescent="0.2">
      <c r="A4304" t="s">
        <v>12775</v>
      </c>
      <c r="B4304" s="1">
        <v>28285</v>
      </c>
      <c r="C4304" t="s">
        <v>12776</v>
      </c>
      <c r="D4304" t="s">
        <v>8966</v>
      </c>
      <c r="E4304" t="s">
        <v>12777</v>
      </c>
      <c r="F4304">
        <v>0</v>
      </c>
      <c r="G4304">
        <v>30190</v>
      </c>
      <c r="H4304">
        <v>5</v>
      </c>
      <c r="I4304">
        <v>4</v>
      </c>
      <c r="J4304" t="str">
        <f t="shared" si="134"/>
        <v>Split</v>
      </c>
      <c r="K4304" s="13" t="str">
        <f t="shared" si="135"/>
        <v>obscenity, state (cf. comity: privacy): including the regulation of sexually explicit material under the 21st Amendment</v>
      </c>
    </row>
    <row r="4305" spans="1:11" ht="16" x14ac:dyDescent="0.2">
      <c r="A4305" t="s">
        <v>12778</v>
      </c>
      <c r="B4305" s="1">
        <v>28285</v>
      </c>
      <c r="C4305" t="s">
        <v>12779</v>
      </c>
      <c r="D4305" t="s">
        <v>8966</v>
      </c>
      <c r="E4305" t="s">
        <v>12780</v>
      </c>
      <c r="F4305">
        <v>1</v>
      </c>
      <c r="G4305">
        <v>10590</v>
      </c>
      <c r="H4305">
        <v>8</v>
      </c>
      <c r="I4305">
        <v>1</v>
      </c>
      <c r="J4305" t="str">
        <f t="shared" si="134"/>
        <v>Split</v>
      </c>
      <c r="K4305" s="13" t="str">
        <f t="shared" si="135"/>
        <v>speedy trial</v>
      </c>
    </row>
    <row r="4306" spans="1:11" ht="16" x14ac:dyDescent="0.2">
      <c r="A4306" t="s">
        <v>12781</v>
      </c>
      <c r="B4306" s="1">
        <v>28289</v>
      </c>
      <c r="C4306" t="s">
        <v>12782</v>
      </c>
      <c r="D4306" t="s">
        <v>8966</v>
      </c>
      <c r="E4306" t="s">
        <v>12783</v>
      </c>
      <c r="F4306">
        <v>0</v>
      </c>
      <c r="G4306">
        <v>10110</v>
      </c>
      <c r="H4306">
        <v>7</v>
      </c>
      <c r="I4306">
        <v>1</v>
      </c>
      <c r="J4306" t="str">
        <f t="shared" si="134"/>
        <v>Split</v>
      </c>
      <c r="K4306" s="13" t="str">
        <f t="shared" si="135"/>
        <v>self-incrimination, immunity from prosecution</v>
      </c>
    </row>
    <row r="4307" spans="1:11" ht="16" x14ac:dyDescent="0.2">
      <c r="A4307" t="s">
        <v>12784</v>
      </c>
      <c r="B4307" s="1">
        <v>28289</v>
      </c>
      <c r="C4307" t="s">
        <v>12785</v>
      </c>
      <c r="D4307" t="s">
        <v>8966</v>
      </c>
      <c r="E4307" t="s">
        <v>12786</v>
      </c>
      <c r="F4307">
        <v>1</v>
      </c>
      <c r="G4307">
        <v>40020</v>
      </c>
      <c r="H4307">
        <v>9</v>
      </c>
      <c r="I4307">
        <v>0</v>
      </c>
      <c r="J4307" t="str">
        <f t="shared" si="134"/>
        <v>Unanimous</v>
      </c>
      <c r="K4307" s="13" t="str">
        <f t="shared" si="135"/>
        <v xml:space="preserve">due process: hearing or notice (other than as pertains to government employees or prisoners' rights) </v>
      </c>
    </row>
    <row r="4308" spans="1:11" ht="16" x14ac:dyDescent="0.2">
      <c r="A4308" t="s">
        <v>12787</v>
      </c>
      <c r="B4308" s="1">
        <v>28289</v>
      </c>
      <c r="C4308" t="s">
        <v>12788</v>
      </c>
      <c r="D4308" t="s">
        <v>8966</v>
      </c>
      <c r="E4308" t="s">
        <v>12789</v>
      </c>
      <c r="F4308">
        <v>0</v>
      </c>
      <c r="G4308">
        <v>20240</v>
      </c>
      <c r="H4308">
        <v>5</v>
      </c>
      <c r="I4308">
        <v>4</v>
      </c>
      <c r="J4308" t="str">
        <f t="shared" si="134"/>
        <v>Split</v>
      </c>
      <c r="K4308" s="13" t="str">
        <f t="shared" si="135"/>
        <v xml:space="preserve">military: active duty </v>
      </c>
    </row>
    <row r="4309" spans="1:11" ht="16" x14ac:dyDescent="0.2">
      <c r="A4309" t="s">
        <v>12790</v>
      </c>
      <c r="B4309" s="1">
        <v>28289</v>
      </c>
      <c r="C4309" t="s">
        <v>12791</v>
      </c>
      <c r="D4309" t="s">
        <v>8966</v>
      </c>
      <c r="E4309" t="s">
        <v>12792</v>
      </c>
      <c r="F4309">
        <v>0</v>
      </c>
      <c r="G4309">
        <v>20290</v>
      </c>
      <c r="H4309">
        <v>5</v>
      </c>
      <c r="I4309">
        <v>4</v>
      </c>
      <c r="J4309" t="str">
        <f t="shared" si="134"/>
        <v>Split</v>
      </c>
      <c r="K4309" s="13" t="str">
        <f t="shared" si="135"/>
        <v xml:space="preserve">immigration and naturalization: access to public education </v>
      </c>
    </row>
    <row r="4310" spans="1:11" ht="16" x14ac:dyDescent="0.2">
      <c r="A4310" t="s">
        <v>12793</v>
      </c>
      <c r="B4310" s="1">
        <v>28289</v>
      </c>
      <c r="C4310" t="s">
        <v>12794</v>
      </c>
      <c r="D4310" t="s">
        <v>8966</v>
      </c>
      <c r="E4310" t="s">
        <v>12795</v>
      </c>
      <c r="F4310">
        <v>0</v>
      </c>
      <c r="G4310">
        <v>10170</v>
      </c>
      <c r="H4310">
        <v>8</v>
      </c>
      <c r="I4310">
        <v>1</v>
      </c>
      <c r="J4310" t="str">
        <f t="shared" si="134"/>
        <v>Split</v>
      </c>
      <c r="K4310" s="13" t="str">
        <f t="shared" si="135"/>
        <v>double jeopardy</v>
      </c>
    </row>
    <row r="4311" spans="1:11" ht="16" x14ac:dyDescent="0.2">
      <c r="A4311" t="s">
        <v>12796</v>
      </c>
      <c r="B4311" s="1">
        <v>28289</v>
      </c>
      <c r="C4311" t="s">
        <v>12797</v>
      </c>
      <c r="D4311" t="s">
        <v>8966</v>
      </c>
      <c r="E4311" t="s">
        <v>432</v>
      </c>
      <c r="F4311">
        <v>1</v>
      </c>
      <c r="G4311">
        <v>100010</v>
      </c>
      <c r="H4311">
        <v>9</v>
      </c>
      <c r="I4311">
        <v>0</v>
      </c>
      <c r="J4311" t="str">
        <f t="shared" si="134"/>
        <v>Unanimous</v>
      </c>
      <c r="K4311" s="13" t="str">
        <f t="shared" si="135"/>
        <v>federal-state ownership dispute (cf. Submerged Lands Act)</v>
      </c>
    </row>
    <row r="4312" spans="1:11" ht="16" x14ac:dyDescent="0.2">
      <c r="A4312" t="s">
        <v>12798</v>
      </c>
      <c r="B4312" s="1">
        <v>28290</v>
      </c>
      <c r="C4312" t="s">
        <v>12799</v>
      </c>
      <c r="D4312" t="s">
        <v>8966</v>
      </c>
      <c r="E4312" t="s">
        <v>12800</v>
      </c>
      <c r="F4312">
        <v>1</v>
      </c>
      <c r="G4312">
        <v>30010</v>
      </c>
      <c r="H4312">
        <v>5</v>
      </c>
      <c r="I4312">
        <v>4</v>
      </c>
      <c r="J4312" t="str">
        <f t="shared" si="134"/>
        <v>Split</v>
      </c>
      <c r="K4312" s="13" t="str">
        <f t="shared" si="135"/>
        <v>First Amendment, miscellaneous (cf. comity: First Amendment)</v>
      </c>
    </row>
    <row r="4313" spans="1:11" ht="16" x14ac:dyDescent="0.2">
      <c r="A4313" t="s">
        <v>12801</v>
      </c>
      <c r="B4313" s="1">
        <v>28292</v>
      </c>
      <c r="C4313" t="s">
        <v>12802</v>
      </c>
      <c r="D4313" t="s">
        <v>8966</v>
      </c>
      <c r="E4313" t="s">
        <v>12803</v>
      </c>
      <c r="F4313">
        <v>1</v>
      </c>
      <c r="G4313">
        <v>80020</v>
      </c>
      <c r="H4313">
        <v>7</v>
      </c>
      <c r="I4313">
        <v>1</v>
      </c>
      <c r="J4313" t="str">
        <f t="shared" si="134"/>
        <v>Split</v>
      </c>
      <c r="K4313" s="13" t="str">
        <f t="shared" si="135"/>
        <v>mergers</v>
      </c>
    </row>
    <row r="4314" spans="1:11" ht="16" x14ac:dyDescent="0.2">
      <c r="A4314" t="s">
        <v>12804</v>
      </c>
      <c r="B4314" s="1">
        <v>28292</v>
      </c>
      <c r="C4314" t="s">
        <v>12805</v>
      </c>
      <c r="D4314" t="s">
        <v>8966</v>
      </c>
      <c r="E4314" t="s">
        <v>12806</v>
      </c>
      <c r="F4314">
        <v>1</v>
      </c>
      <c r="G4314">
        <v>20060</v>
      </c>
      <c r="H4314">
        <v>7</v>
      </c>
      <c r="I4314">
        <v>2</v>
      </c>
      <c r="J4314" t="str">
        <f t="shared" si="134"/>
        <v>Split</v>
      </c>
      <c r="K4314" s="13" t="str">
        <f t="shared" si="135"/>
        <v xml:space="preserve">employment discrimination: on basis of race, age, religion, illegitimacy, national origin, or working conditions. </v>
      </c>
    </row>
    <row r="4315" spans="1:11" ht="16" x14ac:dyDescent="0.2">
      <c r="A4315" t="s">
        <v>12807</v>
      </c>
      <c r="B4315" s="1">
        <v>28292</v>
      </c>
      <c r="C4315" t="s">
        <v>12808</v>
      </c>
      <c r="D4315" t="s">
        <v>8966</v>
      </c>
      <c r="E4315" t="s">
        <v>12809</v>
      </c>
      <c r="F4315">
        <v>1</v>
      </c>
      <c r="G4315">
        <v>10150</v>
      </c>
      <c r="H4315">
        <v>7</v>
      </c>
      <c r="I4315">
        <v>2</v>
      </c>
      <c r="J4315" t="str">
        <f t="shared" si="134"/>
        <v>Split</v>
      </c>
      <c r="K4315" s="13" t="str">
        <f t="shared" si="135"/>
        <v xml:space="preserve">line-up </v>
      </c>
    </row>
    <row r="4316" spans="1:11" ht="16" x14ac:dyDescent="0.2">
      <c r="A4316" t="s">
        <v>12810</v>
      </c>
      <c r="B4316" s="1">
        <v>28292</v>
      </c>
      <c r="C4316" t="s">
        <v>12811</v>
      </c>
      <c r="D4316" t="s">
        <v>8966</v>
      </c>
      <c r="E4316" t="s">
        <v>12812</v>
      </c>
      <c r="F4316">
        <v>1</v>
      </c>
      <c r="G4316">
        <v>10170</v>
      </c>
      <c r="H4316">
        <v>5</v>
      </c>
      <c r="I4316">
        <v>4</v>
      </c>
      <c r="J4316" t="str">
        <f t="shared" si="134"/>
        <v>Split</v>
      </c>
      <c r="K4316" s="13" t="str">
        <f t="shared" si="135"/>
        <v>double jeopardy</v>
      </c>
    </row>
    <row r="4317" spans="1:11" ht="16" x14ac:dyDescent="0.2">
      <c r="A4317" t="s">
        <v>12813</v>
      </c>
      <c r="B4317" s="1">
        <v>28292</v>
      </c>
      <c r="C4317" t="s">
        <v>12814</v>
      </c>
      <c r="D4317" t="s">
        <v>8966</v>
      </c>
      <c r="E4317" t="s">
        <v>12815</v>
      </c>
      <c r="F4317">
        <v>1</v>
      </c>
      <c r="G4317">
        <v>10170</v>
      </c>
      <c r="H4317">
        <v>6</v>
      </c>
      <c r="I4317">
        <v>3</v>
      </c>
      <c r="J4317" t="str">
        <f t="shared" si="134"/>
        <v>Split</v>
      </c>
      <c r="K4317" s="13" t="str">
        <f t="shared" si="135"/>
        <v>double jeopardy</v>
      </c>
    </row>
    <row r="4318" spans="1:11" ht="16" x14ac:dyDescent="0.2">
      <c r="A4318" t="s">
        <v>12816</v>
      </c>
      <c r="B4318" s="1">
        <v>28292</v>
      </c>
      <c r="C4318" t="s">
        <v>12817</v>
      </c>
      <c r="D4318" t="s">
        <v>8966</v>
      </c>
      <c r="E4318" t="s">
        <v>12818</v>
      </c>
      <c r="F4318">
        <v>1</v>
      </c>
      <c r="G4318">
        <v>20030</v>
      </c>
      <c r="H4318">
        <v>7</v>
      </c>
      <c r="I4318">
        <v>1</v>
      </c>
      <c r="J4318" t="str">
        <f t="shared" si="134"/>
        <v>Split</v>
      </c>
      <c r="K4318" s="13" t="str">
        <f t="shared" si="135"/>
        <v>ballot access (of candidates and political parties)</v>
      </c>
    </row>
    <row r="4319" spans="1:11" ht="16" x14ac:dyDescent="0.2">
      <c r="A4319" t="s">
        <v>12819</v>
      </c>
      <c r="B4319" s="1">
        <v>28292</v>
      </c>
      <c r="C4319" t="s">
        <v>12820</v>
      </c>
      <c r="D4319" t="s">
        <v>8966</v>
      </c>
      <c r="E4319" t="s">
        <v>12821</v>
      </c>
      <c r="F4319">
        <v>0</v>
      </c>
      <c r="G4319">
        <v>90150</v>
      </c>
      <c r="H4319">
        <v>6</v>
      </c>
      <c r="I4319">
        <v>3</v>
      </c>
      <c r="J4319" t="str">
        <f t="shared" si="134"/>
        <v>Split</v>
      </c>
      <c r="K4319" s="13" t="str">
        <f t="shared" si="135"/>
        <v xml:space="preserve">no merits: writ improvidently granted </v>
      </c>
    </row>
    <row r="4320" spans="1:11" ht="16" x14ac:dyDescent="0.2">
      <c r="A4320" t="s">
        <v>12822</v>
      </c>
      <c r="B4320" s="1">
        <v>28293</v>
      </c>
      <c r="C4320" t="s">
        <v>12823</v>
      </c>
      <c r="D4320" t="s">
        <v>8966</v>
      </c>
      <c r="E4320" t="s">
        <v>12824</v>
      </c>
      <c r="F4320">
        <v>0</v>
      </c>
      <c r="G4320">
        <v>40010</v>
      </c>
      <c r="H4320">
        <v>5</v>
      </c>
      <c r="I4320">
        <v>3</v>
      </c>
      <c r="J4320" t="str">
        <f t="shared" si="134"/>
        <v>Split</v>
      </c>
      <c r="K4320" s="13" t="str">
        <f t="shared" si="135"/>
        <v>due process: miscellaneous (cf. loyalty oath), the residual code</v>
      </c>
    </row>
    <row r="4321" spans="1:11" ht="16" x14ac:dyDescent="0.2">
      <c r="A4321" t="s">
        <v>12825</v>
      </c>
      <c r="B4321" s="1">
        <v>28293</v>
      </c>
      <c r="C4321" t="s">
        <v>12826</v>
      </c>
      <c r="D4321" t="s">
        <v>8966</v>
      </c>
      <c r="E4321" t="s">
        <v>12827</v>
      </c>
      <c r="F4321">
        <v>1</v>
      </c>
      <c r="G4321">
        <v>10040</v>
      </c>
      <c r="H4321">
        <v>8</v>
      </c>
      <c r="I4321">
        <v>0</v>
      </c>
      <c r="J4321" t="str">
        <f t="shared" si="134"/>
        <v>Unanimous</v>
      </c>
      <c r="K4321" s="13" t="str">
        <f t="shared" si="135"/>
        <v>retroactivity (of newly announced or newly enacted constitutional or statutory rights)</v>
      </c>
    </row>
    <row r="4322" spans="1:11" ht="16" x14ac:dyDescent="0.2">
      <c r="A4322" t="s">
        <v>12828</v>
      </c>
      <c r="B4322" s="1">
        <v>28293</v>
      </c>
      <c r="C4322" t="s">
        <v>12829</v>
      </c>
      <c r="D4322" t="s">
        <v>8966</v>
      </c>
      <c r="E4322" t="s">
        <v>12830</v>
      </c>
      <c r="F4322">
        <v>0</v>
      </c>
      <c r="G4322">
        <v>80050</v>
      </c>
      <c r="H4322">
        <v>9</v>
      </c>
      <c r="I4322">
        <v>0</v>
      </c>
      <c r="J4322" t="str">
        <f t="shared" si="134"/>
        <v>Unanimous</v>
      </c>
      <c r="K4322" s="13" t="str">
        <f t="shared" si="135"/>
        <v>election of remedies: legal remedies available to injured persons or things</v>
      </c>
    </row>
    <row r="4323" spans="1:11" ht="16" x14ac:dyDescent="0.2">
      <c r="A4323" t="s">
        <v>12831</v>
      </c>
      <c r="B4323" s="1">
        <v>28293</v>
      </c>
      <c r="C4323" t="s">
        <v>12832</v>
      </c>
      <c r="D4323" t="s">
        <v>8966</v>
      </c>
      <c r="E4323" t="s">
        <v>12833</v>
      </c>
      <c r="F4323">
        <v>0</v>
      </c>
      <c r="G4323">
        <v>10180</v>
      </c>
      <c r="H4323">
        <v>6</v>
      </c>
      <c r="I4323">
        <v>3</v>
      </c>
      <c r="J4323" t="str">
        <f t="shared" si="134"/>
        <v>Split</v>
      </c>
      <c r="K4323" s="13" t="str">
        <f t="shared" si="135"/>
        <v>ex post facto (state)</v>
      </c>
    </row>
    <row r="4324" spans="1:11" ht="16" x14ac:dyDescent="0.2">
      <c r="A4324" t="s">
        <v>12834</v>
      </c>
      <c r="B4324" s="1">
        <v>28293</v>
      </c>
      <c r="C4324" t="s">
        <v>12835</v>
      </c>
      <c r="D4324" t="s">
        <v>8966</v>
      </c>
      <c r="E4324" t="s">
        <v>12836</v>
      </c>
      <c r="F4324">
        <v>0</v>
      </c>
      <c r="G4324">
        <v>20100</v>
      </c>
      <c r="H4324">
        <v>6</v>
      </c>
      <c r="I4324">
        <v>3</v>
      </c>
      <c r="J4324" t="str">
        <f t="shared" si="134"/>
        <v>Split</v>
      </c>
      <c r="K4324" s="13" t="str">
        <f t="shared" si="135"/>
        <v>debtors' rights</v>
      </c>
    </row>
    <row r="4325" spans="1:11" ht="32" x14ac:dyDescent="0.2">
      <c r="A4325" t="s">
        <v>12837</v>
      </c>
      <c r="B4325" s="1">
        <v>28296</v>
      </c>
      <c r="C4325" t="s">
        <v>12838</v>
      </c>
      <c r="D4325" t="s">
        <v>8966</v>
      </c>
      <c r="E4325" t="s">
        <v>12839</v>
      </c>
      <c r="F4325">
        <v>0</v>
      </c>
      <c r="G4325">
        <v>80110</v>
      </c>
      <c r="H4325">
        <v>8</v>
      </c>
      <c r="I4325">
        <v>0</v>
      </c>
      <c r="J4325" t="str">
        <f t="shared" si="134"/>
        <v>Unanimous</v>
      </c>
      <c r="K4325" s="13" t="str">
        <f t="shared" si="135"/>
        <v>state or local government regulation, especially of business (cf. federal pre-emption of state court jurisdiction, federal pre-emption of state legislation or regulation)</v>
      </c>
    </row>
    <row r="4326" spans="1:11" ht="16" x14ac:dyDescent="0.2">
      <c r="A4326" t="s">
        <v>12840</v>
      </c>
      <c r="B4326" s="1">
        <v>28296</v>
      </c>
      <c r="C4326" t="s">
        <v>12841</v>
      </c>
      <c r="D4326" t="s">
        <v>8966</v>
      </c>
      <c r="E4326" t="s">
        <v>12842</v>
      </c>
      <c r="F4326">
        <v>0</v>
      </c>
      <c r="G4326">
        <v>20060</v>
      </c>
      <c r="H4326">
        <v>7</v>
      </c>
      <c r="I4326">
        <v>2</v>
      </c>
      <c r="J4326" t="str">
        <f t="shared" si="134"/>
        <v>Split</v>
      </c>
      <c r="K4326" s="13" t="str">
        <f t="shared" si="135"/>
        <v xml:space="preserve">employment discrimination: on basis of race, age, religion, illegitimacy, national origin, or working conditions. </v>
      </c>
    </row>
    <row r="4327" spans="1:11" ht="32" x14ac:dyDescent="0.2">
      <c r="A4327" t="s">
        <v>12843</v>
      </c>
      <c r="B4327" s="1">
        <v>28296</v>
      </c>
      <c r="C4327" t="s">
        <v>12844</v>
      </c>
      <c r="D4327" t="s">
        <v>8966</v>
      </c>
      <c r="E4327" t="s">
        <v>12845</v>
      </c>
      <c r="F4327">
        <v>0</v>
      </c>
      <c r="G4327">
        <v>90110</v>
      </c>
      <c r="H4327">
        <v>5</v>
      </c>
      <c r="I4327">
        <v>3</v>
      </c>
      <c r="J4327" t="str">
        <f t="shared" si="134"/>
        <v>Split</v>
      </c>
      <c r="K4327" s="13" t="str">
        <f t="shared" si="135"/>
        <v>Federal Rules of Civil Procedure including Supreme Court Rules, application of the Federal Rules of Evidence, Federal Rules of Appellate Procedure in civil litigation, Circuit Court Rules, and state rules and admiralty rules</v>
      </c>
    </row>
    <row r="4328" spans="1:11" ht="16" x14ac:dyDescent="0.2">
      <c r="A4328" t="s">
        <v>12846</v>
      </c>
      <c r="B4328" s="1">
        <v>28296</v>
      </c>
      <c r="C4328" t="s">
        <v>12847</v>
      </c>
      <c r="D4328" t="s">
        <v>8966</v>
      </c>
      <c r="E4328" t="s">
        <v>12848</v>
      </c>
      <c r="F4328">
        <v>1</v>
      </c>
      <c r="G4328">
        <v>20020</v>
      </c>
      <c r="H4328">
        <v>9</v>
      </c>
      <c r="I4328">
        <v>0</v>
      </c>
      <c r="J4328" t="str">
        <f t="shared" si="134"/>
        <v>Unanimous</v>
      </c>
      <c r="K4328" s="13" t="str">
        <f t="shared" si="135"/>
        <v>Voting Rights Act of 1965, plus amendments</v>
      </c>
    </row>
    <row r="4329" spans="1:11" ht="16" x14ac:dyDescent="0.2">
      <c r="A4329" t="s">
        <v>12849</v>
      </c>
      <c r="B4329" s="1">
        <v>28296</v>
      </c>
      <c r="C4329" t="s">
        <v>12850</v>
      </c>
      <c r="D4329" t="s">
        <v>8966</v>
      </c>
      <c r="E4329" t="s">
        <v>12851</v>
      </c>
      <c r="F4329">
        <v>1</v>
      </c>
      <c r="G4329">
        <v>20190</v>
      </c>
      <c r="H4329">
        <v>5</v>
      </c>
      <c r="I4329">
        <v>4</v>
      </c>
      <c r="J4329" t="str">
        <f t="shared" si="134"/>
        <v>Split</v>
      </c>
      <c r="K4329" s="13" t="str">
        <f t="shared" si="135"/>
        <v xml:space="preserve">poverty law, statutory: welfare benefits, typically under some Social Security Act provision. </v>
      </c>
    </row>
    <row r="4330" spans="1:11" ht="16" x14ac:dyDescent="0.2">
      <c r="A4330" t="s">
        <v>12852</v>
      </c>
      <c r="B4330" s="1">
        <v>28296</v>
      </c>
      <c r="C4330" t="s">
        <v>12853</v>
      </c>
      <c r="D4330" t="s">
        <v>8966</v>
      </c>
      <c r="E4330" t="s">
        <v>12854</v>
      </c>
      <c r="F4330">
        <v>1</v>
      </c>
      <c r="G4330">
        <v>50020</v>
      </c>
      <c r="H4330">
        <v>6</v>
      </c>
      <c r="I4330">
        <v>3</v>
      </c>
      <c r="J4330" t="str">
        <f t="shared" si="134"/>
        <v>Split</v>
      </c>
      <c r="K4330" s="13" t="str">
        <f t="shared" si="135"/>
        <v>abortion: including contraceptives</v>
      </c>
    </row>
    <row r="4331" spans="1:11" ht="16" x14ac:dyDescent="0.2">
      <c r="A4331" t="s">
        <v>12855</v>
      </c>
      <c r="B4331" s="1">
        <v>28296</v>
      </c>
      <c r="C4331" t="s">
        <v>12856</v>
      </c>
      <c r="D4331" t="s">
        <v>8966</v>
      </c>
      <c r="E4331" t="s">
        <v>12857</v>
      </c>
      <c r="F4331">
        <v>1</v>
      </c>
      <c r="G4331">
        <v>50020</v>
      </c>
      <c r="H4331">
        <v>6</v>
      </c>
      <c r="I4331">
        <v>3</v>
      </c>
      <c r="J4331" t="str">
        <f t="shared" si="134"/>
        <v>Split</v>
      </c>
      <c r="K4331" s="13" t="str">
        <f t="shared" si="135"/>
        <v>abortion: including contraceptives</v>
      </c>
    </row>
    <row r="4332" spans="1:11" ht="16" x14ac:dyDescent="0.2">
      <c r="A4332" t="s">
        <v>12858</v>
      </c>
      <c r="B4332" s="1">
        <v>28296</v>
      </c>
      <c r="C4332" t="s">
        <v>12859</v>
      </c>
      <c r="D4332" t="s">
        <v>8966</v>
      </c>
      <c r="E4332" t="s">
        <v>12860</v>
      </c>
      <c r="F4332">
        <v>0</v>
      </c>
      <c r="G4332">
        <v>20020</v>
      </c>
      <c r="H4332">
        <v>6</v>
      </c>
      <c r="I4332">
        <v>3</v>
      </c>
      <c r="J4332" t="str">
        <f t="shared" si="134"/>
        <v>Split</v>
      </c>
      <c r="K4332" s="13" t="str">
        <f t="shared" si="135"/>
        <v>Voting Rights Act of 1965, plus amendments</v>
      </c>
    </row>
    <row r="4333" spans="1:11" ht="16" x14ac:dyDescent="0.2">
      <c r="A4333" t="s">
        <v>12861</v>
      </c>
      <c r="B4333" s="1">
        <v>28296</v>
      </c>
      <c r="C4333" t="s">
        <v>12862</v>
      </c>
      <c r="D4333" t="s">
        <v>8966</v>
      </c>
      <c r="E4333" t="s">
        <v>12863</v>
      </c>
      <c r="F4333">
        <v>1</v>
      </c>
      <c r="G4333">
        <v>50020</v>
      </c>
      <c r="H4333">
        <v>6</v>
      </c>
      <c r="I4333">
        <v>3</v>
      </c>
      <c r="J4333" t="str">
        <f t="shared" si="134"/>
        <v>Split</v>
      </c>
      <c r="K4333" s="13" t="str">
        <f t="shared" si="135"/>
        <v>abortion: including contraceptives</v>
      </c>
    </row>
    <row r="4334" spans="1:11" ht="16" x14ac:dyDescent="0.2">
      <c r="A4334" t="s">
        <v>12864</v>
      </c>
      <c r="B4334" s="1">
        <v>28296</v>
      </c>
      <c r="C4334" t="s">
        <v>12865</v>
      </c>
      <c r="D4334" t="s">
        <v>8966</v>
      </c>
      <c r="E4334" t="s">
        <v>12866</v>
      </c>
      <c r="F4334">
        <v>1</v>
      </c>
      <c r="G4334">
        <v>20190</v>
      </c>
      <c r="H4334">
        <v>9</v>
      </c>
      <c r="I4334">
        <v>0</v>
      </c>
      <c r="J4334" t="str">
        <f t="shared" si="134"/>
        <v>Unanimous</v>
      </c>
      <c r="K4334" s="13" t="str">
        <f t="shared" si="135"/>
        <v xml:space="preserve">poverty law, statutory: welfare benefits, typically under some Social Security Act provision. </v>
      </c>
    </row>
    <row r="4335" spans="1:11" ht="16" x14ac:dyDescent="0.2">
      <c r="A4335" t="s">
        <v>12867</v>
      </c>
      <c r="B4335" s="1">
        <v>28297</v>
      </c>
      <c r="C4335" t="s">
        <v>12868</v>
      </c>
      <c r="D4335" t="s">
        <v>8966</v>
      </c>
      <c r="E4335" t="s">
        <v>12869</v>
      </c>
      <c r="F4335">
        <v>0</v>
      </c>
      <c r="G4335">
        <v>10060</v>
      </c>
      <c r="H4335">
        <v>7</v>
      </c>
      <c r="I4335">
        <v>2</v>
      </c>
      <c r="J4335" t="str">
        <f t="shared" si="134"/>
        <v>Split</v>
      </c>
      <c r="K4335" s="13" t="str">
        <f t="shared" si="135"/>
        <v>search and seizure, vehicles</v>
      </c>
    </row>
    <row r="4336" spans="1:11" ht="16" x14ac:dyDescent="0.2">
      <c r="A4336" t="s">
        <v>12870</v>
      </c>
      <c r="B4336" s="1">
        <v>28297</v>
      </c>
      <c r="C4336" t="s">
        <v>12871</v>
      </c>
      <c r="D4336" t="s">
        <v>8966</v>
      </c>
      <c r="E4336" t="s">
        <v>12872</v>
      </c>
      <c r="F4336">
        <v>1</v>
      </c>
      <c r="G4336">
        <v>80050</v>
      </c>
      <c r="H4336">
        <v>9</v>
      </c>
      <c r="I4336">
        <v>0</v>
      </c>
      <c r="J4336" t="str">
        <f t="shared" si="134"/>
        <v>Unanimous</v>
      </c>
      <c r="K4336" s="13" t="str">
        <f t="shared" si="135"/>
        <v>election of remedies: legal remedies available to injured persons or things</v>
      </c>
    </row>
    <row r="4337" spans="1:11" ht="16" x14ac:dyDescent="0.2">
      <c r="A4337" t="s">
        <v>12873</v>
      </c>
      <c r="B4337" s="1">
        <v>28299</v>
      </c>
      <c r="C4337" t="s">
        <v>12874</v>
      </c>
      <c r="D4337" t="s">
        <v>8966</v>
      </c>
      <c r="E4337" t="s">
        <v>12875</v>
      </c>
      <c r="F4337">
        <v>0</v>
      </c>
      <c r="G4337">
        <v>80010</v>
      </c>
      <c r="H4337">
        <v>6</v>
      </c>
      <c r="I4337">
        <v>2</v>
      </c>
      <c r="J4337" t="str">
        <f t="shared" si="134"/>
        <v>Split</v>
      </c>
      <c r="K4337" s="13" t="str">
        <f t="shared" si="135"/>
        <v>antitrust (except in the context of mergers and union antitrust)</v>
      </c>
    </row>
    <row r="4338" spans="1:11" ht="16" x14ac:dyDescent="0.2">
      <c r="A4338" t="s">
        <v>12876</v>
      </c>
      <c r="B4338" s="1">
        <v>28299</v>
      </c>
      <c r="C4338" t="s">
        <v>12877</v>
      </c>
      <c r="D4338" t="s">
        <v>8966</v>
      </c>
      <c r="E4338" t="s">
        <v>12878</v>
      </c>
      <c r="F4338">
        <v>1</v>
      </c>
      <c r="G4338">
        <v>10020</v>
      </c>
      <c r="H4338">
        <v>7</v>
      </c>
      <c r="I4338">
        <v>2</v>
      </c>
      <c r="J4338" t="str">
        <f t="shared" si="134"/>
        <v>Split</v>
      </c>
      <c r="K4338" s="13" t="str">
        <f t="shared" si="135"/>
        <v>habeas corpus</v>
      </c>
    </row>
    <row r="4339" spans="1:11" ht="16" x14ac:dyDescent="0.2">
      <c r="A4339" t="s">
        <v>12879</v>
      </c>
      <c r="B4339" s="1">
        <v>28299</v>
      </c>
      <c r="C4339" t="s">
        <v>12880</v>
      </c>
      <c r="D4339" t="s">
        <v>8966</v>
      </c>
      <c r="E4339" t="s">
        <v>12881</v>
      </c>
      <c r="F4339">
        <v>1</v>
      </c>
      <c r="G4339">
        <v>30010</v>
      </c>
      <c r="H4339">
        <v>7</v>
      </c>
      <c r="I4339">
        <v>2</v>
      </c>
      <c r="J4339" t="str">
        <f t="shared" si="134"/>
        <v>Split</v>
      </c>
      <c r="K4339" s="13" t="str">
        <f t="shared" si="135"/>
        <v>First Amendment, miscellaneous (cf. comity: First Amendment)</v>
      </c>
    </row>
    <row r="4340" spans="1:11" ht="16" x14ac:dyDescent="0.2">
      <c r="A4340" t="s">
        <v>12882</v>
      </c>
      <c r="B4340" s="1">
        <v>28299</v>
      </c>
      <c r="C4340" t="s">
        <v>12883</v>
      </c>
      <c r="D4340" t="s">
        <v>8966</v>
      </c>
      <c r="E4340" t="s">
        <v>12884</v>
      </c>
      <c r="F4340">
        <v>1</v>
      </c>
      <c r="G4340">
        <v>120010</v>
      </c>
      <c r="H4340">
        <v>8</v>
      </c>
      <c r="I4340">
        <v>0</v>
      </c>
      <c r="J4340" t="str">
        <f t="shared" si="134"/>
        <v>Unanimous</v>
      </c>
      <c r="K4340" s="13" t="str">
        <f t="shared" si="135"/>
        <v xml:space="preserve">federal taxation, typically under provisions of the Internal Revenue Code </v>
      </c>
    </row>
    <row r="4341" spans="1:11" ht="16" x14ac:dyDescent="0.2">
      <c r="A4341" t="s">
        <v>12885</v>
      </c>
      <c r="B4341" s="1">
        <v>28299</v>
      </c>
      <c r="C4341" t="s">
        <v>12886</v>
      </c>
      <c r="D4341" t="s">
        <v>8966</v>
      </c>
      <c r="E4341" t="s">
        <v>12887</v>
      </c>
      <c r="F4341">
        <v>1</v>
      </c>
      <c r="G4341">
        <v>20160</v>
      </c>
      <c r="H4341">
        <v>7</v>
      </c>
      <c r="I4341">
        <v>2</v>
      </c>
      <c r="J4341" t="str">
        <f t="shared" si="134"/>
        <v>Split</v>
      </c>
      <c r="K4341" s="13" t="str">
        <f t="shared" si="135"/>
        <v>Indians, state jurisdiction over</v>
      </c>
    </row>
    <row r="4342" spans="1:11" ht="16" x14ac:dyDescent="0.2">
      <c r="A4342" t="s">
        <v>12888</v>
      </c>
      <c r="B4342" s="1">
        <v>28300</v>
      </c>
      <c r="C4342" t="s">
        <v>12889</v>
      </c>
      <c r="D4342" t="s">
        <v>8966</v>
      </c>
      <c r="E4342" t="s">
        <v>12890</v>
      </c>
      <c r="F4342">
        <v>1</v>
      </c>
      <c r="G4342">
        <v>40060</v>
      </c>
      <c r="H4342">
        <v>7</v>
      </c>
      <c r="I4342">
        <v>1</v>
      </c>
      <c r="J4342" t="str">
        <f t="shared" si="134"/>
        <v>Split</v>
      </c>
      <c r="K4342" s="13" t="str">
        <f t="shared" si="135"/>
        <v>due process: jurisdiction (jurisdiction over non-resident litigants)</v>
      </c>
    </row>
    <row r="4343" spans="1:11" ht="16" x14ac:dyDescent="0.2">
      <c r="A4343" t="s">
        <v>12891</v>
      </c>
      <c r="B4343" s="1">
        <v>28300</v>
      </c>
      <c r="C4343" t="s">
        <v>12892</v>
      </c>
      <c r="D4343" t="s">
        <v>8966</v>
      </c>
      <c r="E4343" t="s">
        <v>12893</v>
      </c>
      <c r="F4343">
        <v>1</v>
      </c>
      <c r="G4343">
        <v>30180</v>
      </c>
      <c r="H4343">
        <v>7</v>
      </c>
      <c r="I4343">
        <v>2</v>
      </c>
      <c r="J4343" t="str">
        <f t="shared" si="134"/>
        <v>Split</v>
      </c>
      <c r="K4343" s="13" t="str">
        <f t="shared" si="135"/>
        <v>parochiaid: government aid to religious schools, or religious requirements in public schools</v>
      </c>
    </row>
    <row r="4344" spans="1:11" ht="16" x14ac:dyDescent="0.2">
      <c r="A4344" t="s">
        <v>12894</v>
      </c>
      <c r="B4344" s="1">
        <v>28303</v>
      </c>
      <c r="C4344" t="s">
        <v>12895</v>
      </c>
      <c r="D4344" t="s">
        <v>8966</v>
      </c>
      <c r="E4344" t="s">
        <v>11405</v>
      </c>
      <c r="F4344">
        <v>0</v>
      </c>
      <c r="G4344">
        <v>20050</v>
      </c>
      <c r="H4344">
        <v>9</v>
      </c>
      <c r="I4344">
        <v>0</v>
      </c>
      <c r="J4344" t="str">
        <f t="shared" si="134"/>
        <v>Unanimous</v>
      </c>
      <c r="K4344" s="13" t="str">
        <f t="shared" si="135"/>
        <v>desegregation, schools</v>
      </c>
    </row>
    <row r="4345" spans="1:11" ht="16" x14ac:dyDescent="0.2">
      <c r="A4345" t="s">
        <v>12896</v>
      </c>
      <c r="B4345" s="1">
        <v>28303</v>
      </c>
      <c r="C4345" t="s">
        <v>12897</v>
      </c>
      <c r="D4345" t="s">
        <v>8966</v>
      </c>
      <c r="E4345" t="s">
        <v>12898</v>
      </c>
      <c r="F4345">
        <v>1</v>
      </c>
      <c r="G4345">
        <v>20060</v>
      </c>
      <c r="H4345">
        <v>8</v>
      </c>
      <c r="I4345">
        <v>1</v>
      </c>
      <c r="J4345" t="str">
        <f t="shared" si="134"/>
        <v>Split</v>
      </c>
      <c r="K4345" s="13" t="str">
        <f t="shared" si="135"/>
        <v xml:space="preserve">employment discrimination: on basis of race, age, religion, illegitimacy, national origin, or working conditions. </v>
      </c>
    </row>
    <row r="4346" spans="1:11" ht="16" x14ac:dyDescent="0.2">
      <c r="A4346" t="s">
        <v>12899</v>
      </c>
      <c r="B4346" s="1">
        <v>28303</v>
      </c>
      <c r="C4346" t="s">
        <v>12900</v>
      </c>
      <c r="D4346" t="s">
        <v>8966</v>
      </c>
      <c r="E4346" t="s">
        <v>12901</v>
      </c>
      <c r="F4346">
        <v>1</v>
      </c>
      <c r="G4346">
        <v>20140</v>
      </c>
      <c r="H4346">
        <v>7</v>
      </c>
      <c r="I4346">
        <v>2</v>
      </c>
      <c r="J4346" t="str">
        <f t="shared" si="134"/>
        <v>Split</v>
      </c>
      <c r="K4346" s="13" t="str">
        <f t="shared" si="135"/>
        <v>sex discrimination in employment (cf. sex discrimination)</v>
      </c>
    </row>
    <row r="4347" spans="1:11" ht="16" x14ac:dyDescent="0.2">
      <c r="A4347" t="s">
        <v>12902</v>
      </c>
      <c r="B4347" s="1">
        <v>28303</v>
      </c>
      <c r="C4347" t="s">
        <v>12903</v>
      </c>
      <c r="D4347" t="s">
        <v>8966</v>
      </c>
      <c r="E4347" t="s">
        <v>12904</v>
      </c>
      <c r="F4347">
        <v>1</v>
      </c>
      <c r="G4347">
        <v>60020</v>
      </c>
      <c r="H4347">
        <v>5</v>
      </c>
      <c r="I4347">
        <v>4</v>
      </c>
      <c r="J4347" t="str">
        <f t="shared" si="134"/>
        <v>Split</v>
      </c>
      <c r="K4347" s="13" t="str">
        <f t="shared" si="135"/>
        <v>commercial speech, attorneys (cf. commercial speech)</v>
      </c>
    </row>
    <row r="4348" spans="1:11" ht="16" x14ac:dyDescent="0.2">
      <c r="A4348" t="s">
        <v>12905</v>
      </c>
      <c r="B4348" s="1">
        <v>28303</v>
      </c>
      <c r="C4348" t="s">
        <v>12906</v>
      </c>
      <c r="D4348" t="s">
        <v>8966</v>
      </c>
      <c r="E4348" t="s">
        <v>12907</v>
      </c>
      <c r="F4348">
        <v>1</v>
      </c>
      <c r="G4348">
        <v>20050</v>
      </c>
      <c r="H4348">
        <v>8</v>
      </c>
      <c r="I4348">
        <v>0</v>
      </c>
      <c r="J4348" t="str">
        <f t="shared" si="134"/>
        <v>Unanimous</v>
      </c>
      <c r="K4348" s="13" t="str">
        <f t="shared" si="135"/>
        <v>desegregation, schools</v>
      </c>
    </row>
    <row r="4349" spans="1:11" ht="16" x14ac:dyDescent="0.2">
      <c r="A4349" t="s">
        <v>12908</v>
      </c>
      <c r="B4349" s="1">
        <v>28304</v>
      </c>
      <c r="C4349" t="s">
        <v>12909</v>
      </c>
      <c r="D4349" t="s">
        <v>8966</v>
      </c>
      <c r="E4349" t="s">
        <v>12910</v>
      </c>
      <c r="F4349">
        <v>0</v>
      </c>
      <c r="G4349">
        <v>30040</v>
      </c>
      <c r="H4349">
        <v>7</v>
      </c>
      <c r="I4349">
        <v>2</v>
      </c>
      <c r="J4349" t="str">
        <f t="shared" si="134"/>
        <v>Split</v>
      </c>
      <c r="K4349" s="13" t="str">
        <f t="shared" si="135"/>
        <v>libel, privacy: true and false light invasions of privacy</v>
      </c>
    </row>
    <row r="4350" spans="1:11" ht="16" x14ac:dyDescent="0.2">
      <c r="A4350" t="s">
        <v>12911</v>
      </c>
      <c r="B4350" s="1">
        <v>28304</v>
      </c>
      <c r="C4350" t="s">
        <v>12912</v>
      </c>
      <c r="D4350" t="s">
        <v>8966</v>
      </c>
      <c r="E4350" t="s">
        <v>12913</v>
      </c>
      <c r="F4350">
        <v>1</v>
      </c>
      <c r="G4350">
        <v>30040</v>
      </c>
      <c r="H4350">
        <v>5</v>
      </c>
      <c r="I4350">
        <v>4</v>
      </c>
      <c r="J4350" t="str">
        <f t="shared" si="134"/>
        <v>Split</v>
      </c>
      <c r="K4350" s="13" t="str">
        <f t="shared" si="135"/>
        <v>libel, privacy: true and false light invasions of privacy</v>
      </c>
    </row>
    <row r="4351" spans="1:11" ht="16" x14ac:dyDescent="0.2">
      <c r="A4351" t="s">
        <v>12914</v>
      </c>
      <c r="B4351" s="1">
        <v>28305</v>
      </c>
      <c r="C4351" t="s">
        <v>12915</v>
      </c>
      <c r="D4351" t="s">
        <v>8966</v>
      </c>
      <c r="E4351" t="s">
        <v>12916</v>
      </c>
      <c r="F4351">
        <v>1</v>
      </c>
      <c r="G4351">
        <v>10130</v>
      </c>
      <c r="H4351">
        <v>7</v>
      </c>
      <c r="I4351">
        <v>2</v>
      </c>
      <c r="J4351" t="str">
        <f t="shared" si="134"/>
        <v>Split</v>
      </c>
      <c r="K4351" s="13" t="str">
        <f t="shared" si="135"/>
        <v>cruel and unusual punishment, death penalty (cf. extra legal jury influence, death penalty)</v>
      </c>
    </row>
    <row r="4352" spans="1:11" ht="16" x14ac:dyDescent="0.2">
      <c r="A4352" t="s">
        <v>12917</v>
      </c>
      <c r="B4352" s="1">
        <v>28305</v>
      </c>
      <c r="C4352" t="s">
        <v>12918</v>
      </c>
      <c r="D4352" t="s">
        <v>8966</v>
      </c>
      <c r="E4352" t="s">
        <v>12919</v>
      </c>
      <c r="F4352">
        <v>1</v>
      </c>
      <c r="G4352">
        <v>80010</v>
      </c>
      <c r="H4352">
        <v>5</v>
      </c>
      <c r="I4352">
        <v>4</v>
      </c>
      <c r="J4352" t="str">
        <f t="shared" si="134"/>
        <v>Split</v>
      </c>
      <c r="K4352" s="13" t="str">
        <f t="shared" si="135"/>
        <v>antitrust (except in the context of mergers and union antitrust)</v>
      </c>
    </row>
    <row r="4353" spans="1:11" ht="16" x14ac:dyDescent="0.2">
      <c r="A4353" t="s">
        <v>12920</v>
      </c>
      <c r="B4353" s="1">
        <v>28305</v>
      </c>
      <c r="C4353" t="s">
        <v>12921</v>
      </c>
      <c r="D4353" t="s">
        <v>8966</v>
      </c>
      <c r="E4353" t="s">
        <v>12922</v>
      </c>
      <c r="F4353">
        <v>1</v>
      </c>
      <c r="G4353">
        <v>20050</v>
      </c>
      <c r="H4353">
        <v>6</v>
      </c>
      <c r="I4353">
        <v>3</v>
      </c>
      <c r="J4353" t="str">
        <f t="shared" si="134"/>
        <v>Split</v>
      </c>
      <c r="K4353" s="13" t="str">
        <f t="shared" si="135"/>
        <v>desegregation, schools</v>
      </c>
    </row>
    <row r="4354" spans="1:11" ht="16" x14ac:dyDescent="0.2">
      <c r="A4354" t="s">
        <v>12923</v>
      </c>
      <c r="B4354" s="1">
        <v>28305</v>
      </c>
      <c r="C4354" t="s">
        <v>12924</v>
      </c>
      <c r="D4354" t="s">
        <v>8966</v>
      </c>
      <c r="E4354" t="s">
        <v>12925</v>
      </c>
      <c r="F4354">
        <v>1</v>
      </c>
      <c r="G4354">
        <v>20050</v>
      </c>
      <c r="H4354">
        <v>6</v>
      </c>
      <c r="I4354">
        <v>3</v>
      </c>
      <c r="J4354" t="str">
        <f t="shared" si="134"/>
        <v>Split</v>
      </c>
      <c r="K4354" s="13" t="str">
        <f t="shared" si="135"/>
        <v>desegregation, schools</v>
      </c>
    </row>
    <row r="4355" spans="1:11" ht="16" x14ac:dyDescent="0.2">
      <c r="A4355" t="s">
        <v>12926</v>
      </c>
      <c r="B4355" s="1">
        <v>28305</v>
      </c>
      <c r="C4355" t="s">
        <v>12927</v>
      </c>
      <c r="D4355" t="s">
        <v>8966</v>
      </c>
      <c r="E4355" t="s">
        <v>12928</v>
      </c>
      <c r="F4355">
        <v>0</v>
      </c>
      <c r="G4355">
        <v>10170</v>
      </c>
      <c r="H4355">
        <v>6</v>
      </c>
      <c r="I4355">
        <v>3</v>
      </c>
      <c r="J4355" t="str">
        <f t="shared" ref="J4355:J4418" si="136">IF(H4355=I4355,"per curiam",IF(I4355=0,"Unanimous","Split"))</f>
        <v>Split</v>
      </c>
      <c r="K4355" s="13" t="str">
        <f t="shared" ref="K4355:K4418" si="137">VLOOKUP(G4355,L$10:M$393,2,FALSE)</f>
        <v>double jeopardy</v>
      </c>
    </row>
    <row r="4356" spans="1:11" ht="16" x14ac:dyDescent="0.2">
      <c r="A4356" t="s">
        <v>12929</v>
      </c>
      <c r="B4356" s="1">
        <v>28305</v>
      </c>
      <c r="C4356" t="s">
        <v>12930</v>
      </c>
      <c r="D4356" t="s">
        <v>8966</v>
      </c>
      <c r="E4356" t="s">
        <v>12931</v>
      </c>
      <c r="F4356">
        <v>1</v>
      </c>
      <c r="G4356">
        <v>10170</v>
      </c>
      <c r="H4356">
        <v>9</v>
      </c>
      <c r="I4356">
        <v>0</v>
      </c>
      <c r="J4356" t="str">
        <f t="shared" si="136"/>
        <v>Unanimous</v>
      </c>
      <c r="K4356" s="13" t="str">
        <f t="shared" si="137"/>
        <v>double jeopardy</v>
      </c>
    </row>
    <row r="4357" spans="1:11" ht="16" x14ac:dyDescent="0.2">
      <c r="A4357" t="s">
        <v>12932</v>
      </c>
      <c r="B4357" s="1">
        <v>28401</v>
      </c>
      <c r="C4357" t="s">
        <v>12933</v>
      </c>
      <c r="D4357" t="s">
        <v>8966</v>
      </c>
      <c r="E4357" t="s">
        <v>12217</v>
      </c>
      <c r="F4357">
        <v>1</v>
      </c>
      <c r="G4357">
        <v>110010</v>
      </c>
      <c r="H4357">
        <v>9</v>
      </c>
      <c r="I4357">
        <v>0</v>
      </c>
      <c r="J4357" t="str">
        <f t="shared" si="136"/>
        <v>Unanimous</v>
      </c>
      <c r="K4357" s="13" t="str">
        <f t="shared" si="137"/>
        <v>boundary dispute between states</v>
      </c>
    </row>
    <row r="4358" spans="1:11" ht="16" x14ac:dyDescent="0.2">
      <c r="A4358" t="s">
        <v>12934</v>
      </c>
      <c r="B4358" s="1">
        <v>28409</v>
      </c>
      <c r="C4358" t="s">
        <v>12935</v>
      </c>
      <c r="D4358" t="s">
        <v>8966</v>
      </c>
      <c r="E4358" t="s">
        <v>12936</v>
      </c>
      <c r="F4358">
        <v>1</v>
      </c>
      <c r="G4358">
        <v>80150</v>
      </c>
      <c r="H4358">
        <v>8</v>
      </c>
      <c r="I4358">
        <v>1</v>
      </c>
      <c r="J4358" t="str">
        <f t="shared" si="136"/>
        <v>Split</v>
      </c>
      <c r="K4358" s="13" t="str">
        <f t="shared" si="137"/>
        <v>zoning: constitutionality of such ordinances, or restrictions on owners' or lessors' use of real property</v>
      </c>
    </row>
    <row r="4359" spans="1:11" ht="32" x14ac:dyDescent="0.2">
      <c r="A4359" t="s">
        <v>12937</v>
      </c>
      <c r="B4359" s="1">
        <v>28409</v>
      </c>
      <c r="C4359" t="s">
        <v>12938</v>
      </c>
      <c r="D4359" t="s">
        <v>8966</v>
      </c>
      <c r="E4359" t="s">
        <v>12939</v>
      </c>
      <c r="F4359">
        <v>0</v>
      </c>
      <c r="G4359">
        <v>80110</v>
      </c>
      <c r="H4359">
        <v>8</v>
      </c>
      <c r="I4359">
        <v>1</v>
      </c>
      <c r="J4359" t="str">
        <f t="shared" si="136"/>
        <v>Split</v>
      </c>
      <c r="K4359" s="13" t="str">
        <f t="shared" si="137"/>
        <v>state or local government regulation, especially of business (cf. federal pre-emption of state court jurisdiction, federal pre-emption of state legislation or regulation)</v>
      </c>
    </row>
    <row r="4360" spans="1:11" ht="16" x14ac:dyDescent="0.2">
      <c r="A4360" t="s">
        <v>12940</v>
      </c>
      <c r="B4360" s="1">
        <v>28429</v>
      </c>
      <c r="C4360" t="s">
        <v>12941</v>
      </c>
      <c r="D4360" t="s">
        <v>8966</v>
      </c>
      <c r="E4360" t="s">
        <v>12942</v>
      </c>
      <c r="F4360">
        <v>1</v>
      </c>
      <c r="G4360">
        <v>100120</v>
      </c>
      <c r="H4360">
        <v>7</v>
      </c>
      <c r="I4360">
        <v>2</v>
      </c>
      <c r="J4360" t="str">
        <f t="shared" si="136"/>
        <v>Split</v>
      </c>
      <c r="K4360" s="13" t="str">
        <f t="shared" si="137"/>
        <v xml:space="preserve">national supremacy: miscellaneous </v>
      </c>
    </row>
    <row r="4361" spans="1:11" ht="16" x14ac:dyDescent="0.2">
      <c r="A4361" t="s">
        <v>12943</v>
      </c>
      <c r="B4361" s="1">
        <v>28436</v>
      </c>
      <c r="C4361" t="s">
        <v>12944</v>
      </c>
      <c r="D4361" t="s">
        <v>8966</v>
      </c>
      <c r="E4361" t="s">
        <v>12945</v>
      </c>
      <c r="F4361">
        <v>1</v>
      </c>
      <c r="G4361">
        <v>10170</v>
      </c>
      <c r="H4361">
        <v>6</v>
      </c>
      <c r="I4361">
        <v>3</v>
      </c>
      <c r="J4361" t="str">
        <f t="shared" si="136"/>
        <v>Split</v>
      </c>
      <c r="K4361" s="13" t="str">
        <f t="shared" si="137"/>
        <v>double jeopardy</v>
      </c>
    </row>
    <row r="4362" spans="1:11" ht="16" x14ac:dyDescent="0.2">
      <c r="A4362" t="s">
        <v>12946</v>
      </c>
      <c r="B4362" s="1">
        <v>28437</v>
      </c>
      <c r="C4362" t="s">
        <v>12947</v>
      </c>
      <c r="D4362" t="s">
        <v>8966</v>
      </c>
      <c r="E4362" t="s">
        <v>12948</v>
      </c>
      <c r="F4362">
        <v>0</v>
      </c>
      <c r="G4362">
        <v>90140</v>
      </c>
      <c r="H4362">
        <v>9</v>
      </c>
      <c r="I4362">
        <v>0</v>
      </c>
      <c r="J4362" t="str">
        <f t="shared" si="136"/>
        <v>Unanimous</v>
      </c>
      <c r="K4362" s="13" t="str">
        <f t="shared" si="137"/>
        <v>venue</v>
      </c>
    </row>
    <row r="4363" spans="1:11" ht="16" x14ac:dyDescent="0.2">
      <c r="A4363" t="s">
        <v>12949</v>
      </c>
      <c r="B4363" s="1">
        <v>28437</v>
      </c>
      <c r="C4363" t="s">
        <v>12950</v>
      </c>
      <c r="D4363" t="s">
        <v>8966</v>
      </c>
      <c r="E4363" t="s">
        <v>12951</v>
      </c>
      <c r="F4363">
        <v>1</v>
      </c>
      <c r="G4363">
        <v>20180</v>
      </c>
      <c r="H4363">
        <v>9</v>
      </c>
      <c r="I4363">
        <v>0</v>
      </c>
      <c r="J4363" t="str">
        <f t="shared" si="136"/>
        <v>Unanimous</v>
      </c>
      <c r="K4363" s="13" t="str">
        <f t="shared" si="137"/>
        <v xml:space="preserve">poverty law, constitutional </v>
      </c>
    </row>
    <row r="4364" spans="1:11" ht="16" x14ac:dyDescent="0.2">
      <c r="A4364" t="s">
        <v>12952</v>
      </c>
      <c r="B4364" s="1">
        <v>28443</v>
      </c>
      <c r="C4364" t="s">
        <v>12953</v>
      </c>
      <c r="D4364" t="s">
        <v>8966</v>
      </c>
      <c r="E4364" t="s">
        <v>12954</v>
      </c>
      <c r="F4364">
        <v>0</v>
      </c>
      <c r="G4364">
        <v>90350</v>
      </c>
      <c r="H4364">
        <v>5</v>
      </c>
      <c r="I4364">
        <v>4</v>
      </c>
      <c r="J4364" t="str">
        <f t="shared" si="136"/>
        <v>Split</v>
      </c>
      <c r="K4364" s="13" t="str">
        <f t="shared" si="137"/>
        <v xml:space="preserve">judicial administration: Supreme Court jurisdiction or authority on appeal or writ of error, from highest state court </v>
      </c>
    </row>
    <row r="4365" spans="1:11" ht="16" x14ac:dyDescent="0.2">
      <c r="A4365" t="s">
        <v>12955</v>
      </c>
      <c r="B4365" s="1">
        <v>28458</v>
      </c>
      <c r="C4365" t="s">
        <v>12956</v>
      </c>
      <c r="D4365" t="s">
        <v>8966</v>
      </c>
      <c r="E4365" t="s">
        <v>12957</v>
      </c>
      <c r="F4365">
        <v>1</v>
      </c>
      <c r="G4365">
        <v>120020</v>
      </c>
      <c r="H4365">
        <v>7</v>
      </c>
      <c r="I4365">
        <v>2</v>
      </c>
      <c r="J4365" t="str">
        <f t="shared" si="136"/>
        <v>Split</v>
      </c>
      <c r="K4365" s="13" t="str">
        <f t="shared" si="137"/>
        <v>federal taxation of gifts, personal, business, or professional expenses</v>
      </c>
    </row>
    <row r="4366" spans="1:11" x14ac:dyDescent="0.2">
      <c r="A4366" t="s">
        <v>12958</v>
      </c>
      <c r="B4366" s="1">
        <v>28458</v>
      </c>
      <c r="C4366" t="s">
        <v>12959</v>
      </c>
      <c r="D4366" t="s">
        <v>8966</v>
      </c>
      <c r="E4366" t="s">
        <v>12960</v>
      </c>
      <c r="F4366">
        <v>0</v>
      </c>
      <c r="H4366">
        <v>4</v>
      </c>
      <c r="I4366">
        <v>4</v>
      </c>
      <c r="J4366" t="str">
        <f t="shared" si="136"/>
        <v>per curiam</v>
      </c>
      <c r="K4366" s="13" t="e">
        <f t="shared" si="137"/>
        <v>#N/A</v>
      </c>
    </row>
    <row r="4367" spans="1:11" ht="16" x14ac:dyDescent="0.2">
      <c r="A4367" t="s">
        <v>12961</v>
      </c>
      <c r="B4367" s="1">
        <v>28464</v>
      </c>
      <c r="C4367" t="s">
        <v>12962</v>
      </c>
      <c r="D4367" t="s">
        <v>8966</v>
      </c>
      <c r="E4367" t="s">
        <v>12963</v>
      </c>
      <c r="F4367">
        <v>1</v>
      </c>
      <c r="G4367">
        <v>20180</v>
      </c>
      <c r="H4367">
        <v>6</v>
      </c>
      <c r="I4367">
        <v>3</v>
      </c>
      <c r="J4367" t="str">
        <f t="shared" si="136"/>
        <v>Split</v>
      </c>
      <c r="K4367" s="13" t="str">
        <f t="shared" si="137"/>
        <v xml:space="preserve">poverty law, constitutional </v>
      </c>
    </row>
    <row r="4368" spans="1:11" ht="16" x14ac:dyDescent="0.2">
      <c r="A4368" t="s">
        <v>12964</v>
      </c>
      <c r="B4368" s="1">
        <v>28464</v>
      </c>
      <c r="C4368" t="s">
        <v>12965</v>
      </c>
      <c r="D4368" t="s">
        <v>8966</v>
      </c>
      <c r="E4368" t="s">
        <v>12966</v>
      </c>
      <c r="F4368">
        <v>1</v>
      </c>
      <c r="G4368">
        <v>10060</v>
      </c>
      <c r="H4368">
        <v>6</v>
      </c>
      <c r="I4368">
        <v>3</v>
      </c>
      <c r="J4368" t="str">
        <f t="shared" si="136"/>
        <v>Split</v>
      </c>
      <c r="K4368" s="13" t="str">
        <f t="shared" si="137"/>
        <v>search and seizure, vehicles</v>
      </c>
    </row>
    <row r="4369" spans="1:11" ht="16" x14ac:dyDescent="0.2">
      <c r="A4369" t="s">
        <v>12967</v>
      </c>
      <c r="B4369" s="1">
        <v>28465</v>
      </c>
      <c r="C4369" t="s">
        <v>12968</v>
      </c>
      <c r="D4369" t="s">
        <v>8966</v>
      </c>
      <c r="E4369" t="s">
        <v>12969</v>
      </c>
      <c r="F4369">
        <v>1</v>
      </c>
      <c r="G4369">
        <v>30180</v>
      </c>
      <c r="H4369">
        <v>6</v>
      </c>
      <c r="I4369">
        <v>3</v>
      </c>
      <c r="J4369" t="str">
        <f t="shared" si="136"/>
        <v>Split</v>
      </c>
      <c r="K4369" s="13" t="str">
        <f t="shared" si="137"/>
        <v>parochiaid: government aid to religious schools, or religious requirements in public schools</v>
      </c>
    </row>
    <row r="4370" spans="1:11" ht="16" x14ac:dyDescent="0.2">
      <c r="A4370" t="s">
        <v>12970</v>
      </c>
      <c r="B4370" s="1">
        <v>28465</v>
      </c>
      <c r="C4370" t="s">
        <v>12971</v>
      </c>
      <c r="D4370" t="s">
        <v>8966</v>
      </c>
      <c r="E4370" t="s">
        <v>12972</v>
      </c>
      <c r="F4370">
        <v>1</v>
      </c>
      <c r="G4370">
        <v>20140</v>
      </c>
      <c r="H4370">
        <v>9</v>
      </c>
      <c r="I4370">
        <v>0</v>
      </c>
      <c r="J4370" t="str">
        <f t="shared" si="136"/>
        <v>Unanimous</v>
      </c>
      <c r="K4370" s="13" t="str">
        <f t="shared" si="137"/>
        <v>sex discrimination in employment (cf. sex discrimination)</v>
      </c>
    </row>
    <row r="4371" spans="1:11" ht="16" x14ac:dyDescent="0.2">
      <c r="A4371" t="s">
        <v>12973</v>
      </c>
      <c r="B4371" s="1">
        <v>28465</v>
      </c>
      <c r="C4371" t="s">
        <v>12974</v>
      </c>
      <c r="D4371" t="s">
        <v>8966</v>
      </c>
      <c r="E4371" t="s">
        <v>12975</v>
      </c>
      <c r="F4371">
        <v>1</v>
      </c>
      <c r="G4371">
        <v>20140</v>
      </c>
      <c r="H4371">
        <v>9</v>
      </c>
      <c r="I4371">
        <v>0</v>
      </c>
      <c r="J4371" t="str">
        <f t="shared" si="136"/>
        <v>Unanimous</v>
      </c>
      <c r="K4371" s="13" t="str">
        <f t="shared" si="137"/>
        <v>sex discrimination in employment (cf. sex discrimination)</v>
      </c>
    </row>
    <row r="4372" spans="1:11" ht="16" x14ac:dyDescent="0.2">
      <c r="A4372" t="s">
        <v>12976</v>
      </c>
      <c r="B4372" s="1">
        <v>28466</v>
      </c>
      <c r="C4372" t="s">
        <v>12977</v>
      </c>
      <c r="D4372" t="s">
        <v>8966</v>
      </c>
      <c r="E4372" t="s">
        <v>12978</v>
      </c>
      <c r="F4372">
        <v>1</v>
      </c>
      <c r="G4372">
        <v>10050</v>
      </c>
      <c r="H4372">
        <v>5</v>
      </c>
      <c r="I4372">
        <v>4</v>
      </c>
      <c r="J4372" t="str">
        <f t="shared" si="136"/>
        <v>Split</v>
      </c>
      <c r="K4372" s="13" t="str">
        <f t="shared" si="137"/>
        <v>search and seizure (other than as pertains to vehicles or Crime Control Act)</v>
      </c>
    </row>
    <row r="4373" spans="1:11" ht="16" x14ac:dyDescent="0.2">
      <c r="A4373" t="s">
        <v>12979</v>
      </c>
      <c r="B4373" s="1">
        <v>28471</v>
      </c>
      <c r="C4373" t="s">
        <v>12980</v>
      </c>
      <c r="D4373" t="s">
        <v>8966</v>
      </c>
      <c r="E4373" t="s">
        <v>12981</v>
      </c>
      <c r="F4373">
        <v>1</v>
      </c>
      <c r="G4373">
        <v>20060</v>
      </c>
      <c r="H4373">
        <v>7</v>
      </c>
      <c r="I4373">
        <v>2</v>
      </c>
      <c r="J4373" t="str">
        <f t="shared" si="136"/>
        <v>Split</v>
      </c>
      <c r="K4373" s="13" t="str">
        <f t="shared" si="137"/>
        <v xml:space="preserve">employment discrimination: on basis of race, age, religion, illegitimacy, national origin, or working conditions. </v>
      </c>
    </row>
    <row r="4374" spans="1:11" ht="16" x14ac:dyDescent="0.2">
      <c r="A4374" t="s">
        <v>12982</v>
      </c>
      <c r="B4374" s="1">
        <v>28471</v>
      </c>
      <c r="C4374" t="s">
        <v>12983</v>
      </c>
      <c r="D4374" t="s">
        <v>8966</v>
      </c>
      <c r="E4374" t="s">
        <v>10333</v>
      </c>
      <c r="F4374">
        <v>1</v>
      </c>
      <c r="G4374">
        <v>10150</v>
      </c>
      <c r="H4374">
        <v>8</v>
      </c>
      <c r="I4374">
        <v>0</v>
      </c>
      <c r="J4374" t="str">
        <f t="shared" si="136"/>
        <v>Unanimous</v>
      </c>
      <c r="K4374" s="13" t="str">
        <f t="shared" si="137"/>
        <v xml:space="preserve">line-up </v>
      </c>
    </row>
    <row r="4375" spans="1:11" ht="16" x14ac:dyDescent="0.2">
      <c r="A4375" t="s">
        <v>12984</v>
      </c>
      <c r="B4375" s="1">
        <v>28499</v>
      </c>
      <c r="C4375" t="s">
        <v>12985</v>
      </c>
      <c r="D4375" t="s">
        <v>8966</v>
      </c>
      <c r="E4375" t="s">
        <v>12986</v>
      </c>
      <c r="F4375">
        <v>1</v>
      </c>
      <c r="G4375">
        <v>90320</v>
      </c>
      <c r="H4375">
        <v>9</v>
      </c>
      <c r="I4375">
        <v>0</v>
      </c>
      <c r="J4375" t="str">
        <f t="shared" si="136"/>
        <v>Unanimous</v>
      </c>
      <c r="K4375" s="13" t="str">
        <f t="shared" si="137"/>
        <v xml:space="preserve">judicial administration: jurisdiction or authority of federal district courts or territorial courts </v>
      </c>
    </row>
    <row r="4376" spans="1:11" ht="16" x14ac:dyDescent="0.2">
      <c r="A4376" t="s">
        <v>12987</v>
      </c>
      <c r="B4376" s="1">
        <v>28499</v>
      </c>
      <c r="C4376" t="s">
        <v>12988</v>
      </c>
      <c r="D4376" t="s">
        <v>8966</v>
      </c>
      <c r="E4376" t="s">
        <v>12989</v>
      </c>
      <c r="F4376">
        <v>1</v>
      </c>
      <c r="G4376">
        <v>90180</v>
      </c>
      <c r="H4376">
        <v>7</v>
      </c>
      <c r="I4376">
        <v>2</v>
      </c>
      <c r="J4376" t="str">
        <f t="shared" si="136"/>
        <v>Split</v>
      </c>
      <c r="K4376" s="13" t="str">
        <f t="shared" si="137"/>
        <v xml:space="preserve">no merits: adequate non-federal grounds for decision </v>
      </c>
    </row>
    <row r="4377" spans="1:11" ht="16" x14ac:dyDescent="0.2">
      <c r="A4377" t="s">
        <v>12990</v>
      </c>
      <c r="B4377" s="1">
        <v>28500</v>
      </c>
      <c r="C4377" t="s">
        <v>12991</v>
      </c>
      <c r="D4377" t="s">
        <v>8966</v>
      </c>
      <c r="E4377" t="s">
        <v>12992</v>
      </c>
      <c r="F4377">
        <v>0</v>
      </c>
      <c r="G4377">
        <v>20130</v>
      </c>
      <c r="H4377">
        <v>9</v>
      </c>
      <c r="I4377">
        <v>0</v>
      </c>
      <c r="J4377" t="str">
        <f t="shared" si="136"/>
        <v>Unanimous</v>
      </c>
      <c r="K4377" s="13" t="str">
        <f t="shared" si="137"/>
        <v>sex discrimination (excluding sex discrimination in employment)</v>
      </c>
    </row>
    <row r="4378" spans="1:11" ht="32" x14ac:dyDescent="0.2">
      <c r="A4378" t="s">
        <v>12993</v>
      </c>
      <c r="B4378" s="1">
        <v>28500</v>
      </c>
      <c r="C4378" t="s">
        <v>12994</v>
      </c>
      <c r="D4378" t="s">
        <v>8966</v>
      </c>
      <c r="E4378" t="s">
        <v>12995</v>
      </c>
      <c r="F4378">
        <v>1</v>
      </c>
      <c r="G4378">
        <v>90110</v>
      </c>
      <c r="H4378">
        <v>9</v>
      </c>
      <c r="I4378">
        <v>0</v>
      </c>
      <c r="J4378" t="str">
        <f t="shared" si="136"/>
        <v>Unanimous</v>
      </c>
      <c r="K4378" s="13" t="str">
        <f t="shared" si="137"/>
        <v>Federal Rules of Civil Procedure including Supreme Court Rules, application of the Federal Rules of Evidence, Federal Rules of Appellate Procedure in civil litigation, Circuit Court Rules, and state rules and admiralty rules</v>
      </c>
    </row>
    <row r="4379" spans="1:11" ht="32" x14ac:dyDescent="0.2">
      <c r="A4379" t="s">
        <v>12996</v>
      </c>
      <c r="B4379" s="1">
        <v>28500</v>
      </c>
      <c r="C4379" t="s">
        <v>12997</v>
      </c>
      <c r="D4379" t="s">
        <v>8966</v>
      </c>
      <c r="E4379" t="s">
        <v>12998</v>
      </c>
      <c r="F4379">
        <v>1</v>
      </c>
      <c r="G4379">
        <v>80130</v>
      </c>
      <c r="H4379">
        <v>5</v>
      </c>
      <c r="I4379">
        <v>4</v>
      </c>
      <c r="J4379" t="str">
        <f t="shared" si="136"/>
        <v>Split</v>
      </c>
      <c r="K4379" s="13" t="str">
        <f t="shared" si="137"/>
        <v>natural resources - environmental protection (cf. national supremacy: natural resources, national supremacy: pollution)</v>
      </c>
    </row>
    <row r="4380" spans="1:11" ht="16" x14ac:dyDescent="0.2">
      <c r="A4380" t="s">
        <v>12999</v>
      </c>
      <c r="B4380" s="1">
        <v>28501</v>
      </c>
      <c r="C4380" t="s">
        <v>13000</v>
      </c>
      <c r="D4380" t="s">
        <v>8966</v>
      </c>
      <c r="E4380" t="s">
        <v>13001</v>
      </c>
      <c r="F4380">
        <v>0</v>
      </c>
      <c r="G4380">
        <v>80010</v>
      </c>
      <c r="H4380">
        <v>5</v>
      </c>
      <c r="I4380">
        <v>3</v>
      </c>
      <c r="J4380" t="str">
        <f t="shared" si="136"/>
        <v>Split</v>
      </c>
      <c r="K4380" s="13" t="str">
        <f t="shared" si="137"/>
        <v>antitrust (except in the context of mergers and union antitrust)</v>
      </c>
    </row>
    <row r="4381" spans="1:11" ht="16" x14ac:dyDescent="0.2">
      <c r="A4381" t="s">
        <v>13002</v>
      </c>
      <c r="B4381" s="1">
        <v>28506</v>
      </c>
      <c r="C4381" t="s">
        <v>13003</v>
      </c>
      <c r="D4381" t="s">
        <v>8966</v>
      </c>
      <c r="E4381" t="s">
        <v>13004</v>
      </c>
      <c r="F4381">
        <v>1</v>
      </c>
      <c r="G4381">
        <v>10020</v>
      </c>
      <c r="H4381">
        <v>9</v>
      </c>
      <c r="I4381">
        <v>0</v>
      </c>
      <c r="J4381" t="str">
        <f t="shared" si="136"/>
        <v>Unanimous</v>
      </c>
      <c r="K4381" s="13" t="str">
        <f t="shared" si="137"/>
        <v>habeas corpus</v>
      </c>
    </row>
    <row r="4382" spans="1:11" ht="16" x14ac:dyDescent="0.2">
      <c r="A4382" t="s">
        <v>13005</v>
      </c>
      <c r="B4382" s="1">
        <v>28507</v>
      </c>
      <c r="C4382" t="s">
        <v>13006</v>
      </c>
      <c r="D4382" t="s">
        <v>8966</v>
      </c>
      <c r="E4382" t="s">
        <v>13007</v>
      </c>
      <c r="F4382">
        <v>1</v>
      </c>
      <c r="G4382">
        <v>70140</v>
      </c>
      <c r="H4382">
        <v>6</v>
      </c>
      <c r="I4382">
        <v>3</v>
      </c>
      <c r="J4382" t="str">
        <f t="shared" si="136"/>
        <v>Split</v>
      </c>
      <c r="K4382" s="13" t="str">
        <f t="shared" si="137"/>
        <v>labor-management disputes: picketing</v>
      </c>
    </row>
    <row r="4383" spans="1:11" ht="32" x14ac:dyDescent="0.2">
      <c r="A4383" t="s">
        <v>13008</v>
      </c>
      <c r="B4383" s="1">
        <v>28507</v>
      </c>
      <c r="C4383" t="s">
        <v>13009</v>
      </c>
      <c r="D4383" t="s">
        <v>8966</v>
      </c>
      <c r="E4383" t="s">
        <v>13010</v>
      </c>
      <c r="F4383">
        <v>0</v>
      </c>
      <c r="G4383">
        <v>80110</v>
      </c>
      <c r="H4383">
        <v>4</v>
      </c>
      <c r="I4383">
        <v>4</v>
      </c>
      <c r="J4383" t="str">
        <f t="shared" si="136"/>
        <v>per curiam</v>
      </c>
      <c r="K4383" s="13" t="str">
        <f t="shared" si="137"/>
        <v>state or local government regulation, especially of business (cf. federal pre-emption of state court jurisdiction, federal pre-emption of state legislation or regulation)</v>
      </c>
    </row>
    <row r="4384" spans="1:11" ht="16" x14ac:dyDescent="0.2">
      <c r="A4384" t="s">
        <v>13011</v>
      </c>
      <c r="B4384" s="1">
        <v>28508</v>
      </c>
      <c r="C4384" t="s">
        <v>13012</v>
      </c>
      <c r="D4384" t="s">
        <v>8966</v>
      </c>
      <c r="E4384" t="s">
        <v>13013</v>
      </c>
      <c r="F4384">
        <v>1</v>
      </c>
      <c r="G4384">
        <v>10030</v>
      </c>
      <c r="H4384">
        <v>5</v>
      </c>
      <c r="I4384">
        <v>4</v>
      </c>
      <c r="J4384" t="str">
        <f t="shared" si="136"/>
        <v>Split</v>
      </c>
      <c r="K4384" s="13" t="str">
        <f t="shared" si="137"/>
        <v>plea bargaining: the constitutionality of and/or the circumstances of its exercise</v>
      </c>
    </row>
    <row r="4385" spans="1:11" ht="16" x14ac:dyDescent="0.2">
      <c r="A4385" t="s">
        <v>13014</v>
      </c>
      <c r="B4385" s="1">
        <v>28508</v>
      </c>
      <c r="C4385" t="s">
        <v>13015</v>
      </c>
      <c r="D4385" t="s">
        <v>8966</v>
      </c>
      <c r="E4385" t="s">
        <v>13016</v>
      </c>
      <c r="F4385">
        <v>0</v>
      </c>
      <c r="G4385">
        <v>20180</v>
      </c>
      <c r="H4385">
        <v>8</v>
      </c>
      <c r="I4385">
        <v>1</v>
      </c>
      <c r="J4385" t="str">
        <f t="shared" si="136"/>
        <v>Split</v>
      </c>
      <c r="K4385" s="13" t="str">
        <f t="shared" si="137"/>
        <v xml:space="preserve">poverty law, constitutional </v>
      </c>
    </row>
    <row r="4386" spans="1:11" ht="16" x14ac:dyDescent="0.2">
      <c r="A4386" t="s">
        <v>13017</v>
      </c>
      <c r="B4386" s="1">
        <v>28513</v>
      </c>
      <c r="C4386" t="s">
        <v>13018</v>
      </c>
      <c r="D4386" t="s">
        <v>8966</v>
      </c>
      <c r="E4386" t="s">
        <v>13019</v>
      </c>
      <c r="F4386">
        <v>0</v>
      </c>
      <c r="G4386">
        <v>60010</v>
      </c>
      <c r="H4386">
        <v>8</v>
      </c>
      <c r="I4386">
        <v>0</v>
      </c>
      <c r="J4386" t="str">
        <f t="shared" si="136"/>
        <v>Unanimous</v>
      </c>
      <c r="K4386" s="13" t="str">
        <f t="shared" si="137"/>
        <v>attorneys' and governmental employees' or officials' fees or compensation or licenses</v>
      </c>
    </row>
    <row r="4387" spans="1:11" ht="16" x14ac:dyDescent="0.2">
      <c r="A4387" t="s">
        <v>13020</v>
      </c>
      <c r="B4387" s="1">
        <v>28513</v>
      </c>
      <c r="C4387" t="s">
        <v>13021</v>
      </c>
      <c r="D4387" t="s">
        <v>8966</v>
      </c>
      <c r="E4387" t="s">
        <v>12919</v>
      </c>
      <c r="F4387">
        <v>0</v>
      </c>
      <c r="G4387">
        <v>90420</v>
      </c>
      <c r="H4387">
        <v>9</v>
      </c>
      <c r="I4387">
        <v>0</v>
      </c>
      <c r="J4387" t="str">
        <f t="shared" si="136"/>
        <v>Unanimous</v>
      </c>
      <c r="K4387" s="13" t="str">
        <f t="shared" si="137"/>
        <v xml:space="preserve">judicial administration: extraordinary relief (e.g., mandamus, injunction) </v>
      </c>
    </row>
    <row r="4388" spans="1:11" ht="32" x14ac:dyDescent="0.2">
      <c r="A4388" t="s">
        <v>13022</v>
      </c>
      <c r="B4388" s="1">
        <v>28542</v>
      </c>
      <c r="C4388" t="s">
        <v>13023</v>
      </c>
      <c r="D4388" t="s">
        <v>8966</v>
      </c>
      <c r="E4388" t="s">
        <v>13024</v>
      </c>
      <c r="F4388">
        <v>1</v>
      </c>
      <c r="G4388">
        <v>80110</v>
      </c>
      <c r="H4388">
        <v>8</v>
      </c>
      <c r="I4388">
        <v>0</v>
      </c>
      <c r="J4388" t="str">
        <f t="shared" si="136"/>
        <v>Unanimous</v>
      </c>
      <c r="K4388" s="13" t="str">
        <f t="shared" si="137"/>
        <v>state or local government regulation, especially of business (cf. federal pre-emption of state court jurisdiction, federal pre-emption of state legislation or regulation)</v>
      </c>
    </row>
    <row r="4389" spans="1:11" ht="16" x14ac:dyDescent="0.2">
      <c r="A4389" t="s">
        <v>13025</v>
      </c>
      <c r="B4389" s="1">
        <v>28542</v>
      </c>
      <c r="C4389" t="s">
        <v>13026</v>
      </c>
      <c r="D4389" t="s">
        <v>8966</v>
      </c>
      <c r="E4389" t="s">
        <v>13027</v>
      </c>
      <c r="F4389">
        <v>0</v>
      </c>
      <c r="G4389">
        <v>100110</v>
      </c>
      <c r="H4389">
        <v>7</v>
      </c>
      <c r="I4389">
        <v>2</v>
      </c>
      <c r="J4389" t="str">
        <f t="shared" si="136"/>
        <v>Split</v>
      </c>
      <c r="K4389" s="13" t="str">
        <f t="shared" si="137"/>
        <v xml:space="preserve">national supremacy: state tax (cf. state tax) </v>
      </c>
    </row>
    <row r="4390" spans="1:11" ht="16" x14ac:dyDescent="0.2">
      <c r="A4390" t="s">
        <v>13028</v>
      </c>
      <c r="B4390" s="1">
        <v>28542</v>
      </c>
      <c r="C4390" t="s">
        <v>13029</v>
      </c>
      <c r="D4390" t="s">
        <v>8966</v>
      </c>
      <c r="E4390" t="s">
        <v>13030</v>
      </c>
      <c r="F4390">
        <v>1</v>
      </c>
      <c r="G4390">
        <v>10170</v>
      </c>
      <c r="H4390">
        <v>6</v>
      </c>
      <c r="I4390">
        <v>3</v>
      </c>
      <c r="J4390" t="str">
        <f t="shared" si="136"/>
        <v>Split</v>
      </c>
      <c r="K4390" s="13" t="str">
        <f t="shared" si="137"/>
        <v>double jeopardy</v>
      </c>
    </row>
    <row r="4391" spans="1:11" ht="16" x14ac:dyDescent="0.2">
      <c r="A4391" t="s">
        <v>13031</v>
      </c>
      <c r="B4391" s="1">
        <v>28543</v>
      </c>
      <c r="C4391" t="s">
        <v>13032</v>
      </c>
      <c r="D4391" t="s">
        <v>8966</v>
      </c>
      <c r="E4391" t="s">
        <v>13033</v>
      </c>
      <c r="F4391">
        <v>0</v>
      </c>
      <c r="G4391">
        <v>120010</v>
      </c>
      <c r="H4391">
        <v>7</v>
      </c>
      <c r="I4391">
        <v>1</v>
      </c>
      <c r="J4391" t="str">
        <f t="shared" si="136"/>
        <v>Split</v>
      </c>
      <c r="K4391" s="13" t="str">
        <f t="shared" si="137"/>
        <v xml:space="preserve">federal taxation, typically under provisions of the Internal Revenue Code </v>
      </c>
    </row>
    <row r="4392" spans="1:11" ht="16" x14ac:dyDescent="0.2">
      <c r="A4392" t="s">
        <v>13034</v>
      </c>
      <c r="B4392" s="1">
        <v>28543</v>
      </c>
      <c r="C4392" t="s">
        <v>13035</v>
      </c>
      <c r="D4392" t="s">
        <v>8966</v>
      </c>
      <c r="E4392" t="s">
        <v>13036</v>
      </c>
      <c r="F4392">
        <v>0</v>
      </c>
      <c r="G4392">
        <v>20170</v>
      </c>
      <c r="H4392">
        <v>8</v>
      </c>
      <c r="I4392">
        <v>0</v>
      </c>
      <c r="J4392" t="str">
        <f t="shared" si="136"/>
        <v>Unanimous</v>
      </c>
      <c r="K4392" s="13" t="str">
        <f t="shared" si="137"/>
        <v>juveniles (cf. rights of illegitimates)</v>
      </c>
    </row>
    <row r="4393" spans="1:11" ht="32" x14ac:dyDescent="0.2">
      <c r="A4393" t="s">
        <v>13037</v>
      </c>
      <c r="B4393" s="1">
        <v>28543</v>
      </c>
      <c r="C4393" t="s">
        <v>13038</v>
      </c>
      <c r="D4393" t="s">
        <v>8966</v>
      </c>
      <c r="E4393" t="s">
        <v>13039</v>
      </c>
      <c r="F4393">
        <v>1</v>
      </c>
      <c r="G4393">
        <v>20400</v>
      </c>
      <c r="H4393">
        <v>7</v>
      </c>
      <c r="I4393">
        <v>2</v>
      </c>
      <c r="J4393" t="str">
        <f t="shared" si="136"/>
        <v>Split</v>
      </c>
      <c r="K4393" s="13" t="str">
        <f t="shared" si="137"/>
        <v xml:space="preserve">liability, civil rights acts (cf. liability, governmental and liability, nongovernmental; cruel and unusual punishment, non-death penalty) </v>
      </c>
    </row>
    <row r="4394" spans="1:11" ht="16" x14ac:dyDescent="0.2">
      <c r="A4394" t="s">
        <v>13040</v>
      </c>
      <c r="B4394" s="1">
        <v>28543</v>
      </c>
      <c r="C4394" t="s">
        <v>13041</v>
      </c>
      <c r="D4394" t="s">
        <v>8966</v>
      </c>
      <c r="E4394" t="s">
        <v>13042</v>
      </c>
      <c r="F4394">
        <v>0</v>
      </c>
      <c r="G4394">
        <v>10580</v>
      </c>
      <c r="H4394">
        <v>8</v>
      </c>
      <c r="I4394">
        <v>0</v>
      </c>
      <c r="J4394" t="str">
        <f t="shared" si="136"/>
        <v>Unanimous</v>
      </c>
      <c r="K4394" s="13" t="str">
        <f t="shared" si="137"/>
        <v>jury trial (right to, as distinct from extra-legal jury influences)</v>
      </c>
    </row>
    <row r="4395" spans="1:11" ht="16" x14ac:dyDescent="0.2">
      <c r="A4395" t="s">
        <v>13043</v>
      </c>
      <c r="B4395" s="1">
        <v>28543</v>
      </c>
      <c r="C4395" t="s">
        <v>13044</v>
      </c>
      <c r="D4395" t="s">
        <v>8966</v>
      </c>
      <c r="E4395" t="s">
        <v>13045</v>
      </c>
      <c r="F4395">
        <v>1</v>
      </c>
      <c r="G4395">
        <v>80070</v>
      </c>
      <c r="H4395">
        <v>6</v>
      </c>
      <c r="I4395">
        <v>2</v>
      </c>
      <c r="J4395" t="str">
        <f t="shared" si="136"/>
        <v>Split</v>
      </c>
      <c r="K4395" s="13" t="str">
        <f t="shared" si="137"/>
        <v>liability, other than as in sufficiency of evidence, election of remedies, punitive damages</v>
      </c>
    </row>
    <row r="4396" spans="1:11" ht="16" x14ac:dyDescent="0.2">
      <c r="A4396" t="s">
        <v>13046</v>
      </c>
      <c r="B4396" s="1">
        <v>28548</v>
      </c>
      <c r="C4396" t="s">
        <v>13047</v>
      </c>
      <c r="D4396" t="s">
        <v>8966</v>
      </c>
      <c r="E4396" t="s">
        <v>13048</v>
      </c>
      <c r="F4396">
        <v>1</v>
      </c>
      <c r="G4396">
        <v>20180</v>
      </c>
      <c r="H4396">
        <v>7</v>
      </c>
      <c r="I4396">
        <v>2</v>
      </c>
      <c r="J4396" t="str">
        <f t="shared" si="136"/>
        <v>Split</v>
      </c>
      <c r="K4396" s="13" t="str">
        <f t="shared" si="137"/>
        <v xml:space="preserve">poverty law, constitutional </v>
      </c>
    </row>
    <row r="4397" spans="1:11" ht="16" x14ac:dyDescent="0.2">
      <c r="A4397" t="s">
        <v>13049</v>
      </c>
      <c r="B4397" s="1">
        <v>28549</v>
      </c>
      <c r="C4397" t="s">
        <v>13050</v>
      </c>
      <c r="D4397" t="s">
        <v>8966</v>
      </c>
      <c r="E4397" t="s">
        <v>13051</v>
      </c>
      <c r="F4397">
        <v>1</v>
      </c>
      <c r="G4397">
        <v>10390</v>
      </c>
      <c r="H4397">
        <v>8</v>
      </c>
      <c r="I4397">
        <v>1</v>
      </c>
      <c r="J4397" t="str">
        <f t="shared" si="136"/>
        <v>Split</v>
      </c>
      <c r="K4397" s="13" t="str">
        <f t="shared" si="137"/>
        <v xml:space="preserve">statutory construction of criminal laws: bank robbery </v>
      </c>
    </row>
    <row r="4398" spans="1:11" ht="16" x14ac:dyDescent="0.2">
      <c r="A4398" t="s">
        <v>13052</v>
      </c>
      <c r="B4398" s="1">
        <v>28549</v>
      </c>
      <c r="C4398" t="s">
        <v>13053</v>
      </c>
      <c r="D4398" t="s">
        <v>8966</v>
      </c>
      <c r="E4398" t="s">
        <v>13054</v>
      </c>
      <c r="F4398">
        <v>1</v>
      </c>
      <c r="G4398">
        <v>120020</v>
      </c>
      <c r="H4398">
        <v>9</v>
      </c>
      <c r="I4398">
        <v>0</v>
      </c>
      <c r="J4398" t="str">
        <f t="shared" si="136"/>
        <v>Unanimous</v>
      </c>
      <c r="K4398" s="13" t="str">
        <f t="shared" si="137"/>
        <v>federal taxation of gifts, personal, business, or professional expenses</v>
      </c>
    </row>
    <row r="4399" spans="1:11" ht="16" x14ac:dyDescent="0.2">
      <c r="A4399" t="s">
        <v>13055</v>
      </c>
      <c r="B4399" s="1">
        <v>28550</v>
      </c>
      <c r="C4399" t="s">
        <v>13056</v>
      </c>
      <c r="D4399" t="s">
        <v>8966</v>
      </c>
      <c r="E4399" t="s">
        <v>13057</v>
      </c>
      <c r="F4399">
        <v>1</v>
      </c>
      <c r="G4399">
        <v>70020</v>
      </c>
      <c r="H4399">
        <v>5</v>
      </c>
      <c r="I4399">
        <v>3</v>
      </c>
      <c r="J4399" t="str">
        <f t="shared" si="136"/>
        <v>Split</v>
      </c>
      <c r="K4399" s="13" t="str">
        <f t="shared" si="137"/>
        <v>union antitrust: legality of anticompetitive union activity</v>
      </c>
    </row>
    <row r="4400" spans="1:11" ht="16" x14ac:dyDescent="0.2">
      <c r="A4400" t="s">
        <v>13058</v>
      </c>
      <c r="B4400" s="1">
        <v>28550</v>
      </c>
      <c r="C4400" t="s">
        <v>13059</v>
      </c>
      <c r="D4400" t="s">
        <v>8966</v>
      </c>
      <c r="E4400" t="s">
        <v>13060</v>
      </c>
      <c r="F4400">
        <v>1</v>
      </c>
      <c r="G4400">
        <v>40020</v>
      </c>
      <c r="H4400">
        <v>6</v>
      </c>
      <c r="I4400">
        <v>3</v>
      </c>
      <c r="J4400" t="str">
        <f t="shared" si="136"/>
        <v>Split</v>
      </c>
      <c r="K4400" s="13" t="str">
        <f t="shared" si="137"/>
        <v xml:space="preserve">due process: hearing or notice (other than as pertains to government employees or prisoners' rights) </v>
      </c>
    </row>
    <row r="4401" spans="1:11" ht="16" x14ac:dyDescent="0.2">
      <c r="A4401" t="s">
        <v>13061</v>
      </c>
      <c r="B4401" s="1">
        <v>28555</v>
      </c>
      <c r="C4401" t="s">
        <v>13062</v>
      </c>
      <c r="D4401" t="s">
        <v>8966</v>
      </c>
      <c r="E4401" t="s">
        <v>13063</v>
      </c>
      <c r="F4401">
        <v>1</v>
      </c>
      <c r="G4401">
        <v>20020</v>
      </c>
      <c r="H4401">
        <v>6</v>
      </c>
      <c r="I4401">
        <v>3</v>
      </c>
      <c r="J4401" t="str">
        <f t="shared" si="136"/>
        <v>Split</v>
      </c>
      <c r="K4401" s="13" t="str">
        <f t="shared" si="137"/>
        <v>Voting Rights Act of 1965, plus amendments</v>
      </c>
    </row>
    <row r="4402" spans="1:11" ht="16" x14ac:dyDescent="0.2">
      <c r="A4402" t="s">
        <v>13064</v>
      </c>
      <c r="B4402" s="1">
        <v>28555</v>
      </c>
      <c r="C4402" t="s">
        <v>13065</v>
      </c>
      <c r="D4402" t="s">
        <v>8966</v>
      </c>
      <c r="E4402" t="s">
        <v>13066</v>
      </c>
      <c r="F4402">
        <v>1</v>
      </c>
      <c r="G4402">
        <v>100120</v>
      </c>
      <c r="H4402">
        <v>6</v>
      </c>
      <c r="I4402">
        <v>3</v>
      </c>
      <c r="J4402" t="str">
        <f t="shared" si="136"/>
        <v>Split</v>
      </c>
      <c r="K4402" s="13" t="str">
        <f t="shared" si="137"/>
        <v xml:space="preserve">national supremacy: miscellaneous </v>
      </c>
    </row>
    <row r="4403" spans="1:11" ht="16" x14ac:dyDescent="0.2">
      <c r="A4403" t="s">
        <v>13067</v>
      </c>
      <c r="B4403" s="1">
        <v>28555</v>
      </c>
      <c r="C4403" t="s">
        <v>13068</v>
      </c>
      <c r="D4403" t="s">
        <v>8966</v>
      </c>
      <c r="E4403" t="s">
        <v>13069</v>
      </c>
      <c r="F4403">
        <v>1</v>
      </c>
      <c r="G4403">
        <v>20250</v>
      </c>
      <c r="H4403">
        <v>6</v>
      </c>
      <c r="I4403">
        <v>2</v>
      </c>
      <c r="J4403" t="str">
        <f t="shared" si="136"/>
        <v>Split</v>
      </c>
      <c r="K4403" s="13" t="str">
        <f t="shared" si="137"/>
        <v xml:space="preserve">military: veteran </v>
      </c>
    </row>
    <row r="4404" spans="1:11" ht="16" x14ac:dyDescent="0.2">
      <c r="A4404" t="s">
        <v>13070</v>
      </c>
      <c r="B4404" s="1">
        <v>28569</v>
      </c>
      <c r="C4404" t="s">
        <v>13071</v>
      </c>
      <c r="D4404" t="s">
        <v>8966</v>
      </c>
      <c r="E4404" t="s">
        <v>13072</v>
      </c>
      <c r="F4404">
        <v>1</v>
      </c>
      <c r="G4404">
        <v>20180</v>
      </c>
      <c r="H4404">
        <v>8</v>
      </c>
      <c r="I4404">
        <v>1</v>
      </c>
      <c r="J4404" t="str">
        <f t="shared" si="136"/>
        <v>Split</v>
      </c>
      <c r="K4404" s="13" t="str">
        <f t="shared" si="137"/>
        <v xml:space="preserve">poverty law, constitutional </v>
      </c>
    </row>
    <row r="4405" spans="1:11" ht="16" x14ac:dyDescent="0.2">
      <c r="A4405" t="s">
        <v>13073</v>
      </c>
      <c r="B4405" s="1">
        <v>28570</v>
      </c>
      <c r="C4405" t="s">
        <v>13074</v>
      </c>
      <c r="D4405" t="s">
        <v>8966</v>
      </c>
      <c r="E4405" t="s">
        <v>13075</v>
      </c>
      <c r="F4405">
        <v>1</v>
      </c>
      <c r="G4405">
        <v>10580</v>
      </c>
      <c r="H4405">
        <v>9</v>
      </c>
      <c r="I4405">
        <v>0</v>
      </c>
      <c r="J4405" t="str">
        <f t="shared" si="136"/>
        <v>Unanimous</v>
      </c>
      <c r="K4405" s="13" t="str">
        <f t="shared" si="137"/>
        <v>jury trial (right to, as distinct from extra-legal jury influences)</v>
      </c>
    </row>
    <row r="4406" spans="1:11" ht="32" x14ac:dyDescent="0.2">
      <c r="A4406" t="s">
        <v>13076</v>
      </c>
      <c r="B4406" s="1">
        <v>28570</v>
      </c>
      <c r="C4406" t="s">
        <v>13077</v>
      </c>
      <c r="D4406" t="s">
        <v>8966</v>
      </c>
      <c r="E4406" t="s">
        <v>13078</v>
      </c>
      <c r="F4406">
        <v>1</v>
      </c>
      <c r="G4406">
        <v>20400</v>
      </c>
      <c r="H4406">
        <v>8</v>
      </c>
      <c r="I4406">
        <v>0</v>
      </c>
      <c r="J4406" t="str">
        <f t="shared" si="136"/>
        <v>Unanimous</v>
      </c>
      <c r="K4406" s="13" t="str">
        <f t="shared" si="137"/>
        <v xml:space="preserve">liability, civil rights acts (cf. liability, governmental and liability, nongovernmental; cruel and unusual punishment, non-death penalty) </v>
      </c>
    </row>
    <row r="4407" spans="1:11" ht="16" x14ac:dyDescent="0.2">
      <c r="A4407" t="s">
        <v>13079</v>
      </c>
      <c r="B4407" s="1">
        <v>28570</v>
      </c>
      <c r="C4407" t="s">
        <v>13080</v>
      </c>
      <c r="D4407" t="s">
        <v>8966</v>
      </c>
      <c r="E4407" t="s">
        <v>13081</v>
      </c>
      <c r="F4407">
        <v>1</v>
      </c>
      <c r="G4407">
        <v>10050</v>
      </c>
      <c r="H4407">
        <v>6</v>
      </c>
      <c r="I4407">
        <v>2</v>
      </c>
      <c r="J4407" t="str">
        <f t="shared" si="136"/>
        <v>Split</v>
      </c>
      <c r="K4407" s="13" t="str">
        <f t="shared" si="137"/>
        <v>search and seizure (other than as pertains to vehicles or Crime Control Act)</v>
      </c>
    </row>
    <row r="4408" spans="1:11" ht="16" x14ac:dyDescent="0.2">
      <c r="A4408" t="s">
        <v>13082</v>
      </c>
      <c r="B4408" s="1">
        <v>28571</v>
      </c>
      <c r="C4408" t="s">
        <v>13083</v>
      </c>
      <c r="D4408" t="s">
        <v>8966</v>
      </c>
      <c r="E4408" t="s">
        <v>13084</v>
      </c>
      <c r="F4408">
        <v>0</v>
      </c>
      <c r="G4408">
        <v>20120</v>
      </c>
      <c r="H4408">
        <v>6</v>
      </c>
      <c r="I4408">
        <v>3</v>
      </c>
      <c r="J4408" t="str">
        <f t="shared" si="136"/>
        <v>Split</v>
      </c>
      <c r="K4408" s="13" t="str">
        <f t="shared" si="137"/>
        <v>employability of aliens (cf. immigration and naturalization)</v>
      </c>
    </row>
    <row r="4409" spans="1:11" ht="16" x14ac:dyDescent="0.2">
      <c r="A4409" t="s">
        <v>13085</v>
      </c>
      <c r="B4409" s="1">
        <v>28571</v>
      </c>
      <c r="C4409" t="s">
        <v>13086</v>
      </c>
      <c r="D4409" t="s">
        <v>8966</v>
      </c>
      <c r="E4409" t="s">
        <v>13087</v>
      </c>
      <c r="F4409">
        <v>1</v>
      </c>
      <c r="G4409">
        <v>10170</v>
      </c>
      <c r="H4409">
        <v>8</v>
      </c>
      <c r="I4409">
        <v>0</v>
      </c>
      <c r="J4409" t="str">
        <f t="shared" si="136"/>
        <v>Unanimous</v>
      </c>
      <c r="K4409" s="13" t="str">
        <f t="shared" si="137"/>
        <v>double jeopardy</v>
      </c>
    </row>
    <row r="4410" spans="1:11" ht="16" x14ac:dyDescent="0.2">
      <c r="A4410" t="s">
        <v>13088</v>
      </c>
      <c r="B4410" s="1">
        <v>28571</v>
      </c>
      <c r="C4410" t="s">
        <v>13089</v>
      </c>
      <c r="D4410" t="s">
        <v>8966</v>
      </c>
      <c r="E4410" t="s">
        <v>13090</v>
      </c>
      <c r="F4410">
        <v>0</v>
      </c>
      <c r="G4410">
        <v>10090</v>
      </c>
      <c r="H4410">
        <v>6</v>
      </c>
      <c r="I4410">
        <v>2</v>
      </c>
      <c r="J4410" t="str">
        <f t="shared" si="136"/>
        <v>Split</v>
      </c>
      <c r="K4410" s="13" t="str">
        <f t="shared" si="137"/>
        <v>self-incrimination (other than as pertains to Miranda or immunity from prosecution)</v>
      </c>
    </row>
    <row r="4411" spans="1:11" ht="32" x14ac:dyDescent="0.2">
      <c r="A4411" t="s">
        <v>13091</v>
      </c>
      <c r="B4411" s="1">
        <v>28577</v>
      </c>
      <c r="C4411" t="s">
        <v>13092</v>
      </c>
      <c r="D4411" t="s">
        <v>8966</v>
      </c>
      <c r="E4411" t="s">
        <v>13093</v>
      </c>
      <c r="F4411">
        <v>1</v>
      </c>
      <c r="G4411">
        <v>20400</v>
      </c>
      <c r="H4411">
        <v>5</v>
      </c>
      <c r="I4411">
        <v>3</v>
      </c>
      <c r="J4411" t="str">
        <f t="shared" si="136"/>
        <v>Split</v>
      </c>
      <c r="K4411" s="13" t="str">
        <f t="shared" si="137"/>
        <v xml:space="preserve">liability, civil rights acts (cf. liability, governmental and liability, nongovernmental; cruel and unusual punishment, non-death penalty) </v>
      </c>
    </row>
    <row r="4412" spans="1:11" ht="16" x14ac:dyDescent="0.2">
      <c r="A4412" t="s">
        <v>13094</v>
      </c>
      <c r="B4412" s="1">
        <v>28577</v>
      </c>
      <c r="C4412" t="s">
        <v>13095</v>
      </c>
      <c r="D4412" t="s">
        <v>8966</v>
      </c>
      <c r="E4412" t="s">
        <v>13096</v>
      </c>
      <c r="F4412">
        <v>1</v>
      </c>
      <c r="G4412">
        <v>10470</v>
      </c>
      <c r="H4412">
        <v>8</v>
      </c>
      <c r="I4412">
        <v>0</v>
      </c>
      <c r="J4412" t="str">
        <f t="shared" si="136"/>
        <v>Unanimous</v>
      </c>
      <c r="K4412" s="13" t="str">
        <f t="shared" si="137"/>
        <v xml:space="preserve">statutory construction of criminal laws: Hobbs Act; i.e., 18 USC 1951 </v>
      </c>
    </row>
    <row r="4413" spans="1:11" ht="32" x14ac:dyDescent="0.2">
      <c r="A4413" t="s">
        <v>13097</v>
      </c>
      <c r="B4413" s="1">
        <v>28577</v>
      </c>
      <c r="C4413" t="s">
        <v>13098</v>
      </c>
      <c r="D4413" t="s">
        <v>8966</v>
      </c>
      <c r="E4413" t="s">
        <v>13099</v>
      </c>
      <c r="F4413">
        <v>0</v>
      </c>
      <c r="G4413">
        <v>90110</v>
      </c>
      <c r="H4413">
        <v>8</v>
      </c>
      <c r="I4413">
        <v>0</v>
      </c>
      <c r="J4413" t="str">
        <f t="shared" si="136"/>
        <v>Unanimous</v>
      </c>
      <c r="K4413" s="13" t="str">
        <f t="shared" si="137"/>
        <v>Federal Rules of Civil Procedure including Supreme Court Rules, application of the Federal Rules of Evidence, Federal Rules of Appellate Procedure in civil litigation, Circuit Court Rules, and state rules and admiralty rules</v>
      </c>
    </row>
    <row r="4414" spans="1:11" ht="16" x14ac:dyDescent="0.2">
      <c r="A4414" t="s">
        <v>13100</v>
      </c>
      <c r="B4414" s="1">
        <v>28578</v>
      </c>
      <c r="C4414" t="s">
        <v>13101</v>
      </c>
      <c r="D4414" t="s">
        <v>8966</v>
      </c>
      <c r="E4414" t="s">
        <v>13102</v>
      </c>
      <c r="F4414">
        <v>0</v>
      </c>
      <c r="G4414">
        <v>80010</v>
      </c>
      <c r="H4414">
        <v>5</v>
      </c>
      <c r="I4414">
        <v>4</v>
      </c>
      <c r="J4414" t="str">
        <f t="shared" si="136"/>
        <v>Split</v>
      </c>
      <c r="K4414" s="13" t="str">
        <f t="shared" si="137"/>
        <v>antitrust (except in the context of mergers and union antitrust)</v>
      </c>
    </row>
    <row r="4415" spans="1:11" ht="16" x14ac:dyDescent="0.2">
      <c r="A4415" t="s">
        <v>13103</v>
      </c>
      <c r="B4415" s="1">
        <v>28578</v>
      </c>
      <c r="C4415" t="s">
        <v>13104</v>
      </c>
      <c r="D4415" t="s">
        <v>8966</v>
      </c>
      <c r="E4415" t="s">
        <v>13105</v>
      </c>
      <c r="F4415">
        <v>0</v>
      </c>
      <c r="G4415">
        <v>100060</v>
      </c>
      <c r="H4415">
        <v>6</v>
      </c>
      <c r="I4415">
        <v>2</v>
      </c>
      <c r="J4415" t="str">
        <f t="shared" si="136"/>
        <v>Split</v>
      </c>
      <c r="K4415" s="13" t="str">
        <f t="shared" si="137"/>
        <v xml:space="preserve">national supremacy: intergovernmental tax immunity </v>
      </c>
    </row>
    <row r="4416" spans="1:11" ht="16" x14ac:dyDescent="0.2">
      <c r="A4416" t="s">
        <v>13106</v>
      </c>
      <c r="B4416" s="1">
        <v>28583</v>
      </c>
      <c r="C4416" t="s">
        <v>13107</v>
      </c>
      <c r="D4416" t="s">
        <v>8966</v>
      </c>
      <c r="E4416" t="s">
        <v>13108</v>
      </c>
      <c r="F4416">
        <v>1</v>
      </c>
      <c r="G4416">
        <v>20330</v>
      </c>
      <c r="H4416">
        <v>6</v>
      </c>
      <c r="I4416">
        <v>3</v>
      </c>
      <c r="J4416" t="str">
        <f t="shared" si="136"/>
        <v>Split</v>
      </c>
      <c r="K4416" s="13" t="str">
        <f t="shared" si="137"/>
        <v xml:space="preserve">indigents: inadequate representation by counsel (cf. right to counsel) </v>
      </c>
    </row>
    <row r="4417" spans="1:11" ht="32" x14ac:dyDescent="0.2">
      <c r="A4417" t="s">
        <v>13109</v>
      </c>
      <c r="B4417" s="1">
        <v>28583</v>
      </c>
      <c r="C4417" t="s">
        <v>13110</v>
      </c>
      <c r="D4417" t="s">
        <v>8966</v>
      </c>
      <c r="E4417" t="s">
        <v>13111</v>
      </c>
      <c r="F4417">
        <v>1</v>
      </c>
      <c r="G4417">
        <v>100030</v>
      </c>
      <c r="H4417">
        <v>4</v>
      </c>
      <c r="I4417">
        <v>3</v>
      </c>
      <c r="J4417" t="str">
        <f t="shared" si="136"/>
        <v>Split</v>
      </c>
      <c r="K4417" s="13" t="str">
        <f t="shared" si="137"/>
        <v>federal pre-emption of state legislation or regulation. cf. state regulation of business. rarely involves union activity. Does not involve constitutional interpretation unless the Court says it does.</v>
      </c>
    </row>
    <row r="4418" spans="1:11" ht="16" x14ac:dyDescent="0.2">
      <c r="A4418" t="s">
        <v>13112</v>
      </c>
      <c r="B4418" s="1">
        <v>28583</v>
      </c>
      <c r="C4418" t="s">
        <v>13113</v>
      </c>
      <c r="D4418" t="s">
        <v>8966</v>
      </c>
      <c r="E4418" t="s">
        <v>13114</v>
      </c>
      <c r="F4418">
        <v>1</v>
      </c>
      <c r="G4418">
        <v>90120</v>
      </c>
      <c r="H4418">
        <v>7</v>
      </c>
      <c r="I4418">
        <v>0</v>
      </c>
      <c r="J4418" t="str">
        <f t="shared" si="136"/>
        <v>Unanimous</v>
      </c>
      <c r="K4418" s="13" t="str">
        <f t="shared" si="137"/>
        <v>judicial review of administrative agency's or administrative official's actions and procedures</v>
      </c>
    </row>
    <row r="4419" spans="1:11" ht="16" x14ac:dyDescent="0.2">
      <c r="A4419" t="s">
        <v>13115</v>
      </c>
      <c r="B4419" s="1">
        <v>28597</v>
      </c>
      <c r="C4419" t="s">
        <v>13116</v>
      </c>
      <c r="D4419" t="s">
        <v>8966</v>
      </c>
      <c r="E4419" t="s">
        <v>13117</v>
      </c>
      <c r="F4419">
        <v>1</v>
      </c>
      <c r="G4419">
        <v>90500</v>
      </c>
      <c r="H4419">
        <v>9</v>
      </c>
      <c r="I4419">
        <v>0</v>
      </c>
      <c r="J4419" t="str">
        <f t="shared" ref="J4419:J4482" si="138">IF(H4419=I4419,"per curiam",IF(I4419=0,"Unanimous","Split"))</f>
        <v>Unanimous</v>
      </c>
      <c r="K4419" s="13" t="str">
        <f t="shared" ref="K4419:K4482" si="139">VLOOKUP(G4419,L$10:M$393,2,FALSE)</f>
        <v xml:space="preserve">judicial administration: miscellaneous </v>
      </c>
    </row>
    <row r="4420" spans="1:11" ht="16" x14ac:dyDescent="0.2">
      <c r="A4420" t="s">
        <v>13118</v>
      </c>
      <c r="B4420" s="1">
        <v>28598</v>
      </c>
      <c r="C4420" t="s">
        <v>13119</v>
      </c>
      <c r="D4420" t="s">
        <v>8966</v>
      </c>
      <c r="E4420" t="s">
        <v>13120</v>
      </c>
      <c r="F4420">
        <v>1</v>
      </c>
      <c r="G4420">
        <v>120010</v>
      </c>
      <c r="H4420">
        <v>7</v>
      </c>
      <c r="I4420">
        <v>2</v>
      </c>
      <c r="J4420" t="str">
        <f t="shared" si="138"/>
        <v>Split</v>
      </c>
      <c r="K4420" s="13" t="str">
        <f t="shared" si="139"/>
        <v xml:space="preserve">federal taxation, typically under provisions of the Internal Revenue Code </v>
      </c>
    </row>
    <row r="4421" spans="1:11" ht="16" x14ac:dyDescent="0.2">
      <c r="A4421" t="s">
        <v>13121</v>
      </c>
      <c r="B4421" s="1">
        <v>28598</v>
      </c>
      <c r="C4421" t="s">
        <v>13122</v>
      </c>
      <c r="D4421" t="s">
        <v>8966</v>
      </c>
      <c r="E4421" t="s">
        <v>13123</v>
      </c>
      <c r="F4421">
        <v>1</v>
      </c>
      <c r="G4421">
        <v>50010</v>
      </c>
      <c r="H4421">
        <v>5</v>
      </c>
      <c r="I4421">
        <v>4</v>
      </c>
      <c r="J4421" t="str">
        <f t="shared" si="138"/>
        <v>Split</v>
      </c>
      <c r="K4421" s="13" t="str">
        <f t="shared" si="139"/>
        <v>privacy (cf. libel, comity: privacy)</v>
      </c>
    </row>
    <row r="4422" spans="1:11" ht="16" x14ac:dyDescent="0.2">
      <c r="A4422" t="s">
        <v>13124</v>
      </c>
      <c r="B4422" s="1">
        <v>28599</v>
      </c>
      <c r="C4422" t="s">
        <v>13125</v>
      </c>
      <c r="D4422" t="s">
        <v>8966</v>
      </c>
      <c r="E4422" t="s">
        <v>13126</v>
      </c>
      <c r="F4422">
        <v>1</v>
      </c>
      <c r="G4422">
        <v>30160</v>
      </c>
      <c r="H4422">
        <v>8</v>
      </c>
      <c r="I4422">
        <v>0</v>
      </c>
      <c r="J4422" t="str">
        <f t="shared" si="138"/>
        <v>Unanimous</v>
      </c>
      <c r="K4422" s="13" t="str">
        <f t="shared" si="139"/>
        <v>free exercise of religion</v>
      </c>
    </row>
    <row r="4423" spans="1:11" ht="16" x14ac:dyDescent="0.2">
      <c r="A4423" t="s">
        <v>13127</v>
      </c>
      <c r="B4423" s="1">
        <v>28599</v>
      </c>
      <c r="C4423" t="s">
        <v>13128</v>
      </c>
      <c r="D4423" t="s">
        <v>8966</v>
      </c>
      <c r="E4423" t="s">
        <v>13129</v>
      </c>
      <c r="F4423">
        <v>1</v>
      </c>
      <c r="G4423">
        <v>20220</v>
      </c>
      <c r="H4423">
        <v>7</v>
      </c>
      <c r="I4423">
        <v>2</v>
      </c>
      <c r="J4423" t="str">
        <f t="shared" si="138"/>
        <v>Split</v>
      </c>
      <c r="K4423" s="13" t="str">
        <f t="shared" si="139"/>
        <v>residency requirements: durational, plus discrimination against nonresidents</v>
      </c>
    </row>
    <row r="4424" spans="1:11" ht="16" x14ac:dyDescent="0.2">
      <c r="A4424" t="s">
        <v>13130</v>
      </c>
      <c r="B4424" s="1">
        <v>28605</v>
      </c>
      <c r="C4424" t="s">
        <v>13131</v>
      </c>
      <c r="D4424" t="s">
        <v>8966</v>
      </c>
      <c r="E4424" t="s">
        <v>13132</v>
      </c>
      <c r="F4424">
        <v>0</v>
      </c>
      <c r="G4424">
        <v>80010</v>
      </c>
      <c r="H4424">
        <v>8</v>
      </c>
      <c r="I4424">
        <v>0</v>
      </c>
      <c r="J4424" t="str">
        <f t="shared" si="138"/>
        <v>Unanimous</v>
      </c>
      <c r="K4424" s="13" t="str">
        <f t="shared" si="139"/>
        <v>antitrust (except in the context of mergers and union antitrust)</v>
      </c>
    </row>
    <row r="4425" spans="1:11" ht="16" x14ac:dyDescent="0.2">
      <c r="A4425" t="s">
        <v>13133</v>
      </c>
      <c r="B4425" s="1">
        <v>28605</v>
      </c>
      <c r="C4425" t="s">
        <v>13134</v>
      </c>
      <c r="D4425" t="s">
        <v>8966</v>
      </c>
      <c r="E4425" t="s">
        <v>13135</v>
      </c>
      <c r="F4425">
        <v>1</v>
      </c>
      <c r="G4425">
        <v>20140</v>
      </c>
      <c r="H4425">
        <v>6</v>
      </c>
      <c r="I4425">
        <v>2</v>
      </c>
      <c r="J4425" t="str">
        <f t="shared" si="138"/>
        <v>Split</v>
      </c>
      <c r="K4425" s="13" t="str">
        <f t="shared" si="139"/>
        <v>sex discrimination in employment (cf. sex discrimination)</v>
      </c>
    </row>
    <row r="4426" spans="1:11" ht="16" x14ac:dyDescent="0.2">
      <c r="A4426" t="s">
        <v>13136</v>
      </c>
      <c r="B4426" s="1">
        <v>28606</v>
      </c>
      <c r="C4426" t="s">
        <v>13137</v>
      </c>
      <c r="D4426" t="s">
        <v>8966</v>
      </c>
      <c r="E4426" t="s">
        <v>13138</v>
      </c>
      <c r="F4426">
        <v>1</v>
      </c>
      <c r="G4426">
        <v>80100</v>
      </c>
      <c r="H4426">
        <v>8</v>
      </c>
      <c r="I4426">
        <v>0</v>
      </c>
      <c r="J4426" t="str">
        <f t="shared" si="138"/>
        <v>Unanimous</v>
      </c>
      <c r="K4426" s="13" t="str">
        <f t="shared" si="139"/>
        <v xml:space="preserve">state or local government tax </v>
      </c>
    </row>
    <row r="4427" spans="1:11" ht="16" x14ac:dyDescent="0.2">
      <c r="A4427" t="s">
        <v>13139</v>
      </c>
      <c r="B4427" s="1">
        <v>28606</v>
      </c>
      <c r="C4427" t="s">
        <v>13140</v>
      </c>
      <c r="D4427" t="s">
        <v>8966</v>
      </c>
      <c r="E4427" t="s">
        <v>13141</v>
      </c>
      <c r="F4427">
        <v>1</v>
      </c>
      <c r="G4427">
        <v>30140</v>
      </c>
      <c r="H4427">
        <v>5</v>
      </c>
      <c r="I4427">
        <v>4</v>
      </c>
      <c r="J4427" t="str">
        <f t="shared" si="138"/>
        <v>Split</v>
      </c>
      <c r="K4427" s="13" t="str">
        <f t="shared" si="139"/>
        <v xml:space="preserve">campaign spending (cf. governmental corruption): </v>
      </c>
    </row>
    <row r="4428" spans="1:11" ht="16" x14ac:dyDescent="0.2">
      <c r="A4428" t="s">
        <v>13142</v>
      </c>
      <c r="B4428" s="1">
        <v>28611</v>
      </c>
      <c r="C4428" t="s">
        <v>13143</v>
      </c>
      <c r="D4428" t="s">
        <v>8966</v>
      </c>
      <c r="E4428" t="s">
        <v>13144</v>
      </c>
      <c r="F4428">
        <v>1</v>
      </c>
      <c r="G4428">
        <v>30010</v>
      </c>
      <c r="H4428">
        <v>7</v>
      </c>
      <c r="I4428">
        <v>0</v>
      </c>
      <c r="J4428" t="str">
        <f t="shared" si="138"/>
        <v>Unanimous</v>
      </c>
      <c r="K4428" s="13" t="str">
        <f t="shared" si="139"/>
        <v>First Amendment, miscellaneous (cf. comity: First Amendment)</v>
      </c>
    </row>
    <row r="4429" spans="1:11" ht="16" x14ac:dyDescent="0.2">
      <c r="A4429" t="s">
        <v>13145</v>
      </c>
      <c r="B4429" s="1">
        <v>28611</v>
      </c>
      <c r="C4429" t="s">
        <v>13146</v>
      </c>
      <c r="D4429" t="s">
        <v>8966</v>
      </c>
      <c r="E4429" t="s">
        <v>13147</v>
      </c>
      <c r="F4429">
        <v>1</v>
      </c>
      <c r="G4429">
        <v>10590</v>
      </c>
      <c r="H4429">
        <v>8</v>
      </c>
      <c r="I4429">
        <v>0</v>
      </c>
      <c r="J4429" t="str">
        <f t="shared" si="138"/>
        <v>Unanimous</v>
      </c>
      <c r="K4429" s="13" t="str">
        <f t="shared" si="139"/>
        <v>speedy trial</v>
      </c>
    </row>
    <row r="4430" spans="1:11" ht="16" x14ac:dyDescent="0.2">
      <c r="A4430" t="s">
        <v>13148</v>
      </c>
      <c r="B4430" s="1">
        <v>28611</v>
      </c>
      <c r="C4430" t="s">
        <v>13149</v>
      </c>
      <c r="D4430" t="s">
        <v>8966</v>
      </c>
      <c r="E4430" t="s">
        <v>13150</v>
      </c>
      <c r="F4430">
        <v>0</v>
      </c>
      <c r="G4430">
        <v>40010</v>
      </c>
      <c r="H4430">
        <v>6</v>
      </c>
      <c r="I4430">
        <v>3</v>
      </c>
      <c r="J4430" t="str">
        <f t="shared" si="138"/>
        <v>Split</v>
      </c>
      <c r="K4430" s="13" t="str">
        <f t="shared" si="139"/>
        <v>due process: miscellaneous (cf. loyalty oath), the residual code</v>
      </c>
    </row>
    <row r="4431" spans="1:11" ht="16" x14ac:dyDescent="0.2">
      <c r="A4431" t="s">
        <v>13151</v>
      </c>
      <c r="B4431" s="1">
        <v>28611</v>
      </c>
      <c r="C4431" t="s">
        <v>13152</v>
      </c>
      <c r="D4431" t="s">
        <v>8966</v>
      </c>
      <c r="E4431" t="s">
        <v>13153</v>
      </c>
      <c r="F4431">
        <v>0</v>
      </c>
      <c r="G4431">
        <v>90150</v>
      </c>
      <c r="H4431">
        <v>9</v>
      </c>
      <c r="I4431">
        <v>0</v>
      </c>
      <c r="J4431" t="str">
        <f t="shared" si="138"/>
        <v>Unanimous</v>
      </c>
      <c r="K4431" s="13" t="str">
        <f t="shared" si="139"/>
        <v xml:space="preserve">no merits: writ improvidently granted </v>
      </c>
    </row>
    <row r="4432" spans="1:11" ht="16" x14ac:dyDescent="0.2">
      <c r="A4432" t="s">
        <v>13154</v>
      </c>
      <c r="B4432" s="1">
        <v>28625</v>
      </c>
      <c r="C4432" t="s">
        <v>13155</v>
      </c>
      <c r="D4432" t="s">
        <v>8966</v>
      </c>
      <c r="E4432" t="s">
        <v>432</v>
      </c>
      <c r="F4432">
        <v>0</v>
      </c>
      <c r="G4432">
        <v>100040</v>
      </c>
      <c r="H4432">
        <v>5</v>
      </c>
      <c r="I4432">
        <v>3</v>
      </c>
      <c r="J4432" t="str">
        <f t="shared" si="138"/>
        <v>Split</v>
      </c>
      <c r="K4432" s="13" t="str">
        <f t="shared" si="139"/>
        <v>Submerged Lands Act (cf. federal-state ownership dispute)</v>
      </c>
    </row>
    <row r="4433" spans="1:11" ht="16" x14ac:dyDescent="0.2">
      <c r="A4433" t="s">
        <v>13156</v>
      </c>
      <c r="B4433" s="1">
        <v>28625</v>
      </c>
      <c r="C4433" t="s">
        <v>13157</v>
      </c>
      <c r="D4433" t="s">
        <v>8966</v>
      </c>
      <c r="E4433" t="s">
        <v>13158</v>
      </c>
      <c r="F4433">
        <v>1</v>
      </c>
      <c r="G4433">
        <v>20150</v>
      </c>
      <c r="H4433">
        <v>7</v>
      </c>
      <c r="I4433">
        <v>1</v>
      </c>
      <c r="J4433" t="str">
        <f t="shared" si="138"/>
        <v>Split</v>
      </c>
      <c r="K4433" s="13" t="str">
        <f t="shared" si="139"/>
        <v>Indians (other than pertains to state jurisdiction over)</v>
      </c>
    </row>
    <row r="4434" spans="1:11" ht="16" x14ac:dyDescent="0.2">
      <c r="A4434" t="s">
        <v>13159</v>
      </c>
      <c r="B4434" s="1">
        <v>28625</v>
      </c>
      <c r="C4434" t="s">
        <v>13160</v>
      </c>
      <c r="D4434" t="s">
        <v>8966</v>
      </c>
      <c r="E4434" t="s">
        <v>13161</v>
      </c>
      <c r="F4434">
        <v>1</v>
      </c>
      <c r="G4434">
        <v>40060</v>
      </c>
      <c r="H4434">
        <v>6</v>
      </c>
      <c r="I4434">
        <v>3</v>
      </c>
      <c r="J4434" t="str">
        <f t="shared" si="138"/>
        <v>Split</v>
      </c>
      <c r="K4434" s="13" t="str">
        <f t="shared" si="139"/>
        <v>due process: jurisdiction (jurisdiction over non-resident litigants)</v>
      </c>
    </row>
    <row r="4435" spans="1:11" ht="16" x14ac:dyDescent="0.2">
      <c r="A4435" t="s">
        <v>13162</v>
      </c>
      <c r="B4435" s="1">
        <v>28625</v>
      </c>
      <c r="C4435" t="s">
        <v>13163</v>
      </c>
      <c r="D4435" t="s">
        <v>8966</v>
      </c>
      <c r="E4435" t="s">
        <v>13164</v>
      </c>
      <c r="F4435">
        <v>0</v>
      </c>
      <c r="G4435">
        <v>80120</v>
      </c>
      <c r="H4435">
        <v>9</v>
      </c>
      <c r="I4435">
        <v>0</v>
      </c>
      <c r="J4435" t="str">
        <f t="shared" si="138"/>
        <v>Unanimous</v>
      </c>
      <c r="K4435" s="13" t="str">
        <f t="shared" si="139"/>
        <v>federal or state regulation of securities</v>
      </c>
    </row>
    <row r="4436" spans="1:11" ht="16" x14ac:dyDescent="0.2">
      <c r="A4436" t="s">
        <v>13165</v>
      </c>
      <c r="B4436" s="1">
        <v>28625</v>
      </c>
      <c r="C4436" t="s">
        <v>13166</v>
      </c>
      <c r="D4436" t="s">
        <v>8966</v>
      </c>
      <c r="E4436" t="s">
        <v>13167</v>
      </c>
      <c r="F4436">
        <v>0</v>
      </c>
      <c r="G4436">
        <v>10070</v>
      </c>
      <c r="H4436">
        <v>7</v>
      </c>
      <c r="I4436">
        <v>2</v>
      </c>
      <c r="J4436" t="str">
        <f t="shared" si="138"/>
        <v>Split</v>
      </c>
      <c r="K4436" s="13" t="str">
        <f t="shared" si="139"/>
        <v>search and seizure, Crime Control Act</v>
      </c>
    </row>
    <row r="4437" spans="1:11" ht="32" x14ac:dyDescent="0.2">
      <c r="A4437" t="s">
        <v>13168</v>
      </c>
      <c r="B4437" s="1">
        <v>28625</v>
      </c>
      <c r="C4437" t="s">
        <v>13169</v>
      </c>
      <c r="D4437" t="s">
        <v>8966</v>
      </c>
      <c r="E4437" t="s">
        <v>13170</v>
      </c>
      <c r="F4437">
        <v>1</v>
      </c>
      <c r="G4437">
        <v>20400</v>
      </c>
      <c r="H4437">
        <v>5</v>
      </c>
      <c r="I4437">
        <v>3</v>
      </c>
      <c r="J4437" t="str">
        <f t="shared" si="138"/>
        <v>Split</v>
      </c>
      <c r="K4437" s="13" t="str">
        <f t="shared" si="139"/>
        <v xml:space="preserve">liability, civil rights acts (cf. liability, governmental and liability, nongovernmental; cruel and unusual punishment, non-death penalty) </v>
      </c>
    </row>
    <row r="4438" spans="1:11" ht="16" x14ac:dyDescent="0.2">
      <c r="A4438" t="s">
        <v>13171</v>
      </c>
      <c r="B4438" s="1">
        <v>28625</v>
      </c>
      <c r="C4438" t="s">
        <v>13172</v>
      </c>
      <c r="D4438" t="s">
        <v>8966</v>
      </c>
      <c r="E4438" t="s">
        <v>13173</v>
      </c>
      <c r="F4438">
        <v>1</v>
      </c>
      <c r="G4438">
        <v>100020</v>
      </c>
      <c r="H4438">
        <v>6</v>
      </c>
      <c r="I4438">
        <v>3</v>
      </c>
      <c r="J4438" t="str">
        <f t="shared" si="138"/>
        <v>Split</v>
      </c>
      <c r="K4438" s="13" t="str">
        <f t="shared" si="139"/>
        <v xml:space="preserve">federal pre-emption of state court jurisdiction </v>
      </c>
    </row>
    <row r="4439" spans="1:11" ht="16" x14ac:dyDescent="0.2">
      <c r="A4439" t="s">
        <v>13174</v>
      </c>
      <c r="B4439" s="1">
        <v>28632</v>
      </c>
      <c r="C4439" t="s">
        <v>13175</v>
      </c>
      <c r="D4439" t="s">
        <v>8966</v>
      </c>
      <c r="E4439" t="s">
        <v>13176</v>
      </c>
      <c r="F4439">
        <v>1</v>
      </c>
      <c r="G4439">
        <v>120030</v>
      </c>
      <c r="H4439">
        <v>6</v>
      </c>
      <c r="I4439">
        <v>3</v>
      </c>
      <c r="J4439" t="str">
        <f t="shared" si="138"/>
        <v>Split</v>
      </c>
      <c r="K4439" s="13" t="str">
        <f t="shared" si="139"/>
        <v>priority of federal fiscal claims: over those of the states or private entities</v>
      </c>
    </row>
    <row r="4440" spans="1:11" ht="16" x14ac:dyDescent="0.2">
      <c r="A4440" t="s">
        <v>13177</v>
      </c>
      <c r="B4440" s="1">
        <v>28632</v>
      </c>
      <c r="C4440" t="s">
        <v>13178</v>
      </c>
      <c r="D4440" t="s">
        <v>8966</v>
      </c>
      <c r="E4440" t="s">
        <v>13179</v>
      </c>
      <c r="F4440">
        <v>1</v>
      </c>
      <c r="G4440">
        <v>120030</v>
      </c>
      <c r="H4440">
        <v>5</v>
      </c>
      <c r="I4440">
        <v>4</v>
      </c>
      <c r="J4440" t="str">
        <f t="shared" si="138"/>
        <v>Split</v>
      </c>
      <c r="K4440" s="13" t="str">
        <f t="shared" si="139"/>
        <v>priority of federal fiscal claims: over those of the states or private entities</v>
      </c>
    </row>
    <row r="4441" spans="1:11" ht="16" x14ac:dyDescent="0.2">
      <c r="A4441" t="s">
        <v>13180</v>
      </c>
      <c r="B4441" s="1">
        <v>28633</v>
      </c>
      <c r="C4441" t="s">
        <v>13181</v>
      </c>
      <c r="D4441" t="s">
        <v>8966</v>
      </c>
      <c r="E4441" t="s">
        <v>13182</v>
      </c>
      <c r="F4441">
        <v>1</v>
      </c>
      <c r="G4441">
        <v>30200</v>
      </c>
      <c r="H4441">
        <v>8</v>
      </c>
      <c r="I4441">
        <v>1</v>
      </c>
      <c r="J4441" t="str">
        <f t="shared" si="138"/>
        <v>Split</v>
      </c>
      <c r="K4441" s="13" t="str">
        <f t="shared" si="139"/>
        <v>obscenity, federal</v>
      </c>
    </row>
    <row r="4442" spans="1:11" ht="16" x14ac:dyDescent="0.2">
      <c r="A4442" t="s">
        <v>13183</v>
      </c>
      <c r="B4442" s="1">
        <v>28633</v>
      </c>
      <c r="C4442" t="s">
        <v>13184</v>
      </c>
      <c r="D4442" t="s">
        <v>8966</v>
      </c>
      <c r="E4442" t="s">
        <v>13185</v>
      </c>
      <c r="F4442">
        <v>0</v>
      </c>
      <c r="G4442">
        <v>10050</v>
      </c>
      <c r="H4442">
        <v>5</v>
      </c>
      <c r="I4442">
        <v>3</v>
      </c>
      <c r="J4442" t="str">
        <f t="shared" si="138"/>
        <v>Split</v>
      </c>
      <c r="K4442" s="13" t="str">
        <f t="shared" si="139"/>
        <v>search and seizure (other than as pertains to vehicles or Crime Control Act)</v>
      </c>
    </row>
    <row r="4443" spans="1:11" ht="16" x14ac:dyDescent="0.2">
      <c r="A4443" t="s">
        <v>13186</v>
      </c>
      <c r="B4443" s="1">
        <v>28633</v>
      </c>
      <c r="C4443" t="s">
        <v>13187</v>
      </c>
      <c r="D4443" t="s">
        <v>8966</v>
      </c>
      <c r="E4443" t="s">
        <v>13188</v>
      </c>
      <c r="F4443">
        <v>1</v>
      </c>
      <c r="G4443">
        <v>10020</v>
      </c>
      <c r="H4443">
        <v>9</v>
      </c>
      <c r="I4443">
        <v>0</v>
      </c>
      <c r="J4443" t="str">
        <f t="shared" si="138"/>
        <v>Unanimous</v>
      </c>
      <c r="K4443" s="13" t="str">
        <f t="shared" si="139"/>
        <v>habeas corpus</v>
      </c>
    </row>
    <row r="4444" spans="1:11" ht="16" x14ac:dyDescent="0.2">
      <c r="A4444" t="s">
        <v>13189</v>
      </c>
      <c r="B4444" s="1">
        <v>28633</v>
      </c>
      <c r="C4444" t="s">
        <v>13190</v>
      </c>
      <c r="D4444" t="s">
        <v>8966</v>
      </c>
      <c r="E4444" t="s">
        <v>13191</v>
      </c>
      <c r="F4444">
        <v>0</v>
      </c>
      <c r="G4444">
        <v>20220</v>
      </c>
      <c r="H4444">
        <v>6</v>
      </c>
      <c r="I4444">
        <v>3</v>
      </c>
      <c r="J4444" t="str">
        <f t="shared" si="138"/>
        <v>Split</v>
      </c>
      <c r="K4444" s="13" t="str">
        <f t="shared" si="139"/>
        <v>residency requirements: durational, plus discrimination against nonresidents</v>
      </c>
    </row>
    <row r="4445" spans="1:11" ht="16" x14ac:dyDescent="0.2">
      <c r="A4445" t="s">
        <v>13192</v>
      </c>
      <c r="B4445" s="1">
        <v>28633</v>
      </c>
      <c r="C4445" t="s">
        <v>13193</v>
      </c>
      <c r="D4445" t="s">
        <v>8966</v>
      </c>
      <c r="E4445" t="s">
        <v>13194</v>
      </c>
      <c r="F4445">
        <v>1</v>
      </c>
      <c r="G4445">
        <v>90130</v>
      </c>
      <c r="H4445">
        <v>8</v>
      </c>
      <c r="I4445">
        <v>1</v>
      </c>
      <c r="J4445" t="str">
        <f t="shared" si="138"/>
        <v>Split</v>
      </c>
      <c r="K4445" s="13" t="str">
        <f t="shared" si="139"/>
        <v>mootness (cf. standing to sue: live dispute)</v>
      </c>
    </row>
    <row r="4446" spans="1:11" ht="16" x14ac:dyDescent="0.2">
      <c r="A4446" t="s">
        <v>13195</v>
      </c>
      <c r="B4446" s="1">
        <v>28640</v>
      </c>
      <c r="C4446" t="s">
        <v>13196</v>
      </c>
      <c r="D4446" t="s">
        <v>8966</v>
      </c>
      <c r="E4446" t="s">
        <v>13197</v>
      </c>
      <c r="F4446">
        <v>1</v>
      </c>
      <c r="G4446">
        <v>60020</v>
      </c>
      <c r="H4446">
        <v>7</v>
      </c>
      <c r="I4446">
        <v>1</v>
      </c>
      <c r="J4446" t="str">
        <f t="shared" si="138"/>
        <v>Split</v>
      </c>
      <c r="K4446" s="13" t="str">
        <f t="shared" si="139"/>
        <v>commercial speech, attorneys (cf. commercial speech)</v>
      </c>
    </row>
    <row r="4447" spans="1:11" ht="16" x14ac:dyDescent="0.2">
      <c r="A4447" t="s">
        <v>13198</v>
      </c>
      <c r="B4447" s="1">
        <v>28640</v>
      </c>
      <c r="C4447" t="s">
        <v>13199</v>
      </c>
      <c r="D4447" t="s">
        <v>8966</v>
      </c>
      <c r="E4447" t="s">
        <v>13200</v>
      </c>
      <c r="F4447">
        <v>0</v>
      </c>
      <c r="G4447">
        <v>60020</v>
      </c>
      <c r="H4447">
        <v>8</v>
      </c>
      <c r="I4447">
        <v>0</v>
      </c>
      <c r="J4447" t="str">
        <f t="shared" si="138"/>
        <v>Unanimous</v>
      </c>
      <c r="K4447" s="13" t="str">
        <f t="shared" si="139"/>
        <v>commercial speech, attorneys (cf. commercial speech)</v>
      </c>
    </row>
    <row r="4448" spans="1:11" ht="16" x14ac:dyDescent="0.2">
      <c r="A4448" t="s">
        <v>13201</v>
      </c>
      <c r="B4448" s="1">
        <v>28640</v>
      </c>
      <c r="C4448" t="s">
        <v>13202</v>
      </c>
      <c r="D4448" t="s">
        <v>8966</v>
      </c>
      <c r="E4448" t="s">
        <v>13203</v>
      </c>
      <c r="F4448">
        <v>1</v>
      </c>
      <c r="G4448">
        <v>10220</v>
      </c>
      <c r="H4448">
        <v>7</v>
      </c>
      <c r="I4448">
        <v>2</v>
      </c>
      <c r="J4448" t="str">
        <f t="shared" si="138"/>
        <v>Split</v>
      </c>
      <c r="K4448" s="13" t="str">
        <f t="shared" si="139"/>
        <v>extra-legal jury influences: jury instructions (not necessarily in criminal cases)</v>
      </c>
    </row>
    <row r="4449" spans="1:11" ht="16" x14ac:dyDescent="0.2">
      <c r="A4449" t="s">
        <v>13204</v>
      </c>
      <c r="B4449" s="1">
        <v>28640</v>
      </c>
      <c r="C4449" t="s">
        <v>13205</v>
      </c>
      <c r="D4449" t="s">
        <v>8966</v>
      </c>
      <c r="E4449" t="s">
        <v>12942</v>
      </c>
      <c r="F4449">
        <v>1</v>
      </c>
      <c r="G4449">
        <v>90420</v>
      </c>
      <c r="H4449">
        <v>9</v>
      </c>
      <c r="I4449">
        <v>0</v>
      </c>
      <c r="J4449" t="str">
        <f t="shared" si="138"/>
        <v>Unanimous</v>
      </c>
      <c r="K4449" s="13" t="str">
        <f t="shared" si="139"/>
        <v xml:space="preserve">judicial administration: extraordinary relief (e.g., mandamus, injunction) </v>
      </c>
    </row>
    <row r="4450" spans="1:11" ht="16" x14ac:dyDescent="0.2">
      <c r="A4450" t="s">
        <v>13206</v>
      </c>
      <c r="B4450" s="1">
        <v>28641</v>
      </c>
      <c r="C4450" t="s">
        <v>13207</v>
      </c>
      <c r="D4450" t="s">
        <v>8966</v>
      </c>
      <c r="E4450" t="s">
        <v>13208</v>
      </c>
      <c r="F4450">
        <v>0</v>
      </c>
      <c r="G4450">
        <v>10050</v>
      </c>
      <c r="H4450">
        <v>7</v>
      </c>
      <c r="I4450">
        <v>1</v>
      </c>
      <c r="J4450" t="str">
        <f t="shared" si="138"/>
        <v>Split</v>
      </c>
      <c r="K4450" s="13" t="str">
        <f t="shared" si="139"/>
        <v>search and seizure (other than as pertains to vehicles or Crime Control Act)</v>
      </c>
    </row>
    <row r="4451" spans="1:11" ht="16" x14ac:dyDescent="0.2">
      <c r="A4451" t="s">
        <v>13209</v>
      </c>
      <c r="B4451" s="1">
        <v>28641</v>
      </c>
      <c r="C4451" t="s">
        <v>13210</v>
      </c>
      <c r="D4451" t="s">
        <v>8966</v>
      </c>
      <c r="E4451" t="s">
        <v>13211</v>
      </c>
      <c r="F4451">
        <v>1</v>
      </c>
      <c r="G4451">
        <v>80300</v>
      </c>
      <c r="H4451">
        <v>4</v>
      </c>
      <c r="I4451">
        <v>3</v>
      </c>
      <c r="J4451" t="str">
        <f t="shared" si="138"/>
        <v>Split</v>
      </c>
      <c r="K4451" s="13" t="str">
        <f t="shared" si="139"/>
        <v>federal and some few state regulation of public utilities regulation: gas producer</v>
      </c>
    </row>
    <row r="4452" spans="1:11" ht="16" x14ac:dyDescent="0.2">
      <c r="A4452" t="s">
        <v>13212</v>
      </c>
      <c r="B4452" s="1">
        <v>28641</v>
      </c>
      <c r="C4452" t="s">
        <v>13213</v>
      </c>
      <c r="D4452" t="s">
        <v>8966</v>
      </c>
      <c r="E4452" t="s">
        <v>13214</v>
      </c>
      <c r="F4452">
        <v>1</v>
      </c>
      <c r="G4452">
        <v>10050</v>
      </c>
      <c r="H4452">
        <v>5</v>
      </c>
      <c r="I4452">
        <v>3</v>
      </c>
      <c r="J4452" t="str">
        <f t="shared" si="138"/>
        <v>Split</v>
      </c>
      <c r="K4452" s="13" t="str">
        <f t="shared" si="139"/>
        <v>search and seizure (other than as pertains to vehicles or Crime Control Act)</v>
      </c>
    </row>
    <row r="4453" spans="1:11" ht="16" x14ac:dyDescent="0.2">
      <c r="A4453" t="s">
        <v>13215</v>
      </c>
      <c r="B4453" s="1">
        <v>28641</v>
      </c>
      <c r="C4453" t="s">
        <v>13216</v>
      </c>
      <c r="D4453" t="s">
        <v>8966</v>
      </c>
      <c r="E4453" t="s">
        <v>13217</v>
      </c>
      <c r="F4453">
        <v>1</v>
      </c>
      <c r="G4453">
        <v>80050</v>
      </c>
      <c r="H4453">
        <v>6</v>
      </c>
      <c r="I4453">
        <v>3</v>
      </c>
      <c r="J4453" t="str">
        <f t="shared" si="138"/>
        <v>Split</v>
      </c>
      <c r="K4453" s="13" t="str">
        <f t="shared" si="139"/>
        <v>election of remedies: legal remedies available to injured persons or things</v>
      </c>
    </row>
    <row r="4454" spans="1:11" ht="32" x14ac:dyDescent="0.2">
      <c r="A4454" t="s">
        <v>13218</v>
      </c>
      <c r="B4454" s="1">
        <v>28641</v>
      </c>
      <c r="C4454" t="s">
        <v>13219</v>
      </c>
      <c r="D4454" t="s">
        <v>8966</v>
      </c>
      <c r="E4454" t="s">
        <v>13220</v>
      </c>
      <c r="F4454">
        <v>1</v>
      </c>
      <c r="G4454">
        <v>80130</v>
      </c>
      <c r="H4454">
        <v>9</v>
      </c>
      <c r="I4454">
        <v>0</v>
      </c>
      <c r="J4454" t="str">
        <f t="shared" si="138"/>
        <v>Unanimous</v>
      </c>
      <c r="K4454" s="13" t="str">
        <f t="shared" si="139"/>
        <v>natural resources - environmental protection (cf. national supremacy: natural resources, national supremacy: pollution)</v>
      </c>
    </row>
    <row r="4455" spans="1:11" ht="16" x14ac:dyDescent="0.2">
      <c r="A4455" t="s">
        <v>13221</v>
      </c>
      <c r="B4455" s="1">
        <v>28646</v>
      </c>
      <c r="C4455" t="s">
        <v>13222</v>
      </c>
      <c r="D4455" t="s">
        <v>8966</v>
      </c>
      <c r="E4455" t="s">
        <v>13223</v>
      </c>
      <c r="F4455">
        <v>1</v>
      </c>
      <c r="G4455">
        <v>80050</v>
      </c>
      <c r="H4455">
        <v>6</v>
      </c>
      <c r="I4455">
        <v>2</v>
      </c>
      <c r="J4455" t="str">
        <f t="shared" si="138"/>
        <v>Split</v>
      </c>
      <c r="K4455" s="13" t="str">
        <f t="shared" si="139"/>
        <v>election of remedies: legal remedies available to injured persons or things</v>
      </c>
    </row>
    <row r="4456" spans="1:11" ht="32" x14ac:dyDescent="0.2">
      <c r="A4456" t="s">
        <v>13224</v>
      </c>
      <c r="B4456" s="1">
        <v>28647</v>
      </c>
      <c r="C4456" t="s">
        <v>13225</v>
      </c>
      <c r="D4456" t="s">
        <v>8966</v>
      </c>
      <c r="E4456" t="s">
        <v>13226</v>
      </c>
      <c r="F4456">
        <v>0</v>
      </c>
      <c r="G4456">
        <v>80250</v>
      </c>
      <c r="H4456">
        <v>8</v>
      </c>
      <c r="I4456">
        <v>0</v>
      </c>
      <c r="J4456" t="str">
        <f t="shared" si="138"/>
        <v>Unanimous</v>
      </c>
      <c r="K4456" s="13" t="str">
        <f t="shared" si="139"/>
        <v>federal and some few state regulation of transportation regulation: pipeline (cf. federal public utilities regulation: gas pipeline)</v>
      </c>
    </row>
    <row r="4457" spans="1:11" ht="32" x14ac:dyDescent="0.2">
      <c r="A4457" t="s">
        <v>13227</v>
      </c>
      <c r="B4457" s="1">
        <v>28647</v>
      </c>
      <c r="C4457" t="s">
        <v>13228</v>
      </c>
      <c r="D4457" t="s">
        <v>8966</v>
      </c>
      <c r="E4457" t="s">
        <v>13229</v>
      </c>
      <c r="F4457">
        <v>1</v>
      </c>
      <c r="G4457">
        <v>20400</v>
      </c>
      <c r="H4457">
        <v>7</v>
      </c>
      <c r="I4457">
        <v>2</v>
      </c>
      <c r="J4457" t="str">
        <f t="shared" si="138"/>
        <v>Split</v>
      </c>
      <c r="K4457" s="13" t="str">
        <f t="shared" si="139"/>
        <v xml:space="preserve">liability, civil rights acts (cf. liability, governmental and liability, nongovernmental; cruel and unusual punishment, non-death penalty) </v>
      </c>
    </row>
    <row r="4458" spans="1:11" ht="16" x14ac:dyDescent="0.2">
      <c r="A4458" t="s">
        <v>13230</v>
      </c>
      <c r="B4458" s="1">
        <v>28647</v>
      </c>
      <c r="C4458" t="s">
        <v>13231</v>
      </c>
      <c r="D4458" t="s">
        <v>8966</v>
      </c>
      <c r="E4458" t="s">
        <v>13232</v>
      </c>
      <c r="F4458">
        <v>1</v>
      </c>
      <c r="G4458">
        <v>20190</v>
      </c>
      <c r="H4458">
        <v>8</v>
      </c>
      <c r="I4458">
        <v>0</v>
      </c>
      <c r="J4458" t="str">
        <f t="shared" si="138"/>
        <v>Unanimous</v>
      </c>
      <c r="K4458" s="13" t="str">
        <f t="shared" si="139"/>
        <v xml:space="preserve">poverty law, statutory: welfare benefits, typically under some Social Security Act provision. </v>
      </c>
    </row>
    <row r="4459" spans="1:11" ht="16" x14ac:dyDescent="0.2">
      <c r="A4459" t="s">
        <v>13233</v>
      </c>
      <c r="B4459" s="1">
        <v>28647</v>
      </c>
      <c r="C4459" t="s">
        <v>13234</v>
      </c>
      <c r="D4459" t="s">
        <v>8966</v>
      </c>
      <c r="E4459" t="s">
        <v>13235</v>
      </c>
      <c r="F4459">
        <v>1</v>
      </c>
      <c r="G4459">
        <v>20110</v>
      </c>
      <c r="H4459">
        <v>7</v>
      </c>
      <c r="I4459">
        <v>2</v>
      </c>
      <c r="J4459" t="str">
        <f t="shared" si="138"/>
        <v>Split</v>
      </c>
      <c r="K4459" s="13" t="str">
        <f t="shared" si="139"/>
        <v>deportation (cf. immigration and naturalization)</v>
      </c>
    </row>
    <row r="4460" spans="1:11" ht="16" x14ac:dyDescent="0.2">
      <c r="A4460" t="s">
        <v>13236</v>
      </c>
      <c r="B4460" s="1">
        <v>28653</v>
      </c>
      <c r="C4460" t="s">
        <v>13237</v>
      </c>
      <c r="D4460" t="s">
        <v>8966</v>
      </c>
      <c r="E4460" t="s">
        <v>13238</v>
      </c>
      <c r="F4460">
        <v>1</v>
      </c>
      <c r="G4460">
        <v>80320</v>
      </c>
      <c r="H4460">
        <v>8</v>
      </c>
      <c r="I4460">
        <v>0</v>
      </c>
      <c r="J4460" t="str">
        <f t="shared" si="138"/>
        <v>Unanimous</v>
      </c>
      <c r="K4460" s="13" t="str">
        <f t="shared" si="139"/>
        <v>federal and some few state regulation of public utilities regulation: radio and television (cf. cable television)</v>
      </c>
    </row>
    <row r="4461" spans="1:11" ht="16" x14ac:dyDescent="0.2">
      <c r="A4461" t="s">
        <v>13239</v>
      </c>
      <c r="B4461" s="1">
        <v>28653</v>
      </c>
      <c r="C4461" t="s">
        <v>13240</v>
      </c>
      <c r="D4461" t="s">
        <v>8966</v>
      </c>
      <c r="E4461" t="s">
        <v>13241</v>
      </c>
      <c r="F4461">
        <v>0</v>
      </c>
      <c r="G4461">
        <v>80010</v>
      </c>
      <c r="H4461">
        <v>7</v>
      </c>
      <c r="I4461">
        <v>2</v>
      </c>
      <c r="J4461" t="str">
        <f t="shared" si="138"/>
        <v>Split</v>
      </c>
      <c r="K4461" s="13" t="str">
        <f t="shared" si="139"/>
        <v>antitrust (except in the context of mergers and union antitrust)</v>
      </c>
    </row>
    <row r="4462" spans="1:11" ht="16" x14ac:dyDescent="0.2">
      <c r="A4462" t="s">
        <v>13242</v>
      </c>
      <c r="B4462" s="1">
        <v>28653</v>
      </c>
      <c r="C4462" t="s">
        <v>13243</v>
      </c>
      <c r="D4462" t="s">
        <v>8966</v>
      </c>
      <c r="E4462" t="s">
        <v>13244</v>
      </c>
      <c r="F4462">
        <v>0</v>
      </c>
      <c r="G4462">
        <v>20220</v>
      </c>
      <c r="H4462">
        <v>9</v>
      </c>
      <c r="I4462">
        <v>0</v>
      </c>
      <c r="J4462" t="str">
        <f t="shared" si="138"/>
        <v>Unanimous</v>
      </c>
      <c r="K4462" s="13" t="str">
        <f t="shared" si="139"/>
        <v>residency requirements: durational, plus discrimination against nonresidents</v>
      </c>
    </row>
    <row r="4463" spans="1:11" ht="16" x14ac:dyDescent="0.2">
      <c r="A4463" t="s">
        <v>13245</v>
      </c>
      <c r="B4463" s="1">
        <v>28655</v>
      </c>
      <c r="C4463" t="s">
        <v>13246</v>
      </c>
      <c r="D4463" t="s">
        <v>8966</v>
      </c>
      <c r="E4463" t="s">
        <v>13247</v>
      </c>
      <c r="F4463">
        <v>1</v>
      </c>
      <c r="G4463">
        <v>10170</v>
      </c>
      <c r="H4463">
        <v>8</v>
      </c>
      <c r="I4463">
        <v>0</v>
      </c>
      <c r="J4463" t="str">
        <f t="shared" si="138"/>
        <v>Unanimous</v>
      </c>
      <c r="K4463" s="13" t="str">
        <f t="shared" si="139"/>
        <v>double jeopardy</v>
      </c>
    </row>
    <row r="4464" spans="1:11" ht="16" x14ac:dyDescent="0.2">
      <c r="A4464" t="s">
        <v>13248</v>
      </c>
      <c r="B4464" s="1">
        <v>28655</v>
      </c>
      <c r="C4464" t="s">
        <v>13249</v>
      </c>
      <c r="D4464" t="s">
        <v>8966</v>
      </c>
      <c r="E4464" t="s">
        <v>13250</v>
      </c>
      <c r="F4464">
        <v>1</v>
      </c>
      <c r="G4464">
        <v>10170</v>
      </c>
      <c r="H4464">
        <v>8</v>
      </c>
      <c r="I4464">
        <v>0</v>
      </c>
      <c r="J4464" t="str">
        <f t="shared" si="138"/>
        <v>Unanimous</v>
      </c>
      <c r="K4464" s="13" t="str">
        <f t="shared" si="139"/>
        <v>double jeopardy</v>
      </c>
    </row>
    <row r="4465" spans="1:11" ht="16" x14ac:dyDescent="0.2">
      <c r="A4465" t="s">
        <v>13251</v>
      </c>
      <c r="B4465" s="1">
        <v>28655</v>
      </c>
      <c r="C4465" t="s">
        <v>13252</v>
      </c>
      <c r="D4465" t="s">
        <v>8966</v>
      </c>
      <c r="E4465" t="s">
        <v>13253</v>
      </c>
      <c r="F4465">
        <v>0</v>
      </c>
      <c r="G4465">
        <v>10170</v>
      </c>
      <c r="H4465">
        <v>6</v>
      </c>
      <c r="I4465">
        <v>3</v>
      </c>
      <c r="J4465" t="str">
        <f t="shared" si="138"/>
        <v>Split</v>
      </c>
      <c r="K4465" s="13" t="str">
        <f t="shared" si="139"/>
        <v>double jeopardy</v>
      </c>
    </row>
    <row r="4466" spans="1:11" ht="16" x14ac:dyDescent="0.2">
      <c r="A4466" t="s">
        <v>13254</v>
      </c>
      <c r="B4466" s="1">
        <v>28655</v>
      </c>
      <c r="C4466" t="s">
        <v>13255</v>
      </c>
      <c r="D4466" t="s">
        <v>8966</v>
      </c>
      <c r="E4466" t="s">
        <v>13256</v>
      </c>
      <c r="F4466">
        <v>1</v>
      </c>
      <c r="G4466">
        <v>10170</v>
      </c>
      <c r="H4466">
        <v>7</v>
      </c>
      <c r="I4466">
        <v>2</v>
      </c>
      <c r="J4466" t="str">
        <f t="shared" si="138"/>
        <v>Split</v>
      </c>
      <c r="K4466" s="13" t="str">
        <f t="shared" si="139"/>
        <v>double jeopardy</v>
      </c>
    </row>
    <row r="4467" spans="1:11" ht="16" x14ac:dyDescent="0.2">
      <c r="A4467" t="s">
        <v>13257</v>
      </c>
      <c r="B4467" s="1">
        <v>28655</v>
      </c>
      <c r="C4467" t="s">
        <v>13258</v>
      </c>
      <c r="D4467" t="s">
        <v>8966</v>
      </c>
      <c r="E4467" t="s">
        <v>13259</v>
      </c>
      <c r="F4467">
        <v>1</v>
      </c>
      <c r="G4467">
        <v>10170</v>
      </c>
      <c r="H4467">
        <v>5</v>
      </c>
      <c r="I4467">
        <v>4</v>
      </c>
      <c r="J4467" t="str">
        <f t="shared" si="138"/>
        <v>Split</v>
      </c>
      <c r="K4467" s="13" t="str">
        <f t="shared" si="139"/>
        <v>double jeopardy</v>
      </c>
    </row>
    <row r="4468" spans="1:11" ht="32" x14ac:dyDescent="0.2">
      <c r="A4468" t="s">
        <v>13260</v>
      </c>
      <c r="B4468" s="1">
        <v>28655</v>
      </c>
      <c r="C4468" t="s">
        <v>13261</v>
      </c>
      <c r="D4468" t="s">
        <v>8966</v>
      </c>
      <c r="E4468" t="s">
        <v>13262</v>
      </c>
      <c r="F4468">
        <v>0</v>
      </c>
      <c r="G4468">
        <v>80110</v>
      </c>
      <c r="H4468">
        <v>7</v>
      </c>
      <c r="I4468">
        <v>1</v>
      </c>
      <c r="J4468" t="str">
        <f t="shared" si="138"/>
        <v>Split</v>
      </c>
      <c r="K4468" s="13" t="str">
        <f t="shared" si="139"/>
        <v>state or local government regulation, especially of business (cf. federal pre-emption of state court jurisdiction, federal pre-emption of state legislation or regulation)</v>
      </c>
    </row>
    <row r="4469" spans="1:11" ht="32" x14ac:dyDescent="0.2">
      <c r="A4469" t="s">
        <v>13263</v>
      </c>
      <c r="B4469" s="1">
        <v>28656</v>
      </c>
      <c r="C4469" t="s">
        <v>13264</v>
      </c>
      <c r="D4469" t="s">
        <v>8966</v>
      </c>
      <c r="E4469" t="s">
        <v>13265</v>
      </c>
      <c r="F4469">
        <v>0</v>
      </c>
      <c r="G4469">
        <v>80130</v>
      </c>
      <c r="H4469">
        <v>6</v>
      </c>
      <c r="I4469">
        <v>3</v>
      </c>
      <c r="J4469" t="str">
        <f t="shared" si="138"/>
        <v>Split</v>
      </c>
      <c r="K4469" s="13" t="str">
        <f t="shared" si="139"/>
        <v>natural resources - environmental protection (cf. national supremacy: natural resources, national supremacy: pollution)</v>
      </c>
    </row>
    <row r="4470" spans="1:11" ht="16" x14ac:dyDescent="0.2">
      <c r="A4470" t="s">
        <v>13266</v>
      </c>
      <c r="B4470" s="1">
        <v>28656</v>
      </c>
      <c r="C4470" t="s">
        <v>13267</v>
      </c>
      <c r="D4470" t="s">
        <v>8966</v>
      </c>
      <c r="E4470" t="s">
        <v>13268</v>
      </c>
      <c r="F4470">
        <v>1</v>
      </c>
      <c r="G4470">
        <v>50040</v>
      </c>
      <c r="H4470">
        <v>9</v>
      </c>
      <c r="I4470">
        <v>0</v>
      </c>
      <c r="J4470" t="str">
        <f t="shared" si="138"/>
        <v>Unanimous</v>
      </c>
      <c r="K4470" s="13" t="str">
        <f t="shared" si="139"/>
        <v>Freedom of Information Act and related federal or state statutes or regulations</v>
      </c>
    </row>
    <row r="4471" spans="1:11" ht="16" x14ac:dyDescent="0.2">
      <c r="A4471" t="s">
        <v>13269</v>
      </c>
      <c r="B4471" s="1">
        <v>28656</v>
      </c>
      <c r="C4471" t="s">
        <v>13270</v>
      </c>
      <c r="D4471" t="s">
        <v>8966</v>
      </c>
      <c r="E4471" t="s">
        <v>13271</v>
      </c>
      <c r="F4471">
        <v>0</v>
      </c>
      <c r="G4471">
        <v>80100</v>
      </c>
      <c r="H4471">
        <v>8</v>
      </c>
      <c r="I4471">
        <v>1</v>
      </c>
      <c r="J4471" t="str">
        <f t="shared" si="138"/>
        <v>Split</v>
      </c>
      <c r="K4471" s="13" t="str">
        <f t="shared" si="139"/>
        <v xml:space="preserve">state or local government tax </v>
      </c>
    </row>
    <row r="4472" spans="1:11" ht="16" x14ac:dyDescent="0.2">
      <c r="A4472" t="s">
        <v>13272</v>
      </c>
      <c r="B4472" s="1">
        <v>28656</v>
      </c>
      <c r="C4472" t="s">
        <v>13273</v>
      </c>
      <c r="D4472" t="s">
        <v>8966</v>
      </c>
      <c r="E4472" t="s">
        <v>13274</v>
      </c>
      <c r="F4472">
        <v>0</v>
      </c>
      <c r="G4472">
        <v>80100</v>
      </c>
      <c r="H4472">
        <v>6</v>
      </c>
      <c r="I4472">
        <v>3</v>
      </c>
      <c r="J4472" t="str">
        <f t="shared" si="138"/>
        <v>Split</v>
      </c>
      <c r="K4472" s="13" t="str">
        <f t="shared" si="139"/>
        <v xml:space="preserve">state or local government tax </v>
      </c>
    </row>
    <row r="4473" spans="1:11" ht="32" x14ac:dyDescent="0.2">
      <c r="A4473" t="s">
        <v>13275</v>
      </c>
      <c r="B4473" s="1">
        <v>28660</v>
      </c>
      <c r="C4473" t="s">
        <v>13276</v>
      </c>
      <c r="D4473" t="s">
        <v>8966</v>
      </c>
      <c r="E4473" t="s">
        <v>13277</v>
      </c>
      <c r="F4473">
        <v>1</v>
      </c>
      <c r="G4473">
        <v>10160</v>
      </c>
      <c r="H4473">
        <v>5</v>
      </c>
      <c r="I4473">
        <v>4</v>
      </c>
      <c r="J4473" t="str">
        <f t="shared" si="138"/>
        <v>Split</v>
      </c>
      <c r="K4473" s="13" t="str">
        <f t="shared" si="139"/>
        <v>discovery and inspection (in the context of criminal litigation only, otherwise Freedom of Information Act and related federal or state statutes or regulations)</v>
      </c>
    </row>
    <row r="4474" spans="1:11" ht="16" x14ac:dyDescent="0.2">
      <c r="A4474" t="s">
        <v>13278</v>
      </c>
      <c r="B4474" s="1">
        <v>28660</v>
      </c>
      <c r="C4474" t="s">
        <v>13279</v>
      </c>
      <c r="D4474" t="s">
        <v>8966</v>
      </c>
      <c r="E4474" t="s">
        <v>13280</v>
      </c>
      <c r="F4474">
        <v>1</v>
      </c>
      <c r="G4474">
        <v>80010</v>
      </c>
      <c r="H4474">
        <v>9</v>
      </c>
      <c r="I4474">
        <v>0</v>
      </c>
      <c r="J4474" t="str">
        <f t="shared" si="138"/>
        <v>Unanimous</v>
      </c>
      <c r="K4474" s="13" t="str">
        <f t="shared" si="139"/>
        <v>antitrust (except in the context of mergers and union antitrust)</v>
      </c>
    </row>
    <row r="4475" spans="1:11" ht="32" x14ac:dyDescent="0.2">
      <c r="A4475" t="s">
        <v>13281</v>
      </c>
      <c r="B4475" s="1">
        <v>28660</v>
      </c>
      <c r="C4475" t="s">
        <v>13282</v>
      </c>
      <c r="D4475" t="s">
        <v>8966</v>
      </c>
      <c r="E4475" t="s">
        <v>13283</v>
      </c>
      <c r="F4475">
        <v>1</v>
      </c>
      <c r="G4475">
        <v>90110</v>
      </c>
      <c r="H4475">
        <v>9</v>
      </c>
      <c r="I4475">
        <v>0</v>
      </c>
      <c r="J4475" t="str">
        <f t="shared" si="138"/>
        <v>Unanimous</v>
      </c>
      <c r="K4475" s="13" t="str">
        <f t="shared" si="139"/>
        <v>Federal Rules of Civil Procedure including Supreme Court Rules, application of the Federal Rules of Evidence, Federal Rules of Appellate Procedure in civil litigation, Circuit Court Rules, and state rules and admiralty rules</v>
      </c>
    </row>
    <row r="4476" spans="1:11" ht="16" x14ac:dyDescent="0.2">
      <c r="A4476" t="s">
        <v>13284</v>
      </c>
      <c r="B4476" s="1">
        <v>28662</v>
      </c>
      <c r="C4476" t="s">
        <v>13285</v>
      </c>
      <c r="D4476" t="s">
        <v>8966</v>
      </c>
      <c r="E4476" t="s">
        <v>13286</v>
      </c>
      <c r="F4476">
        <v>1</v>
      </c>
      <c r="G4476">
        <v>90410</v>
      </c>
      <c r="H4476">
        <v>7</v>
      </c>
      <c r="I4476">
        <v>2</v>
      </c>
      <c r="J4476" t="str">
        <f t="shared" si="138"/>
        <v>Split</v>
      </c>
      <c r="K4476" s="13" t="str">
        <f t="shared" si="139"/>
        <v xml:space="preserve">judicial administration: ancillary or pendent jurisdiction </v>
      </c>
    </row>
    <row r="4477" spans="1:11" ht="16" x14ac:dyDescent="0.2">
      <c r="A4477" t="s">
        <v>13287</v>
      </c>
      <c r="B4477" s="1">
        <v>28662</v>
      </c>
      <c r="C4477" t="s">
        <v>13288</v>
      </c>
      <c r="D4477" t="s">
        <v>8966</v>
      </c>
      <c r="E4477" t="s">
        <v>13289</v>
      </c>
      <c r="F4477">
        <v>1</v>
      </c>
      <c r="G4477">
        <v>10050</v>
      </c>
      <c r="H4477">
        <v>9</v>
      </c>
      <c r="I4477">
        <v>0</v>
      </c>
      <c r="J4477" t="str">
        <f t="shared" si="138"/>
        <v>Unanimous</v>
      </c>
      <c r="K4477" s="13" t="str">
        <f t="shared" si="139"/>
        <v>search and seizure (other than as pertains to vehicles or Crime Control Act)</v>
      </c>
    </row>
    <row r="4478" spans="1:11" ht="16" x14ac:dyDescent="0.2">
      <c r="A4478" t="s">
        <v>13290</v>
      </c>
      <c r="B4478" s="1">
        <v>28662</v>
      </c>
      <c r="C4478" t="s">
        <v>13291</v>
      </c>
      <c r="D4478" t="s">
        <v>8966</v>
      </c>
      <c r="E4478" t="s">
        <v>13292</v>
      </c>
      <c r="F4478">
        <v>1</v>
      </c>
      <c r="G4478">
        <v>70060</v>
      </c>
      <c r="H4478">
        <v>5</v>
      </c>
      <c r="I4478">
        <v>4</v>
      </c>
      <c r="J4478" t="str">
        <f t="shared" si="138"/>
        <v>Split</v>
      </c>
      <c r="K4478" s="13" t="str">
        <f t="shared" si="139"/>
        <v>union-union member dispute (except as pertains to union or closed shop)</v>
      </c>
    </row>
    <row r="4479" spans="1:11" ht="16" x14ac:dyDescent="0.2">
      <c r="A4479" t="s">
        <v>13293</v>
      </c>
      <c r="B4479" s="1">
        <v>28662</v>
      </c>
      <c r="C4479" t="s">
        <v>13294</v>
      </c>
      <c r="D4479" t="s">
        <v>8966</v>
      </c>
      <c r="E4479" t="s">
        <v>13295</v>
      </c>
      <c r="F4479">
        <v>0</v>
      </c>
      <c r="G4479">
        <v>120040</v>
      </c>
      <c r="H4479">
        <v>9</v>
      </c>
      <c r="I4479">
        <v>0</v>
      </c>
      <c r="J4479" t="str">
        <f t="shared" si="138"/>
        <v>Unanimous</v>
      </c>
      <c r="K4479" s="13" t="str">
        <f t="shared" si="139"/>
        <v>miscellaneous federal taxation (cf. national supremacy: state tax)</v>
      </c>
    </row>
    <row r="4480" spans="1:11" ht="16" x14ac:dyDescent="0.2">
      <c r="A4480" t="s">
        <v>13296</v>
      </c>
      <c r="B4480" s="1">
        <v>28662</v>
      </c>
      <c r="C4480" t="s">
        <v>13297</v>
      </c>
      <c r="D4480" t="s">
        <v>8966</v>
      </c>
      <c r="E4480" t="s">
        <v>13298</v>
      </c>
      <c r="F4480">
        <v>1</v>
      </c>
      <c r="G4480">
        <v>90380</v>
      </c>
      <c r="H4480">
        <v>9</v>
      </c>
      <c r="I4480">
        <v>0</v>
      </c>
      <c r="J4480" t="str">
        <f t="shared" si="138"/>
        <v>Unanimous</v>
      </c>
      <c r="K4480" s="13" t="str">
        <f t="shared" si="139"/>
        <v xml:space="preserve">judicial administration: review of non-final order </v>
      </c>
    </row>
    <row r="4481" spans="1:11" ht="16" x14ac:dyDescent="0.2">
      <c r="A4481" t="s">
        <v>13299</v>
      </c>
      <c r="B4481" s="1">
        <v>28662</v>
      </c>
      <c r="C4481" t="s">
        <v>13300</v>
      </c>
      <c r="D4481" t="s">
        <v>8966</v>
      </c>
      <c r="E4481" t="s">
        <v>13301</v>
      </c>
      <c r="F4481">
        <v>0</v>
      </c>
      <c r="G4481">
        <v>90380</v>
      </c>
      <c r="H4481">
        <v>9</v>
      </c>
      <c r="I4481">
        <v>0</v>
      </c>
      <c r="J4481" t="str">
        <f t="shared" si="138"/>
        <v>Unanimous</v>
      </c>
      <c r="K4481" s="13" t="str">
        <f t="shared" si="139"/>
        <v xml:space="preserve">judicial administration: review of non-final order </v>
      </c>
    </row>
    <row r="4482" spans="1:11" ht="16" x14ac:dyDescent="0.2">
      <c r="A4482" t="s">
        <v>13302</v>
      </c>
      <c r="B4482" s="1">
        <v>28663</v>
      </c>
      <c r="C4482" t="s">
        <v>13303</v>
      </c>
      <c r="D4482" t="s">
        <v>8966</v>
      </c>
      <c r="E4482" t="s">
        <v>13304</v>
      </c>
      <c r="F4482">
        <v>0</v>
      </c>
      <c r="G4482">
        <v>70090</v>
      </c>
      <c r="H4482">
        <v>9</v>
      </c>
      <c r="I4482">
        <v>0</v>
      </c>
      <c r="J4482" t="str">
        <f t="shared" si="138"/>
        <v>Unanimous</v>
      </c>
      <c r="K4482" s="13" t="str">
        <f t="shared" si="139"/>
        <v>labor-management disputes: distribution of union literature</v>
      </c>
    </row>
    <row r="4483" spans="1:11" ht="16" x14ac:dyDescent="0.2">
      <c r="A4483" t="s">
        <v>13305</v>
      </c>
      <c r="B4483" s="1">
        <v>28663</v>
      </c>
      <c r="C4483" t="s">
        <v>13306</v>
      </c>
      <c r="D4483" t="s">
        <v>8966</v>
      </c>
      <c r="E4483" t="s">
        <v>13307</v>
      </c>
      <c r="F4483">
        <v>1</v>
      </c>
      <c r="G4483">
        <v>20220</v>
      </c>
      <c r="H4483">
        <v>9</v>
      </c>
      <c r="I4483">
        <v>0</v>
      </c>
      <c r="J4483" t="str">
        <f t="shared" ref="J4483:J4546" si="140">IF(H4483=I4483,"per curiam",IF(I4483=0,"Unanimous","Split"))</f>
        <v>Unanimous</v>
      </c>
      <c r="K4483" s="13" t="str">
        <f t="shared" ref="K4483:K4546" si="141">VLOOKUP(G4483,L$10:M$393,2,FALSE)</f>
        <v>residency requirements: durational, plus discrimination against nonresidents</v>
      </c>
    </row>
    <row r="4484" spans="1:11" ht="16" x14ac:dyDescent="0.2">
      <c r="A4484" t="s">
        <v>13308</v>
      </c>
      <c r="B4484" s="1">
        <v>28663</v>
      </c>
      <c r="C4484" t="s">
        <v>13309</v>
      </c>
      <c r="D4484" t="s">
        <v>8966</v>
      </c>
      <c r="E4484" t="s">
        <v>13310</v>
      </c>
      <c r="F4484">
        <v>1</v>
      </c>
      <c r="G4484">
        <v>20090</v>
      </c>
      <c r="H4484">
        <v>6</v>
      </c>
      <c r="I4484">
        <v>3</v>
      </c>
      <c r="J4484" t="str">
        <f t="shared" si="140"/>
        <v>Split</v>
      </c>
      <c r="K4484" s="13" t="str">
        <f t="shared" si="141"/>
        <v>reapportionment: other than plans governed by the Voting Rights Act</v>
      </c>
    </row>
    <row r="4485" spans="1:11" ht="16" x14ac:dyDescent="0.2">
      <c r="A4485" t="s">
        <v>13311</v>
      </c>
      <c r="B4485" s="1">
        <v>28663</v>
      </c>
      <c r="C4485" t="s">
        <v>13312</v>
      </c>
      <c r="D4485" t="s">
        <v>8966</v>
      </c>
      <c r="E4485" t="s">
        <v>13313</v>
      </c>
      <c r="F4485">
        <v>0</v>
      </c>
      <c r="G4485">
        <v>70090</v>
      </c>
      <c r="H4485">
        <v>7</v>
      </c>
      <c r="I4485">
        <v>2</v>
      </c>
      <c r="J4485" t="str">
        <f t="shared" si="140"/>
        <v>Split</v>
      </c>
      <c r="K4485" s="13" t="str">
        <f t="shared" si="141"/>
        <v>labor-management disputes: distribution of union literature</v>
      </c>
    </row>
    <row r="4486" spans="1:11" ht="16" x14ac:dyDescent="0.2">
      <c r="A4486" t="s">
        <v>13314</v>
      </c>
      <c r="B4486" s="1">
        <v>28663</v>
      </c>
      <c r="C4486" t="s">
        <v>13315</v>
      </c>
      <c r="D4486" t="s">
        <v>8966</v>
      </c>
      <c r="E4486" t="s">
        <v>13316</v>
      </c>
      <c r="F4486">
        <v>1</v>
      </c>
      <c r="G4486">
        <v>80210</v>
      </c>
      <c r="H4486">
        <v>6</v>
      </c>
      <c r="I4486">
        <v>3</v>
      </c>
      <c r="J4486" t="str">
        <f t="shared" si="140"/>
        <v>Split</v>
      </c>
      <c r="K4486" s="13" t="str">
        <f t="shared" si="141"/>
        <v>patents and copyrights: patentability of computer processes</v>
      </c>
    </row>
    <row r="4487" spans="1:11" ht="16" x14ac:dyDescent="0.2">
      <c r="A4487" t="s">
        <v>13317</v>
      </c>
      <c r="B4487" s="1">
        <v>28663</v>
      </c>
      <c r="C4487" t="s">
        <v>13318</v>
      </c>
      <c r="D4487" t="s">
        <v>8966</v>
      </c>
      <c r="E4487" t="s">
        <v>13319</v>
      </c>
      <c r="F4487">
        <v>0</v>
      </c>
      <c r="G4487">
        <v>90470</v>
      </c>
      <c r="H4487">
        <v>9</v>
      </c>
      <c r="I4487">
        <v>0</v>
      </c>
      <c r="J4487" t="str">
        <f t="shared" si="140"/>
        <v>Unanimous</v>
      </c>
      <c r="K4487" s="13" t="str">
        <f t="shared" si="141"/>
        <v xml:space="preserve">judicial administration: interpleader </v>
      </c>
    </row>
    <row r="4488" spans="1:11" ht="32" x14ac:dyDescent="0.2">
      <c r="A4488" t="s">
        <v>13320</v>
      </c>
      <c r="B4488" s="1">
        <v>28664</v>
      </c>
      <c r="C4488" t="s">
        <v>13321</v>
      </c>
      <c r="D4488" t="s">
        <v>8966</v>
      </c>
      <c r="E4488" t="s">
        <v>12571</v>
      </c>
      <c r="F4488">
        <v>1</v>
      </c>
      <c r="G4488">
        <v>80110</v>
      </c>
      <c r="H4488">
        <v>7</v>
      </c>
      <c r="I4488">
        <v>2</v>
      </c>
      <c r="J4488" t="str">
        <f t="shared" si="140"/>
        <v>Split</v>
      </c>
      <c r="K4488" s="13" t="str">
        <f t="shared" si="141"/>
        <v>state or local government regulation, especially of business (cf. federal pre-emption of state court jurisdiction, federal pre-emption of state legislation or regulation)</v>
      </c>
    </row>
    <row r="4489" spans="1:11" ht="16" x14ac:dyDescent="0.2">
      <c r="A4489" t="s">
        <v>13322</v>
      </c>
      <c r="B4489" s="1">
        <v>28664</v>
      </c>
      <c r="C4489" t="s">
        <v>13323</v>
      </c>
      <c r="D4489" t="s">
        <v>8966</v>
      </c>
      <c r="E4489" t="s">
        <v>13324</v>
      </c>
      <c r="F4489">
        <v>1</v>
      </c>
      <c r="G4489">
        <v>20160</v>
      </c>
      <c r="H4489">
        <v>9</v>
      </c>
      <c r="I4489">
        <v>0</v>
      </c>
      <c r="J4489" t="str">
        <f t="shared" si="140"/>
        <v>Unanimous</v>
      </c>
      <c r="K4489" s="13" t="str">
        <f t="shared" si="141"/>
        <v>Indians, state jurisdiction over</v>
      </c>
    </row>
    <row r="4490" spans="1:11" ht="16" x14ac:dyDescent="0.2">
      <c r="A4490" t="s">
        <v>13325</v>
      </c>
      <c r="B4490" s="1">
        <v>28664</v>
      </c>
      <c r="C4490" t="s">
        <v>13326</v>
      </c>
      <c r="D4490" t="s">
        <v>8966</v>
      </c>
      <c r="E4490" t="s">
        <v>13327</v>
      </c>
      <c r="F4490">
        <v>1</v>
      </c>
      <c r="G4490">
        <v>90330</v>
      </c>
      <c r="H4490">
        <v>5</v>
      </c>
      <c r="I4490">
        <v>4</v>
      </c>
      <c r="J4490" t="str">
        <f t="shared" si="140"/>
        <v>Split</v>
      </c>
      <c r="K4490" s="13" t="str">
        <f t="shared" si="141"/>
        <v xml:space="preserve">judicial administration: jurisdiction or authority of federal courts of appeals </v>
      </c>
    </row>
    <row r="4491" spans="1:11" ht="16" x14ac:dyDescent="0.2">
      <c r="A4491" t="s">
        <v>13328</v>
      </c>
      <c r="B4491" s="1">
        <v>28664</v>
      </c>
      <c r="C4491" t="s">
        <v>13329</v>
      </c>
      <c r="D4491" t="s">
        <v>8966</v>
      </c>
      <c r="E4491" t="s">
        <v>13330</v>
      </c>
      <c r="F4491">
        <v>0</v>
      </c>
      <c r="G4491">
        <v>60010</v>
      </c>
      <c r="H4491">
        <v>5</v>
      </c>
      <c r="I4491">
        <v>4</v>
      </c>
      <c r="J4491" t="str">
        <f t="shared" si="140"/>
        <v>Split</v>
      </c>
      <c r="K4491" s="13" t="str">
        <f t="shared" si="141"/>
        <v>attorneys' and governmental employees' or officials' fees or compensation or licenses</v>
      </c>
    </row>
    <row r="4492" spans="1:11" ht="16" x14ac:dyDescent="0.2">
      <c r="A4492" t="s">
        <v>13331</v>
      </c>
      <c r="B4492" s="1">
        <v>28667</v>
      </c>
      <c r="C4492" t="s">
        <v>13332</v>
      </c>
      <c r="D4492" t="s">
        <v>8966</v>
      </c>
      <c r="E4492" t="s">
        <v>13333</v>
      </c>
      <c r="F4492">
        <v>1</v>
      </c>
      <c r="G4492">
        <v>30010</v>
      </c>
      <c r="H4492">
        <v>4</v>
      </c>
      <c r="I4492">
        <v>3</v>
      </c>
      <c r="J4492" t="str">
        <f t="shared" si="140"/>
        <v>Split</v>
      </c>
      <c r="K4492" s="13" t="str">
        <f t="shared" si="141"/>
        <v>First Amendment, miscellaneous (cf. comity: First Amendment)</v>
      </c>
    </row>
    <row r="4493" spans="1:11" ht="16" x14ac:dyDescent="0.2">
      <c r="A4493" t="s">
        <v>13334</v>
      </c>
      <c r="B4493" s="1">
        <v>28667</v>
      </c>
      <c r="C4493" t="s">
        <v>13335</v>
      </c>
      <c r="D4493" t="s">
        <v>8966</v>
      </c>
      <c r="E4493" t="s">
        <v>13336</v>
      </c>
      <c r="F4493">
        <v>1</v>
      </c>
      <c r="G4493">
        <v>40010</v>
      </c>
      <c r="H4493">
        <v>6</v>
      </c>
      <c r="I4493">
        <v>3</v>
      </c>
      <c r="J4493" t="str">
        <f t="shared" si="140"/>
        <v>Split</v>
      </c>
      <c r="K4493" s="13" t="str">
        <f t="shared" si="141"/>
        <v>due process: miscellaneous (cf. loyalty oath), the residual code</v>
      </c>
    </row>
    <row r="4494" spans="1:11" ht="16" x14ac:dyDescent="0.2">
      <c r="A4494" t="s">
        <v>13337</v>
      </c>
      <c r="B4494" s="1">
        <v>28667</v>
      </c>
      <c r="C4494" t="s">
        <v>13338</v>
      </c>
      <c r="D4494" t="s">
        <v>8966</v>
      </c>
      <c r="E4494" t="s">
        <v>13339</v>
      </c>
      <c r="F4494">
        <v>1</v>
      </c>
      <c r="G4494">
        <v>80280</v>
      </c>
      <c r="H4494">
        <v>6</v>
      </c>
      <c r="I4494">
        <v>3</v>
      </c>
      <c r="J4494" t="str">
        <f t="shared" si="140"/>
        <v>Split</v>
      </c>
      <c r="K4494" s="13" t="str">
        <f t="shared" si="141"/>
        <v>federal and some few state regulation of public utilities regulation: nuclear power</v>
      </c>
    </row>
    <row r="4495" spans="1:11" ht="16" x14ac:dyDescent="0.2">
      <c r="A4495" t="s">
        <v>13340</v>
      </c>
      <c r="B4495" s="1">
        <v>28667</v>
      </c>
      <c r="C4495" t="s">
        <v>13341</v>
      </c>
      <c r="D4495" t="s">
        <v>8966</v>
      </c>
      <c r="E4495" t="s">
        <v>13342</v>
      </c>
      <c r="F4495">
        <v>0</v>
      </c>
      <c r="G4495">
        <v>40070</v>
      </c>
      <c r="H4495">
        <v>6</v>
      </c>
      <c r="I4495">
        <v>3</v>
      </c>
      <c r="J4495" t="str">
        <f t="shared" si="140"/>
        <v>Split</v>
      </c>
      <c r="K4495" s="13" t="str">
        <f t="shared" si="141"/>
        <v>due process: takings clause, or other non-constitutional governmental taking of property</v>
      </c>
    </row>
    <row r="4496" spans="1:11" ht="16" x14ac:dyDescent="0.2">
      <c r="A4496" t="s">
        <v>13343</v>
      </c>
      <c r="B4496" s="1">
        <v>28667</v>
      </c>
      <c r="C4496" t="s">
        <v>13344</v>
      </c>
      <c r="D4496" t="s">
        <v>8966</v>
      </c>
      <c r="E4496" t="s">
        <v>13345</v>
      </c>
      <c r="F4496">
        <v>1</v>
      </c>
      <c r="G4496">
        <v>10050</v>
      </c>
      <c r="H4496">
        <v>7</v>
      </c>
      <c r="I4496">
        <v>2</v>
      </c>
      <c r="J4496" t="str">
        <f t="shared" si="140"/>
        <v>Split</v>
      </c>
      <c r="K4496" s="13" t="str">
        <f t="shared" si="141"/>
        <v>search and seizure (other than as pertains to vehicles or Crime Control Act)</v>
      </c>
    </row>
    <row r="4497" spans="1:11" ht="16" x14ac:dyDescent="0.2">
      <c r="A4497" t="s">
        <v>13346</v>
      </c>
      <c r="B4497" s="1">
        <v>28667</v>
      </c>
      <c r="C4497" t="s">
        <v>13347</v>
      </c>
      <c r="D4497" t="s">
        <v>8966</v>
      </c>
      <c r="E4497" t="s">
        <v>13348</v>
      </c>
      <c r="F4497">
        <v>1</v>
      </c>
      <c r="G4497">
        <v>20020</v>
      </c>
      <c r="H4497">
        <v>7</v>
      </c>
      <c r="I4497">
        <v>2</v>
      </c>
      <c r="J4497" t="str">
        <f t="shared" si="140"/>
        <v>Split</v>
      </c>
      <c r="K4497" s="13" t="str">
        <f t="shared" si="141"/>
        <v>Voting Rights Act of 1965, plus amendments</v>
      </c>
    </row>
    <row r="4498" spans="1:11" ht="16" x14ac:dyDescent="0.2">
      <c r="A4498" t="s">
        <v>13349</v>
      </c>
      <c r="B4498" s="1">
        <v>28667</v>
      </c>
      <c r="C4498" t="s">
        <v>13350</v>
      </c>
      <c r="D4498" t="s">
        <v>8966</v>
      </c>
      <c r="E4498" t="s">
        <v>13351</v>
      </c>
      <c r="F4498">
        <v>0</v>
      </c>
      <c r="G4498">
        <v>90150</v>
      </c>
      <c r="H4498">
        <v>9</v>
      </c>
      <c r="I4498">
        <v>0</v>
      </c>
      <c r="J4498" t="str">
        <f t="shared" si="140"/>
        <v>Unanimous</v>
      </c>
      <c r="K4498" s="13" t="str">
        <f t="shared" si="141"/>
        <v xml:space="preserve">no merits: writ improvidently granted </v>
      </c>
    </row>
    <row r="4499" spans="1:11" ht="16" x14ac:dyDescent="0.2">
      <c r="A4499" t="s">
        <v>13352</v>
      </c>
      <c r="B4499" s="1">
        <v>28667</v>
      </c>
      <c r="C4499" t="s">
        <v>13353</v>
      </c>
      <c r="D4499" t="s">
        <v>8966</v>
      </c>
      <c r="E4499" t="s">
        <v>13354</v>
      </c>
      <c r="F4499">
        <v>1</v>
      </c>
      <c r="G4499">
        <v>20170</v>
      </c>
      <c r="H4499">
        <v>6</v>
      </c>
      <c r="I4499">
        <v>3</v>
      </c>
      <c r="J4499" t="str">
        <f t="shared" si="140"/>
        <v>Split</v>
      </c>
      <c r="K4499" s="13" t="str">
        <f t="shared" si="141"/>
        <v>juveniles (cf. rights of illegitimates)</v>
      </c>
    </row>
    <row r="4500" spans="1:11" ht="32" x14ac:dyDescent="0.2">
      <c r="A4500" t="s">
        <v>13355</v>
      </c>
      <c r="B4500" s="1">
        <v>28667</v>
      </c>
      <c r="C4500" t="s">
        <v>13356</v>
      </c>
      <c r="D4500" t="s">
        <v>8966</v>
      </c>
      <c r="E4500" t="s">
        <v>13357</v>
      </c>
      <c r="F4500">
        <v>1</v>
      </c>
      <c r="G4500">
        <v>80110</v>
      </c>
      <c r="H4500">
        <v>5</v>
      </c>
      <c r="I4500">
        <v>3</v>
      </c>
      <c r="J4500" t="str">
        <f t="shared" si="140"/>
        <v>Split</v>
      </c>
      <c r="K4500" s="13" t="str">
        <f t="shared" si="141"/>
        <v>state or local government regulation, especially of business (cf. federal pre-emption of state court jurisdiction, federal pre-emption of state legislation or regulation)</v>
      </c>
    </row>
    <row r="4501" spans="1:11" ht="16" x14ac:dyDescent="0.2">
      <c r="A4501" t="s">
        <v>13358</v>
      </c>
      <c r="B4501" s="1">
        <v>28667</v>
      </c>
      <c r="C4501" t="s">
        <v>13359</v>
      </c>
      <c r="D4501" t="s">
        <v>8966</v>
      </c>
      <c r="E4501" t="s">
        <v>13360</v>
      </c>
      <c r="F4501">
        <v>0</v>
      </c>
      <c r="G4501">
        <v>20070</v>
      </c>
      <c r="H4501">
        <v>5</v>
      </c>
      <c r="I4501">
        <v>4</v>
      </c>
      <c r="J4501" t="str">
        <f t="shared" si="140"/>
        <v>Split</v>
      </c>
      <c r="K4501" s="13" t="str">
        <f t="shared" si="141"/>
        <v>affirmative action</v>
      </c>
    </row>
    <row r="4502" spans="1:11" ht="16" x14ac:dyDescent="0.2">
      <c r="A4502" t="s">
        <v>13361</v>
      </c>
      <c r="B4502" s="1">
        <v>28670</v>
      </c>
      <c r="C4502" t="s">
        <v>13362</v>
      </c>
      <c r="D4502" t="s">
        <v>8966</v>
      </c>
      <c r="E4502" t="s">
        <v>13363</v>
      </c>
      <c r="F4502">
        <v>0</v>
      </c>
      <c r="G4502">
        <v>80010</v>
      </c>
      <c r="H4502">
        <v>7</v>
      </c>
      <c r="I4502">
        <v>1</v>
      </c>
      <c r="J4502" t="str">
        <f t="shared" si="140"/>
        <v>Split</v>
      </c>
      <c r="K4502" s="13" t="str">
        <f t="shared" si="141"/>
        <v>antitrust (except in the context of mergers and union antitrust)</v>
      </c>
    </row>
    <row r="4503" spans="1:11" ht="32" x14ac:dyDescent="0.2">
      <c r="A4503" t="s">
        <v>13364</v>
      </c>
      <c r="B4503" s="1">
        <v>28670</v>
      </c>
      <c r="C4503" t="s">
        <v>13365</v>
      </c>
      <c r="D4503" t="s">
        <v>8966</v>
      </c>
      <c r="E4503" t="s">
        <v>13366</v>
      </c>
      <c r="F4503">
        <v>1</v>
      </c>
      <c r="G4503">
        <v>80060</v>
      </c>
      <c r="H4503">
        <v>5</v>
      </c>
      <c r="I4503">
        <v>4</v>
      </c>
      <c r="J4503" t="str">
        <f t="shared" si="140"/>
        <v>Split</v>
      </c>
      <c r="K4503" s="13" t="str">
        <f t="shared" si="141"/>
        <v>liability, governmental: tort or contract actions by or against government or governmental officials other than defense of criminal actions brought under a civil rights action.</v>
      </c>
    </row>
    <row r="4504" spans="1:11" ht="16" x14ac:dyDescent="0.2">
      <c r="A4504" t="s">
        <v>13367</v>
      </c>
      <c r="B4504" s="1">
        <v>28670</v>
      </c>
      <c r="C4504" t="s">
        <v>13368</v>
      </c>
      <c r="D4504" t="s">
        <v>8966</v>
      </c>
      <c r="E4504" t="s">
        <v>13369</v>
      </c>
      <c r="F4504">
        <v>0</v>
      </c>
      <c r="G4504">
        <v>80010</v>
      </c>
      <c r="H4504">
        <v>7</v>
      </c>
      <c r="I4504">
        <v>2</v>
      </c>
      <c r="J4504" t="str">
        <f t="shared" si="140"/>
        <v>Split</v>
      </c>
      <c r="K4504" s="13" t="str">
        <f t="shared" si="141"/>
        <v>antitrust (except in the context of mergers and union antitrust)</v>
      </c>
    </row>
    <row r="4505" spans="1:11" ht="16" x14ac:dyDescent="0.2">
      <c r="A4505" t="s">
        <v>13370</v>
      </c>
      <c r="B4505" s="1">
        <v>28670</v>
      </c>
      <c r="C4505" t="s">
        <v>13371</v>
      </c>
      <c r="D4505" t="s">
        <v>8966</v>
      </c>
      <c r="E4505" t="s">
        <v>13372</v>
      </c>
      <c r="F4505">
        <v>1</v>
      </c>
      <c r="G4505">
        <v>20060</v>
      </c>
      <c r="H4505">
        <v>9</v>
      </c>
      <c r="I4505">
        <v>0</v>
      </c>
      <c r="J4505" t="str">
        <f t="shared" si="140"/>
        <v>Unanimous</v>
      </c>
      <c r="K4505" s="13" t="str">
        <f t="shared" si="141"/>
        <v xml:space="preserve">employment discrimination: on basis of race, age, religion, illegitimacy, national origin, or working conditions. </v>
      </c>
    </row>
    <row r="4506" spans="1:11" ht="16" x14ac:dyDescent="0.2">
      <c r="A4506" t="s">
        <v>13373</v>
      </c>
      <c r="B4506" s="1">
        <v>28674</v>
      </c>
      <c r="C4506" t="s">
        <v>13374</v>
      </c>
      <c r="D4506" t="s">
        <v>8966</v>
      </c>
      <c r="E4506" t="s">
        <v>13375</v>
      </c>
      <c r="F4506">
        <v>1</v>
      </c>
      <c r="G4506">
        <v>10130</v>
      </c>
      <c r="H4506">
        <v>7</v>
      </c>
      <c r="I4506">
        <v>1</v>
      </c>
      <c r="J4506" t="str">
        <f t="shared" si="140"/>
        <v>Split</v>
      </c>
      <c r="K4506" s="13" t="str">
        <f t="shared" si="141"/>
        <v>cruel and unusual punishment, death penalty (cf. extra legal jury influence, death penalty)</v>
      </c>
    </row>
    <row r="4507" spans="1:11" ht="16" x14ac:dyDescent="0.2">
      <c r="A4507" t="s">
        <v>13376</v>
      </c>
      <c r="B4507" s="1">
        <v>28674</v>
      </c>
      <c r="C4507" t="s">
        <v>13377</v>
      </c>
      <c r="D4507" t="s">
        <v>8966</v>
      </c>
      <c r="E4507" t="s">
        <v>13378</v>
      </c>
      <c r="F4507">
        <v>1</v>
      </c>
      <c r="G4507">
        <v>10130</v>
      </c>
      <c r="H4507">
        <v>7</v>
      </c>
      <c r="I4507">
        <v>1</v>
      </c>
      <c r="J4507" t="str">
        <f t="shared" si="140"/>
        <v>Split</v>
      </c>
      <c r="K4507" s="13" t="str">
        <f t="shared" si="141"/>
        <v>cruel and unusual punishment, death penalty (cf. extra legal jury influence, death penalty)</v>
      </c>
    </row>
    <row r="4508" spans="1:11" ht="32" x14ac:dyDescent="0.2">
      <c r="A4508" t="s">
        <v>13379</v>
      </c>
      <c r="B4508" s="1">
        <v>28674</v>
      </c>
      <c r="C4508" t="s">
        <v>13380</v>
      </c>
      <c r="D4508" t="s">
        <v>8966</v>
      </c>
      <c r="E4508" t="s">
        <v>13381</v>
      </c>
      <c r="F4508">
        <v>1</v>
      </c>
      <c r="G4508">
        <v>80130</v>
      </c>
      <c r="H4508">
        <v>6</v>
      </c>
      <c r="I4508">
        <v>3</v>
      </c>
      <c r="J4508" t="str">
        <f t="shared" si="140"/>
        <v>Split</v>
      </c>
      <c r="K4508" s="13" t="str">
        <f t="shared" si="141"/>
        <v>natural resources - environmental protection (cf. national supremacy: natural resources, national supremacy: pollution)</v>
      </c>
    </row>
    <row r="4509" spans="1:11" ht="32" x14ac:dyDescent="0.2">
      <c r="A4509" t="s">
        <v>13382</v>
      </c>
      <c r="B4509" s="1">
        <v>28674</v>
      </c>
      <c r="C4509" t="s">
        <v>13383</v>
      </c>
      <c r="D4509" t="s">
        <v>8966</v>
      </c>
      <c r="E4509" t="s">
        <v>13384</v>
      </c>
      <c r="F4509">
        <v>0</v>
      </c>
      <c r="G4509">
        <v>80130</v>
      </c>
      <c r="H4509">
        <v>5</v>
      </c>
      <c r="I4509">
        <v>4</v>
      </c>
      <c r="J4509" t="str">
        <f t="shared" si="140"/>
        <v>Split</v>
      </c>
      <c r="K4509" s="13" t="str">
        <f t="shared" si="141"/>
        <v>natural resources - environmental protection (cf. national supremacy: natural resources, national supremacy: pollution)</v>
      </c>
    </row>
    <row r="4510" spans="1:11" ht="16" x14ac:dyDescent="0.2">
      <c r="A4510" t="s">
        <v>13385</v>
      </c>
      <c r="B4510" s="1">
        <v>28674</v>
      </c>
      <c r="C4510" t="s">
        <v>13386</v>
      </c>
      <c r="D4510" t="s">
        <v>8966</v>
      </c>
      <c r="E4510" t="s">
        <v>13387</v>
      </c>
      <c r="F4510">
        <v>1</v>
      </c>
      <c r="G4510">
        <v>30010</v>
      </c>
      <c r="H4510">
        <v>5</v>
      </c>
      <c r="I4510">
        <v>4</v>
      </c>
      <c r="J4510" t="str">
        <f t="shared" si="140"/>
        <v>Split</v>
      </c>
      <c r="K4510" s="13" t="str">
        <f t="shared" si="141"/>
        <v>First Amendment, miscellaneous (cf. comity: First Amendment)</v>
      </c>
    </row>
    <row r="4511" spans="1:11" ht="16" x14ac:dyDescent="0.2">
      <c r="A4511" t="s">
        <v>13388</v>
      </c>
      <c r="B4511" s="1">
        <v>28674</v>
      </c>
      <c r="C4511" t="s">
        <v>13389</v>
      </c>
      <c r="D4511" t="s">
        <v>8966</v>
      </c>
      <c r="E4511" t="s">
        <v>13390</v>
      </c>
      <c r="F4511">
        <v>0</v>
      </c>
      <c r="G4511">
        <v>10140</v>
      </c>
      <c r="H4511">
        <v>6</v>
      </c>
      <c r="I4511">
        <v>3</v>
      </c>
      <c r="J4511" t="str">
        <f t="shared" si="140"/>
        <v>Split</v>
      </c>
      <c r="K4511" s="13" t="str">
        <f t="shared" si="141"/>
        <v>cruel and unusual punishment, non-death penalty (cf. liability, civil rights acts)</v>
      </c>
    </row>
    <row r="4512" spans="1:11" ht="16" x14ac:dyDescent="0.2">
      <c r="A4512" t="s">
        <v>13391</v>
      </c>
      <c r="B4512" s="1">
        <v>28779</v>
      </c>
      <c r="C4512" t="s">
        <v>13392</v>
      </c>
      <c r="D4512" t="s">
        <v>8966</v>
      </c>
      <c r="E4512" t="s">
        <v>13393</v>
      </c>
      <c r="F4512">
        <v>1</v>
      </c>
      <c r="G4512">
        <v>90120</v>
      </c>
      <c r="H4512">
        <v>9</v>
      </c>
      <c r="I4512">
        <v>0</v>
      </c>
      <c r="J4512" t="str">
        <f t="shared" si="140"/>
        <v>Unanimous</v>
      </c>
      <c r="K4512" s="13" t="str">
        <f t="shared" si="141"/>
        <v>judicial review of administrative agency's or administrative official's actions and procedures</v>
      </c>
    </row>
    <row r="4513" spans="1:11" ht="32" x14ac:dyDescent="0.2">
      <c r="A4513" t="s">
        <v>13394</v>
      </c>
      <c r="B4513" s="1">
        <v>28779</v>
      </c>
      <c r="C4513" t="s">
        <v>13395</v>
      </c>
      <c r="D4513" t="s">
        <v>8966</v>
      </c>
      <c r="E4513" t="s">
        <v>13396</v>
      </c>
      <c r="F4513">
        <v>0</v>
      </c>
      <c r="G4513">
        <v>90340</v>
      </c>
      <c r="H4513">
        <v>8</v>
      </c>
      <c r="I4513">
        <v>0</v>
      </c>
      <c r="J4513" t="str">
        <f t="shared" si="140"/>
        <v>Unanimous</v>
      </c>
      <c r="K4513" s="13" t="str">
        <f t="shared" si="141"/>
        <v xml:space="preserve">judicial administration: Supreme Court jurisdiction or authority on appeal or writ of error, from federal district courts or courts of appeals (cf. 753) </v>
      </c>
    </row>
    <row r="4514" spans="1:11" ht="16" x14ac:dyDescent="0.2">
      <c r="A4514" t="s">
        <v>13397</v>
      </c>
      <c r="B4514" s="1">
        <v>28793</v>
      </c>
      <c r="C4514" t="s">
        <v>13398</v>
      </c>
      <c r="D4514" t="s">
        <v>8966</v>
      </c>
      <c r="E4514" t="s">
        <v>13399</v>
      </c>
      <c r="F4514">
        <v>1</v>
      </c>
      <c r="G4514">
        <v>70130</v>
      </c>
      <c r="H4514">
        <v>6</v>
      </c>
      <c r="I4514">
        <v>3</v>
      </c>
      <c r="J4514" t="str">
        <f t="shared" si="140"/>
        <v>Split</v>
      </c>
      <c r="K4514" s="13" t="str">
        <f t="shared" si="141"/>
        <v>labor-management disputes: right to organize</v>
      </c>
    </row>
    <row r="4515" spans="1:11" ht="16" x14ac:dyDescent="0.2">
      <c r="A4515" t="s">
        <v>13400</v>
      </c>
      <c r="B4515" s="1">
        <v>28800</v>
      </c>
      <c r="C4515" t="s">
        <v>13401</v>
      </c>
      <c r="D4515" t="s">
        <v>8966</v>
      </c>
      <c r="E4515" t="s">
        <v>13402</v>
      </c>
      <c r="F4515">
        <v>1</v>
      </c>
      <c r="G4515">
        <v>10130</v>
      </c>
      <c r="H4515">
        <v>6</v>
      </c>
      <c r="I4515">
        <v>3</v>
      </c>
      <c r="J4515" t="str">
        <f t="shared" si="140"/>
        <v>Split</v>
      </c>
      <c r="K4515" s="13" t="str">
        <f t="shared" si="141"/>
        <v>cruel and unusual punishment, death penalty (cf. extra legal jury influence, death penalty)</v>
      </c>
    </row>
    <row r="4516" spans="1:11" ht="16" x14ac:dyDescent="0.2">
      <c r="A4516" t="s">
        <v>13403</v>
      </c>
      <c r="B4516" s="1">
        <v>28807</v>
      </c>
      <c r="C4516" t="s">
        <v>13404</v>
      </c>
      <c r="D4516" t="s">
        <v>8966</v>
      </c>
      <c r="E4516" t="s">
        <v>13405</v>
      </c>
      <c r="F4516">
        <v>1</v>
      </c>
      <c r="G4516">
        <v>20060</v>
      </c>
      <c r="H4516">
        <v>5</v>
      </c>
      <c r="I4516">
        <v>4</v>
      </c>
      <c r="J4516" t="str">
        <f t="shared" si="140"/>
        <v>Split</v>
      </c>
      <c r="K4516" s="13" t="str">
        <f t="shared" si="141"/>
        <v xml:space="preserve">employment discrimination: on basis of race, age, religion, illegitimacy, national origin, or working conditions. </v>
      </c>
    </row>
    <row r="4517" spans="1:11" ht="16" x14ac:dyDescent="0.2">
      <c r="A4517" t="s">
        <v>13406</v>
      </c>
      <c r="B4517" s="1">
        <v>28821</v>
      </c>
      <c r="C4517" t="s">
        <v>13407</v>
      </c>
      <c r="D4517" t="s">
        <v>8966</v>
      </c>
      <c r="E4517" t="s">
        <v>432</v>
      </c>
      <c r="F4517">
        <v>0</v>
      </c>
      <c r="G4517">
        <v>100010</v>
      </c>
      <c r="H4517">
        <v>8</v>
      </c>
      <c r="I4517">
        <v>0</v>
      </c>
      <c r="J4517" t="str">
        <f t="shared" si="140"/>
        <v>Unanimous</v>
      </c>
      <c r="K4517" s="13" t="str">
        <f t="shared" si="141"/>
        <v>federal-state ownership dispute (cf. Submerged Lands Act)</v>
      </c>
    </row>
    <row r="4518" spans="1:11" ht="16" x14ac:dyDescent="0.2">
      <c r="A4518" t="s">
        <v>13408</v>
      </c>
      <c r="B4518" s="1">
        <v>28822</v>
      </c>
      <c r="C4518" t="s">
        <v>13409</v>
      </c>
      <c r="D4518" t="s">
        <v>8966</v>
      </c>
      <c r="E4518" t="s">
        <v>13410</v>
      </c>
      <c r="F4518">
        <v>0</v>
      </c>
      <c r="G4518">
        <v>20020</v>
      </c>
      <c r="H4518">
        <v>5</v>
      </c>
      <c r="I4518">
        <v>4</v>
      </c>
      <c r="J4518" t="str">
        <f t="shared" si="140"/>
        <v>Split</v>
      </c>
      <c r="K4518" s="13" t="str">
        <f t="shared" si="141"/>
        <v>Voting Rights Act of 1965, plus amendments</v>
      </c>
    </row>
    <row r="4519" spans="1:11" ht="16" x14ac:dyDescent="0.2">
      <c r="A4519" t="s">
        <v>13411</v>
      </c>
      <c r="B4519" s="1">
        <v>28822</v>
      </c>
      <c r="C4519" t="s">
        <v>13412</v>
      </c>
      <c r="D4519" t="s">
        <v>8966</v>
      </c>
      <c r="E4519" t="s">
        <v>13413</v>
      </c>
      <c r="F4519">
        <v>0</v>
      </c>
      <c r="G4519">
        <v>20010</v>
      </c>
      <c r="H4519">
        <v>6</v>
      </c>
      <c r="I4519">
        <v>3</v>
      </c>
      <c r="J4519" t="str">
        <f t="shared" si="140"/>
        <v>Split</v>
      </c>
      <c r="K4519" s="13" t="str">
        <f t="shared" si="141"/>
        <v>voting</v>
      </c>
    </row>
    <row r="4520" spans="1:11" ht="16" x14ac:dyDescent="0.2">
      <c r="A4520" t="s">
        <v>13414</v>
      </c>
      <c r="B4520" s="1">
        <v>28828</v>
      </c>
      <c r="C4520" t="s">
        <v>13415</v>
      </c>
      <c r="D4520" t="s">
        <v>8966</v>
      </c>
      <c r="E4520" t="s">
        <v>13416</v>
      </c>
      <c r="F4520">
        <v>1</v>
      </c>
      <c r="G4520">
        <v>90120</v>
      </c>
      <c r="H4520">
        <v>9</v>
      </c>
      <c r="I4520">
        <v>0</v>
      </c>
      <c r="J4520" t="str">
        <f t="shared" si="140"/>
        <v>Unanimous</v>
      </c>
      <c r="K4520" s="13" t="str">
        <f t="shared" si="141"/>
        <v>judicial review of administrative agency's or administrative official's actions and procedures</v>
      </c>
    </row>
    <row r="4521" spans="1:11" ht="16" x14ac:dyDescent="0.2">
      <c r="A4521" t="s">
        <v>13417</v>
      </c>
      <c r="B4521" s="1">
        <v>28829</v>
      </c>
      <c r="C4521" t="s">
        <v>13418</v>
      </c>
      <c r="D4521" t="s">
        <v>8966</v>
      </c>
      <c r="E4521" t="s">
        <v>13419</v>
      </c>
      <c r="F4521">
        <v>1</v>
      </c>
      <c r="G4521">
        <v>40020</v>
      </c>
      <c r="H4521">
        <v>8</v>
      </c>
      <c r="I4521">
        <v>1</v>
      </c>
      <c r="J4521" t="str">
        <f t="shared" si="140"/>
        <v>Split</v>
      </c>
      <c r="K4521" s="13" t="str">
        <f t="shared" si="141"/>
        <v xml:space="preserve">due process: hearing or notice (other than as pertains to government employees or prisoners' rights) </v>
      </c>
    </row>
    <row r="4522" spans="1:11" ht="16" x14ac:dyDescent="0.2">
      <c r="A4522" t="s">
        <v>13420</v>
      </c>
      <c r="B4522" s="1">
        <v>28829</v>
      </c>
      <c r="C4522" t="s">
        <v>13421</v>
      </c>
      <c r="D4522" t="s">
        <v>8966</v>
      </c>
      <c r="E4522" t="s">
        <v>13422</v>
      </c>
      <c r="F4522">
        <v>0</v>
      </c>
      <c r="G4522">
        <v>10060</v>
      </c>
      <c r="H4522">
        <v>5</v>
      </c>
      <c r="I4522">
        <v>4</v>
      </c>
      <c r="J4522" t="str">
        <f t="shared" si="140"/>
        <v>Split</v>
      </c>
      <c r="K4522" s="13" t="str">
        <f t="shared" si="141"/>
        <v>search and seizure, vehicles</v>
      </c>
    </row>
    <row r="4523" spans="1:11" ht="16" x14ac:dyDescent="0.2">
      <c r="A4523" t="s">
        <v>13423</v>
      </c>
      <c r="B4523" s="1">
        <v>28835</v>
      </c>
      <c r="C4523" t="s">
        <v>13424</v>
      </c>
      <c r="D4523" t="s">
        <v>8966</v>
      </c>
      <c r="E4523" t="s">
        <v>13425</v>
      </c>
      <c r="F4523">
        <v>1</v>
      </c>
      <c r="G4523">
        <v>20180</v>
      </c>
      <c r="H4523">
        <v>9</v>
      </c>
      <c r="I4523">
        <v>0</v>
      </c>
      <c r="J4523" t="str">
        <f t="shared" si="140"/>
        <v>Unanimous</v>
      </c>
      <c r="K4523" s="13" t="str">
        <f t="shared" si="141"/>
        <v xml:space="preserve">poverty law, constitutional </v>
      </c>
    </row>
    <row r="4524" spans="1:11" ht="16" x14ac:dyDescent="0.2">
      <c r="A4524" t="s">
        <v>13426</v>
      </c>
      <c r="B4524" s="1">
        <v>28835</v>
      </c>
      <c r="C4524" t="s">
        <v>13427</v>
      </c>
      <c r="D4524" t="s">
        <v>8966</v>
      </c>
      <c r="E4524" t="s">
        <v>13428</v>
      </c>
      <c r="F4524">
        <v>1</v>
      </c>
      <c r="G4524">
        <v>120020</v>
      </c>
      <c r="H4524">
        <v>6</v>
      </c>
      <c r="I4524">
        <v>3</v>
      </c>
      <c r="J4524" t="str">
        <f t="shared" si="140"/>
        <v>Split</v>
      </c>
      <c r="K4524" s="13" t="str">
        <f t="shared" si="141"/>
        <v>federal taxation of gifts, personal, business, or professional expenses</v>
      </c>
    </row>
    <row r="4525" spans="1:11" ht="16" x14ac:dyDescent="0.2">
      <c r="A4525" t="s">
        <v>13429</v>
      </c>
      <c r="B4525" s="1">
        <v>28835</v>
      </c>
      <c r="C4525" t="s">
        <v>13430</v>
      </c>
      <c r="D4525" t="s">
        <v>8966</v>
      </c>
      <c r="E4525" t="s">
        <v>13431</v>
      </c>
      <c r="F4525">
        <v>0</v>
      </c>
      <c r="G4525">
        <v>10030</v>
      </c>
      <c r="H4525">
        <v>6</v>
      </c>
      <c r="I4525">
        <v>3</v>
      </c>
      <c r="J4525" t="str">
        <f t="shared" si="140"/>
        <v>Split</v>
      </c>
      <c r="K4525" s="13" t="str">
        <f t="shared" si="141"/>
        <v>plea bargaining: the constitutionality of and/or the circumstances of its exercise</v>
      </c>
    </row>
    <row r="4526" spans="1:11" ht="16" x14ac:dyDescent="0.2">
      <c r="A4526" t="s">
        <v>13432</v>
      </c>
      <c r="B4526" s="1">
        <v>28835</v>
      </c>
      <c r="C4526" t="s">
        <v>13433</v>
      </c>
      <c r="D4526" t="s">
        <v>8966</v>
      </c>
      <c r="E4526" t="s">
        <v>13434</v>
      </c>
      <c r="F4526">
        <v>1</v>
      </c>
      <c r="G4526">
        <v>80020</v>
      </c>
      <c r="H4526">
        <v>7</v>
      </c>
      <c r="I4526">
        <v>2</v>
      </c>
      <c r="J4526" t="str">
        <f t="shared" si="140"/>
        <v>Split</v>
      </c>
      <c r="K4526" s="13" t="str">
        <f t="shared" si="141"/>
        <v>mergers</v>
      </c>
    </row>
    <row r="4527" spans="1:11" ht="16" x14ac:dyDescent="0.2">
      <c r="A4527" t="s">
        <v>13435</v>
      </c>
      <c r="B4527" s="1">
        <v>28835</v>
      </c>
      <c r="C4527" t="s">
        <v>13436</v>
      </c>
      <c r="D4527" t="s">
        <v>8966</v>
      </c>
      <c r="E4527" t="s">
        <v>13437</v>
      </c>
      <c r="F4527">
        <v>0</v>
      </c>
      <c r="G4527">
        <v>20200</v>
      </c>
      <c r="H4527">
        <v>5</v>
      </c>
      <c r="I4527">
        <v>4</v>
      </c>
      <c r="J4527" t="str">
        <f t="shared" si="140"/>
        <v>Split</v>
      </c>
      <c r="K4527" s="13" t="str">
        <f t="shared" si="141"/>
        <v>illegitimates, rights of (cf. juveniles): typically inheritance and survivor's benefits, and paternity suits</v>
      </c>
    </row>
    <row r="4528" spans="1:11" ht="16" x14ac:dyDescent="0.2">
      <c r="A4528" t="s">
        <v>13438</v>
      </c>
      <c r="B4528" s="1">
        <v>28835</v>
      </c>
      <c r="C4528" t="s">
        <v>13439</v>
      </c>
      <c r="D4528" t="s">
        <v>8966</v>
      </c>
      <c r="E4528" t="s">
        <v>13440</v>
      </c>
      <c r="F4528">
        <v>0</v>
      </c>
      <c r="G4528">
        <v>10060</v>
      </c>
      <c r="H4528">
        <v>4</v>
      </c>
      <c r="I4528">
        <v>4</v>
      </c>
      <c r="J4528" t="str">
        <f t="shared" si="140"/>
        <v>per curiam</v>
      </c>
      <c r="K4528" s="13" t="str">
        <f t="shared" si="141"/>
        <v>search and seizure, vehicles</v>
      </c>
    </row>
    <row r="4529" spans="1:11" ht="16" x14ac:dyDescent="0.2">
      <c r="A4529" t="s">
        <v>13441</v>
      </c>
      <c r="B4529" s="1">
        <v>28835</v>
      </c>
      <c r="C4529" t="s">
        <v>13442</v>
      </c>
      <c r="D4529" t="s">
        <v>8966</v>
      </c>
      <c r="E4529" t="s">
        <v>13443</v>
      </c>
      <c r="F4529">
        <v>0</v>
      </c>
      <c r="G4529">
        <v>90150</v>
      </c>
      <c r="H4529">
        <v>9</v>
      </c>
      <c r="I4529">
        <v>0</v>
      </c>
      <c r="J4529" t="str">
        <f t="shared" si="140"/>
        <v>Unanimous</v>
      </c>
      <c r="K4529" s="13" t="str">
        <f t="shared" si="141"/>
        <v xml:space="preserve">no merits: writ improvidently granted </v>
      </c>
    </row>
    <row r="4530" spans="1:11" ht="16" x14ac:dyDescent="0.2">
      <c r="A4530" t="s">
        <v>13444</v>
      </c>
      <c r="B4530" s="1">
        <v>28842</v>
      </c>
      <c r="C4530" t="s">
        <v>13445</v>
      </c>
      <c r="D4530" t="s">
        <v>8966</v>
      </c>
      <c r="E4530" t="s">
        <v>13446</v>
      </c>
      <c r="F4530">
        <v>1</v>
      </c>
      <c r="G4530">
        <v>10050</v>
      </c>
      <c r="H4530">
        <v>9</v>
      </c>
      <c r="I4530">
        <v>0</v>
      </c>
      <c r="J4530" t="str">
        <f t="shared" si="140"/>
        <v>Unanimous</v>
      </c>
      <c r="K4530" s="13" t="str">
        <f t="shared" si="141"/>
        <v>search and seizure (other than as pertains to vehicles or Crime Control Act)</v>
      </c>
    </row>
    <row r="4531" spans="1:11" ht="32" x14ac:dyDescent="0.2">
      <c r="A4531" t="s">
        <v>13447</v>
      </c>
      <c r="B4531" s="1">
        <v>28842</v>
      </c>
      <c r="C4531" t="s">
        <v>13448</v>
      </c>
      <c r="D4531" t="s">
        <v>8966</v>
      </c>
      <c r="E4531" t="s">
        <v>13449</v>
      </c>
      <c r="F4531">
        <v>0</v>
      </c>
      <c r="G4531">
        <v>80110</v>
      </c>
      <c r="H4531">
        <v>9</v>
      </c>
      <c r="I4531">
        <v>0</v>
      </c>
      <c r="J4531" t="str">
        <f t="shared" si="140"/>
        <v>Unanimous</v>
      </c>
      <c r="K4531" s="13" t="str">
        <f t="shared" si="141"/>
        <v>state or local government regulation, especially of business (cf. federal pre-emption of state court jurisdiction, federal pre-emption of state legislation or regulation)</v>
      </c>
    </row>
    <row r="4532" spans="1:11" ht="32" x14ac:dyDescent="0.2">
      <c r="A4532" t="s">
        <v>13450</v>
      </c>
      <c r="B4532" s="1">
        <v>28863</v>
      </c>
      <c r="C4532" t="s">
        <v>13451</v>
      </c>
      <c r="D4532" t="s">
        <v>8966</v>
      </c>
      <c r="E4532" t="s">
        <v>13452</v>
      </c>
      <c r="F4532">
        <v>0</v>
      </c>
      <c r="G4532">
        <v>90340</v>
      </c>
      <c r="H4532">
        <v>8</v>
      </c>
      <c r="I4532">
        <v>1</v>
      </c>
      <c r="J4532" t="str">
        <f t="shared" si="140"/>
        <v>Split</v>
      </c>
      <c r="K4532" s="13" t="str">
        <f t="shared" si="141"/>
        <v xml:space="preserve">judicial administration: Supreme Court jurisdiction or authority on appeal or writ of error, from federal district courts or courts of appeals (cf. 753) </v>
      </c>
    </row>
    <row r="4533" spans="1:11" ht="16" x14ac:dyDescent="0.2">
      <c r="A4533" t="s">
        <v>13453</v>
      </c>
      <c r="B4533" s="1">
        <v>28864</v>
      </c>
      <c r="C4533" t="s">
        <v>13454</v>
      </c>
      <c r="D4533" t="s">
        <v>8966</v>
      </c>
      <c r="E4533" t="s">
        <v>13455</v>
      </c>
      <c r="F4533">
        <v>0</v>
      </c>
      <c r="G4533">
        <v>90460</v>
      </c>
      <c r="H4533">
        <v>8</v>
      </c>
      <c r="I4533">
        <v>1</v>
      </c>
      <c r="J4533" t="str">
        <f t="shared" si="140"/>
        <v>Split</v>
      </c>
      <c r="K4533" s="13" t="str">
        <f t="shared" si="141"/>
        <v xml:space="preserve">judicial administration: collateral estoppel or res judicata </v>
      </c>
    </row>
    <row r="4534" spans="1:11" ht="16" x14ac:dyDescent="0.2">
      <c r="A4534" t="s">
        <v>13456</v>
      </c>
      <c r="B4534" s="1">
        <v>28864</v>
      </c>
      <c r="C4534" t="s">
        <v>13457</v>
      </c>
      <c r="D4534" t="s">
        <v>8966</v>
      </c>
      <c r="E4534" t="s">
        <v>13458</v>
      </c>
      <c r="F4534">
        <v>1</v>
      </c>
      <c r="G4534">
        <v>20130</v>
      </c>
      <c r="H4534">
        <v>8</v>
      </c>
      <c r="I4534">
        <v>1</v>
      </c>
      <c r="J4534" t="str">
        <f t="shared" si="140"/>
        <v>Split</v>
      </c>
      <c r="K4534" s="13" t="str">
        <f t="shared" si="141"/>
        <v>sex discrimination (excluding sex discrimination in employment)</v>
      </c>
    </row>
    <row r="4535" spans="1:11" ht="16" x14ac:dyDescent="0.2">
      <c r="A4535" t="s">
        <v>13459</v>
      </c>
      <c r="B4535" s="1">
        <v>28864</v>
      </c>
      <c r="C4535" t="s">
        <v>13460</v>
      </c>
      <c r="D4535" t="s">
        <v>8966</v>
      </c>
      <c r="E4535" t="s">
        <v>13461</v>
      </c>
      <c r="F4535">
        <v>0</v>
      </c>
      <c r="G4535">
        <v>50020</v>
      </c>
      <c r="H4535">
        <v>6</v>
      </c>
      <c r="I4535">
        <v>3</v>
      </c>
      <c r="J4535" t="str">
        <f t="shared" si="140"/>
        <v>Split</v>
      </c>
      <c r="K4535" s="13" t="str">
        <f t="shared" si="141"/>
        <v>abortion: including contraceptives</v>
      </c>
    </row>
    <row r="4536" spans="1:11" ht="16" x14ac:dyDescent="0.2">
      <c r="A4536" t="s">
        <v>13462</v>
      </c>
      <c r="B4536" s="1">
        <v>28859</v>
      </c>
      <c r="C4536" t="s">
        <v>13463</v>
      </c>
      <c r="D4536" t="s">
        <v>8966</v>
      </c>
      <c r="E4536" t="s">
        <v>13464</v>
      </c>
      <c r="F4536">
        <v>1</v>
      </c>
      <c r="G4536">
        <v>30010</v>
      </c>
      <c r="H4536">
        <v>9</v>
      </c>
      <c r="I4536">
        <v>0</v>
      </c>
      <c r="J4536" t="str">
        <f t="shared" si="140"/>
        <v>Unanimous</v>
      </c>
      <c r="K4536" s="13" t="str">
        <f t="shared" si="141"/>
        <v>First Amendment, miscellaneous (cf. comity: First Amendment)</v>
      </c>
    </row>
    <row r="4537" spans="1:11" ht="16" x14ac:dyDescent="0.2">
      <c r="A4537" t="s">
        <v>13465</v>
      </c>
      <c r="B4537" s="1">
        <v>28864</v>
      </c>
      <c r="C4537" t="s">
        <v>13466</v>
      </c>
      <c r="D4537" t="s">
        <v>8966</v>
      </c>
      <c r="E4537" t="s">
        <v>3015</v>
      </c>
      <c r="F4537">
        <v>1</v>
      </c>
      <c r="G4537">
        <v>110020</v>
      </c>
      <c r="H4537">
        <v>8</v>
      </c>
      <c r="I4537">
        <v>0</v>
      </c>
      <c r="J4537" t="str">
        <f t="shared" si="140"/>
        <v>Unanimous</v>
      </c>
      <c r="K4537" s="13" t="str">
        <f t="shared" si="141"/>
        <v>non-real property dispute between states</v>
      </c>
    </row>
    <row r="4538" spans="1:11" ht="16" x14ac:dyDescent="0.2">
      <c r="A4538" t="s">
        <v>13467</v>
      </c>
      <c r="B4538" s="1">
        <v>28870</v>
      </c>
      <c r="C4538" t="s">
        <v>13468</v>
      </c>
      <c r="D4538" t="s">
        <v>8966</v>
      </c>
      <c r="E4538" t="s">
        <v>13469</v>
      </c>
      <c r="F4538">
        <v>1</v>
      </c>
      <c r="G4538">
        <v>40020</v>
      </c>
      <c r="H4538">
        <v>5</v>
      </c>
      <c r="I4538">
        <v>4</v>
      </c>
      <c r="J4538" t="str">
        <f t="shared" si="140"/>
        <v>Split</v>
      </c>
      <c r="K4538" s="13" t="str">
        <f t="shared" si="141"/>
        <v xml:space="preserve">due process: hearing or notice (other than as pertains to government employees or prisoners' rights) </v>
      </c>
    </row>
    <row r="4539" spans="1:11" ht="16" x14ac:dyDescent="0.2">
      <c r="A4539" t="s">
        <v>13470</v>
      </c>
      <c r="B4539" s="1">
        <v>28870</v>
      </c>
      <c r="C4539" t="s">
        <v>13471</v>
      </c>
      <c r="D4539" t="s">
        <v>8966</v>
      </c>
      <c r="E4539" t="s">
        <v>13472</v>
      </c>
      <c r="F4539">
        <v>1</v>
      </c>
      <c r="G4539">
        <v>20130</v>
      </c>
      <c r="H4539">
        <v>8</v>
      </c>
      <c r="I4539">
        <v>1</v>
      </c>
      <c r="J4539" t="str">
        <f t="shared" si="140"/>
        <v>Split</v>
      </c>
      <c r="K4539" s="13" t="str">
        <f t="shared" si="141"/>
        <v>sex discrimination (excluding sex discrimination in employment)</v>
      </c>
    </row>
    <row r="4540" spans="1:11" ht="16" x14ac:dyDescent="0.2">
      <c r="A4540" t="s">
        <v>13473</v>
      </c>
      <c r="B4540" s="1">
        <v>28870</v>
      </c>
      <c r="C4540" t="s">
        <v>13474</v>
      </c>
      <c r="D4540" t="s">
        <v>8966</v>
      </c>
      <c r="E4540" t="s">
        <v>13475</v>
      </c>
      <c r="F4540">
        <v>1</v>
      </c>
      <c r="G4540">
        <v>10040</v>
      </c>
      <c r="H4540">
        <v>8</v>
      </c>
      <c r="I4540">
        <v>1</v>
      </c>
      <c r="J4540" t="str">
        <f t="shared" si="140"/>
        <v>Split</v>
      </c>
      <c r="K4540" s="13" t="str">
        <f t="shared" si="141"/>
        <v>retroactivity (of newly announced or newly enacted constitutional or statutory rights)</v>
      </c>
    </row>
    <row r="4541" spans="1:11" ht="16" x14ac:dyDescent="0.2">
      <c r="A4541" t="s">
        <v>13476</v>
      </c>
      <c r="B4541" s="1">
        <v>28871</v>
      </c>
      <c r="C4541" t="s">
        <v>13477</v>
      </c>
      <c r="D4541" t="s">
        <v>8966</v>
      </c>
      <c r="E4541" t="s">
        <v>13478</v>
      </c>
      <c r="F4541">
        <v>1</v>
      </c>
      <c r="G4541">
        <v>20160</v>
      </c>
      <c r="H4541">
        <v>7</v>
      </c>
      <c r="I4541">
        <v>2</v>
      </c>
      <c r="J4541" t="str">
        <f t="shared" si="140"/>
        <v>Split</v>
      </c>
      <c r="K4541" s="13" t="str">
        <f t="shared" si="141"/>
        <v>Indians, state jurisdiction over</v>
      </c>
    </row>
    <row r="4542" spans="1:11" ht="16" x14ac:dyDescent="0.2">
      <c r="A4542" t="s">
        <v>13479</v>
      </c>
      <c r="B4542" s="1">
        <v>28871</v>
      </c>
      <c r="C4542" t="s">
        <v>13480</v>
      </c>
      <c r="D4542" t="s">
        <v>8966</v>
      </c>
      <c r="E4542" t="s">
        <v>13481</v>
      </c>
      <c r="F4542">
        <v>1</v>
      </c>
      <c r="G4542">
        <v>80300</v>
      </c>
      <c r="H4542">
        <v>7</v>
      </c>
      <c r="I4542">
        <v>0</v>
      </c>
      <c r="J4542" t="str">
        <f t="shared" si="140"/>
        <v>Unanimous</v>
      </c>
      <c r="K4542" s="13" t="str">
        <f t="shared" si="141"/>
        <v>federal and some few state regulation of public utilities regulation: gas producer</v>
      </c>
    </row>
    <row r="4543" spans="1:11" ht="16" x14ac:dyDescent="0.2">
      <c r="A4543" t="s">
        <v>13482</v>
      </c>
      <c r="B4543" s="1">
        <v>28871</v>
      </c>
      <c r="C4543" t="s">
        <v>13483</v>
      </c>
      <c r="D4543" t="s">
        <v>8966</v>
      </c>
      <c r="E4543" t="s">
        <v>13484</v>
      </c>
      <c r="F4543">
        <v>0</v>
      </c>
      <c r="G4543">
        <v>120010</v>
      </c>
      <c r="H4543">
        <v>9</v>
      </c>
      <c r="I4543">
        <v>0</v>
      </c>
      <c r="J4543" t="str">
        <f t="shared" si="140"/>
        <v>Unanimous</v>
      </c>
      <c r="K4543" s="13" t="str">
        <f t="shared" si="141"/>
        <v xml:space="preserve">federal taxation, typically under provisions of the Internal Revenue Code </v>
      </c>
    </row>
    <row r="4544" spans="1:11" ht="16" x14ac:dyDescent="0.2">
      <c r="A4544" t="s">
        <v>13485</v>
      </c>
      <c r="B4544" s="1">
        <v>28871</v>
      </c>
      <c r="C4544" t="s">
        <v>13486</v>
      </c>
      <c r="D4544" t="s">
        <v>8966</v>
      </c>
      <c r="E4544" t="s">
        <v>13487</v>
      </c>
      <c r="F4544">
        <v>1</v>
      </c>
      <c r="G4544">
        <v>80120</v>
      </c>
      <c r="H4544">
        <v>8</v>
      </c>
      <c r="I4544">
        <v>0</v>
      </c>
      <c r="J4544" t="str">
        <f t="shared" si="140"/>
        <v>Unanimous</v>
      </c>
      <c r="K4544" s="13" t="str">
        <f t="shared" si="141"/>
        <v>federal or state regulation of securities</v>
      </c>
    </row>
    <row r="4545" spans="1:11" ht="16" x14ac:dyDescent="0.2">
      <c r="A4545" t="s">
        <v>13488</v>
      </c>
      <c r="B4545" s="1">
        <v>28877</v>
      </c>
      <c r="C4545" t="s">
        <v>13489</v>
      </c>
      <c r="D4545" t="s">
        <v>8966</v>
      </c>
      <c r="E4545" t="s">
        <v>13490</v>
      </c>
      <c r="F4545">
        <v>1</v>
      </c>
      <c r="G4545">
        <v>100070</v>
      </c>
      <c r="H4545">
        <v>7</v>
      </c>
      <c r="I4545">
        <v>2</v>
      </c>
      <c r="J4545" t="str">
        <f t="shared" si="140"/>
        <v>Split</v>
      </c>
      <c r="K4545" s="13" t="str">
        <f t="shared" si="141"/>
        <v xml:space="preserve">national supremacy: marital and family relationships and property, including obligation of child support </v>
      </c>
    </row>
    <row r="4546" spans="1:11" ht="16" x14ac:dyDescent="0.2">
      <c r="A4546" t="s">
        <v>13491</v>
      </c>
      <c r="B4546" s="1">
        <v>28907</v>
      </c>
      <c r="C4546" t="s">
        <v>13492</v>
      </c>
      <c r="D4546" t="s">
        <v>8966</v>
      </c>
      <c r="E4546" t="s">
        <v>13493</v>
      </c>
      <c r="F4546">
        <v>1</v>
      </c>
      <c r="G4546">
        <v>30020</v>
      </c>
      <c r="H4546">
        <v>7</v>
      </c>
      <c r="I4546">
        <v>2</v>
      </c>
      <c r="J4546" t="str">
        <f t="shared" si="140"/>
        <v>Split</v>
      </c>
      <c r="K4546" s="13" t="str">
        <f t="shared" si="141"/>
        <v>commercial speech, excluding attorneys</v>
      </c>
    </row>
    <row r="4547" spans="1:11" ht="16" x14ac:dyDescent="0.2">
      <c r="A4547" t="s">
        <v>13494</v>
      </c>
      <c r="B4547" s="1">
        <v>28907</v>
      </c>
      <c r="C4547" t="s">
        <v>13495</v>
      </c>
      <c r="D4547" t="s">
        <v>8966</v>
      </c>
      <c r="E4547" t="s">
        <v>13496</v>
      </c>
      <c r="F4547">
        <v>0</v>
      </c>
      <c r="G4547">
        <v>80070</v>
      </c>
      <c r="H4547">
        <v>8</v>
      </c>
      <c r="I4547">
        <v>0</v>
      </c>
      <c r="J4547" t="str">
        <f t="shared" ref="J4547:J4610" si="142">IF(H4547=I4547,"per curiam",IF(I4547=0,"Unanimous","Split"))</f>
        <v>Unanimous</v>
      </c>
      <c r="K4547" s="13" t="str">
        <f t="shared" ref="K4547:K4610" si="143">VLOOKUP(G4547,L$10:M$393,2,FALSE)</f>
        <v>liability, other than as in sufficiency of evidence, election of remedies, punitive damages</v>
      </c>
    </row>
    <row r="4548" spans="1:11" ht="16" x14ac:dyDescent="0.2">
      <c r="A4548" t="s">
        <v>13497</v>
      </c>
      <c r="B4548" s="1">
        <v>28907</v>
      </c>
      <c r="C4548" t="s">
        <v>13498</v>
      </c>
      <c r="D4548" t="s">
        <v>8966</v>
      </c>
      <c r="E4548" t="s">
        <v>13499</v>
      </c>
      <c r="F4548">
        <v>0</v>
      </c>
      <c r="G4548">
        <v>80030</v>
      </c>
      <c r="H4548">
        <v>9</v>
      </c>
      <c r="I4548">
        <v>0</v>
      </c>
      <c r="J4548" t="str">
        <f t="shared" si="142"/>
        <v>Unanimous</v>
      </c>
      <c r="K4548" s="13" t="str">
        <f t="shared" si="143"/>
        <v>bankruptcy (except in the context of priority of federal fiscal claims)</v>
      </c>
    </row>
    <row r="4549" spans="1:11" ht="16" x14ac:dyDescent="0.2">
      <c r="A4549" t="s">
        <v>13500</v>
      </c>
      <c r="B4549" s="1">
        <v>28908</v>
      </c>
      <c r="C4549" t="s">
        <v>13501</v>
      </c>
      <c r="D4549" t="s">
        <v>8966</v>
      </c>
      <c r="E4549" t="s">
        <v>13502</v>
      </c>
      <c r="F4549">
        <v>1</v>
      </c>
      <c r="G4549">
        <v>90370</v>
      </c>
      <c r="H4549">
        <v>9</v>
      </c>
      <c r="I4549">
        <v>0</v>
      </c>
      <c r="J4549" t="str">
        <f t="shared" si="142"/>
        <v>Unanimous</v>
      </c>
      <c r="K4549" s="13" t="str">
        <f t="shared" si="143"/>
        <v xml:space="preserve">judicial administration: Supreme Court's original jurisdiction </v>
      </c>
    </row>
    <row r="4550" spans="1:11" ht="16" x14ac:dyDescent="0.2">
      <c r="A4550" t="s">
        <v>13503</v>
      </c>
      <c r="B4550" s="1">
        <v>28908</v>
      </c>
      <c r="C4550" t="s">
        <v>13504</v>
      </c>
      <c r="D4550" t="s">
        <v>8966</v>
      </c>
      <c r="E4550" t="s">
        <v>13505</v>
      </c>
      <c r="F4550">
        <v>1</v>
      </c>
      <c r="G4550">
        <v>80010</v>
      </c>
      <c r="H4550">
        <v>7</v>
      </c>
      <c r="I4550">
        <v>1</v>
      </c>
      <c r="J4550" t="str">
        <f t="shared" si="142"/>
        <v>Split</v>
      </c>
      <c r="K4550" s="13" t="str">
        <f t="shared" si="143"/>
        <v>antitrust (except in the context of mergers and union antitrust)</v>
      </c>
    </row>
    <row r="4551" spans="1:11" ht="16" x14ac:dyDescent="0.2">
      <c r="A4551" t="s">
        <v>13506</v>
      </c>
      <c r="B4551" s="1">
        <v>28908</v>
      </c>
      <c r="C4551" t="s">
        <v>13507</v>
      </c>
      <c r="D4551" t="s">
        <v>8966</v>
      </c>
      <c r="E4551" t="s">
        <v>13508</v>
      </c>
      <c r="F4551">
        <v>1</v>
      </c>
      <c r="G4551">
        <v>20060</v>
      </c>
      <c r="H4551">
        <v>8</v>
      </c>
      <c r="I4551">
        <v>1</v>
      </c>
      <c r="J4551" t="str">
        <f t="shared" si="142"/>
        <v>Split</v>
      </c>
      <c r="K4551" s="13" t="str">
        <f t="shared" si="143"/>
        <v xml:space="preserve">employment discrimination: on basis of race, age, religion, illegitimacy, national origin, or working conditions. </v>
      </c>
    </row>
    <row r="4552" spans="1:11" ht="16" x14ac:dyDescent="0.2">
      <c r="A4552" t="s">
        <v>13509</v>
      </c>
      <c r="B4552" s="1">
        <v>28908</v>
      </c>
      <c r="C4552" t="s">
        <v>13510</v>
      </c>
      <c r="D4552" t="s">
        <v>8966</v>
      </c>
      <c r="E4552" t="s">
        <v>13511</v>
      </c>
      <c r="F4552">
        <v>0</v>
      </c>
      <c r="G4552">
        <v>20190</v>
      </c>
      <c r="H4552">
        <v>8</v>
      </c>
      <c r="I4552">
        <v>0</v>
      </c>
      <c r="J4552" t="str">
        <f t="shared" si="142"/>
        <v>Unanimous</v>
      </c>
      <c r="K4552" s="13" t="str">
        <f t="shared" si="143"/>
        <v xml:space="preserve">poverty law, statutory: welfare benefits, typically under some Social Security Act provision. </v>
      </c>
    </row>
    <row r="4553" spans="1:11" ht="16" x14ac:dyDescent="0.2">
      <c r="A4553" t="s">
        <v>13512</v>
      </c>
      <c r="B4553" s="1">
        <v>28908</v>
      </c>
      <c r="C4553" t="s">
        <v>13513</v>
      </c>
      <c r="D4553" t="s">
        <v>8966</v>
      </c>
      <c r="E4553" t="s">
        <v>13514</v>
      </c>
      <c r="F4553">
        <v>1</v>
      </c>
      <c r="G4553">
        <v>80100</v>
      </c>
      <c r="H4553">
        <v>8</v>
      </c>
      <c r="I4553">
        <v>1</v>
      </c>
      <c r="J4553" t="str">
        <f t="shared" si="142"/>
        <v>Split</v>
      </c>
      <c r="K4553" s="13" t="str">
        <f t="shared" si="143"/>
        <v xml:space="preserve">state or local government tax </v>
      </c>
    </row>
    <row r="4554" spans="1:11" ht="16" x14ac:dyDescent="0.2">
      <c r="A4554" t="s">
        <v>13515</v>
      </c>
      <c r="B4554" s="1">
        <v>28908</v>
      </c>
      <c r="C4554" t="s">
        <v>13516</v>
      </c>
      <c r="D4554" t="s">
        <v>8966</v>
      </c>
      <c r="E4554" t="s">
        <v>13517</v>
      </c>
      <c r="F4554">
        <v>0</v>
      </c>
      <c r="G4554">
        <v>20030</v>
      </c>
      <c r="H4554">
        <v>9</v>
      </c>
      <c r="I4554">
        <v>0</v>
      </c>
      <c r="J4554" t="str">
        <f t="shared" si="142"/>
        <v>Unanimous</v>
      </c>
      <c r="K4554" s="13" t="str">
        <f t="shared" si="143"/>
        <v>ballot access (of candidates and political parties)</v>
      </c>
    </row>
    <row r="4555" spans="1:11" ht="16" x14ac:dyDescent="0.2">
      <c r="A4555" t="s">
        <v>13518</v>
      </c>
      <c r="B4555" s="1">
        <v>28908</v>
      </c>
      <c r="C4555" t="s">
        <v>13519</v>
      </c>
      <c r="D4555" t="s">
        <v>8966</v>
      </c>
      <c r="E4555" t="s">
        <v>13520</v>
      </c>
      <c r="F4555">
        <v>0</v>
      </c>
      <c r="G4555">
        <v>80300</v>
      </c>
      <c r="H4555">
        <v>4</v>
      </c>
      <c r="I4555">
        <v>4</v>
      </c>
      <c r="J4555" t="str">
        <f t="shared" si="142"/>
        <v>per curiam</v>
      </c>
      <c r="K4555" s="13" t="str">
        <f t="shared" si="143"/>
        <v>federal and some few state regulation of public utilities regulation: gas producer</v>
      </c>
    </row>
    <row r="4556" spans="1:11" ht="16" x14ac:dyDescent="0.2">
      <c r="A4556" t="s">
        <v>13521</v>
      </c>
      <c r="B4556" s="1">
        <v>28912</v>
      </c>
      <c r="C4556" t="s">
        <v>13522</v>
      </c>
      <c r="D4556" t="s">
        <v>8966</v>
      </c>
      <c r="E4556" t="s">
        <v>13523</v>
      </c>
      <c r="F4556">
        <v>1</v>
      </c>
      <c r="G4556">
        <v>20060</v>
      </c>
      <c r="H4556">
        <v>9</v>
      </c>
      <c r="I4556">
        <v>0</v>
      </c>
      <c r="J4556" t="str">
        <f t="shared" si="142"/>
        <v>Unanimous</v>
      </c>
      <c r="K4556" s="13" t="str">
        <f t="shared" si="143"/>
        <v xml:space="preserve">employment discrimination: on basis of race, age, religion, illegitimacy, national origin, or working conditions. </v>
      </c>
    </row>
    <row r="4557" spans="1:11" ht="16" x14ac:dyDescent="0.2">
      <c r="A4557" t="s">
        <v>13524</v>
      </c>
      <c r="B4557" s="1">
        <v>28912</v>
      </c>
      <c r="C4557" t="s">
        <v>13525</v>
      </c>
      <c r="D4557" t="s">
        <v>8966</v>
      </c>
      <c r="E4557" t="s">
        <v>13526</v>
      </c>
      <c r="F4557">
        <v>1</v>
      </c>
      <c r="G4557">
        <v>40070</v>
      </c>
      <c r="H4557">
        <v>9</v>
      </c>
      <c r="I4557">
        <v>0</v>
      </c>
      <c r="J4557" t="str">
        <f t="shared" si="142"/>
        <v>Unanimous</v>
      </c>
      <c r="K4557" s="13" t="str">
        <f t="shared" si="143"/>
        <v>due process: takings clause, or other non-constitutional governmental taking of property</v>
      </c>
    </row>
    <row r="4558" spans="1:11" ht="16" x14ac:dyDescent="0.2">
      <c r="A4558" t="s">
        <v>13527</v>
      </c>
      <c r="B4558" s="1">
        <v>28913</v>
      </c>
      <c r="C4558" t="s">
        <v>13528</v>
      </c>
      <c r="D4558" t="s">
        <v>8966</v>
      </c>
      <c r="E4558" t="s">
        <v>13529</v>
      </c>
      <c r="F4558">
        <v>0</v>
      </c>
      <c r="G4558">
        <v>80010</v>
      </c>
      <c r="H4558">
        <v>5</v>
      </c>
      <c r="I4558">
        <v>4</v>
      </c>
      <c r="J4558" t="str">
        <f t="shared" si="142"/>
        <v>Split</v>
      </c>
      <c r="K4558" s="13" t="str">
        <f t="shared" si="143"/>
        <v>antitrust (except in the context of mergers and union antitrust)</v>
      </c>
    </row>
    <row r="4559" spans="1:11" ht="32" x14ac:dyDescent="0.2">
      <c r="A4559" t="s">
        <v>13530</v>
      </c>
      <c r="B4559" s="1">
        <v>28914</v>
      </c>
      <c r="C4559" t="s">
        <v>13531</v>
      </c>
      <c r="D4559" t="s">
        <v>8966</v>
      </c>
      <c r="E4559" t="s">
        <v>13532</v>
      </c>
      <c r="F4559">
        <v>1</v>
      </c>
      <c r="G4559">
        <v>100030</v>
      </c>
      <c r="H4559">
        <v>9</v>
      </c>
      <c r="I4559">
        <v>0</v>
      </c>
      <c r="J4559" t="str">
        <f t="shared" si="142"/>
        <v>Unanimous</v>
      </c>
      <c r="K4559" s="13" t="str">
        <f t="shared" si="143"/>
        <v>federal pre-emption of state legislation or regulation. cf. state regulation of business. rarely involves union activity. Does not involve constitutional interpretation unless the Court says it does.</v>
      </c>
    </row>
    <row r="4560" spans="1:11" ht="16" x14ac:dyDescent="0.2">
      <c r="A4560" t="s">
        <v>13533</v>
      </c>
      <c r="B4560" s="1">
        <v>28919</v>
      </c>
      <c r="C4560" t="s">
        <v>13534</v>
      </c>
      <c r="D4560" t="s">
        <v>8966</v>
      </c>
      <c r="E4560" t="s">
        <v>13535</v>
      </c>
      <c r="F4560">
        <v>1</v>
      </c>
      <c r="G4560">
        <v>20130</v>
      </c>
      <c r="H4560">
        <v>6</v>
      </c>
      <c r="I4560">
        <v>3</v>
      </c>
      <c r="J4560" t="str">
        <f t="shared" si="142"/>
        <v>Split</v>
      </c>
      <c r="K4560" s="13" t="str">
        <f t="shared" si="143"/>
        <v>sex discrimination (excluding sex discrimination in employment)</v>
      </c>
    </row>
    <row r="4561" spans="1:11" ht="16" x14ac:dyDescent="0.2">
      <c r="A4561" t="s">
        <v>13536</v>
      </c>
      <c r="B4561" s="1">
        <v>28919</v>
      </c>
      <c r="C4561" t="s">
        <v>13537</v>
      </c>
      <c r="D4561" t="s">
        <v>8966</v>
      </c>
      <c r="E4561" t="s">
        <v>13538</v>
      </c>
      <c r="F4561">
        <v>1</v>
      </c>
      <c r="G4561">
        <v>70200</v>
      </c>
      <c r="H4561">
        <v>5</v>
      </c>
      <c r="I4561">
        <v>4</v>
      </c>
      <c r="J4561" t="str">
        <f t="shared" si="142"/>
        <v>Split</v>
      </c>
      <c r="K4561" s="13" t="str">
        <f t="shared" si="143"/>
        <v>labor-management disputes: miscellaneous dispute</v>
      </c>
    </row>
    <row r="4562" spans="1:11" ht="16" x14ac:dyDescent="0.2">
      <c r="A4562" t="s">
        <v>13539</v>
      </c>
      <c r="B4562" s="1">
        <v>28919</v>
      </c>
      <c r="C4562" t="s">
        <v>13540</v>
      </c>
      <c r="D4562" t="s">
        <v>8966</v>
      </c>
      <c r="E4562" t="s">
        <v>13541</v>
      </c>
      <c r="F4562">
        <v>0</v>
      </c>
      <c r="G4562">
        <v>20180</v>
      </c>
      <c r="H4562">
        <v>9</v>
      </c>
      <c r="I4562">
        <v>0</v>
      </c>
      <c r="J4562" t="str">
        <f t="shared" si="142"/>
        <v>Unanimous</v>
      </c>
      <c r="K4562" s="13" t="str">
        <f t="shared" si="143"/>
        <v xml:space="preserve">poverty law, constitutional </v>
      </c>
    </row>
    <row r="4563" spans="1:11" ht="16" x14ac:dyDescent="0.2">
      <c r="A4563" t="s">
        <v>13542</v>
      </c>
      <c r="B4563" s="1">
        <v>28919</v>
      </c>
      <c r="C4563" t="s">
        <v>13543</v>
      </c>
      <c r="D4563" t="s">
        <v>8966</v>
      </c>
      <c r="E4563" t="s">
        <v>13544</v>
      </c>
      <c r="F4563">
        <v>0</v>
      </c>
      <c r="G4563">
        <v>10120</v>
      </c>
      <c r="H4563">
        <v>5</v>
      </c>
      <c r="I4563">
        <v>4</v>
      </c>
      <c r="J4563" t="str">
        <f t="shared" si="142"/>
        <v>Split</v>
      </c>
      <c r="K4563" s="13" t="str">
        <f t="shared" si="143"/>
        <v>right to counsel (cf. indigents appointment of counsel or inadequate representation)</v>
      </c>
    </row>
    <row r="4564" spans="1:11" ht="32" x14ac:dyDescent="0.2">
      <c r="A4564" t="s">
        <v>13545</v>
      </c>
      <c r="B4564" s="1">
        <v>28919</v>
      </c>
      <c r="C4564" t="s">
        <v>13546</v>
      </c>
      <c r="D4564" t="s">
        <v>8966</v>
      </c>
      <c r="E4564" t="s">
        <v>13547</v>
      </c>
      <c r="F4564">
        <v>1</v>
      </c>
      <c r="G4564">
        <v>80060</v>
      </c>
      <c r="H4564">
        <v>6</v>
      </c>
      <c r="I4564">
        <v>3</v>
      </c>
      <c r="J4564" t="str">
        <f t="shared" si="142"/>
        <v>Split</v>
      </c>
      <c r="K4564" s="13" t="str">
        <f t="shared" si="143"/>
        <v>liability, governmental: tort or contract actions by or against government or governmental officials other than defense of criminal actions brought under a civil rights action.</v>
      </c>
    </row>
    <row r="4565" spans="1:11" ht="32" x14ac:dyDescent="0.2">
      <c r="A4565" t="s">
        <v>13548</v>
      </c>
      <c r="B4565" s="1">
        <v>28919</v>
      </c>
      <c r="C4565" t="s">
        <v>13549</v>
      </c>
      <c r="D4565" t="s">
        <v>8966</v>
      </c>
      <c r="E4565" t="s">
        <v>13550</v>
      </c>
      <c r="F4565">
        <v>0</v>
      </c>
      <c r="G4565">
        <v>80060</v>
      </c>
      <c r="H4565">
        <v>6</v>
      </c>
      <c r="I4565">
        <v>3</v>
      </c>
      <c r="J4565" t="str">
        <f t="shared" si="142"/>
        <v>Split</v>
      </c>
      <c r="K4565" s="13" t="str">
        <f t="shared" si="143"/>
        <v>liability, governmental: tort or contract actions by or against government or governmental officials other than defense of criminal actions brought under a civil rights action.</v>
      </c>
    </row>
    <row r="4566" spans="1:11" ht="16" x14ac:dyDescent="0.2">
      <c r="A4566" t="s">
        <v>13551</v>
      </c>
      <c r="B4566" s="1">
        <v>28919</v>
      </c>
      <c r="C4566" t="s">
        <v>13552</v>
      </c>
      <c r="D4566" t="s">
        <v>8966</v>
      </c>
      <c r="E4566" t="s">
        <v>13553</v>
      </c>
      <c r="F4566">
        <v>0</v>
      </c>
      <c r="G4566">
        <v>90150</v>
      </c>
      <c r="H4566">
        <v>9</v>
      </c>
      <c r="I4566">
        <v>0</v>
      </c>
      <c r="J4566" t="str">
        <f t="shared" si="142"/>
        <v>Unanimous</v>
      </c>
      <c r="K4566" s="13" t="str">
        <f t="shared" si="143"/>
        <v xml:space="preserve">no merits: writ improvidently granted </v>
      </c>
    </row>
    <row r="4567" spans="1:11" ht="16" x14ac:dyDescent="0.2">
      <c r="A4567" t="s">
        <v>13554</v>
      </c>
      <c r="B4567" s="1">
        <v>28919</v>
      </c>
      <c r="C4567" t="s">
        <v>13555</v>
      </c>
      <c r="D4567" t="s">
        <v>8966</v>
      </c>
      <c r="E4567" t="s">
        <v>13556</v>
      </c>
      <c r="F4567">
        <v>1</v>
      </c>
      <c r="G4567">
        <v>50020</v>
      </c>
      <c r="H4567">
        <v>8</v>
      </c>
      <c r="I4567">
        <v>1</v>
      </c>
      <c r="J4567" t="str">
        <f t="shared" si="142"/>
        <v>Split</v>
      </c>
      <c r="K4567" s="13" t="str">
        <f t="shared" si="143"/>
        <v>abortion: including contraceptives</v>
      </c>
    </row>
    <row r="4568" spans="1:11" ht="16" x14ac:dyDescent="0.2">
      <c r="A4568" t="s">
        <v>13557</v>
      </c>
      <c r="B4568" s="1">
        <v>28919</v>
      </c>
      <c r="C4568" t="s">
        <v>13558</v>
      </c>
      <c r="D4568" t="s">
        <v>8966</v>
      </c>
      <c r="E4568" t="s">
        <v>13559</v>
      </c>
      <c r="F4568">
        <v>1</v>
      </c>
      <c r="G4568">
        <v>80100</v>
      </c>
      <c r="H4568">
        <v>9</v>
      </c>
      <c r="I4568">
        <v>0</v>
      </c>
      <c r="J4568" t="str">
        <f t="shared" si="142"/>
        <v>Unanimous</v>
      </c>
      <c r="K4568" s="13" t="str">
        <f t="shared" si="143"/>
        <v xml:space="preserve">state or local government tax </v>
      </c>
    </row>
    <row r="4569" spans="1:11" ht="16" x14ac:dyDescent="0.2">
      <c r="A4569" t="s">
        <v>13560</v>
      </c>
      <c r="B4569" s="1">
        <v>28934</v>
      </c>
      <c r="C4569" t="s">
        <v>13561</v>
      </c>
      <c r="D4569" t="s">
        <v>8966</v>
      </c>
      <c r="E4569" t="s">
        <v>13562</v>
      </c>
      <c r="F4569">
        <v>0</v>
      </c>
      <c r="G4569">
        <v>10110</v>
      </c>
      <c r="H4569">
        <v>7</v>
      </c>
      <c r="I4569">
        <v>2</v>
      </c>
      <c r="J4569" t="str">
        <f t="shared" si="142"/>
        <v>Split</v>
      </c>
      <c r="K4569" s="13" t="str">
        <f t="shared" si="143"/>
        <v>self-incrimination, immunity from prosecution</v>
      </c>
    </row>
    <row r="4570" spans="1:11" ht="16" x14ac:dyDescent="0.2">
      <c r="A4570" t="s">
        <v>13563</v>
      </c>
      <c r="B4570" s="1">
        <v>28934</v>
      </c>
      <c r="C4570" t="s">
        <v>13564</v>
      </c>
      <c r="D4570" t="s">
        <v>8966</v>
      </c>
      <c r="E4570" t="s">
        <v>13565</v>
      </c>
      <c r="F4570">
        <v>0</v>
      </c>
      <c r="G4570">
        <v>120010</v>
      </c>
      <c r="H4570">
        <v>6</v>
      </c>
      <c r="I4570">
        <v>3</v>
      </c>
      <c r="J4570" t="str">
        <f t="shared" si="142"/>
        <v>Split</v>
      </c>
      <c r="K4570" s="13" t="str">
        <f t="shared" si="143"/>
        <v xml:space="preserve">federal taxation, typically under provisions of the Internal Revenue Code </v>
      </c>
    </row>
    <row r="4571" spans="1:11" ht="16" x14ac:dyDescent="0.2">
      <c r="A4571" t="s">
        <v>13566</v>
      </c>
      <c r="B4571" s="1">
        <v>28935</v>
      </c>
      <c r="C4571" t="s">
        <v>13567</v>
      </c>
      <c r="D4571" t="s">
        <v>8966</v>
      </c>
      <c r="E4571" t="s">
        <v>13568</v>
      </c>
      <c r="F4571">
        <v>0</v>
      </c>
      <c r="G4571">
        <v>70070</v>
      </c>
      <c r="H4571">
        <v>5</v>
      </c>
      <c r="I4571">
        <v>4</v>
      </c>
      <c r="J4571" t="str">
        <f t="shared" si="142"/>
        <v>Split</v>
      </c>
      <c r="K4571" s="13" t="str">
        <f t="shared" si="143"/>
        <v>labor-management disputes: bargaining</v>
      </c>
    </row>
    <row r="4572" spans="1:11" ht="32" x14ac:dyDescent="0.2">
      <c r="A4572" t="s">
        <v>13569</v>
      </c>
      <c r="B4572" s="1">
        <v>28935</v>
      </c>
      <c r="C4572" t="s">
        <v>13570</v>
      </c>
      <c r="D4572" t="s">
        <v>8966</v>
      </c>
      <c r="E4572" t="s">
        <v>13571</v>
      </c>
      <c r="F4572">
        <v>0</v>
      </c>
      <c r="G4572">
        <v>100030</v>
      </c>
      <c r="H4572">
        <v>6</v>
      </c>
      <c r="I4572">
        <v>3</v>
      </c>
      <c r="J4572" t="str">
        <f t="shared" si="142"/>
        <v>Split</v>
      </c>
      <c r="K4572" s="13" t="str">
        <f t="shared" si="143"/>
        <v>federal pre-emption of state legislation or regulation. cf. state regulation of business. rarely involves union activity. Does not involve constitutional interpretation unless the Court says it does.</v>
      </c>
    </row>
    <row r="4573" spans="1:11" ht="16" x14ac:dyDescent="0.2">
      <c r="A4573" t="s">
        <v>13572</v>
      </c>
      <c r="B4573" s="1">
        <v>28935</v>
      </c>
      <c r="C4573" t="s">
        <v>13573</v>
      </c>
      <c r="D4573" t="s">
        <v>8966</v>
      </c>
      <c r="E4573" t="s">
        <v>13574</v>
      </c>
      <c r="F4573">
        <v>1</v>
      </c>
      <c r="G4573">
        <v>20060</v>
      </c>
      <c r="H4573">
        <v>6</v>
      </c>
      <c r="I4573">
        <v>3</v>
      </c>
      <c r="J4573" t="str">
        <f t="shared" si="142"/>
        <v>Split</v>
      </c>
      <c r="K4573" s="13" t="str">
        <f t="shared" si="143"/>
        <v xml:space="preserve">employment discrimination: on basis of race, age, religion, illegitimacy, national origin, or working conditions. </v>
      </c>
    </row>
    <row r="4574" spans="1:11" ht="16" x14ac:dyDescent="0.2">
      <c r="A4574" t="s">
        <v>13575</v>
      </c>
      <c r="B4574" s="1">
        <v>28940</v>
      </c>
      <c r="C4574" t="s">
        <v>13576</v>
      </c>
      <c r="D4574" t="s">
        <v>8966</v>
      </c>
      <c r="E4574" t="s">
        <v>13577</v>
      </c>
      <c r="F4574">
        <v>1</v>
      </c>
      <c r="G4574">
        <v>20090</v>
      </c>
      <c r="H4574">
        <v>7</v>
      </c>
      <c r="I4574">
        <v>1</v>
      </c>
      <c r="J4574" t="str">
        <f t="shared" si="142"/>
        <v>Split</v>
      </c>
      <c r="K4574" s="13" t="str">
        <f t="shared" si="143"/>
        <v>reapportionment: other than plans governed by the Voting Rights Act</v>
      </c>
    </row>
    <row r="4575" spans="1:11" ht="16" x14ac:dyDescent="0.2">
      <c r="A4575" t="s">
        <v>13578</v>
      </c>
      <c r="B4575" s="1">
        <v>28941</v>
      </c>
      <c r="C4575" t="s">
        <v>13579</v>
      </c>
      <c r="D4575" t="s">
        <v>8966</v>
      </c>
      <c r="E4575" t="s">
        <v>13580</v>
      </c>
      <c r="F4575">
        <v>0</v>
      </c>
      <c r="G4575">
        <v>20060</v>
      </c>
      <c r="H4575">
        <v>5</v>
      </c>
      <c r="I4575">
        <v>4</v>
      </c>
      <c r="J4575" t="str">
        <f t="shared" si="142"/>
        <v>Split</v>
      </c>
      <c r="K4575" s="13" t="str">
        <f t="shared" si="143"/>
        <v xml:space="preserve">employment discrimination: on basis of race, age, religion, illegitimacy, national origin, or working conditions. </v>
      </c>
    </row>
    <row r="4576" spans="1:11" ht="16" x14ac:dyDescent="0.2">
      <c r="A4576" t="s">
        <v>13581</v>
      </c>
      <c r="B4576" s="1">
        <v>28941</v>
      </c>
      <c r="C4576" t="s">
        <v>13582</v>
      </c>
      <c r="D4576" t="s">
        <v>8966</v>
      </c>
      <c r="E4576" t="s">
        <v>13583</v>
      </c>
      <c r="F4576">
        <v>0</v>
      </c>
      <c r="G4576">
        <v>10060</v>
      </c>
      <c r="H4576">
        <v>8</v>
      </c>
      <c r="I4576">
        <v>1</v>
      </c>
      <c r="J4576" t="str">
        <f t="shared" si="142"/>
        <v>Split</v>
      </c>
      <c r="K4576" s="13" t="str">
        <f t="shared" si="143"/>
        <v>search and seizure, vehicles</v>
      </c>
    </row>
    <row r="4577" spans="1:11" ht="16" x14ac:dyDescent="0.2">
      <c r="A4577" t="s">
        <v>13584</v>
      </c>
      <c r="B4577" s="1">
        <v>28941</v>
      </c>
      <c r="C4577" t="s">
        <v>13585</v>
      </c>
      <c r="D4577" t="s">
        <v>8966</v>
      </c>
      <c r="E4577" t="s">
        <v>13586</v>
      </c>
      <c r="F4577">
        <v>1</v>
      </c>
      <c r="G4577">
        <v>40070</v>
      </c>
      <c r="H4577">
        <v>8</v>
      </c>
      <c r="I4577">
        <v>0</v>
      </c>
      <c r="J4577" t="str">
        <f t="shared" si="142"/>
        <v>Unanimous</v>
      </c>
      <c r="K4577" s="13" t="str">
        <f t="shared" si="143"/>
        <v>due process: takings clause, or other non-constitutional governmental taking of property</v>
      </c>
    </row>
    <row r="4578" spans="1:11" ht="16" x14ac:dyDescent="0.2">
      <c r="A4578" t="s">
        <v>13587</v>
      </c>
      <c r="B4578" s="1">
        <v>28947</v>
      </c>
      <c r="C4578" t="s">
        <v>13588</v>
      </c>
      <c r="D4578" t="s">
        <v>8966</v>
      </c>
      <c r="E4578" t="s">
        <v>13589</v>
      </c>
      <c r="F4578">
        <v>0</v>
      </c>
      <c r="G4578">
        <v>80330</v>
      </c>
      <c r="H4578">
        <v>6</v>
      </c>
      <c r="I4578">
        <v>3</v>
      </c>
      <c r="J4578" t="str">
        <f t="shared" si="142"/>
        <v>Split</v>
      </c>
      <c r="K4578" s="13" t="str">
        <f t="shared" si="143"/>
        <v>federal and some few state regulation of public utilities regulation: cable television (cf. radio and television)</v>
      </c>
    </row>
    <row r="4579" spans="1:11" ht="16" x14ac:dyDescent="0.2">
      <c r="A4579" t="s">
        <v>13590</v>
      </c>
      <c r="B4579" s="1">
        <v>28947</v>
      </c>
      <c r="C4579" t="s">
        <v>13591</v>
      </c>
      <c r="D4579" t="s">
        <v>8966</v>
      </c>
      <c r="E4579" t="s">
        <v>13592</v>
      </c>
      <c r="F4579">
        <v>0</v>
      </c>
      <c r="G4579">
        <v>120030</v>
      </c>
      <c r="H4579">
        <v>9</v>
      </c>
      <c r="I4579">
        <v>0</v>
      </c>
      <c r="J4579" t="str">
        <f t="shared" si="142"/>
        <v>Unanimous</v>
      </c>
      <c r="K4579" s="13" t="str">
        <f t="shared" si="143"/>
        <v>priority of federal fiscal claims: over those of the states or private entities</v>
      </c>
    </row>
    <row r="4580" spans="1:11" ht="16" x14ac:dyDescent="0.2">
      <c r="A4580" t="s">
        <v>13593</v>
      </c>
      <c r="B4580" s="1">
        <v>28947</v>
      </c>
      <c r="C4580" t="s">
        <v>13594</v>
      </c>
      <c r="D4580" t="s">
        <v>8966</v>
      </c>
      <c r="E4580" t="s">
        <v>13595</v>
      </c>
      <c r="F4580">
        <v>1</v>
      </c>
      <c r="G4580">
        <v>10050</v>
      </c>
      <c r="H4580">
        <v>7</v>
      </c>
      <c r="I4580">
        <v>2</v>
      </c>
      <c r="J4580" t="str">
        <f t="shared" si="142"/>
        <v>Split</v>
      </c>
      <c r="K4580" s="13" t="str">
        <f t="shared" si="143"/>
        <v>search and seizure (other than as pertains to vehicles or Crime Control Act)</v>
      </c>
    </row>
    <row r="4581" spans="1:11" ht="16" x14ac:dyDescent="0.2">
      <c r="A4581" t="s">
        <v>13596</v>
      </c>
      <c r="B4581" s="1">
        <v>28962</v>
      </c>
      <c r="C4581" t="s">
        <v>13597</v>
      </c>
      <c r="D4581" t="s">
        <v>8966</v>
      </c>
      <c r="E4581" t="s">
        <v>13598</v>
      </c>
      <c r="F4581">
        <v>1</v>
      </c>
      <c r="G4581">
        <v>80010</v>
      </c>
      <c r="H4581">
        <v>8</v>
      </c>
      <c r="I4581">
        <v>1</v>
      </c>
      <c r="J4581" t="str">
        <f t="shared" si="142"/>
        <v>Split</v>
      </c>
      <c r="K4581" s="13" t="str">
        <f t="shared" si="143"/>
        <v>antitrust (except in the context of mergers and union antitrust)</v>
      </c>
    </row>
    <row r="4582" spans="1:11" ht="16" x14ac:dyDescent="0.2">
      <c r="A4582" t="s">
        <v>13599</v>
      </c>
      <c r="B4582" s="1">
        <v>28962</v>
      </c>
      <c r="C4582" t="s">
        <v>13600</v>
      </c>
      <c r="D4582" t="s">
        <v>8966</v>
      </c>
      <c r="E4582" t="s">
        <v>13601</v>
      </c>
      <c r="F4582">
        <v>0</v>
      </c>
      <c r="G4582">
        <v>20190</v>
      </c>
      <c r="H4582">
        <v>9</v>
      </c>
      <c r="I4582">
        <v>0</v>
      </c>
      <c r="J4582" t="str">
        <f t="shared" si="142"/>
        <v>Unanimous</v>
      </c>
      <c r="K4582" s="13" t="str">
        <f t="shared" si="143"/>
        <v xml:space="preserve">poverty law, statutory: welfare benefits, typically under some Social Security Act provision. </v>
      </c>
    </row>
    <row r="4583" spans="1:11" ht="16" x14ac:dyDescent="0.2">
      <c r="A4583" t="s">
        <v>13602</v>
      </c>
      <c r="B4583" s="1">
        <v>28962</v>
      </c>
      <c r="C4583" t="s">
        <v>13603</v>
      </c>
      <c r="D4583" t="s">
        <v>8966</v>
      </c>
      <c r="E4583" t="s">
        <v>13604</v>
      </c>
      <c r="F4583">
        <v>1</v>
      </c>
      <c r="G4583">
        <v>20120</v>
      </c>
      <c r="H4583">
        <v>5</v>
      </c>
      <c r="I4583">
        <v>4</v>
      </c>
      <c r="J4583" t="str">
        <f t="shared" si="142"/>
        <v>Split</v>
      </c>
      <c r="K4583" s="13" t="str">
        <f t="shared" si="143"/>
        <v>employability of aliens (cf. immigration and naturalization)</v>
      </c>
    </row>
    <row r="4584" spans="1:11" ht="16" x14ac:dyDescent="0.2">
      <c r="A4584" t="s">
        <v>13605</v>
      </c>
      <c r="B4584" s="1">
        <v>28962</v>
      </c>
      <c r="C4584" t="s">
        <v>13606</v>
      </c>
      <c r="D4584" t="s">
        <v>8966</v>
      </c>
      <c r="E4584" t="s">
        <v>13607</v>
      </c>
      <c r="F4584">
        <v>0</v>
      </c>
      <c r="G4584">
        <v>90280</v>
      </c>
      <c r="H4584">
        <v>7</v>
      </c>
      <c r="I4584">
        <v>2</v>
      </c>
      <c r="J4584" t="str">
        <f t="shared" si="142"/>
        <v>Split</v>
      </c>
      <c r="K4584" s="13" t="str">
        <f t="shared" si="143"/>
        <v>standing to sue: statutory standing</v>
      </c>
    </row>
    <row r="4585" spans="1:11" ht="16" x14ac:dyDescent="0.2">
      <c r="A4585" t="s">
        <v>13608</v>
      </c>
      <c r="B4585" s="1">
        <v>28962</v>
      </c>
      <c r="C4585" t="s">
        <v>13609</v>
      </c>
      <c r="D4585" t="s">
        <v>8966</v>
      </c>
      <c r="E4585" t="s">
        <v>13610</v>
      </c>
      <c r="F4585">
        <v>1</v>
      </c>
      <c r="G4585">
        <v>10580</v>
      </c>
      <c r="H4585">
        <v>9</v>
      </c>
      <c r="I4585">
        <v>0</v>
      </c>
      <c r="J4585" t="str">
        <f t="shared" si="142"/>
        <v>Unanimous</v>
      </c>
      <c r="K4585" s="13" t="str">
        <f t="shared" si="143"/>
        <v>jury trial (right to, as distinct from extra-legal jury influences)</v>
      </c>
    </row>
    <row r="4586" spans="1:11" ht="16" x14ac:dyDescent="0.2">
      <c r="A4586" t="s">
        <v>13611</v>
      </c>
      <c r="B4586" s="1">
        <v>28963</v>
      </c>
      <c r="C4586" t="s">
        <v>13612</v>
      </c>
      <c r="D4586" t="s">
        <v>8966</v>
      </c>
      <c r="E4586" t="s">
        <v>13613</v>
      </c>
      <c r="F4586">
        <v>1</v>
      </c>
      <c r="G4586">
        <v>80100</v>
      </c>
      <c r="H4586">
        <v>9</v>
      </c>
      <c r="I4586">
        <v>0</v>
      </c>
      <c r="J4586" t="str">
        <f t="shared" si="142"/>
        <v>Unanimous</v>
      </c>
      <c r="K4586" s="13" t="str">
        <f t="shared" si="143"/>
        <v xml:space="preserve">state or local government tax </v>
      </c>
    </row>
    <row r="4587" spans="1:11" ht="16" x14ac:dyDescent="0.2">
      <c r="A4587" t="s">
        <v>13614</v>
      </c>
      <c r="B4587" s="1">
        <v>28963</v>
      </c>
      <c r="C4587" t="s">
        <v>13615</v>
      </c>
      <c r="D4587" t="s">
        <v>8966</v>
      </c>
      <c r="E4587" t="s">
        <v>13616</v>
      </c>
      <c r="F4587">
        <v>1</v>
      </c>
      <c r="G4587">
        <v>30030</v>
      </c>
      <c r="H4587">
        <v>6</v>
      </c>
      <c r="I4587">
        <v>3</v>
      </c>
      <c r="J4587" t="str">
        <f t="shared" si="142"/>
        <v>Split</v>
      </c>
      <c r="K4587" s="13" t="str">
        <f t="shared" si="143"/>
        <v>libel, defamation: defamation of public officials and public and private persons</v>
      </c>
    </row>
    <row r="4588" spans="1:11" ht="32" x14ac:dyDescent="0.2">
      <c r="A4588" t="s">
        <v>13617</v>
      </c>
      <c r="B4588" s="1">
        <v>28963</v>
      </c>
      <c r="C4588" t="s">
        <v>13618</v>
      </c>
      <c r="D4588" t="s">
        <v>8966</v>
      </c>
      <c r="E4588" t="s">
        <v>13619</v>
      </c>
      <c r="F4588">
        <v>1</v>
      </c>
      <c r="G4588">
        <v>10160</v>
      </c>
      <c r="H4588">
        <v>6</v>
      </c>
      <c r="I4588">
        <v>3</v>
      </c>
      <c r="J4588" t="str">
        <f t="shared" si="142"/>
        <v>Split</v>
      </c>
      <c r="K4588" s="13" t="str">
        <f t="shared" si="143"/>
        <v>discovery and inspection (in the context of criminal litigation only, otherwise Freedom of Information Act and related federal or state statutes or regulations)</v>
      </c>
    </row>
    <row r="4589" spans="1:11" ht="16" x14ac:dyDescent="0.2">
      <c r="A4589" t="s">
        <v>13620</v>
      </c>
      <c r="B4589" s="1">
        <v>28963</v>
      </c>
      <c r="C4589" t="s">
        <v>13621</v>
      </c>
      <c r="D4589" t="s">
        <v>8966</v>
      </c>
      <c r="E4589" t="s">
        <v>13622</v>
      </c>
      <c r="F4589">
        <v>0</v>
      </c>
      <c r="G4589">
        <v>10070</v>
      </c>
      <c r="H4589">
        <v>5</v>
      </c>
      <c r="I4589">
        <v>4</v>
      </c>
      <c r="J4589" t="str">
        <f t="shared" si="142"/>
        <v>Split</v>
      </c>
      <c r="K4589" s="13" t="str">
        <f t="shared" si="143"/>
        <v>search and seizure, Crime Control Act</v>
      </c>
    </row>
    <row r="4590" spans="1:11" ht="16" x14ac:dyDescent="0.2">
      <c r="A4590" t="s">
        <v>13623</v>
      </c>
      <c r="B4590" s="1">
        <v>28963</v>
      </c>
      <c r="C4590" t="s">
        <v>13624</v>
      </c>
      <c r="D4590" t="s">
        <v>8966</v>
      </c>
      <c r="E4590" t="s">
        <v>13625</v>
      </c>
      <c r="F4590">
        <v>1</v>
      </c>
      <c r="G4590">
        <v>50040</v>
      </c>
      <c r="H4590">
        <v>9</v>
      </c>
      <c r="I4590">
        <v>0</v>
      </c>
      <c r="J4590" t="str">
        <f t="shared" si="142"/>
        <v>Unanimous</v>
      </c>
      <c r="K4590" s="13" t="str">
        <f t="shared" si="143"/>
        <v>Freedom of Information Act and related federal or state statutes or regulations</v>
      </c>
    </row>
    <row r="4591" spans="1:11" ht="16" x14ac:dyDescent="0.2">
      <c r="A4591" t="s">
        <v>13626</v>
      </c>
      <c r="B4591" s="1">
        <v>28969</v>
      </c>
      <c r="C4591" t="s">
        <v>13627</v>
      </c>
      <c r="D4591" t="s">
        <v>8966</v>
      </c>
      <c r="E4591" t="s">
        <v>13628</v>
      </c>
      <c r="F4591">
        <v>1</v>
      </c>
      <c r="G4591">
        <v>100080</v>
      </c>
      <c r="H4591">
        <v>7</v>
      </c>
      <c r="I4591">
        <v>2</v>
      </c>
      <c r="J4591" t="str">
        <f t="shared" si="142"/>
        <v>Split</v>
      </c>
      <c r="K4591" s="13" t="str">
        <f t="shared" si="143"/>
        <v xml:space="preserve">national supremacy: natural resources (cf. natural resources - environmental protection) </v>
      </c>
    </row>
    <row r="4592" spans="1:11" ht="16" x14ac:dyDescent="0.2">
      <c r="A4592" t="s">
        <v>13629</v>
      </c>
      <c r="B4592" s="1">
        <v>28969</v>
      </c>
      <c r="C4592" t="s">
        <v>13630</v>
      </c>
      <c r="D4592" t="s">
        <v>8966</v>
      </c>
      <c r="E4592" t="s">
        <v>13631</v>
      </c>
      <c r="F4592">
        <v>0</v>
      </c>
      <c r="G4592">
        <v>20130</v>
      </c>
      <c r="H4592">
        <v>5</v>
      </c>
      <c r="I4592">
        <v>4</v>
      </c>
      <c r="J4592" t="str">
        <f t="shared" si="142"/>
        <v>Split</v>
      </c>
      <c r="K4592" s="13" t="str">
        <f t="shared" si="143"/>
        <v>sex discrimination (excluding sex discrimination in employment)</v>
      </c>
    </row>
    <row r="4593" spans="1:11" ht="16" x14ac:dyDescent="0.2">
      <c r="A4593" t="s">
        <v>13632</v>
      </c>
      <c r="B4593" s="1">
        <v>28969</v>
      </c>
      <c r="C4593" t="s">
        <v>13633</v>
      </c>
      <c r="D4593" t="s">
        <v>8966</v>
      </c>
      <c r="E4593" t="s">
        <v>13634</v>
      </c>
      <c r="F4593">
        <v>1</v>
      </c>
      <c r="G4593">
        <v>10100</v>
      </c>
      <c r="H4593">
        <v>5</v>
      </c>
      <c r="I4593">
        <v>3</v>
      </c>
      <c r="J4593" t="str">
        <f t="shared" si="142"/>
        <v>Split</v>
      </c>
      <c r="K4593" s="13" t="str">
        <f t="shared" si="143"/>
        <v>Miranda warnings</v>
      </c>
    </row>
    <row r="4594" spans="1:11" ht="16" x14ac:dyDescent="0.2">
      <c r="A4594" t="s">
        <v>13635</v>
      </c>
      <c r="B4594" s="1">
        <v>28969</v>
      </c>
      <c r="C4594" t="s">
        <v>13636</v>
      </c>
      <c r="D4594" t="s">
        <v>8966</v>
      </c>
      <c r="E4594" t="s">
        <v>13637</v>
      </c>
      <c r="F4594">
        <v>1</v>
      </c>
      <c r="G4594">
        <v>20130</v>
      </c>
      <c r="H4594">
        <v>5</v>
      </c>
      <c r="I4594">
        <v>4</v>
      </c>
      <c r="J4594" t="str">
        <f t="shared" si="142"/>
        <v>Split</v>
      </c>
      <c r="K4594" s="13" t="str">
        <f t="shared" si="143"/>
        <v>sex discrimination (excluding sex discrimination in employment)</v>
      </c>
    </row>
    <row r="4595" spans="1:11" ht="16" x14ac:dyDescent="0.2">
      <c r="A4595" t="s">
        <v>13638</v>
      </c>
      <c r="B4595" s="1">
        <v>28975</v>
      </c>
      <c r="C4595" t="s">
        <v>13639</v>
      </c>
      <c r="D4595" t="s">
        <v>8966</v>
      </c>
      <c r="E4595" t="s">
        <v>13640</v>
      </c>
      <c r="F4595">
        <v>1</v>
      </c>
      <c r="G4595">
        <v>40010</v>
      </c>
      <c r="H4595">
        <v>8</v>
      </c>
      <c r="I4595">
        <v>0</v>
      </c>
      <c r="J4595" t="str">
        <f t="shared" si="142"/>
        <v>Unanimous</v>
      </c>
      <c r="K4595" s="13" t="str">
        <f t="shared" si="143"/>
        <v>due process: miscellaneous (cf. loyalty oath), the residual code</v>
      </c>
    </row>
    <row r="4596" spans="1:11" ht="16" x14ac:dyDescent="0.2">
      <c r="A4596" t="s">
        <v>13641</v>
      </c>
      <c r="B4596" s="1">
        <v>28975</v>
      </c>
      <c r="C4596" t="s">
        <v>13642</v>
      </c>
      <c r="D4596" t="s">
        <v>8966</v>
      </c>
      <c r="E4596" t="s">
        <v>13643</v>
      </c>
      <c r="F4596">
        <v>1</v>
      </c>
      <c r="G4596">
        <v>80100</v>
      </c>
      <c r="H4596">
        <v>8</v>
      </c>
      <c r="I4596">
        <v>1</v>
      </c>
      <c r="J4596" t="str">
        <f t="shared" si="142"/>
        <v>Split</v>
      </c>
      <c r="K4596" s="13" t="str">
        <f t="shared" si="143"/>
        <v xml:space="preserve">state or local government tax </v>
      </c>
    </row>
    <row r="4597" spans="1:11" ht="16" x14ac:dyDescent="0.2">
      <c r="A4597" t="s">
        <v>13644</v>
      </c>
      <c r="B4597" s="1">
        <v>28975</v>
      </c>
      <c r="C4597" t="s">
        <v>13645</v>
      </c>
      <c r="D4597" t="s">
        <v>8966</v>
      </c>
      <c r="E4597" t="s">
        <v>13646</v>
      </c>
      <c r="F4597">
        <v>1</v>
      </c>
      <c r="G4597">
        <v>90390</v>
      </c>
      <c r="H4597">
        <v>9</v>
      </c>
      <c r="I4597">
        <v>0</v>
      </c>
      <c r="J4597" t="str">
        <f t="shared" si="142"/>
        <v>Unanimous</v>
      </c>
      <c r="K4597" s="13" t="str">
        <f t="shared" si="143"/>
        <v xml:space="preserve">judicial administration: change in state law (cf. no merits: remand to determine basis of state court decision) </v>
      </c>
    </row>
    <row r="4598" spans="1:11" ht="16" x14ac:dyDescent="0.2">
      <c r="A4598" t="s">
        <v>13647</v>
      </c>
      <c r="B4598" s="1">
        <v>28975</v>
      </c>
      <c r="C4598" t="s">
        <v>13648</v>
      </c>
      <c r="D4598" t="s">
        <v>8966</v>
      </c>
      <c r="E4598" t="s">
        <v>13649</v>
      </c>
      <c r="F4598">
        <v>1</v>
      </c>
      <c r="G4598">
        <v>30010</v>
      </c>
      <c r="H4598">
        <v>7</v>
      </c>
      <c r="I4598">
        <v>1</v>
      </c>
      <c r="J4598" t="str">
        <f t="shared" si="142"/>
        <v>Split</v>
      </c>
      <c r="K4598" s="13" t="str">
        <f t="shared" si="143"/>
        <v>First Amendment, miscellaneous (cf. comity: First Amendment)</v>
      </c>
    </row>
    <row r="4599" spans="1:11" ht="16" x14ac:dyDescent="0.2">
      <c r="A4599" t="s">
        <v>13650</v>
      </c>
      <c r="B4599" s="1">
        <v>28975</v>
      </c>
      <c r="C4599" t="s">
        <v>13651</v>
      </c>
      <c r="D4599" t="s">
        <v>8966</v>
      </c>
      <c r="E4599" t="s">
        <v>13652</v>
      </c>
      <c r="F4599">
        <v>1</v>
      </c>
      <c r="G4599">
        <v>20330</v>
      </c>
      <c r="H4599">
        <v>6</v>
      </c>
      <c r="I4599">
        <v>2</v>
      </c>
      <c r="J4599" t="str">
        <f t="shared" si="142"/>
        <v>Split</v>
      </c>
      <c r="K4599" s="13" t="str">
        <f t="shared" si="143"/>
        <v xml:space="preserve">indigents: inadequate representation by counsel (cf. right to counsel) </v>
      </c>
    </row>
    <row r="4600" spans="1:11" ht="16" x14ac:dyDescent="0.2">
      <c r="A4600" t="s">
        <v>13653</v>
      </c>
      <c r="B4600" s="1">
        <v>28989</v>
      </c>
      <c r="C4600" t="s">
        <v>13654</v>
      </c>
      <c r="D4600" t="s">
        <v>8966</v>
      </c>
      <c r="E4600" t="s">
        <v>13655</v>
      </c>
      <c r="F4600">
        <v>1</v>
      </c>
      <c r="G4600">
        <v>80120</v>
      </c>
      <c r="H4600">
        <v>8</v>
      </c>
      <c r="I4600">
        <v>0</v>
      </c>
      <c r="J4600" t="str">
        <f t="shared" si="142"/>
        <v>Unanimous</v>
      </c>
      <c r="K4600" s="13" t="str">
        <f t="shared" si="143"/>
        <v>federal or state regulation of securities</v>
      </c>
    </row>
    <row r="4601" spans="1:11" ht="16" x14ac:dyDescent="0.2">
      <c r="A4601" t="s">
        <v>13656</v>
      </c>
      <c r="B4601" s="1">
        <v>28989</v>
      </c>
      <c r="C4601" t="s">
        <v>13657</v>
      </c>
      <c r="D4601" t="s">
        <v>8966</v>
      </c>
      <c r="E4601" t="s">
        <v>13658</v>
      </c>
      <c r="F4601">
        <v>0</v>
      </c>
      <c r="G4601">
        <v>70190</v>
      </c>
      <c r="H4601">
        <v>9</v>
      </c>
      <c r="I4601">
        <v>0</v>
      </c>
      <c r="J4601" t="str">
        <f t="shared" si="142"/>
        <v>Unanimous</v>
      </c>
      <c r="K4601" s="13" t="str">
        <f t="shared" si="143"/>
        <v>labor-management disputes: working conditions</v>
      </c>
    </row>
    <row r="4602" spans="1:11" ht="16" x14ac:dyDescent="0.2">
      <c r="A4602" t="s">
        <v>13659</v>
      </c>
      <c r="B4602" s="1">
        <v>28989</v>
      </c>
      <c r="C4602" t="s">
        <v>13660</v>
      </c>
      <c r="D4602" t="s">
        <v>8966</v>
      </c>
      <c r="E4602" t="s">
        <v>13661</v>
      </c>
      <c r="F4602">
        <v>1</v>
      </c>
      <c r="G4602">
        <v>40070</v>
      </c>
      <c r="H4602">
        <v>8</v>
      </c>
      <c r="I4602">
        <v>0</v>
      </c>
      <c r="J4602" t="str">
        <f t="shared" si="142"/>
        <v>Unanimous</v>
      </c>
      <c r="K4602" s="13" t="str">
        <f t="shared" si="143"/>
        <v>due process: takings clause, or other non-constitutional governmental taking of property</v>
      </c>
    </row>
    <row r="4603" spans="1:11" ht="16" x14ac:dyDescent="0.2">
      <c r="A4603" t="s">
        <v>13662</v>
      </c>
      <c r="B4603" s="1">
        <v>28989</v>
      </c>
      <c r="C4603" t="s">
        <v>13663</v>
      </c>
      <c r="D4603" t="s">
        <v>8966</v>
      </c>
      <c r="E4603" t="s">
        <v>13664</v>
      </c>
      <c r="F4603">
        <v>1</v>
      </c>
      <c r="G4603">
        <v>40040</v>
      </c>
      <c r="H4603">
        <v>6</v>
      </c>
      <c r="I4603">
        <v>3</v>
      </c>
      <c r="J4603" t="str">
        <f t="shared" si="142"/>
        <v>Split</v>
      </c>
      <c r="K4603" s="13" t="str">
        <f t="shared" si="143"/>
        <v>due process: prisoners' rights and defendants' rights</v>
      </c>
    </row>
    <row r="4604" spans="1:11" ht="16" x14ac:dyDescent="0.2">
      <c r="A4604" t="s">
        <v>13665</v>
      </c>
      <c r="B4604" s="1">
        <v>28989</v>
      </c>
      <c r="C4604" t="s">
        <v>13666</v>
      </c>
      <c r="D4604" t="s">
        <v>8966</v>
      </c>
      <c r="E4604" t="s">
        <v>13667</v>
      </c>
      <c r="F4604">
        <v>1</v>
      </c>
      <c r="G4604">
        <v>90320</v>
      </c>
      <c r="H4604">
        <v>6</v>
      </c>
      <c r="I4604">
        <v>3</v>
      </c>
      <c r="J4604" t="str">
        <f t="shared" si="142"/>
        <v>Split</v>
      </c>
      <c r="K4604" s="13" t="str">
        <f t="shared" si="143"/>
        <v xml:space="preserve">judicial administration: jurisdiction or authority of federal district courts or territorial courts </v>
      </c>
    </row>
    <row r="4605" spans="1:11" ht="16" x14ac:dyDescent="0.2">
      <c r="A4605" t="s">
        <v>13668</v>
      </c>
      <c r="B4605" s="1">
        <v>28989</v>
      </c>
      <c r="C4605" t="s">
        <v>13669</v>
      </c>
      <c r="D4605" t="s">
        <v>8966</v>
      </c>
      <c r="E4605" t="s">
        <v>13670</v>
      </c>
      <c r="F4605">
        <v>1</v>
      </c>
      <c r="G4605">
        <v>90290</v>
      </c>
      <c r="H4605">
        <v>6</v>
      </c>
      <c r="I4605">
        <v>3</v>
      </c>
      <c r="J4605" t="str">
        <f t="shared" si="142"/>
        <v>Split</v>
      </c>
      <c r="K4605" s="13" t="str">
        <f t="shared" si="143"/>
        <v>standing to sue: private or implied cause of action</v>
      </c>
    </row>
    <row r="4606" spans="1:11" ht="16" x14ac:dyDescent="0.2">
      <c r="A4606" t="s">
        <v>13671</v>
      </c>
      <c r="B4606" s="1">
        <v>28996</v>
      </c>
      <c r="C4606" t="s">
        <v>13672</v>
      </c>
      <c r="D4606" t="s">
        <v>8966</v>
      </c>
      <c r="E4606" t="s">
        <v>13673</v>
      </c>
      <c r="F4606">
        <v>1</v>
      </c>
      <c r="G4606">
        <v>20060</v>
      </c>
      <c r="H4606">
        <v>5</v>
      </c>
      <c r="I4606">
        <v>4</v>
      </c>
      <c r="J4606" t="str">
        <f t="shared" si="142"/>
        <v>Split</v>
      </c>
      <c r="K4606" s="13" t="str">
        <f t="shared" si="143"/>
        <v xml:space="preserve">employment discrimination: on basis of race, age, religion, illegitimacy, national origin, or working conditions. </v>
      </c>
    </row>
    <row r="4607" spans="1:11" ht="16" x14ac:dyDescent="0.2">
      <c r="A4607" t="s">
        <v>13674</v>
      </c>
      <c r="B4607" s="1">
        <v>28996</v>
      </c>
      <c r="C4607" t="s">
        <v>13675</v>
      </c>
      <c r="D4607" t="s">
        <v>8966</v>
      </c>
      <c r="E4607" t="s">
        <v>13676</v>
      </c>
      <c r="F4607">
        <v>1</v>
      </c>
      <c r="G4607">
        <v>80120</v>
      </c>
      <c r="H4607">
        <v>8</v>
      </c>
      <c r="I4607">
        <v>0</v>
      </c>
      <c r="J4607" t="str">
        <f t="shared" si="142"/>
        <v>Unanimous</v>
      </c>
      <c r="K4607" s="13" t="str">
        <f t="shared" si="143"/>
        <v>federal or state regulation of securities</v>
      </c>
    </row>
    <row r="4608" spans="1:11" ht="16" x14ac:dyDescent="0.2">
      <c r="A4608" t="s">
        <v>13677</v>
      </c>
      <c r="B4608" s="1">
        <v>28996</v>
      </c>
      <c r="C4608" t="s">
        <v>13678</v>
      </c>
      <c r="D4608" t="s">
        <v>8966</v>
      </c>
      <c r="E4608" t="s">
        <v>13679</v>
      </c>
      <c r="F4608">
        <v>1</v>
      </c>
      <c r="G4608">
        <v>10370</v>
      </c>
      <c r="H4608">
        <v>9</v>
      </c>
      <c r="I4608">
        <v>0</v>
      </c>
      <c r="J4608" t="str">
        <f t="shared" si="142"/>
        <v>Unanimous</v>
      </c>
      <c r="K4608" s="13" t="str">
        <f t="shared" si="143"/>
        <v xml:space="preserve">Federal Rules of Criminal Procedure </v>
      </c>
    </row>
    <row r="4609" spans="1:11" ht="16" x14ac:dyDescent="0.2">
      <c r="A4609" t="s">
        <v>13680</v>
      </c>
      <c r="B4609" s="1">
        <v>28996</v>
      </c>
      <c r="C4609" t="s">
        <v>13681</v>
      </c>
      <c r="D4609" t="s">
        <v>8966</v>
      </c>
      <c r="E4609" t="s">
        <v>13682</v>
      </c>
      <c r="F4609">
        <v>1</v>
      </c>
      <c r="G4609">
        <v>10220</v>
      </c>
      <c r="H4609">
        <v>6</v>
      </c>
      <c r="I4609">
        <v>3</v>
      </c>
      <c r="J4609" t="str">
        <f t="shared" si="142"/>
        <v>Split</v>
      </c>
      <c r="K4609" s="13" t="str">
        <f t="shared" si="143"/>
        <v>extra-legal jury influences: jury instructions (not necessarily in criminal cases)</v>
      </c>
    </row>
    <row r="4610" spans="1:11" ht="16" x14ac:dyDescent="0.2">
      <c r="A4610" t="s">
        <v>13683</v>
      </c>
      <c r="B4610" s="1">
        <v>28996</v>
      </c>
      <c r="C4610" t="s">
        <v>13684</v>
      </c>
      <c r="D4610" t="s">
        <v>8966</v>
      </c>
      <c r="E4610" t="s">
        <v>13577</v>
      </c>
      <c r="F4610">
        <v>0</v>
      </c>
      <c r="G4610">
        <v>20090</v>
      </c>
      <c r="H4610">
        <v>8</v>
      </c>
      <c r="I4610">
        <v>0</v>
      </c>
      <c r="J4610" t="str">
        <f t="shared" si="142"/>
        <v>Unanimous</v>
      </c>
      <c r="K4610" s="13" t="str">
        <f t="shared" si="143"/>
        <v>reapportionment: other than plans governed by the Voting Rights Act</v>
      </c>
    </row>
    <row r="4611" spans="1:11" ht="16" x14ac:dyDescent="0.2">
      <c r="A4611" t="s">
        <v>13685</v>
      </c>
      <c r="B4611" s="1">
        <v>29004</v>
      </c>
      <c r="C4611" t="s">
        <v>13686</v>
      </c>
      <c r="D4611" t="s">
        <v>8966</v>
      </c>
      <c r="E4611" t="s">
        <v>13687</v>
      </c>
      <c r="F4611">
        <v>1</v>
      </c>
      <c r="G4611">
        <v>40040</v>
      </c>
      <c r="H4611">
        <v>5</v>
      </c>
      <c r="I4611">
        <v>4</v>
      </c>
      <c r="J4611" t="str">
        <f t="shared" ref="J4611:J4674" si="144">IF(H4611=I4611,"per curiam",IF(I4611=0,"Unanimous","Split"))</f>
        <v>Split</v>
      </c>
      <c r="K4611" s="13" t="str">
        <f t="shared" ref="K4611:K4674" si="145">VLOOKUP(G4611,L$10:M$393,2,FALSE)</f>
        <v>due process: prisoners' rights and defendants' rights</v>
      </c>
    </row>
    <row r="4612" spans="1:11" ht="16" x14ac:dyDescent="0.2">
      <c r="A4612" t="s">
        <v>13688</v>
      </c>
      <c r="B4612" s="1">
        <v>29004</v>
      </c>
      <c r="C4612" t="s">
        <v>13689</v>
      </c>
      <c r="D4612" t="s">
        <v>8966</v>
      </c>
      <c r="E4612" t="s">
        <v>13690</v>
      </c>
      <c r="F4612">
        <v>1</v>
      </c>
      <c r="G4612">
        <v>70060</v>
      </c>
      <c r="H4612">
        <v>9</v>
      </c>
      <c r="I4612">
        <v>0</v>
      </c>
      <c r="J4612" t="str">
        <f t="shared" si="144"/>
        <v>Unanimous</v>
      </c>
      <c r="K4612" s="13" t="str">
        <f t="shared" si="145"/>
        <v>union-union member dispute (except as pertains to union or closed shop)</v>
      </c>
    </row>
    <row r="4613" spans="1:11" ht="16" x14ac:dyDescent="0.2">
      <c r="A4613" t="s">
        <v>13691</v>
      </c>
      <c r="B4613" s="1">
        <v>29004</v>
      </c>
      <c r="C4613" t="s">
        <v>13692</v>
      </c>
      <c r="D4613" t="s">
        <v>8966</v>
      </c>
      <c r="E4613" t="s">
        <v>13693</v>
      </c>
      <c r="F4613">
        <v>1</v>
      </c>
      <c r="G4613">
        <v>10270</v>
      </c>
      <c r="H4613">
        <v>5</v>
      </c>
      <c r="I4613">
        <v>3</v>
      </c>
      <c r="J4613" t="str">
        <f t="shared" si="144"/>
        <v>Split</v>
      </c>
      <c r="K4613" s="13" t="str">
        <f t="shared" si="145"/>
        <v>confrontation (right to confront accuser, call and cross-examine witnesses)</v>
      </c>
    </row>
    <row r="4614" spans="1:11" ht="16" x14ac:dyDescent="0.2">
      <c r="A4614" t="s">
        <v>13694</v>
      </c>
      <c r="B4614" s="1">
        <v>29004</v>
      </c>
      <c r="C4614" t="s">
        <v>13695</v>
      </c>
      <c r="D4614" t="s">
        <v>8966</v>
      </c>
      <c r="E4614" t="s">
        <v>13696</v>
      </c>
      <c r="F4614">
        <v>0</v>
      </c>
      <c r="G4614">
        <v>90130</v>
      </c>
      <c r="H4614">
        <v>8</v>
      </c>
      <c r="I4614">
        <v>1</v>
      </c>
      <c r="J4614" t="str">
        <f t="shared" si="144"/>
        <v>Split</v>
      </c>
      <c r="K4614" s="13" t="str">
        <f t="shared" si="145"/>
        <v>mootness (cf. standing to sue: live dispute)</v>
      </c>
    </row>
    <row r="4615" spans="1:11" ht="16" x14ac:dyDescent="0.2">
      <c r="A4615" t="s">
        <v>13697</v>
      </c>
      <c r="B4615" s="1">
        <v>29004</v>
      </c>
      <c r="C4615" t="s">
        <v>13698</v>
      </c>
      <c r="D4615" t="s">
        <v>8966</v>
      </c>
      <c r="E4615" t="s">
        <v>13699</v>
      </c>
      <c r="F4615">
        <v>1</v>
      </c>
      <c r="G4615">
        <v>10130</v>
      </c>
      <c r="H4615">
        <v>8</v>
      </c>
      <c r="I4615">
        <v>1</v>
      </c>
      <c r="J4615" t="str">
        <f t="shared" si="144"/>
        <v>Split</v>
      </c>
      <c r="K4615" s="13" t="str">
        <f t="shared" si="145"/>
        <v>cruel and unusual punishment, death penalty (cf. extra legal jury influence, death penalty)</v>
      </c>
    </row>
    <row r="4616" spans="1:11" ht="32" x14ac:dyDescent="0.2">
      <c r="A4616" t="s">
        <v>13700</v>
      </c>
      <c r="B4616" s="1">
        <v>29010</v>
      </c>
      <c r="C4616" t="s">
        <v>13701</v>
      </c>
      <c r="D4616" t="s">
        <v>8966</v>
      </c>
      <c r="E4616" t="s">
        <v>13702</v>
      </c>
      <c r="F4616">
        <v>1</v>
      </c>
      <c r="G4616">
        <v>10530</v>
      </c>
      <c r="H4616">
        <v>8</v>
      </c>
      <c r="I4616">
        <v>0</v>
      </c>
      <c r="J4616" t="str">
        <f t="shared" si="144"/>
        <v>Unanimous</v>
      </c>
      <c r="K4616" s="13" t="str">
        <f t="shared" si="145"/>
        <v xml:space="preserve">statutory construction of criminal laws: perjury (other than as pertains to statutory construction of criminal laws: false statements) </v>
      </c>
    </row>
    <row r="4617" spans="1:11" ht="16" x14ac:dyDescent="0.2">
      <c r="A4617" t="s">
        <v>13703</v>
      </c>
      <c r="B4617" s="1">
        <v>29010</v>
      </c>
      <c r="C4617" t="s">
        <v>13704</v>
      </c>
      <c r="D4617" t="s">
        <v>8966</v>
      </c>
      <c r="E4617" t="s">
        <v>13705</v>
      </c>
      <c r="F4617">
        <v>1</v>
      </c>
      <c r="G4617">
        <v>10440</v>
      </c>
      <c r="H4617">
        <v>9</v>
      </c>
      <c r="I4617">
        <v>0</v>
      </c>
      <c r="J4617" t="str">
        <f t="shared" si="144"/>
        <v>Unanimous</v>
      </c>
      <c r="K4617" s="13" t="str">
        <f t="shared" si="145"/>
        <v xml:space="preserve">statutory construction of criminal laws: firearms </v>
      </c>
    </row>
    <row r="4618" spans="1:11" ht="16" x14ac:dyDescent="0.2">
      <c r="A4618" t="s">
        <v>13706</v>
      </c>
      <c r="B4618" s="1">
        <v>29010</v>
      </c>
      <c r="C4618" t="s">
        <v>13707</v>
      </c>
      <c r="D4618" t="s">
        <v>8966</v>
      </c>
      <c r="E4618" t="s">
        <v>13708</v>
      </c>
      <c r="F4618">
        <v>1</v>
      </c>
      <c r="G4618">
        <v>80030</v>
      </c>
      <c r="H4618">
        <v>9</v>
      </c>
      <c r="I4618">
        <v>0</v>
      </c>
      <c r="J4618" t="str">
        <f t="shared" si="144"/>
        <v>Unanimous</v>
      </c>
      <c r="K4618" s="13" t="str">
        <f t="shared" si="145"/>
        <v>bankruptcy (except in the context of priority of federal fiscal claims)</v>
      </c>
    </row>
    <row r="4619" spans="1:11" ht="16" x14ac:dyDescent="0.2">
      <c r="A4619" t="s">
        <v>13709</v>
      </c>
      <c r="B4619" s="1">
        <v>29010</v>
      </c>
      <c r="C4619" t="s">
        <v>13710</v>
      </c>
      <c r="D4619" t="s">
        <v>8966</v>
      </c>
      <c r="E4619" t="s">
        <v>13711</v>
      </c>
      <c r="F4619">
        <v>1</v>
      </c>
      <c r="G4619">
        <v>40010</v>
      </c>
      <c r="H4619">
        <v>5</v>
      </c>
      <c r="I4619">
        <v>4</v>
      </c>
      <c r="J4619" t="str">
        <f t="shared" si="144"/>
        <v>Split</v>
      </c>
      <c r="K4619" s="13" t="str">
        <f t="shared" si="145"/>
        <v>due process: miscellaneous (cf. loyalty oath), the residual code</v>
      </c>
    </row>
    <row r="4620" spans="1:11" ht="16" x14ac:dyDescent="0.2">
      <c r="A4620" t="s">
        <v>13712</v>
      </c>
      <c r="B4620" s="1">
        <v>29010</v>
      </c>
      <c r="C4620" t="s">
        <v>13713</v>
      </c>
      <c r="D4620" t="s">
        <v>8966</v>
      </c>
      <c r="E4620" t="s">
        <v>13714</v>
      </c>
      <c r="F4620">
        <v>1</v>
      </c>
      <c r="G4620">
        <v>10020</v>
      </c>
      <c r="H4620">
        <v>7</v>
      </c>
      <c r="I4620">
        <v>0</v>
      </c>
      <c r="J4620" t="str">
        <f t="shared" si="144"/>
        <v>Unanimous</v>
      </c>
      <c r="K4620" s="13" t="str">
        <f t="shared" si="145"/>
        <v>habeas corpus</v>
      </c>
    </row>
    <row r="4621" spans="1:11" ht="16" x14ac:dyDescent="0.2">
      <c r="A4621" t="s">
        <v>13715</v>
      </c>
      <c r="B4621" s="1">
        <v>29010</v>
      </c>
      <c r="C4621" t="s">
        <v>13716</v>
      </c>
      <c r="D4621" t="s">
        <v>8966</v>
      </c>
      <c r="E4621" t="s">
        <v>13717</v>
      </c>
      <c r="F4621">
        <v>0</v>
      </c>
      <c r="G4621">
        <v>30010</v>
      </c>
      <c r="H4621">
        <v>8</v>
      </c>
      <c r="I4621">
        <v>0</v>
      </c>
      <c r="J4621" t="str">
        <f t="shared" si="144"/>
        <v>Unanimous</v>
      </c>
      <c r="K4621" s="13" t="str">
        <f t="shared" si="145"/>
        <v>First Amendment, miscellaneous (cf. comity: First Amendment)</v>
      </c>
    </row>
    <row r="4622" spans="1:11" ht="16" x14ac:dyDescent="0.2">
      <c r="A4622" t="s">
        <v>13718</v>
      </c>
      <c r="B4622" s="1">
        <v>29011</v>
      </c>
      <c r="C4622" t="s">
        <v>13719</v>
      </c>
      <c r="D4622" t="s">
        <v>8966</v>
      </c>
      <c r="E4622" t="s">
        <v>13720</v>
      </c>
      <c r="F4622">
        <v>1</v>
      </c>
      <c r="G4622">
        <v>10010</v>
      </c>
      <c r="H4622">
        <v>6</v>
      </c>
      <c r="I4622">
        <v>2</v>
      </c>
      <c r="J4622" t="str">
        <f t="shared" si="144"/>
        <v>Split</v>
      </c>
      <c r="K4622" s="13" t="str">
        <f t="shared" si="145"/>
        <v>involuntary confession</v>
      </c>
    </row>
    <row r="4623" spans="1:11" ht="16" x14ac:dyDescent="0.2">
      <c r="A4623" t="s">
        <v>13721</v>
      </c>
      <c r="B4623" s="1">
        <v>29011</v>
      </c>
      <c r="C4623" t="s">
        <v>13722</v>
      </c>
      <c r="D4623" t="s">
        <v>8966</v>
      </c>
      <c r="E4623" t="s">
        <v>13723</v>
      </c>
      <c r="F4623">
        <v>1</v>
      </c>
      <c r="G4623">
        <v>20140</v>
      </c>
      <c r="H4623">
        <v>5</v>
      </c>
      <c r="I4623">
        <v>4</v>
      </c>
      <c r="J4623" t="str">
        <f t="shared" si="144"/>
        <v>Split</v>
      </c>
      <c r="K4623" s="13" t="str">
        <f t="shared" si="145"/>
        <v>sex discrimination in employment (cf. sex discrimination)</v>
      </c>
    </row>
    <row r="4624" spans="1:11" ht="16" x14ac:dyDescent="0.2">
      <c r="A4624" t="s">
        <v>13724</v>
      </c>
      <c r="B4624" s="1">
        <v>29011</v>
      </c>
      <c r="C4624" t="s">
        <v>13725</v>
      </c>
      <c r="D4624" t="s">
        <v>8966</v>
      </c>
      <c r="E4624" t="s">
        <v>13726</v>
      </c>
      <c r="F4624">
        <v>1</v>
      </c>
      <c r="G4624">
        <v>20130</v>
      </c>
      <c r="H4624">
        <v>7</v>
      </c>
      <c r="I4624">
        <v>2</v>
      </c>
      <c r="J4624" t="str">
        <f t="shared" si="144"/>
        <v>Split</v>
      </c>
      <c r="K4624" s="13" t="str">
        <f t="shared" si="145"/>
        <v>sex discrimination (excluding sex discrimination in employment)</v>
      </c>
    </row>
    <row r="4625" spans="1:11" ht="16" x14ac:dyDescent="0.2">
      <c r="A4625" t="s">
        <v>13727</v>
      </c>
      <c r="B4625" s="1">
        <v>29011</v>
      </c>
      <c r="C4625" t="s">
        <v>13728</v>
      </c>
      <c r="D4625" t="s">
        <v>8966</v>
      </c>
      <c r="E4625" t="s">
        <v>13729</v>
      </c>
      <c r="F4625">
        <v>1</v>
      </c>
      <c r="G4625">
        <v>90030</v>
      </c>
      <c r="H4625">
        <v>7</v>
      </c>
      <c r="I4625">
        <v>2</v>
      </c>
      <c r="J4625" t="str">
        <f t="shared" si="144"/>
        <v>Split</v>
      </c>
      <c r="K4625" s="13" t="str">
        <f t="shared" si="145"/>
        <v xml:space="preserve">comity: First Amendment </v>
      </c>
    </row>
    <row r="4626" spans="1:11" ht="16" x14ac:dyDescent="0.2">
      <c r="A4626" t="s">
        <v>13730</v>
      </c>
      <c r="B4626" s="1">
        <v>29017</v>
      </c>
      <c r="C4626" t="s">
        <v>13731</v>
      </c>
      <c r="D4626" t="s">
        <v>8966</v>
      </c>
      <c r="E4626" t="s">
        <v>13732</v>
      </c>
      <c r="F4626">
        <v>1</v>
      </c>
      <c r="G4626">
        <v>10050</v>
      </c>
      <c r="H4626">
        <v>9</v>
      </c>
      <c r="I4626">
        <v>0</v>
      </c>
      <c r="J4626" t="str">
        <f t="shared" si="144"/>
        <v>Unanimous</v>
      </c>
      <c r="K4626" s="13" t="str">
        <f t="shared" si="145"/>
        <v>search and seizure (other than as pertains to vehicles or Crime Control Act)</v>
      </c>
    </row>
    <row r="4627" spans="1:11" ht="16" x14ac:dyDescent="0.2">
      <c r="A4627" t="s">
        <v>13733</v>
      </c>
      <c r="B4627" s="1">
        <v>29017</v>
      </c>
      <c r="C4627" t="s">
        <v>13734</v>
      </c>
      <c r="D4627" t="s">
        <v>8966</v>
      </c>
      <c r="E4627" t="s">
        <v>13735</v>
      </c>
      <c r="F4627">
        <v>1</v>
      </c>
      <c r="G4627">
        <v>80010</v>
      </c>
      <c r="H4627">
        <v>8</v>
      </c>
      <c r="I4627">
        <v>0</v>
      </c>
      <c r="J4627" t="str">
        <f t="shared" si="144"/>
        <v>Unanimous</v>
      </c>
      <c r="K4627" s="13" t="str">
        <f t="shared" si="145"/>
        <v>antitrust (except in the context of mergers and union antitrust)</v>
      </c>
    </row>
    <row r="4628" spans="1:11" ht="32" x14ac:dyDescent="0.2">
      <c r="A4628" t="s">
        <v>13736</v>
      </c>
      <c r="B4628" s="1">
        <v>29017</v>
      </c>
      <c r="C4628" t="s">
        <v>13737</v>
      </c>
      <c r="D4628" t="s">
        <v>8966</v>
      </c>
      <c r="E4628" t="s">
        <v>13738</v>
      </c>
      <c r="F4628">
        <v>1</v>
      </c>
      <c r="G4628">
        <v>80130</v>
      </c>
      <c r="H4628">
        <v>9</v>
      </c>
      <c r="I4628">
        <v>0</v>
      </c>
      <c r="J4628" t="str">
        <f t="shared" si="144"/>
        <v>Unanimous</v>
      </c>
      <c r="K4628" s="13" t="str">
        <f t="shared" si="145"/>
        <v>natural resources - environmental protection (cf. national supremacy: natural resources, national supremacy: pollution)</v>
      </c>
    </row>
    <row r="4629" spans="1:11" ht="16" x14ac:dyDescent="0.2">
      <c r="A4629" t="s">
        <v>13739</v>
      </c>
      <c r="B4629" s="1">
        <v>29017</v>
      </c>
      <c r="C4629" t="s">
        <v>13740</v>
      </c>
      <c r="D4629" t="s">
        <v>8966</v>
      </c>
      <c r="E4629" t="s">
        <v>13741</v>
      </c>
      <c r="F4629">
        <v>1</v>
      </c>
      <c r="G4629">
        <v>20140</v>
      </c>
      <c r="H4629">
        <v>6</v>
      </c>
      <c r="I4629">
        <v>3</v>
      </c>
      <c r="J4629" t="str">
        <f t="shared" si="144"/>
        <v>Split</v>
      </c>
      <c r="K4629" s="13" t="str">
        <f t="shared" si="145"/>
        <v>sex discrimination in employment (cf. sex discrimination)</v>
      </c>
    </row>
    <row r="4630" spans="1:11" ht="16" x14ac:dyDescent="0.2">
      <c r="A4630" t="s">
        <v>13742</v>
      </c>
      <c r="B4630" s="1">
        <v>29017</v>
      </c>
      <c r="C4630" t="s">
        <v>13743</v>
      </c>
      <c r="D4630" t="s">
        <v>8966</v>
      </c>
      <c r="E4630" t="s">
        <v>13744</v>
      </c>
      <c r="F4630">
        <v>1</v>
      </c>
      <c r="G4630">
        <v>20070</v>
      </c>
      <c r="H4630">
        <v>9</v>
      </c>
      <c r="I4630">
        <v>0</v>
      </c>
      <c r="J4630" t="str">
        <f t="shared" si="144"/>
        <v>Unanimous</v>
      </c>
      <c r="K4630" s="13" t="str">
        <f t="shared" si="145"/>
        <v>affirmative action</v>
      </c>
    </row>
    <row r="4631" spans="1:11" ht="32" x14ac:dyDescent="0.2">
      <c r="A4631" t="s">
        <v>13745</v>
      </c>
      <c r="B4631" s="1">
        <v>29017</v>
      </c>
      <c r="C4631" t="s">
        <v>13746</v>
      </c>
      <c r="D4631" t="s">
        <v>8966</v>
      </c>
      <c r="E4631" t="s">
        <v>13747</v>
      </c>
      <c r="F4631">
        <v>1</v>
      </c>
      <c r="G4631">
        <v>90090</v>
      </c>
      <c r="H4631">
        <v>5</v>
      </c>
      <c r="I4631">
        <v>4</v>
      </c>
      <c r="J4631" t="str">
        <f t="shared" si="144"/>
        <v>Split</v>
      </c>
      <c r="K4631" s="13" t="str">
        <f t="shared" si="145"/>
        <v xml:space="preserve">comity primarily removal cases, civil procedure (cf. comity, criminal and First Amendment); deference to foreign judicial tribunals </v>
      </c>
    </row>
    <row r="4632" spans="1:11" ht="16" x14ac:dyDescent="0.2">
      <c r="A4632" t="s">
        <v>13748</v>
      </c>
      <c r="B4632" s="1">
        <v>29017</v>
      </c>
      <c r="C4632" t="s">
        <v>13749</v>
      </c>
      <c r="D4632" t="s">
        <v>8966</v>
      </c>
      <c r="E4632" t="s">
        <v>13750</v>
      </c>
      <c r="F4632">
        <v>1</v>
      </c>
      <c r="G4632">
        <v>90120</v>
      </c>
      <c r="H4632">
        <v>8</v>
      </c>
      <c r="I4632">
        <v>0</v>
      </c>
      <c r="J4632" t="str">
        <f t="shared" si="144"/>
        <v>Unanimous</v>
      </c>
      <c r="K4632" s="13" t="str">
        <f t="shared" si="145"/>
        <v>judicial review of administrative agency's or administrative official's actions and procedures</v>
      </c>
    </row>
    <row r="4633" spans="1:11" ht="16" x14ac:dyDescent="0.2">
      <c r="A4633" t="s">
        <v>13751</v>
      </c>
      <c r="B4633" s="1">
        <v>29024</v>
      </c>
      <c r="C4633" t="s">
        <v>13752</v>
      </c>
      <c r="D4633" t="s">
        <v>8966</v>
      </c>
      <c r="E4633" t="s">
        <v>13753</v>
      </c>
      <c r="F4633">
        <v>1</v>
      </c>
      <c r="G4633">
        <v>10050</v>
      </c>
      <c r="H4633">
        <v>9</v>
      </c>
      <c r="I4633">
        <v>0</v>
      </c>
      <c r="J4633" t="str">
        <f t="shared" si="144"/>
        <v>Unanimous</v>
      </c>
      <c r="K4633" s="13" t="str">
        <f t="shared" si="145"/>
        <v>search and seizure (other than as pertains to vehicles or Crime Control Act)</v>
      </c>
    </row>
    <row r="4634" spans="1:11" ht="16" x14ac:dyDescent="0.2">
      <c r="A4634" t="s">
        <v>13754</v>
      </c>
      <c r="B4634" s="1">
        <v>29024</v>
      </c>
      <c r="C4634" t="s">
        <v>13755</v>
      </c>
      <c r="D4634" t="s">
        <v>8966</v>
      </c>
      <c r="E4634" t="s">
        <v>13756</v>
      </c>
      <c r="F4634">
        <v>0</v>
      </c>
      <c r="G4634">
        <v>80140</v>
      </c>
      <c r="H4634">
        <v>6</v>
      </c>
      <c r="I4634">
        <v>2</v>
      </c>
      <c r="J4634" t="str">
        <f t="shared" si="144"/>
        <v>Split</v>
      </c>
      <c r="K4634" s="13" t="str">
        <f t="shared" si="145"/>
        <v>corruption, governmental or governmental regulation of other than as in campaign spending</v>
      </c>
    </row>
    <row r="4635" spans="1:11" ht="16" x14ac:dyDescent="0.2">
      <c r="A4635" t="s">
        <v>13757</v>
      </c>
      <c r="B4635" s="1">
        <v>29024</v>
      </c>
      <c r="C4635" t="s">
        <v>13758</v>
      </c>
      <c r="D4635" t="s">
        <v>8966</v>
      </c>
      <c r="E4635" t="s">
        <v>13759</v>
      </c>
      <c r="F4635">
        <v>0</v>
      </c>
      <c r="G4635">
        <v>80140</v>
      </c>
      <c r="H4635">
        <v>7</v>
      </c>
      <c r="I4635">
        <v>1</v>
      </c>
      <c r="J4635" t="str">
        <f t="shared" si="144"/>
        <v>Split</v>
      </c>
      <c r="K4635" s="13" t="str">
        <f t="shared" si="145"/>
        <v>corruption, governmental or governmental regulation of other than as in campaign spending</v>
      </c>
    </row>
    <row r="4636" spans="1:11" ht="16" x14ac:dyDescent="0.2">
      <c r="A4636" t="s">
        <v>13760</v>
      </c>
      <c r="B4636" s="1">
        <v>29024</v>
      </c>
      <c r="C4636" t="s">
        <v>13761</v>
      </c>
      <c r="D4636" t="s">
        <v>8966</v>
      </c>
      <c r="E4636" t="s">
        <v>13762</v>
      </c>
      <c r="F4636">
        <v>1</v>
      </c>
      <c r="G4636">
        <v>10220</v>
      </c>
      <c r="H4636">
        <v>9</v>
      </c>
      <c r="I4636">
        <v>0</v>
      </c>
      <c r="J4636" t="str">
        <f t="shared" si="144"/>
        <v>Unanimous</v>
      </c>
      <c r="K4636" s="13" t="str">
        <f t="shared" si="145"/>
        <v>extra-legal jury influences: jury instructions (not necessarily in criminal cases)</v>
      </c>
    </row>
    <row r="4637" spans="1:11" ht="16" x14ac:dyDescent="0.2">
      <c r="A4637" t="s">
        <v>13763</v>
      </c>
      <c r="B4637" s="1">
        <v>29024</v>
      </c>
      <c r="C4637" t="s">
        <v>13764</v>
      </c>
      <c r="D4637" t="s">
        <v>8966</v>
      </c>
      <c r="E4637" t="s">
        <v>13765</v>
      </c>
      <c r="F4637">
        <v>1</v>
      </c>
      <c r="G4637">
        <v>90120</v>
      </c>
      <c r="H4637">
        <v>8</v>
      </c>
      <c r="I4637">
        <v>0</v>
      </c>
      <c r="J4637" t="str">
        <f t="shared" si="144"/>
        <v>Unanimous</v>
      </c>
      <c r="K4637" s="13" t="str">
        <f t="shared" si="145"/>
        <v>judicial review of administrative agency's or administrative official's actions and procedures</v>
      </c>
    </row>
    <row r="4638" spans="1:11" ht="32" x14ac:dyDescent="0.2">
      <c r="A4638" t="s">
        <v>13766</v>
      </c>
      <c r="B4638" s="1">
        <v>29024</v>
      </c>
      <c r="C4638" t="s">
        <v>13767</v>
      </c>
      <c r="D4638" t="s">
        <v>8966</v>
      </c>
      <c r="E4638" t="s">
        <v>13768</v>
      </c>
      <c r="F4638">
        <v>1</v>
      </c>
      <c r="G4638">
        <v>80170</v>
      </c>
      <c r="H4638">
        <v>9</v>
      </c>
      <c r="I4638">
        <v>0</v>
      </c>
      <c r="J4638" t="str">
        <f t="shared" si="144"/>
        <v>Unanimous</v>
      </c>
      <c r="K4638" s="13" t="str">
        <f t="shared" si="145"/>
        <v>federal or state consumer protection: typically under the Truth in Lending; Food, Drug and Cosmetic; and Consumer Protection Credit Acts</v>
      </c>
    </row>
    <row r="4639" spans="1:11" ht="16" x14ac:dyDescent="0.2">
      <c r="A4639" t="s">
        <v>13769</v>
      </c>
      <c r="B4639" s="1">
        <v>29024</v>
      </c>
      <c r="C4639" t="s">
        <v>13770</v>
      </c>
      <c r="D4639" t="s">
        <v>8966</v>
      </c>
      <c r="E4639" t="s">
        <v>13771</v>
      </c>
      <c r="F4639">
        <v>1</v>
      </c>
      <c r="G4639">
        <v>80120</v>
      </c>
      <c r="H4639">
        <v>7</v>
      </c>
      <c r="I4639">
        <v>1</v>
      </c>
      <c r="J4639" t="str">
        <f t="shared" si="144"/>
        <v>Split</v>
      </c>
      <c r="K4639" s="13" t="str">
        <f t="shared" si="145"/>
        <v>federal or state regulation of securities</v>
      </c>
    </row>
    <row r="4640" spans="1:11" ht="16" x14ac:dyDescent="0.2">
      <c r="A4640" t="s">
        <v>13772</v>
      </c>
      <c r="B4640" s="1">
        <v>29026</v>
      </c>
      <c r="C4640" t="s">
        <v>13773</v>
      </c>
      <c r="D4640" t="s">
        <v>8966</v>
      </c>
      <c r="E4640" t="s">
        <v>13774</v>
      </c>
      <c r="F4640">
        <v>1</v>
      </c>
      <c r="G4640">
        <v>20170</v>
      </c>
      <c r="H4640">
        <v>6</v>
      </c>
      <c r="I4640">
        <v>3</v>
      </c>
      <c r="J4640" t="str">
        <f t="shared" si="144"/>
        <v>Split</v>
      </c>
      <c r="K4640" s="13" t="str">
        <f t="shared" si="145"/>
        <v>juveniles (cf. rights of illegitimates)</v>
      </c>
    </row>
    <row r="4641" spans="1:11" ht="16" x14ac:dyDescent="0.2">
      <c r="A4641" t="s">
        <v>13775</v>
      </c>
      <c r="B4641" s="1">
        <v>29026</v>
      </c>
      <c r="C4641" t="s">
        <v>13776</v>
      </c>
      <c r="D4641" t="s">
        <v>8966</v>
      </c>
      <c r="E4641" t="s">
        <v>13777</v>
      </c>
      <c r="F4641">
        <v>1</v>
      </c>
      <c r="G4641">
        <v>20170</v>
      </c>
      <c r="H4641">
        <v>6</v>
      </c>
      <c r="I4641">
        <v>3</v>
      </c>
      <c r="J4641" t="str">
        <f t="shared" si="144"/>
        <v>Split</v>
      </c>
      <c r="K4641" s="13" t="str">
        <f t="shared" si="145"/>
        <v>juveniles (cf. rights of illegitimates)</v>
      </c>
    </row>
    <row r="4642" spans="1:11" ht="16" x14ac:dyDescent="0.2">
      <c r="A4642" t="s">
        <v>13778</v>
      </c>
      <c r="B4642" s="1">
        <v>29026</v>
      </c>
      <c r="C4642" t="s">
        <v>13779</v>
      </c>
      <c r="D4642" t="s">
        <v>8966</v>
      </c>
      <c r="E4642" t="s">
        <v>13780</v>
      </c>
      <c r="F4642">
        <v>1</v>
      </c>
      <c r="G4642">
        <v>20160</v>
      </c>
      <c r="H4642">
        <v>8</v>
      </c>
      <c r="I4642">
        <v>0</v>
      </c>
      <c r="J4642" t="str">
        <f t="shared" si="144"/>
        <v>Unanimous</v>
      </c>
      <c r="K4642" s="13" t="str">
        <f t="shared" si="145"/>
        <v>Indians, state jurisdiction over</v>
      </c>
    </row>
    <row r="4643" spans="1:11" ht="16" x14ac:dyDescent="0.2">
      <c r="A4643" t="s">
        <v>13781</v>
      </c>
      <c r="B4643" s="1">
        <v>29026</v>
      </c>
      <c r="C4643" t="s">
        <v>13782</v>
      </c>
      <c r="D4643" t="s">
        <v>8966</v>
      </c>
      <c r="E4643" t="s">
        <v>13783</v>
      </c>
      <c r="F4643">
        <v>1</v>
      </c>
      <c r="G4643">
        <v>20190</v>
      </c>
      <c r="H4643">
        <v>8</v>
      </c>
      <c r="I4643">
        <v>0</v>
      </c>
      <c r="J4643" t="str">
        <f t="shared" si="144"/>
        <v>Unanimous</v>
      </c>
      <c r="K4643" s="13" t="str">
        <f t="shared" si="145"/>
        <v xml:space="preserve">poverty law, statutory: welfare benefits, typically under some Social Security Act provision. </v>
      </c>
    </row>
    <row r="4644" spans="1:11" ht="16" x14ac:dyDescent="0.2">
      <c r="A4644" t="s">
        <v>13784</v>
      </c>
      <c r="B4644" s="1">
        <v>29026</v>
      </c>
      <c r="C4644" t="s">
        <v>13785</v>
      </c>
      <c r="D4644" t="s">
        <v>8966</v>
      </c>
      <c r="E4644" t="s">
        <v>13786</v>
      </c>
      <c r="F4644">
        <v>1</v>
      </c>
      <c r="G4644">
        <v>10100</v>
      </c>
      <c r="H4644">
        <v>5</v>
      </c>
      <c r="I4644">
        <v>4</v>
      </c>
      <c r="J4644" t="str">
        <f t="shared" si="144"/>
        <v>Split</v>
      </c>
      <c r="K4644" s="13" t="str">
        <f t="shared" si="145"/>
        <v>Miranda warnings</v>
      </c>
    </row>
    <row r="4645" spans="1:11" ht="16" x14ac:dyDescent="0.2">
      <c r="A4645" t="s">
        <v>13787</v>
      </c>
      <c r="B4645" s="1">
        <v>29026</v>
      </c>
      <c r="C4645" t="s">
        <v>13788</v>
      </c>
      <c r="D4645" t="s">
        <v>8966</v>
      </c>
      <c r="E4645" t="s">
        <v>13789</v>
      </c>
      <c r="F4645">
        <v>0</v>
      </c>
      <c r="G4645">
        <v>10050</v>
      </c>
      <c r="H4645">
        <v>5</v>
      </c>
      <c r="I4645">
        <v>3</v>
      </c>
      <c r="J4645" t="str">
        <f t="shared" si="144"/>
        <v>Split</v>
      </c>
      <c r="K4645" s="13" t="str">
        <f t="shared" si="145"/>
        <v>search and seizure (other than as pertains to vehicles or Crime Control Act)</v>
      </c>
    </row>
    <row r="4646" spans="1:11" ht="16" x14ac:dyDescent="0.2">
      <c r="A4646" t="s">
        <v>13790</v>
      </c>
      <c r="B4646" s="1">
        <v>29026</v>
      </c>
      <c r="C4646" t="s">
        <v>13791</v>
      </c>
      <c r="D4646" t="s">
        <v>8966</v>
      </c>
      <c r="E4646" t="s">
        <v>13792</v>
      </c>
      <c r="F4646">
        <v>0</v>
      </c>
      <c r="G4646">
        <v>10060</v>
      </c>
      <c r="H4646">
        <v>7</v>
      </c>
      <c r="I4646">
        <v>2</v>
      </c>
      <c r="J4646" t="str">
        <f t="shared" si="144"/>
        <v>Split</v>
      </c>
      <c r="K4646" s="13" t="str">
        <f t="shared" si="145"/>
        <v>search and seizure, vehicles</v>
      </c>
    </row>
    <row r="4647" spans="1:11" ht="16" x14ac:dyDescent="0.2">
      <c r="A4647" t="s">
        <v>13793</v>
      </c>
      <c r="B4647" s="1">
        <v>29026</v>
      </c>
      <c r="C4647" t="s">
        <v>13794</v>
      </c>
      <c r="D4647" t="s">
        <v>8966</v>
      </c>
      <c r="E4647" t="s">
        <v>13795</v>
      </c>
      <c r="F4647">
        <v>1</v>
      </c>
      <c r="G4647">
        <v>70130</v>
      </c>
      <c r="H4647">
        <v>9</v>
      </c>
      <c r="I4647">
        <v>0</v>
      </c>
      <c r="J4647" t="str">
        <f t="shared" si="144"/>
        <v>Unanimous</v>
      </c>
      <c r="K4647" s="13" t="str">
        <f t="shared" si="145"/>
        <v>labor-management disputes: right to organize</v>
      </c>
    </row>
    <row r="4648" spans="1:11" ht="16" x14ac:dyDescent="0.2">
      <c r="A4648" t="s">
        <v>13796</v>
      </c>
      <c r="B4648" s="1">
        <v>29031</v>
      </c>
      <c r="C4648" t="s">
        <v>13797</v>
      </c>
      <c r="D4648" t="s">
        <v>8966</v>
      </c>
      <c r="E4648" t="s">
        <v>13798</v>
      </c>
      <c r="F4648">
        <v>1</v>
      </c>
      <c r="G4648">
        <v>40020</v>
      </c>
      <c r="H4648">
        <v>5</v>
      </c>
      <c r="I4648">
        <v>4</v>
      </c>
      <c r="J4648" t="str">
        <f t="shared" si="144"/>
        <v>Split</v>
      </c>
      <c r="K4648" s="13" t="str">
        <f t="shared" si="145"/>
        <v xml:space="preserve">due process: hearing or notice (other than as pertains to government employees or prisoners' rights) </v>
      </c>
    </row>
    <row r="4649" spans="1:11" ht="16" x14ac:dyDescent="0.2">
      <c r="A4649" t="s">
        <v>13799</v>
      </c>
      <c r="B4649" s="1">
        <v>29031</v>
      </c>
      <c r="C4649" t="s">
        <v>13800</v>
      </c>
      <c r="D4649" t="s">
        <v>8966</v>
      </c>
      <c r="E4649" t="s">
        <v>13801</v>
      </c>
      <c r="F4649">
        <v>1</v>
      </c>
      <c r="G4649">
        <v>10050</v>
      </c>
      <c r="H4649">
        <v>6</v>
      </c>
      <c r="I4649">
        <v>3</v>
      </c>
      <c r="J4649" t="str">
        <f t="shared" si="144"/>
        <v>Split</v>
      </c>
      <c r="K4649" s="13" t="str">
        <f t="shared" si="145"/>
        <v>search and seizure (other than as pertains to vehicles or Crime Control Act)</v>
      </c>
    </row>
    <row r="4650" spans="1:11" ht="16" x14ac:dyDescent="0.2">
      <c r="A4650" t="s">
        <v>13802</v>
      </c>
      <c r="B4650" s="1">
        <v>29031</v>
      </c>
      <c r="C4650" t="s">
        <v>13803</v>
      </c>
      <c r="D4650" t="s">
        <v>8966</v>
      </c>
      <c r="E4650" t="s">
        <v>13804</v>
      </c>
      <c r="F4650">
        <v>1</v>
      </c>
      <c r="G4650">
        <v>10050</v>
      </c>
      <c r="H4650">
        <v>9</v>
      </c>
      <c r="I4650">
        <v>0</v>
      </c>
      <c r="J4650" t="str">
        <f t="shared" si="144"/>
        <v>Unanimous</v>
      </c>
      <c r="K4650" s="13" t="str">
        <f t="shared" si="145"/>
        <v>search and seizure (other than as pertains to vehicles or Crime Control Act)</v>
      </c>
    </row>
    <row r="4651" spans="1:11" ht="16" x14ac:dyDescent="0.2">
      <c r="A4651" t="s">
        <v>13805</v>
      </c>
      <c r="B4651" s="1">
        <v>29031</v>
      </c>
      <c r="C4651" t="s">
        <v>13806</v>
      </c>
      <c r="D4651" t="s">
        <v>8966</v>
      </c>
      <c r="E4651" t="s">
        <v>13807</v>
      </c>
      <c r="F4651">
        <v>1</v>
      </c>
      <c r="G4651">
        <v>40020</v>
      </c>
      <c r="H4651">
        <v>9</v>
      </c>
      <c r="I4651">
        <v>0</v>
      </c>
      <c r="J4651" t="str">
        <f t="shared" si="144"/>
        <v>Unanimous</v>
      </c>
      <c r="K4651" s="13" t="str">
        <f t="shared" si="145"/>
        <v xml:space="preserve">due process: hearing or notice (other than as pertains to government employees or prisoners' rights) </v>
      </c>
    </row>
    <row r="4652" spans="1:11" ht="16" x14ac:dyDescent="0.2">
      <c r="A4652" t="s">
        <v>13808</v>
      </c>
      <c r="B4652" s="1">
        <v>29031</v>
      </c>
      <c r="C4652" t="s">
        <v>13809</v>
      </c>
      <c r="D4652" t="s">
        <v>8966</v>
      </c>
      <c r="E4652" t="s">
        <v>13810</v>
      </c>
      <c r="F4652">
        <v>0</v>
      </c>
      <c r="G4652">
        <v>20180</v>
      </c>
      <c r="H4652">
        <v>5</v>
      </c>
      <c r="I4652">
        <v>4</v>
      </c>
      <c r="J4652" t="str">
        <f t="shared" si="144"/>
        <v>Split</v>
      </c>
      <c r="K4652" s="13" t="str">
        <f t="shared" si="145"/>
        <v xml:space="preserve">poverty law, constitutional </v>
      </c>
    </row>
    <row r="4653" spans="1:11" ht="16" x14ac:dyDescent="0.2">
      <c r="A4653" t="s">
        <v>13811</v>
      </c>
      <c r="B4653" s="1">
        <v>29032</v>
      </c>
      <c r="C4653" t="s">
        <v>13812</v>
      </c>
      <c r="D4653" t="s">
        <v>8966</v>
      </c>
      <c r="E4653" t="s">
        <v>13813</v>
      </c>
      <c r="F4653">
        <v>0</v>
      </c>
      <c r="G4653">
        <v>30010</v>
      </c>
      <c r="H4653">
        <v>8</v>
      </c>
      <c r="I4653">
        <v>0</v>
      </c>
      <c r="J4653" t="str">
        <f t="shared" si="144"/>
        <v>Unanimous</v>
      </c>
      <c r="K4653" s="13" t="str">
        <f t="shared" si="145"/>
        <v>First Amendment, miscellaneous (cf. comity: First Amendment)</v>
      </c>
    </row>
    <row r="4654" spans="1:11" ht="16" x14ac:dyDescent="0.2">
      <c r="A4654" t="s">
        <v>13814</v>
      </c>
      <c r="B4654" s="1">
        <v>29032</v>
      </c>
      <c r="C4654" t="s">
        <v>13815</v>
      </c>
      <c r="D4654" t="s">
        <v>8966</v>
      </c>
      <c r="E4654" t="s">
        <v>13816</v>
      </c>
      <c r="F4654">
        <v>1</v>
      </c>
      <c r="G4654">
        <v>30030</v>
      </c>
      <c r="H4654">
        <v>8</v>
      </c>
      <c r="I4654">
        <v>1</v>
      </c>
      <c r="J4654" t="str">
        <f t="shared" si="144"/>
        <v>Split</v>
      </c>
      <c r="K4654" s="13" t="str">
        <f t="shared" si="145"/>
        <v>libel, defamation: defamation of public officials and public and private persons</v>
      </c>
    </row>
    <row r="4655" spans="1:11" ht="32" x14ac:dyDescent="0.2">
      <c r="A4655" t="s">
        <v>13817</v>
      </c>
      <c r="B4655" s="1">
        <v>29032</v>
      </c>
      <c r="C4655" t="s">
        <v>13818</v>
      </c>
      <c r="D4655" t="s">
        <v>8966</v>
      </c>
      <c r="E4655" t="s">
        <v>13819</v>
      </c>
      <c r="F4655">
        <v>1</v>
      </c>
      <c r="G4655">
        <v>20400</v>
      </c>
      <c r="H4655">
        <v>6</v>
      </c>
      <c r="I4655">
        <v>3</v>
      </c>
      <c r="J4655" t="str">
        <f t="shared" si="144"/>
        <v>Split</v>
      </c>
      <c r="K4655" s="13" t="str">
        <f t="shared" si="145"/>
        <v xml:space="preserve">liability, civil rights acts (cf. liability, governmental and liability, nongovernmental; cruel and unusual punishment, non-death penalty) </v>
      </c>
    </row>
    <row r="4656" spans="1:11" ht="16" x14ac:dyDescent="0.2">
      <c r="A4656" t="s">
        <v>13820</v>
      </c>
      <c r="B4656" s="1">
        <v>29032</v>
      </c>
      <c r="C4656" t="s">
        <v>13821</v>
      </c>
      <c r="D4656" t="s">
        <v>8966</v>
      </c>
      <c r="E4656" t="s">
        <v>13822</v>
      </c>
      <c r="F4656">
        <v>1</v>
      </c>
      <c r="G4656">
        <v>30030</v>
      </c>
      <c r="H4656">
        <v>8</v>
      </c>
      <c r="I4656">
        <v>1</v>
      </c>
      <c r="J4656" t="str">
        <f t="shared" si="144"/>
        <v>Split</v>
      </c>
      <c r="K4656" s="13" t="str">
        <f t="shared" si="145"/>
        <v>libel, defamation: defamation of public officials and public and private persons</v>
      </c>
    </row>
    <row r="4657" spans="1:11" ht="16" x14ac:dyDescent="0.2">
      <c r="A4657" t="s">
        <v>13823</v>
      </c>
      <c r="B4657" s="1">
        <v>29032</v>
      </c>
      <c r="C4657" t="s">
        <v>13824</v>
      </c>
      <c r="D4657" t="s">
        <v>8966</v>
      </c>
      <c r="E4657" t="s">
        <v>13825</v>
      </c>
      <c r="F4657">
        <v>1</v>
      </c>
      <c r="G4657">
        <v>90140</v>
      </c>
      <c r="H4657">
        <v>6</v>
      </c>
      <c r="I4657">
        <v>3</v>
      </c>
      <c r="J4657" t="str">
        <f t="shared" si="144"/>
        <v>Split</v>
      </c>
      <c r="K4657" s="13" t="str">
        <f t="shared" si="145"/>
        <v>venue</v>
      </c>
    </row>
    <row r="4658" spans="1:11" ht="16" x14ac:dyDescent="0.2">
      <c r="A4658" t="s">
        <v>13826</v>
      </c>
      <c r="B4658" s="1">
        <v>29033</v>
      </c>
      <c r="C4658" t="s">
        <v>13827</v>
      </c>
      <c r="D4658" t="s">
        <v>8966</v>
      </c>
      <c r="E4658" t="s">
        <v>13828</v>
      </c>
      <c r="F4658">
        <v>1</v>
      </c>
      <c r="G4658">
        <v>20070</v>
      </c>
      <c r="H4658">
        <v>5</v>
      </c>
      <c r="I4658">
        <v>2</v>
      </c>
      <c r="J4658" t="str">
        <f t="shared" si="144"/>
        <v>Split</v>
      </c>
      <c r="K4658" s="13" t="str">
        <f t="shared" si="145"/>
        <v>affirmative action</v>
      </c>
    </row>
    <row r="4659" spans="1:11" ht="16" x14ac:dyDescent="0.2">
      <c r="A4659" t="s">
        <v>13829</v>
      </c>
      <c r="B4659" s="1">
        <v>29033</v>
      </c>
      <c r="C4659" t="s">
        <v>13830</v>
      </c>
      <c r="D4659" t="s">
        <v>8966</v>
      </c>
      <c r="E4659" t="s">
        <v>13831</v>
      </c>
      <c r="F4659">
        <v>1</v>
      </c>
      <c r="G4659">
        <v>80070</v>
      </c>
      <c r="H4659">
        <v>5</v>
      </c>
      <c r="I4659">
        <v>3</v>
      </c>
      <c r="J4659" t="str">
        <f t="shared" si="144"/>
        <v>Split</v>
      </c>
      <c r="K4659" s="13" t="str">
        <f t="shared" si="145"/>
        <v>liability, other than as in sufficiency of evidence, election of remedies, punitive damages</v>
      </c>
    </row>
    <row r="4660" spans="1:11" ht="16" x14ac:dyDescent="0.2">
      <c r="A4660" t="s">
        <v>13832</v>
      </c>
      <c r="B4660" s="1">
        <v>29033</v>
      </c>
      <c r="C4660" t="s">
        <v>13833</v>
      </c>
      <c r="D4660" t="s">
        <v>8966</v>
      </c>
      <c r="E4660" t="s">
        <v>13834</v>
      </c>
      <c r="F4660">
        <v>1</v>
      </c>
      <c r="G4660">
        <v>20200</v>
      </c>
      <c r="H4660">
        <v>5</v>
      </c>
      <c r="I4660">
        <v>4</v>
      </c>
      <c r="J4660" t="str">
        <f t="shared" si="144"/>
        <v>Split</v>
      </c>
      <c r="K4660" s="13" t="str">
        <f t="shared" si="145"/>
        <v>illegitimates, rights of (cf. juveniles): typically inheritance and survivor's benefits, and paternity suits</v>
      </c>
    </row>
    <row r="4661" spans="1:11" ht="16" x14ac:dyDescent="0.2">
      <c r="A4661" t="s">
        <v>13835</v>
      </c>
      <c r="B4661" s="1">
        <v>29033</v>
      </c>
      <c r="C4661" t="s">
        <v>13836</v>
      </c>
      <c r="D4661" t="s">
        <v>8966</v>
      </c>
      <c r="E4661" t="s">
        <v>13837</v>
      </c>
      <c r="F4661">
        <v>0</v>
      </c>
      <c r="G4661">
        <v>10020</v>
      </c>
      <c r="H4661">
        <v>8</v>
      </c>
      <c r="I4661">
        <v>0</v>
      </c>
      <c r="J4661" t="str">
        <f t="shared" si="144"/>
        <v>Unanimous</v>
      </c>
      <c r="K4661" s="13" t="str">
        <f t="shared" si="145"/>
        <v>habeas corpus</v>
      </c>
    </row>
    <row r="4662" spans="1:11" ht="16" x14ac:dyDescent="0.2">
      <c r="A4662" t="s">
        <v>13838</v>
      </c>
      <c r="B4662" s="1">
        <v>29033</v>
      </c>
      <c r="C4662" t="s">
        <v>13839</v>
      </c>
      <c r="D4662" t="s">
        <v>8966</v>
      </c>
      <c r="E4662" t="s">
        <v>13840</v>
      </c>
      <c r="F4662">
        <v>1</v>
      </c>
      <c r="G4662">
        <v>50040</v>
      </c>
      <c r="H4662">
        <v>7</v>
      </c>
      <c r="I4662">
        <v>2</v>
      </c>
      <c r="J4662" t="str">
        <f t="shared" si="144"/>
        <v>Split</v>
      </c>
      <c r="K4662" s="13" t="str">
        <f t="shared" si="145"/>
        <v>Freedom of Information Act and related federal or state statutes or regulations</v>
      </c>
    </row>
    <row r="4663" spans="1:11" ht="16" x14ac:dyDescent="0.2">
      <c r="A4663" t="s">
        <v>13841</v>
      </c>
      <c r="B4663" s="1">
        <v>29038</v>
      </c>
      <c r="C4663" t="s">
        <v>13842</v>
      </c>
      <c r="D4663" t="s">
        <v>8966</v>
      </c>
      <c r="E4663" t="s">
        <v>13843</v>
      </c>
      <c r="F4663">
        <v>0</v>
      </c>
      <c r="G4663">
        <v>10260</v>
      </c>
      <c r="H4663">
        <v>5</v>
      </c>
      <c r="I4663">
        <v>4</v>
      </c>
      <c r="J4663" t="str">
        <f t="shared" si="144"/>
        <v>Split</v>
      </c>
      <c r="K4663" s="13" t="str">
        <f t="shared" si="145"/>
        <v>extra-legal jury influences: pretrial publicity</v>
      </c>
    </row>
    <row r="4664" spans="1:11" ht="16" x14ac:dyDescent="0.2">
      <c r="A4664" t="s">
        <v>13844</v>
      </c>
      <c r="B4664" s="1">
        <v>29038</v>
      </c>
      <c r="C4664" t="s">
        <v>13845</v>
      </c>
      <c r="D4664" t="s">
        <v>8966</v>
      </c>
      <c r="E4664" t="s">
        <v>13846</v>
      </c>
      <c r="F4664">
        <v>0</v>
      </c>
      <c r="G4664">
        <v>20050</v>
      </c>
      <c r="H4664">
        <v>7</v>
      </c>
      <c r="I4664">
        <v>2</v>
      </c>
      <c r="J4664" t="str">
        <f t="shared" si="144"/>
        <v>Split</v>
      </c>
      <c r="K4664" s="13" t="str">
        <f t="shared" si="145"/>
        <v>desegregation, schools</v>
      </c>
    </row>
    <row r="4665" spans="1:11" ht="16" x14ac:dyDescent="0.2">
      <c r="A4665" t="s">
        <v>13847</v>
      </c>
      <c r="B4665" s="1">
        <v>29038</v>
      </c>
      <c r="C4665" t="s">
        <v>13848</v>
      </c>
      <c r="D4665" t="s">
        <v>8966</v>
      </c>
      <c r="E4665" t="s">
        <v>12907</v>
      </c>
      <c r="F4665">
        <v>0</v>
      </c>
      <c r="G4665">
        <v>20050</v>
      </c>
      <c r="H4665">
        <v>5</v>
      </c>
      <c r="I4665">
        <v>4</v>
      </c>
      <c r="J4665" t="str">
        <f t="shared" si="144"/>
        <v>Split</v>
      </c>
      <c r="K4665" s="13" t="str">
        <f t="shared" si="145"/>
        <v>desegregation, schools</v>
      </c>
    </row>
    <row r="4666" spans="1:11" ht="16" x14ac:dyDescent="0.2">
      <c r="A4666" t="s">
        <v>13849</v>
      </c>
      <c r="B4666" s="1">
        <v>29038</v>
      </c>
      <c r="C4666" t="s">
        <v>13850</v>
      </c>
      <c r="D4666" t="s">
        <v>8966</v>
      </c>
      <c r="E4666" t="s">
        <v>13851</v>
      </c>
      <c r="F4666">
        <v>1</v>
      </c>
      <c r="G4666">
        <v>10020</v>
      </c>
      <c r="H4666">
        <v>5</v>
      </c>
      <c r="I4666">
        <v>4</v>
      </c>
      <c r="J4666" t="str">
        <f t="shared" si="144"/>
        <v>Split</v>
      </c>
      <c r="K4666" s="13" t="str">
        <f t="shared" si="145"/>
        <v>habeas corpus</v>
      </c>
    </row>
    <row r="4667" spans="1:11" ht="16" x14ac:dyDescent="0.2">
      <c r="A4667" t="s">
        <v>13852</v>
      </c>
      <c r="B4667" s="1">
        <v>29038</v>
      </c>
      <c r="C4667" t="s">
        <v>13853</v>
      </c>
      <c r="D4667" t="s">
        <v>8966</v>
      </c>
      <c r="E4667" t="s">
        <v>13854</v>
      </c>
      <c r="F4667">
        <v>1</v>
      </c>
      <c r="G4667">
        <v>30160</v>
      </c>
      <c r="H4667">
        <v>5</v>
      </c>
      <c r="I4667">
        <v>4</v>
      </c>
      <c r="J4667" t="str">
        <f t="shared" si="144"/>
        <v>Split</v>
      </c>
      <c r="K4667" s="13" t="str">
        <f t="shared" si="145"/>
        <v>free exercise of religion</v>
      </c>
    </row>
    <row r="4668" spans="1:11" ht="16" x14ac:dyDescent="0.2">
      <c r="A4668" t="s">
        <v>13855</v>
      </c>
      <c r="B4668" s="1">
        <v>29038</v>
      </c>
      <c r="C4668" t="s">
        <v>13856</v>
      </c>
      <c r="D4668" t="s">
        <v>8966</v>
      </c>
      <c r="E4668" t="s">
        <v>12368</v>
      </c>
      <c r="F4668">
        <v>0</v>
      </c>
      <c r="G4668">
        <v>50020</v>
      </c>
      <c r="H4668">
        <v>8</v>
      </c>
      <c r="I4668">
        <v>1</v>
      </c>
      <c r="J4668" t="str">
        <f t="shared" si="144"/>
        <v>Split</v>
      </c>
      <c r="K4668" s="13" t="str">
        <f t="shared" si="145"/>
        <v>abortion: including contraceptives</v>
      </c>
    </row>
    <row r="4669" spans="1:11" ht="16" x14ac:dyDescent="0.2">
      <c r="A4669" t="s">
        <v>13857</v>
      </c>
      <c r="B4669" s="1">
        <v>29038</v>
      </c>
      <c r="C4669" t="s">
        <v>13858</v>
      </c>
      <c r="D4669" t="s">
        <v>8966</v>
      </c>
      <c r="E4669" t="s">
        <v>13859</v>
      </c>
      <c r="F4669">
        <v>1</v>
      </c>
      <c r="G4669">
        <v>20160</v>
      </c>
      <c r="H4669">
        <v>6</v>
      </c>
      <c r="I4669">
        <v>3</v>
      </c>
      <c r="J4669" t="str">
        <f t="shared" si="144"/>
        <v>Split</v>
      </c>
      <c r="K4669" s="13" t="str">
        <f t="shared" si="145"/>
        <v>Indians, state jurisdiction over</v>
      </c>
    </row>
    <row r="4670" spans="1:11" ht="16" x14ac:dyDescent="0.2">
      <c r="A4670" t="s">
        <v>13860</v>
      </c>
      <c r="B4670" s="1">
        <v>29038</v>
      </c>
      <c r="C4670" t="s">
        <v>13861</v>
      </c>
      <c r="D4670" t="s">
        <v>8966</v>
      </c>
      <c r="E4670" t="s">
        <v>13862</v>
      </c>
      <c r="F4670">
        <v>0</v>
      </c>
      <c r="G4670">
        <v>90420</v>
      </c>
      <c r="H4670">
        <v>7</v>
      </c>
      <c r="I4670">
        <v>2</v>
      </c>
      <c r="J4670" t="str">
        <f t="shared" si="144"/>
        <v>Split</v>
      </c>
      <c r="K4670" s="13" t="str">
        <f t="shared" si="145"/>
        <v xml:space="preserve">judicial administration: extraordinary relief (e.g., mandamus, injunction) </v>
      </c>
    </row>
    <row r="4671" spans="1:11" ht="16" x14ac:dyDescent="0.2">
      <c r="A4671" t="s">
        <v>13863</v>
      </c>
      <c r="B4671" s="1">
        <v>29038</v>
      </c>
      <c r="C4671" t="s">
        <v>13864</v>
      </c>
      <c r="D4671" t="s">
        <v>8966</v>
      </c>
      <c r="E4671" t="s">
        <v>13865</v>
      </c>
      <c r="F4671">
        <v>0</v>
      </c>
      <c r="G4671">
        <v>10020</v>
      </c>
      <c r="H4671">
        <v>9</v>
      </c>
      <c r="I4671">
        <v>0</v>
      </c>
      <c r="J4671" t="str">
        <f t="shared" si="144"/>
        <v>Unanimous</v>
      </c>
      <c r="K4671" s="13" t="str">
        <f t="shared" si="145"/>
        <v>habeas corpus</v>
      </c>
    </row>
    <row r="4672" spans="1:11" ht="16" x14ac:dyDescent="0.2">
      <c r="A4672" t="s">
        <v>13866</v>
      </c>
      <c r="B4672" s="1">
        <v>29137</v>
      </c>
      <c r="C4672" t="s">
        <v>13867</v>
      </c>
      <c r="D4672" t="s">
        <v>8966</v>
      </c>
      <c r="E4672" t="s">
        <v>13868</v>
      </c>
      <c r="F4672">
        <v>1</v>
      </c>
      <c r="G4672">
        <v>10020</v>
      </c>
      <c r="H4672">
        <v>9</v>
      </c>
      <c r="I4672">
        <v>0</v>
      </c>
      <c r="J4672" t="str">
        <f t="shared" si="144"/>
        <v>Unanimous</v>
      </c>
      <c r="K4672" s="13" t="str">
        <f t="shared" si="145"/>
        <v>habeas corpus</v>
      </c>
    </row>
    <row r="4673" spans="1:11" ht="16" x14ac:dyDescent="0.2">
      <c r="A4673" t="s">
        <v>13869</v>
      </c>
      <c r="B4673" s="1">
        <v>29143</v>
      </c>
      <c r="C4673" t="s">
        <v>13870</v>
      </c>
      <c r="D4673" t="s">
        <v>8966</v>
      </c>
      <c r="E4673" t="s">
        <v>13871</v>
      </c>
      <c r="F4673">
        <v>1</v>
      </c>
      <c r="G4673">
        <v>90120</v>
      </c>
      <c r="H4673">
        <v>8</v>
      </c>
      <c r="I4673">
        <v>1</v>
      </c>
      <c r="J4673" t="str">
        <f t="shared" si="144"/>
        <v>Split</v>
      </c>
      <c r="K4673" s="13" t="str">
        <f t="shared" si="145"/>
        <v>judicial review of administrative agency's or administrative official's actions and procedures</v>
      </c>
    </row>
    <row r="4674" spans="1:11" ht="16" x14ac:dyDescent="0.2">
      <c r="A4674" t="s">
        <v>13872</v>
      </c>
      <c r="B4674" s="1">
        <v>29172</v>
      </c>
      <c r="C4674" t="s">
        <v>13873</v>
      </c>
      <c r="D4674" t="s">
        <v>8966</v>
      </c>
      <c r="E4674" t="s">
        <v>13874</v>
      </c>
      <c r="F4674">
        <v>1</v>
      </c>
      <c r="G4674">
        <v>80120</v>
      </c>
      <c r="H4674">
        <v>5</v>
      </c>
      <c r="I4674">
        <v>4</v>
      </c>
      <c r="J4674" t="str">
        <f t="shared" si="144"/>
        <v>Split</v>
      </c>
      <c r="K4674" s="13" t="str">
        <f t="shared" si="145"/>
        <v>federal or state regulation of securities</v>
      </c>
    </row>
    <row r="4675" spans="1:11" ht="16" x14ac:dyDescent="0.2">
      <c r="A4675" t="s">
        <v>13875</v>
      </c>
      <c r="B4675" s="1">
        <v>29186</v>
      </c>
      <c r="C4675" t="s">
        <v>13876</v>
      </c>
      <c r="D4675" t="s">
        <v>8966</v>
      </c>
      <c r="E4675" t="s">
        <v>13877</v>
      </c>
      <c r="F4675">
        <v>0</v>
      </c>
      <c r="G4675">
        <v>10540</v>
      </c>
      <c r="H4675">
        <v>8</v>
      </c>
      <c r="I4675">
        <v>0</v>
      </c>
      <c r="J4675" t="str">
        <f t="shared" ref="J4675:J4738" si="146">IF(H4675=I4675,"per curiam",IF(I4675=0,"Unanimous","Split"))</f>
        <v>Unanimous</v>
      </c>
      <c r="K4675" s="13" t="str">
        <f t="shared" ref="K4675:K4738" si="147">VLOOKUP(G4675,L$10:M$393,2,FALSE)</f>
        <v xml:space="preserve">statutory construction of criminal laws: Travel Act, 18 USC 1952 </v>
      </c>
    </row>
    <row r="4676" spans="1:11" ht="16" x14ac:dyDescent="0.2">
      <c r="A4676" t="s">
        <v>13878</v>
      </c>
      <c r="B4676" s="1">
        <v>29186</v>
      </c>
      <c r="C4676" t="s">
        <v>13879</v>
      </c>
      <c r="D4676" t="s">
        <v>8966</v>
      </c>
      <c r="E4676" t="s">
        <v>13880</v>
      </c>
      <c r="F4676">
        <v>1</v>
      </c>
      <c r="G4676">
        <v>40070</v>
      </c>
      <c r="H4676">
        <v>9</v>
      </c>
      <c r="I4676">
        <v>0</v>
      </c>
      <c r="J4676" t="str">
        <f t="shared" si="146"/>
        <v>Unanimous</v>
      </c>
      <c r="K4676" s="13" t="str">
        <f t="shared" si="147"/>
        <v>due process: takings clause, or other non-constitutional governmental taking of property</v>
      </c>
    </row>
    <row r="4677" spans="1:11" ht="16" x14ac:dyDescent="0.2">
      <c r="A4677" t="s">
        <v>13881</v>
      </c>
      <c r="B4677" s="1">
        <v>29186</v>
      </c>
      <c r="C4677" t="s">
        <v>13882</v>
      </c>
      <c r="D4677" t="s">
        <v>8966</v>
      </c>
      <c r="E4677" t="s">
        <v>13883</v>
      </c>
      <c r="F4677">
        <v>0</v>
      </c>
      <c r="G4677">
        <v>80070</v>
      </c>
      <c r="H4677">
        <v>9</v>
      </c>
      <c r="I4677">
        <v>0</v>
      </c>
      <c r="J4677" t="str">
        <f t="shared" si="146"/>
        <v>Unanimous</v>
      </c>
      <c r="K4677" s="13" t="str">
        <f t="shared" si="147"/>
        <v>liability, other than as in sufficiency of evidence, election of remedies, punitive damages</v>
      </c>
    </row>
    <row r="4678" spans="1:11" ht="16" x14ac:dyDescent="0.2">
      <c r="A4678" t="s">
        <v>13884</v>
      </c>
      <c r="B4678" s="1">
        <v>29187</v>
      </c>
      <c r="C4678" t="s">
        <v>13885</v>
      </c>
      <c r="D4678" t="s">
        <v>8966</v>
      </c>
      <c r="E4678" t="s">
        <v>13886</v>
      </c>
      <c r="F4678">
        <v>1</v>
      </c>
      <c r="G4678">
        <v>10050</v>
      </c>
      <c r="H4678">
        <v>6</v>
      </c>
      <c r="I4678">
        <v>3</v>
      </c>
      <c r="J4678" t="str">
        <f t="shared" si="146"/>
        <v>Split</v>
      </c>
      <c r="K4678" s="13" t="str">
        <f t="shared" si="147"/>
        <v>search and seizure (other than as pertains to vehicles or Crime Control Act)</v>
      </c>
    </row>
    <row r="4679" spans="1:11" ht="32" x14ac:dyDescent="0.2">
      <c r="A4679" t="s">
        <v>13887</v>
      </c>
      <c r="B4679" s="1">
        <v>29187</v>
      </c>
      <c r="C4679" t="s">
        <v>13888</v>
      </c>
      <c r="D4679" t="s">
        <v>8966</v>
      </c>
      <c r="E4679" t="s">
        <v>13889</v>
      </c>
      <c r="F4679">
        <v>1</v>
      </c>
      <c r="G4679">
        <v>80060</v>
      </c>
      <c r="H4679">
        <v>6</v>
      </c>
      <c r="I4679">
        <v>3</v>
      </c>
      <c r="J4679" t="str">
        <f t="shared" si="146"/>
        <v>Split</v>
      </c>
      <c r="K4679" s="13" t="str">
        <f t="shared" si="147"/>
        <v>liability, governmental: tort or contract actions by or against government or governmental officials other than defense of criminal actions brought under a civil rights action.</v>
      </c>
    </row>
    <row r="4680" spans="1:11" ht="16" x14ac:dyDescent="0.2">
      <c r="A4680" t="s">
        <v>13890</v>
      </c>
      <c r="B4680" s="1">
        <v>29187</v>
      </c>
      <c r="C4680" t="s">
        <v>13891</v>
      </c>
      <c r="D4680" t="s">
        <v>8966</v>
      </c>
      <c r="E4680" t="s">
        <v>13892</v>
      </c>
      <c r="F4680">
        <v>0</v>
      </c>
      <c r="G4680">
        <v>20050</v>
      </c>
      <c r="H4680">
        <v>6</v>
      </c>
      <c r="I4680">
        <v>3</v>
      </c>
      <c r="J4680" t="str">
        <f t="shared" si="146"/>
        <v>Split</v>
      </c>
      <c r="K4680" s="13" t="str">
        <f t="shared" si="147"/>
        <v>desegregation, schools</v>
      </c>
    </row>
    <row r="4681" spans="1:11" ht="16" x14ac:dyDescent="0.2">
      <c r="A4681" t="s">
        <v>13893</v>
      </c>
      <c r="B4681" s="1">
        <v>29193</v>
      </c>
      <c r="C4681" t="s">
        <v>13894</v>
      </c>
      <c r="D4681" t="s">
        <v>8966</v>
      </c>
      <c r="E4681" t="s">
        <v>13895</v>
      </c>
      <c r="F4681">
        <v>1</v>
      </c>
      <c r="G4681">
        <v>40070</v>
      </c>
      <c r="H4681">
        <v>6</v>
      </c>
      <c r="I4681">
        <v>3</v>
      </c>
      <c r="J4681" t="str">
        <f t="shared" si="146"/>
        <v>Split</v>
      </c>
      <c r="K4681" s="13" t="str">
        <f t="shared" si="147"/>
        <v>due process: takings clause, or other non-constitutional governmental taking of property</v>
      </c>
    </row>
    <row r="4682" spans="1:11" ht="16" x14ac:dyDescent="0.2">
      <c r="A4682" t="s">
        <v>13896</v>
      </c>
      <c r="B4682" s="1">
        <v>29193</v>
      </c>
      <c r="C4682" t="s">
        <v>13897</v>
      </c>
      <c r="D4682" t="s">
        <v>8966</v>
      </c>
      <c r="E4682" t="s">
        <v>13898</v>
      </c>
      <c r="F4682">
        <v>1</v>
      </c>
      <c r="G4682">
        <v>80070</v>
      </c>
      <c r="H4682">
        <v>9</v>
      </c>
      <c r="I4682">
        <v>0</v>
      </c>
      <c r="J4682" t="str">
        <f t="shared" si="146"/>
        <v>Unanimous</v>
      </c>
      <c r="K4682" s="13" t="str">
        <f t="shared" si="147"/>
        <v>liability, other than as in sufficiency of evidence, election of remedies, punitive damages</v>
      </c>
    </row>
    <row r="4683" spans="1:11" ht="16" x14ac:dyDescent="0.2">
      <c r="A4683" t="s">
        <v>13899</v>
      </c>
      <c r="B4683" s="1">
        <v>29193</v>
      </c>
      <c r="C4683" t="s">
        <v>13900</v>
      </c>
      <c r="D4683" t="s">
        <v>8966</v>
      </c>
      <c r="E4683" t="s">
        <v>13901</v>
      </c>
      <c r="F4683">
        <v>1</v>
      </c>
      <c r="G4683">
        <v>40070</v>
      </c>
      <c r="H4683">
        <v>6</v>
      </c>
      <c r="I4683">
        <v>3</v>
      </c>
      <c r="J4683" t="str">
        <f t="shared" si="146"/>
        <v>Split</v>
      </c>
      <c r="K4683" s="13" t="str">
        <f t="shared" si="147"/>
        <v>due process: takings clause, or other non-constitutional governmental taking of property</v>
      </c>
    </row>
    <row r="4684" spans="1:11" ht="16" x14ac:dyDescent="0.2">
      <c r="A4684" t="s">
        <v>13902</v>
      </c>
      <c r="B4684" s="1">
        <v>29199</v>
      </c>
      <c r="C4684" t="s">
        <v>13903</v>
      </c>
      <c r="D4684" t="s">
        <v>8966</v>
      </c>
      <c r="E4684" t="s">
        <v>13904</v>
      </c>
      <c r="F4684">
        <v>0</v>
      </c>
      <c r="G4684">
        <v>70160</v>
      </c>
      <c r="H4684">
        <v>9</v>
      </c>
      <c r="I4684">
        <v>0</v>
      </c>
      <c r="J4684" t="str">
        <f t="shared" si="146"/>
        <v>Unanimous</v>
      </c>
      <c r="K4684" s="13" t="str">
        <f t="shared" si="147"/>
        <v>labor-management disputes: no-strike clause</v>
      </c>
    </row>
    <row r="4685" spans="1:11" ht="16" x14ac:dyDescent="0.2">
      <c r="A4685" t="s">
        <v>13905</v>
      </c>
      <c r="B4685" s="1">
        <v>29227</v>
      </c>
      <c r="C4685" t="s">
        <v>13906</v>
      </c>
      <c r="D4685" t="s">
        <v>8966</v>
      </c>
      <c r="E4685" t="s">
        <v>13907</v>
      </c>
      <c r="F4685">
        <v>1</v>
      </c>
      <c r="G4685">
        <v>90120</v>
      </c>
      <c r="H4685">
        <v>8</v>
      </c>
      <c r="I4685">
        <v>1</v>
      </c>
      <c r="J4685" t="str">
        <f t="shared" si="146"/>
        <v>Split</v>
      </c>
      <c r="K4685" s="13" t="str">
        <f t="shared" si="147"/>
        <v>judicial review of administrative agency's or administrative official's actions and procedures</v>
      </c>
    </row>
    <row r="4686" spans="1:11" ht="16" x14ac:dyDescent="0.2">
      <c r="A4686" t="s">
        <v>13908</v>
      </c>
      <c r="B4686" s="1">
        <v>29228</v>
      </c>
      <c r="C4686" t="s">
        <v>13909</v>
      </c>
      <c r="D4686" t="s">
        <v>8966</v>
      </c>
      <c r="E4686" t="s">
        <v>13910</v>
      </c>
      <c r="F4686">
        <v>1</v>
      </c>
      <c r="G4686">
        <v>80010</v>
      </c>
      <c r="H4686">
        <v>8</v>
      </c>
      <c r="I4686">
        <v>0</v>
      </c>
      <c r="J4686" t="str">
        <f t="shared" si="146"/>
        <v>Unanimous</v>
      </c>
      <c r="K4686" s="13" t="str">
        <f t="shared" si="147"/>
        <v>antitrust (except in the context of mergers and union antitrust)</v>
      </c>
    </row>
    <row r="4687" spans="1:11" ht="16" x14ac:dyDescent="0.2">
      <c r="A4687" t="s">
        <v>13911</v>
      </c>
      <c r="B4687" s="1">
        <v>29234</v>
      </c>
      <c r="C4687" t="s">
        <v>13912</v>
      </c>
      <c r="D4687" t="s">
        <v>8966</v>
      </c>
      <c r="E4687" t="s">
        <v>9392</v>
      </c>
      <c r="F4687">
        <v>1</v>
      </c>
      <c r="G4687">
        <v>10170</v>
      </c>
      <c r="H4687">
        <v>5</v>
      </c>
      <c r="I4687">
        <v>4</v>
      </c>
      <c r="J4687" t="str">
        <f t="shared" si="146"/>
        <v>Split</v>
      </c>
      <c r="K4687" s="13" t="str">
        <f t="shared" si="147"/>
        <v>double jeopardy</v>
      </c>
    </row>
    <row r="4688" spans="1:11" ht="16" x14ac:dyDescent="0.2">
      <c r="A4688" t="s">
        <v>13913</v>
      </c>
      <c r="B4688" s="1">
        <v>29235</v>
      </c>
      <c r="C4688" t="s">
        <v>13914</v>
      </c>
      <c r="D4688" t="s">
        <v>8966</v>
      </c>
      <c r="E4688" t="s">
        <v>13915</v>
      </c>
      <c r="F4688">
        <v>1</v>
      </c>
      <c r="G4688">
        <v>20280</v>
      </c>
      <c r="H4688">
        <v>5</v>
      </c>
      <c r="I4688">
        <v>4</v>
      </c>
      <c r="J4688" t="str">
        <f t="shared" si="146"/>
        <v>Split</v>
      </c>
      <c r="K4688" s="13" t="str">
        <f t="shared" si="147"/>
        <v xml:space="preserve">immigration and naturalization: loss of citizenship, denaturalization </v>
      </c>
    </row>
    <row r="4689" spans="1:11" ht="32" x14ac:dyDescent="0.2">
      <c r="A4689" t="s">
        <v>13916</v>
      </c>
      <c r="B4689" s="1">
        <v>29235</v>
      </c>
      <c r="C4689" t="s">
        <v>13917</v>
      </c>
      <c r="D4689" t="s">
        <v>8966</v>
      </c>
      <c r="E4689" t="s">
        <v>13918</v>
      </c>
      <c r="F4689">
        <v>0</v>
      </c>
      <c r="G4689">
        <v>20400</v>
      </c>
      <c r="H4689">
        <v>9</v>
      </c>
      <c r="I4689">
        <v>0</v>
      </c>
      <c r="J4689" t="str">
        <f t="shared" si="146"/>
        <v>Unanimous</v>
      </c>
      <c r="K4689" s="13" t="str">
        <f t="shared" si="147"/>
        <v xml:space="preserve">liability, civil rights acts (cf. liability, governmental and liability, nongovernmental; cruel and unusual punishment, non-death penalty) </v>
      </c>
    </row>
    <row r="4690" spans="1:11" ht="16" x14ac:dyDescent="0.2">
      <c r="A4690" t="s">
        <v>13919</v>
      </c>
      <c r="B4690" s="1">
        <v>29241</v>
      </c>
      <c r="C4690" t="s">
        <v>13920</v>
      </c>
      <c r="D4690" t="s">
        <v>8966</v>
      </c>
      <c r="E4690" t="s">
        <v>13921</v>
      </c>
      <c r="F4690">
        <v>1</v>
      </c>
      <c r="G4690">
        <v>40060</v>
      </c>
      <c r="H4690">
        <v>6</v>
      </c>
      <c r="I4690">
        <v>3</v>
      </c>
      <c r="J4690" t="str">
        <f t="shared" si="146"/>
        <v>Split</v>
      </c>
      <c r="K4690" s="13" t="str">
        <f t="shared" si="147"/>
        <v>due process: jurisdiction (jurisdiction over non-resident litigants)</v>
      </c>
    </row>
    <row r="4691" spans="1:11" ht="16" x14ac:dyDescent="0.2">
      <c r="A4691" t="s">
        <v>13922</v>
      </c>
      <c r="B4691" s="1">
        <v>29241</v>
      </c>
      <c r="C4691" t="s">
        <v>13923</v>
      </c>
      <c r="D4691" t="s">
        <v>8966</v>
      </c>
      <c r="E4691" t="s">
        <v>13924</v>
      </c>
      <c r="F4691">
        <v>1</v>
      </c>
      <c r="G4691">
        <v>40060</v>
      </c>
      <c r="H4691">
        <v>7</v>
      </c>
      <c r="I4691">
        <v>2</v>
      </c>
      <c r="J4691" t="str">
        <f t="shared" si="146"/>
        <v>Split</v>
      </c>
      <c r="K4691" s="13" t="str">
        <f t="shared" si="147"/>
        <v>due process: jurisdiction (jurisdiction over non-resident litigants)</v>
      </c>
    </row>
    <row r="4692" spans="1:11" ht="16" x14ac:dyDescent="0.2">
      <c r="A4692" t="s">
        <v>13925</v>
      </c>
      <c r="B4692" s="1">
        <v>29241</v>
      </c>
      <c r="C4692" t="s">
        <v>13926</v>
      </c>
      <c r="D4692" t="s">
        <v>8966</v>
      </c>
      <c r="E4692" t="s">
        <v>10555</v>
      </c>
      <c r="F4692">
        <v>1</v>
      </c>
      <c r="G4692">
        <v>110010</v>
      </c>
      <c r="H4692">
        <v>6</v>
      </c>
      <c r="I4692">
        <v>3</v>
      </c>
      <c r="J4692" t="str">
        <f t="shared" si="146"/>
        <v>Split</v>
      </c>
      <c r="K4692" s="13" t="str">
        <f t="shared" si="147"/>
        <v>boundary dispute between states</v>
      </c>
    </row>
    <row r="4693" spans="1:11" ht="16" x14ac:dyDescent="0.2">
      <c r="A4693" t="s">
        <v>13927</v>
      </c>
      <c r="B4693" s="1">
        <v>29241</v>
      </c>
      <c r="C4693" t="s">
        <v>13928</v>
      </c>
      <c r="D4693" t="s">
        <v>8966</v>
      </c>
      <c r="E4693" t="s">
        <v>13929</v>
      </c>
      <c r="F4693">
        <v>1</v>
      </c>
      <c r="G4693">
        <v>30010</v>
      </c>
      <c r="H4693">
        <v>5</v>
      </c>
      <c r="I4693">
        <v>3</v>
      </c>
      <c r="J4693" t="str">
        <f t="shared" si="146"/>
        <v>Split</v>
      </c>
      <c r="K4693" s="13" t="str">
        <f t="shared" si="147"/>
        <v>First Amendment, miscellaneous (cf. comity: First Amendment)</v>
      </c>
    </row>
    <row r="4694" spans="1:11" ht="16" x14ac:dyDescent="0.2">
      <c r="A4694" t="s">
        <v>13930</v>
      </c>
      <c r="B4694" s="1">
        <v>29241</v>
      </c>
      <c r="C4694" t="s">
        <v>13931</v>
      </c>
      <c r="D4694" t="s">
        <v>8966</v>
      </c>
      <c r="E4694" t="s">
        <v>13932</v>
      </c>
      <c r="F4694">
        <v>1</v>
      </c>
      <c r="G4694">
        <v>110020</v>
      </c>
      <c r="H4694">
        <v>7</v>
      </c>
      <c r="I4694">
        <v>2</v>
      </c>
      <c r="J4694" t="str">
        <f t="shared" si="146"/>
        <v>Split</v>
      </c>
      <c r="K4694" s="13" t="str">
        <f t="shared" si="147"/>
        <v>non-real property dispute between states</v>
      </c>
    </row>
    <row r="4695" spans="1:11" ht="16" x14ac:dyDescent="0.2">
      <c r="A4695" t="s">
        <v>13933</v>
      </c>
      <c r="B4695" s="1">
        <v>29241</v>
      </c>
      <c r="C4695" t="s">
        <v>13934</v>
      </c>
      <c r="D4695" t="s">
        <v>8966</v>
      </c>
      <c r="E4695" t="s">
        <v>13935</v>
      </c>
      <c r="F4695">
        <v>1</v>
      </c>
      <c r="G4695">
        <v>10410</v>
      </c>
      <c r="H4695">
        <v>6</v>
      </c>
      <c r="I4695">
        <v>2</v>
      </c>
      <c r="J4695" t="str">
        <f t="shared" si="146"/>
        <v>Split</v>
      </c>
      <c r="K4695" s="13" t="str">
        <f t="shared" si="147"/>
        <v xml:space="preserve">statutory construction of criminal laws: escape from custody </v>
      </c>
    </row>
    <row r="4696" spans="1:11" ht="16" x14ac:dyDescent="0.2">
      <c r="A4696" t="s">
        <v>13936</v>
      </c>
      <c r="B4696" s="1">
        <v>29241</v>
      </c>
      <c r="C4696" t="s">
        <v>13937</v>
      </c>
      <c r="D4696" t="s">
        <v>8966</v>
      </c>
      <c r="E4696" t="s">
        <v>13938</v>
      </c>
      <c r="F4696">
        <v>1</v>
      </c>
      <c r="G4696">
        <v>30010</v>
      </c>
      <c r="H4696">
        <v>5</v>
      </c>
      <c r="I4696">
        <v>3</v>
      </c>
      <c r="J4696" t="str">
        <f t="shared" si="146"/>
        <v>Split</v>
      </c>
      <c r="K4696" s="13" t="str">
        <f t="shared" si="147"/>
        <v>First Amendment, miscellaneous (cf. comity: First Amendment)</v>
      </c>
    </row>
    <row r="4697" spans="1:11" ht="32" x14ac:dyDescent="0.2">
      <c r="A4697" t="s">
        <v>13939</v>
      </c>
      <c r="B4697" s="1">
        <v>29241</v>
      </c>
      <c r="C4697" t="s">
        <v>13940</v>
      </c>
      <c r="D4697" t="s">
        <v>8966</v>
      </c>
      <c r="E4697" t="s">
        <v>13941</v>
      </c>
      <c r="F4697">
        <v>1</v>
      </c>
      <c r="G4697">
        <v>80060</v>
      </c>
      <c r="H4697">
        <v>8</v>
      </c>
      <c r="I4697">
        <v>1</v>
      </c>
      <c r="J4697" t="str">
        <f t="shared" si="146"/>
        <v>Split</v>
      </c>
      <c r="K4697" s="13" t="str">
        <f t="shared" si="147"/>
        <v>liability, governmental: tort or contract actions by or against government or governmental officials other than defense of criminal actions brought under a civil rights action.</v>
      </c>
    </row>
    <row r="4698" spans="1:11" ht="16" x14ac:dyDescent="0.2">
      <c r="A4698" t="s">
        <v>13942</v>
      </c>
      <c r="B4698" s="1">
        <v>29241</v>
      </c>
      <c r="C4698" t="s">
        <v>13943</v>
      </c>
      <c r="D4698" t="s">
        <v>8966</v>
      </c>
      <c r="E4698" t="s">
        <v>13944</v>
      </c>
      <c r="F4698">
        <v>1</v>
      </c>
      <c r="G4698">
        <v>10100</v>
      </c>
      <c r="H4698">
        <v>7</v>
      </c>
      <c r="I4698">
        <v>2</v>
      </c>
      <c r="J4698" t="str">
        <f t="shared" si="146"/>
        <v>Split</v>
      </c>
      <c r="K4698" s="13" t="str">
        <f t="shared" si="147"/>
        <v>Miranda warnings</v>
      </c>
    </row>
    <row r="4699" spans="1:11" ht="16" x14ac:dyDescent="0.2">
      <c r="A4699" t="s">
        <v>13945</v>
      </c>
      <c r="B4699" s="1">
        <v>29241</v>
      </c>
      <c r="C4699" t="s">
        <v>13946</v>
      </c>
      <c r="D4699" t="s">
        <v>8966</v>
      </c>
      <c r="E4699" t="s">
        <v>13947</v>
      </c>
      <c r="F4699">
        <v>0</v>
      </c>
      <c r="G4699">
        <v>90150</v>
      </c>
      <c r="H4699">
        <v>5</v>
      </c>
      <c r="I4699">
        <v>3</v>
      </c>
      <c r="J4699" t="str">
        <f t="shared" si="146"/>
        <v>Split</v>
      </c>
      <c r="K4699" s="13" t="str">
        <f t="shared" si="147"/>
        <v xml:space="preserve">no merits: writ improvidently granted </v>
      </c>
    </row>
    <row r="4700" spans="1:11" ht="16" x14ac:dyDescent="0.2">
      <c r="A4700" t="s">
        <v>13948</v>
      </c>
      <c r="B4700" s="1">
        <v>29270</v>
      </c>
      <c r="C4700" t="s">
        <v>13949</v>
      </c>
      <c r="D4700" t="s">
        <v>8966</v>
      </c>
      <c r="E4700" t="s">
        <v>13950</v>
      </c>
      <c r="F4700">
        <v>0</v>
      </c>
      <c r="G4700">
        <v>60010</v>
      </c>
      <c r="H4700">
        <v>8</v>
      </c>
      <c r="I4700">
        <v>1</v>
      </c>
      <c r="J4700" t="str">
        <f t="shared" si="146"/>
        <v>Split</v>
      </c>
      <c r="K4700" s="13" t="str">
        <f t="shared" si="147"/>
        <v>attorneys' and governmental employees' or officials' fees or compensation or licenses</v>
      </c>
    </row>
    <row r="4701" spans="1:11" ht="16" x14ac:dyDescent="0.2">
      <c r="A4701" t="s">
        <v>13951</v>
      </c>
      <c r="B4701" s="1">
        <v>29270</v>
      </c>
      <c r="C4701" t="s">
        <v>13952</v>
      </c>
      <c r="D4701" t="s">
        <v>8966</v>
      </c>
      <c r="E4701" t="s">
        <v>13953</v>
      </c>
      <c r="F4701">
        <v>1</v>
      </c>
      <c r="G4701">
        <v>80040</v>
      </c>
      <c r="H4701">
        <v>7</v>
      </c>
      <c r="I4701">
        <v>2</v>
      </c>
      <c r="J4701" t="str">
        <f t="shared" si="146"/>
        <v>Split</v>
      </c>
      <c r="K4701" s="13" t="str">
        <f t="shared" si="147"/>
        <v>sufficiency of evidence: typically in the context of a jury's determination of compensation for injury or death</v>
      </c>
    </row>
    <row r="4702" spans="1:11" ht="16" x14ac:dyDescent="0.2">
      <c r="A4702" t="s">
        <v>13954</v>
      </c>
      <c r="B4702" s="1">
        <v>29270</v>
      </c>
      <c r="C4702" t="s">
        <v>13955</v>
      </c>
      <c r="D4702" t="s">
        <v>8966</v>
      </c>
      <c r="E4702" t="s">
        <v>13956</v>
      </c>
      <c r="F4702">
        <v>1</v>
      </c>
      <c r="G4702">
        <v>90130</v>
      </c>
      <c r="H4702">
        <v>9</v>
      </c>
      <c r="I4702">
        <v>0</v>
      </c>
      <c r="J4702" t="str">
        <f t="shared" si="146"/>
        <v>Unanimous</v>
      </c>
      <c r="K4702" s="13" t="str">
        <f t="shared" si="147"/>
        <v>mootness (cf. standing to sue: live dispute)</v>
      </c>
    </row>
    <row r="4703" spans="1:11" ht="16" x14ac:dyDescent="0.2">
      <c r="A4703" t="s">
        <v>13957</v>
      </c>
      <c r="B4703" s="1">
        <v>29270</v>
      </c>
      <c r="C4703" t="s">
        <v>13958</v>
      </c>
      <c r="D4703" t="s">
        <v>8966</v>
      </c>
      <c r="E4703" t="s">
        <v>13959</v>
      </c>
      <c r="F4703">
        <v>0</v>
      </c>
      <c r="G4703">
        <v>30010</v>
      </c>
      <c r="H4703">
        <v>6</v>
      </c>
      <c r="I4703">
        <v>3</v>
      </c>
      <c r="J4703" t="str">
        <f t="shared" si="146"/>
        <v>Split</v>
      </c>
      <c r="K4703" s="13" t="str">
        <f t="shared" si="147"/>
        <v>First Amendment, miscellaneous (cf. comity: First Amendment)</v>
      </c>
    </row>
    <row r="4704" spans="1:11" ht="16" x14ac:dyDescent="0.2">
      <c r="A4704" t="s">
        <v>13960</v>
      </c>
      <c r="B4704" s="1">
        <v>29271</v>
      </c>
      <c r="C4704" t="s">
        <v>13961</v>
      </c>
      <c r="D4704" t="s">
        <v>8966</v>
      </c>
      <c r="E4704" t="s">
        <v>13962</v>
      </c>
      <c r="F4704">
        <v>1</v>
      </c>
      <c r="G4704">
        <v>90140</v>
      </c>
      <c r="H4704">
        <v>5</v>
      </c>
      <c r="I4704">
        <v>2</v>
      </c>
      <c r="J4704" t="str">
        <f t="shared" si="146"/>
        <v>Split</v>
      </c>
      <c r="K4704" s="13" t="str">
        <f t="shared" si="147"/>
        <v>venue</v>
      </c>
    </row>
    <row r="4705" spans="1:11" ht="32" x14ac:dyDescent="0.2">
      <c r="A4705" t="s">
        <v>13963</v>
      </c>
      <c r="B4705" s="1">
        <v>29271</v>
      </c>
      <c r="C4705" t="s">
        <v>13964</v>
      </c>
      <c r="D4705" t="s">
        <v>8966</v>
      </c>
      <c r="E4705" t="s">
        <v>13965</v>
      </c>
      <c r="F4705">
        <v>1</v>
      </c>
      <c r="G4705">
        <v>80170</v>
      </c>
      <c r="H4705">
        <v>9</v>
      </c>
      <c r="I4705">
        <v>0</v>
      </c>
      <c r="J4705" t="str">
        <f t="shared" si="146"/>
        <v>Unanimous</v>
      </c>
      <c r="K4705" s="13" t="str">
        <f t="shared" si="147"/>
        <v>federal or state consumer protection: typically under the Truth in Lending; Food, Drug and Cosmetic; and Consumer Protection Credit Acts</v>
      </c>
    </row>
    <row r="4706" spans="1:11" ht="16" x14ac:dyDescent="0.2">
      <c r="A4706" t="s">
        <v>13966</v>
      </c>
      <c r="B4706" s="1">
        <v>29271</v>
      </c>
      <c r="C4706" t="s">
        <v>13967</v>
      </c>
      <c r="D4706" t="s">
        <v>8966</v>
      </c>
      <c r="E4706" t="s">
        <v>13968</v>
      </c>
      <c r="F4706">
        <v>1</v>
      </c>
      <c r="G4706">
        <v>90120</v>
      </c>
      <c r="H4706">
        <v>9</v>
      </c>
      <c r="I4706">
        <v>0</v>
      </c>
      <c r="J4706" t="str">
        <f t="shared" si="146"/>
        <v>Unanimous</v>
      </c>
      <c r="K4706" s="13" t="str">
        <f t="shared" si="147"/>
        <v>judicial review of administrative agency's or administrative official's actions and procedures</v>
      </c>
    </row>
    <row r="4707" spans="1:11" ht="16" x14ac:dyDescent="0.2">
      <c r="A4707" t="s">
        <v>13969</v>
      </c>
      <c r="B4707" s="1">
        <v>29271</v>
      </c>
      <c r="C4707" t="s">
        <v>13970</v>
      </c>
      <c r="D4707" t="s">
        <v>8966</v>
      </c>
      <c r="E4707" t="s">
        <v>13971</v>
      </c>
      <c r="F4707">
        <v>1</v>
      </c>
      <c r="G4707">
        <v>20060</v>
      </c>
      <c r="H4707">
        <v>4</v>
      </c>
      <c r="I4707">
        <v>3</v>
      </c>
      <c r="J4707" t="str">
        <f t="shared" si="146"/>
        <v>Split</v>
      </c>
      <c r="K4707" s="13" t="str">
        <f t="shared" si="147"/>
        <v xml:space="preserve">employment discrimination: on basis of race, age, religion, illegitimacy, national origin, or working conditions. </v>
      </c>
    </row>
    <row r="4708" spans="1:11" ht="16" x14ac:dyDescent="0.2">
      <c r="A4708" t="s">
        <v>13972</v>
      </c>
      <c r="B4708" s="1">
        <v>29271</v>
      </c>
      <c r="C4708" t="s">
        <v>13973</v>
      </c>
      <c r="D4708" t="s">
        <v>8966</v>
      </c>
      <c r="E4708" t="s">
        <v>13974</v>
      </c>
      <c r="F4708">
        <v>0</v>
      </c>
      <c r="G4708">
        <v>30010</v>
      </c>
      <c r="H4708">
        <v>8</v>
      </c>
      <c r="I4708">
        <v>1</v>
      </c>
      <c r="J4708" t="str">
        <f t="shared" si="146"/>
        <v>Split</v>
      </c>
      <c r="K4708" s="13" t="str">
        <f t="shared" si="147"/>
        <v>First Amendment, miscellaneous (cf. comity: First Amendment)</v>
      </c>
    </row>
    <row r="4709" spans="1:11" ht="16" x14ac:dyDescent="0.2">
      <c r="A4709" t="s">
        <v>13975</v>
      </c>
      <c r="B4709" s="1">
        <v>29271</v>
      </c>
      <c r="C4709" t="s">
        <v>13976</v>
      </c>
      <c r="D4709" t="s">
        <v>8966</v>
      </c>
      <c r="E4709" t="s">
        <v>13977</v>
      </c>
      <c r="F4709">
        <v>0</v>
      </c>
      <c r="G4709">
        <v>30180</v>
      </c>
      <c r="H4709">
        <v>5</v>
      </c>
      <c r="I4709">
        <v>4</v>
      </c>
      <c r="J4709" t="str">
        <f t="shared" si="146"/>
        <v>Split</v>
      </c>
      <c r="K4709" s="13" t="str">
        <f t="shared" si="147"/>
        <v>parochiaid: government aid to religious schools, or religious requirements in public schools</v>
      </c>
    </row>
    <row r="4710" spans="1:11" ht="16" x14ac:dyDescent="0.2">
      <c r="A4710" t="s">
        <v>13978</v>
      </c>
      <c r="B4710" s="1">
        <v>29271</v>
      </c>
      <c r="C4710" t="s">
        <v>13979</v>
      </c>
      <c r="D4710" t="s">
        <v>8966</v>
      </c>
      <c r="E4710" t="s">
        <v>13980</v>
      </c>
      <c r="F4710">
        <v>0</v>
      </c>
      <c r="G4710">
        <v>70070</v>
      </c>
      <c r="H4710">
        <v>5</v>
      </c>
      <c r="I4710">
        <v>4</v>
      </c>
      <c r="J4710" t="str">
        <f t="shared" si="146"/>
        <v>Split</v>
      </c>
      <c r="K4710" s="13" t="str">
        <f t="shared" si="147"/>
        <v>labor-management disputes: bargaining</v>
      </c>
    </row>
    <row r="4711" spans="1:11" ht="16" x14ac:dyDescent="0.2">
      <c r="A4711" t="s">
        <v>13981</v>
      </c>
      <c r="B4711" s="1">
        <v>29271</v>
      </c>
      <c r="C4711" t="s">
        <v>13982</v>
      </c>
      <c r="D4711" t="s">
        <v>8966</v>
      </c>
      <c r="E4711" t="s">
        <v>13983</v>
      </c>
      <c r="F4711">
        <v>1</v>
      </c>
      <c r="G4711">
        <v>10090</v>
      </c>
      <c r="H4711">
        <v>6</v>
      </c>
      <c r="I4711">
        <v>3</v>
      </c>
      <c r="J4711" t="str">
        <f t="shared" si="146"/>
        <v>Split</v>
      </c>
      <c r="K4711" s="13" t="str">
        <f t="shared" si="147"/>
        <v>self-incrimination (other than as pertains to Miranda or immunity from prosecution)</v>
      </c>
    </row>
    <row r="4712" spans="1:11" ht="16" x14ac:dyDescent="0.2">
      <c r="A4712" t="s">
        <v>13984</v>
      </c>
      <c r="B4712" s="1">
        <v>29277</v>
      </c>
      <c r="C4712" t="s">
        <v>13985</v>
      </c>
      <c r="D4712" t="s">
        <v>8966</v>
      </c>
      <c r="E4712" t="s">
        <v>13986</v>
      </c>
      <c r="F4712">
        <v>0</v>
      </c>
      <c r="G4712">
        <v>70050</v>
      </c>
      <c r="H4712">
        <v>9</v>
      </c>
      <c r="I4712">
        <v>0</v>
      </c>
      <c r="J4712" t="str">
        <f t="shared" si="146"/>
        <v>Unanimous</v>
      </c>
      <c r="K4712" s="13" t="str">
        <f t="shared" si="147"/>
        <v>Occupational Safety and Health Act</v>
      </c>
    </row>
    <row r="4713" spans="1:11" ht="16" x14ac:dyDescent="0.2">
      <c r="A4713" t="s">
        <v>13987</v>
      </c>
      <c r="B4713" s="1">
        <v>29277</v>
      </c>
      <c r="C4713" t="s">
        <v>13988</v>
      </c>
      <c r="D4713" t="s">
        <v>8966</v>
      </c>
      <c r="E4713" t="s">
        <v>13989</v>
      </c>
      <c r="F4713">
        <v>0</v>
      </c>
      <c r="G4713">
        <v>20200</v>
      </c>
      <c r="H4713">
        <v>7</v>
      </c>
      <c r="I4713">
        <v>2</v>
      </c>
      <c r="J4713" t="str">
        <f t="shared" si="146"/>
        <v>Split</v>
      </c>
      <c r="K4713" s="13" t="str">
        <f t="shared" si="147"/>
        <v>illegitimates, rights of (cf. juveniles): typically inheritance and survivor's benefits, and paternity suits</v>
      </c>
    </row>
    <row r="4714" spans="1:11" ht="16" x14ac:dyDescent="0.2">
      <c r="A4714" t="s">
        <v>13990</v>
      </c>
      <c r="B4714" s="1">
        <v>29277</v>
      </c>
      <c r="C4714" t="s">
        <v>13991</v>
      </c>
      <c r="D4714" t="s">
        <v>8966</v>
      </c>
      <c r="E4714" t="s">
        <v>13992</v>
      </c>
      <c r="F4714">
        <v>0</v>
      </c>
      <c r="G4714">
        <v>90150</v>
      </c>
      <c r="H4714">
        <v>9</v>
      </c>
      <c r="I4714">
        <v>0</v>
      </c>
      <c r="J4714" t="str">
        <f t="shared" si="146"/>
        <v>Unanimous</v>
      </c>
      <c r="K4714" s="13" t="str">
        <f t="shared" si="147"/>
        <v xml:space="preserve">no merits: writ improvidently granted </v>
      </c>
    </row>
    <row r="4715" spans="1:11" ht="32" x14ac:dyDescent="0.2">
      <c r="A4715" t="s">
        <v>13993</v>
      </c>
      <c r="B4715" s="1">
        <v>29278</v>
      </c>
      <c r="C4715" t="s">
        <v>13994</v>
      </c>
      <c r="D4715" t="s">
        <v>8966</v>
      </c>
      <c r="E4715" t="s">
        <v>13995</v>
      </c>
      <c r="F4715">
        <v>0</v>
      </c>
      <c r="G4715">
        <v>90110</v>
      </c>
      <c r="H4715">
        <v>9</v>
      </c>
      <c r="I4715">
        <v>0</v>
      </c>
      <c r="J4715" t="str">
        <f t="shared" si="146"/>
        <v>Unanimous</v>
      </c>
      <c r="K4715" s="13" t="str">
        <f t="shared" si="147"/>
        <v>Federal Rules of Civil Procedure including Supreme Court Rules, application of the Federal Rules of Evidence, Federal Rules of Appellate Procedure in civil litigation, Circuit Court Rules, and state rules and admiralty rules</v>
      </c>
    </row>
    <row r="4716" spans="1:11" ht="16" x14ac:dyDescent="0.2">
      <c r="A4716" t="s">
        <v>13996</v>
      </c>
      <c r="B4716" s="1">
        <v>29278</v>
      </c>
      <c r="C4716" t="s">
        <v>13997</v>
      </c>
      <c r="D4716" t="s">
        <v>8966</v>
      </c>
      <c r="E4716" t="s">
        <v>2807</v>
      </c>
      <c r="F4716">
        <v>0</v>
      </c>
      <c r="G4716">
        <v>10440</v>
      </c>
      <c r="H4716">
        <v>6</v>
      </c>
      <c r="I4716">
        <v>3</v>
      </c>
      <c r="J4716" t="str">
        <f t="shared" si="146"/>
        <v>Split</v>
      </c>
      <c r="K4716" s="13" t="str">
        <f t="shared" si="147"/>
        <v xml:space="preserve">statutory construction of criminal laws: firearms </v>
      </c>
    </row>
    <row r="4717" spans="1:11" ht="16" x14ac:dyDescent="0.2">
      <c r="A4717" t="s">
        <v>13998</v>
      </c>
      <c r="B4717" s="1">
        <v>29283</v>
      </c>
      <c r="C4717" t="s">
        <v>13999</v>
      </c>
      <c r="D4717" t="s">
        <v>8966</v>
      </c>
      <c r="E4717" t="s">
        <v>14000</v>
      </c>
      <c r="F4717">
        <v>0</v>
      </c>
      <c r="G4717">
        <v>80050</v>
      </c>
      <c r="H4717">
        <v>8</v>
      </c>
      <c r="I4717">
        <v>1</v>
      </c>
      <c r="J4717" t="str">
        <f t="shared" si="146"/>
        <v>Split</v>
      </c>
      <c r="K4717" s="13" t="str">
        <f t="shared" si="147"/>
        <v>election of remedies: legal remedies available to injured persons or things</v>
      </c>
    </row>
    <row r="4718" spans="1:11" ht="16" x14ac:dyDescent="0.2">
      <c r="A4718" t="s">
        <v>14001</v>
      </c>
      <c r="B4718" s="1">
        <v>29283</v>
      </c>
      <c r="C4718" t="s">
        <v>14002</v>
      </c>
      <c r="D4718" t="s">
        <v>8966</v>
      </c>
      <c r="E4718" t="s">
        <v>14003</v>
      </c>
      <c r="F4718">
        <v>0</v>
      </c>
      <c r="G4718">
        <v>80010</v>
      </c>
      <c r="H4718">
        <v>8</v>
      </c>
      <c r="I4718">
        <v>0</v>
      </c>
      <c r="J4718" t="str">
        <f t="shared" si="146"/>
        <v>Unanimous</v>
      </c>
      <c r="K4718" s="13" t="str">
        <f t="shared" si="147"/>
        <v>antitrust (except in the context of mergers and union antitrust)</v>
      </c>
    </row>
    <row r="4719" spans="1:11" ht="16" x14ac:dyDescent="0.2">
      <c r="A4719" t="s">
        <v>14004</v>
      </c>
      <c r="B4719" s="1">
        <v>29283</v>
      </c>
      <c r="C4719" t="s">
        <v>14005</v>
      </c>
      <c r="D4719" t="s">
        <v>8966</v>
      </c>
      <c r="E4719" t="s">
        <v>14006</v>
      </c>
      <c r="F4719">
        <v>1</v>
      </c>
      <c r="G4719">
        <v>10110</v>
      </c>
      <c r="H4719">
        <v>9</v>
      </c>
      <c r="I4719">
        <v>0</v>
      </c>
      <c r="J4719" t="str">
        <f t="shared" si="146"/>
        <v>Unanimous</v>
      </c>
      <c r="K4719" s="13" t="str">
        <f t="shared" si="147"/>
        <v>self-incrimination, immunity from prosecution</v>
      </c>
    </row>
    <row r="4720" spans="1:11" ht="16" x14ac:dyDescent="0.2">
      <c r="A4720" t="s">
        <v>14007</v>
      </c>
      <c r="B4720" s="1">
        <v>29283</v>
      </c>
      <c r="C4720" t="s">
        <v>14008</v>
      </c>
      <c r="D4720" t="s">
        <v>8966</v>
      </c>
      <c r="E4720" t="s">
        <v>14009</v>
      </c>
      <c r="F4720">
        <v>1</v>
      </c>
      <c r="G4720">
        <v>50040</v>
      </c>
      <c r="H4720">
        <v>5</v>
      </c>
      <c r="I4720">
        <v>2</v>
      </c>
      <c r="J4720" t="str">
        <f t="shared" si="146"/>
        <v>Split</v>
      </c>
      <c r="K4720" s="13" t="str">
        <f t="shared" si="147"/>
        <v>Freedom of Information Act and related federal or state statutes or regulations</v>
      </c>
    </row>
    <row r="4721" spans="1:11" ht="16" x14ac:dyDescent="0.2">
      <c r="A4721" t="s">
        <v>14010</v>
      </c>
      <c r="B4721" s="1">
        <v>29283</v>
      </c>
      <c r="C4721" t="s">
        <v>14011</v>
      </c>
      <c r="D4721" t="s">
        <v>8966</v>
      </c>
      <c r="E4721" t="s">
        <v>14012</v>
      </c>
      <c r="F4721">
        <v>0</v>
      </c>
      <c r="G4721">
        <v>50040</v>
      </c>
      <c r="H4721">
        <v>7</v>
      </c>
      <c r="I4721">
        <v>2</v>
      </c>
      <c r="J4721" t="str">
        <f t="shared" si="146"/>
        <v>Split</v>
      </c>
      <c r="K4721" s="13" t="str">
        <f t="shared" si="147"/>
        <v>Freedom of Information Act and related federal or state statutes or regulations</v>
      </c>
    </row>
    <row r="4722" spans="1:11" ht="32" x14ac:dyDescent="0.2">
      <c r="A4722" t="s">
        <v>14013</v>
      </c>
      <c r="B4722" s="1">
        <v>29297</v>
      </c>
      <c r="C4722" t="s">
        <v>14014</v>
      </c>
      <c r="D4722" t="s">
        <v>8966</v>
      </c>
      <c r="E4722" t="s">
        <v>14015</v>
      </c>
      <c r="F4722">
        <v>1</v>
      </c>
      <c r="G4722">
        <v>80130</v>
      </c>
      <c r="H4722">
        <v>9</v>
      </c>
      <c r="I4722">
        <v>0</v>
      </c>
      <c r="J4722" t="str">
        <f t="shared" si="146"/>
        <v>Unanimous</v>
      </c>
      <c r="K4722" s="13" t="str">
        <f t="shared" si="147"/>
        <v>natural resources - environmental protection (cf. national supremacy: natural resources, national supremacy: pollution)</v>
      </c>
    </row>
    <row r="4723" spans="1:11" ht="32" x14ac:dyDescent="0.2">
      <c r="A4723" t="s">
        <v>14016</v>
      </c>
      <c r="B4723" s="1">
        <v>29298</v>
      </c>
      <c r="C4723" t="s">
        <v>14017</v>
      </c>
      <c r="D4723" t="s">
        <v>8966</v>
      </c>
      <c r="E4723" t="s">
        <v>14018</v>
      </c>
      <c r="F4723">
        <v>1</v>
      </c>
      <c r="G4723">
        <v>80130</v>
      </c>
      <c r="H4723">
        <v>9</v>
      </c>
      <c r="I4723">
        <v>0</v>
      </c>
      <c r="J4723" t="str">
        <f t="shared" si="146"/>
        <v>Unanimous</v>
      </c>
      <c r="K4723" s="13" t="str">
        <f t="shared" si="147"/>
        <v>natural resources - environmental protection (cf. national supremacy: natural resources, national supremacy: pollution)</v>
      </c>
    </row>
    <row r="4724" spans="1:11" ht="16" x14ac:dyDescent="0.2">
      <c r="A4724" t="s">
        <v>14019</v>
      </c>
      <c r="B4724" s="1">
        <v>29298</v>
      </c>
      <c r="C4724" t="s">
        <v>14020</v>
      </c>
      <c r="D4724" t="s">
        <v>8966</v>
      </c>
      <c r="E4724" t="s">
        <v>14021</v>
      </c>
      <c r="F4724">
        <v>1</v>
      </c>
      <c r="G4724">
        <v>10430</v>
      </c>
      <c r="H4724">
        <v>6</v>
      </c>
      <c r="I4724">
        <v>3</v>
      </c>
      <c r="J4724" t="str">
        <f t="shared" si="146"/>
        <v>Split</v>
      </c>
      <c r="K4724" s="13" t="str">
        <f t="shared" si="147"/>
        <v xml:space="preserve">statutory construction of criminal laws: financial (other than in fraud or internal revenue) </v>
      </c>
    </row>
    <row r="4725" spans="1:11" ht="16" x14ac:dyDescent="0.2">
      <c r="A4725" t="s">
        <v>14022</v>
      </c>
      <c r="B4725" s="1">
        <v>29298</v>
      </c>
      <c r="C4725" t="s">
        <v>14023</v>
      </c>
      <c r="D4725" t="s">
        <v>8966</v>
      </c>
      <c r="E4725" t="s">
        <v>14024</v>
      </c>
      <c r="F4725">
        <v>1</v>
      </c>
      <c r="G4725">
        <v>20160</v>
      </c>
      <c r="H4725">
        <v>7</v>
      </c>
      <c r="I4725">
        <v>2</v>
      </c>
      <c r="J4725" t="str">
        <f t="shared" si="146"/>
        <v>Split</v>
      </c>
      <c r="K4725" s="13" t="str">
        <f t="shared" si="147"/>
        <v>Indians, state jurisdiction over</v>
      </c>
    </row>
    <row r="4726" spans="1:11" ht="16" x14ac:dyDescent="0.2">
      <c r="A4726" t="s">
        <v>14025</v>
      </c>
      <c r="B4726" s="1">
        <v>29298</v>
      </c>
      <c r="C4726" t="s">
        <v>14026</v>
      </c>
      <c r="D4726" t="s">
        <v>8966</v>
      </c>
      <c r="E4726" t="s">
        <v>14027</v>
      </c>
      <c r="F4726">
        <v>0</v>
      </c>
      <c r="G4726">
        <v>10140</v>
      </c>
      <c r="H4726">
        <v>5</v>
      </c>
      <c r="I4726">
        <v>4</v>
      </c>
      <c r="J4726" t="str">
        <f t="shared" si="146"/>
        <v>Split</v>
      </c>
      <c r="K4726" s="13" t="str">
        <f t="shared" si="147"/>
        <v>cruel and unusual punishment, non-death penalty (cf. liability, civil rights acts)</v>
      </c>
    </row>
    <row r="4727" spans="1:11" ht="16" x14ac:dyDescent="0.2">
      <c r="A4727" t="s">
        <v>14028</v>
      </c>
      <c r="B4727" s="1">
        <v>29298</v>
      </c>
      <c r="C4727" t="s">
        <v>14029</v>
      </c>
      <c r="D4727" t="s">
        <v>8966</v>
      </c>
      <c r="E4727" t="s">
        <v>14030</v>
      </c>
      <c r="F4727">
        <v>0</v>
      </c>
      <c r="G4727">
        <v>30190</v>
      </c>
      <c r="H4727">
        <v>5</v>
      </c>
      <c r="I4727">
        <v>4</v>
      </c>
      <c r="J4727" t="str">
        <f t="shared" si="146"/>
        <v>Split</v>
      </c>
      <c r="K4727" s="13" t="str">
        <f t="shared" si="147"/>
        <v>obscenity, state (cf. comity: privacy): including the regulation of sexually explicit material under the 21st Amendment</v>
      </c>
    </row>
    <row r="4728" spans="1:11" ht="16" x14ac:dyDescent="0.2">
      <c r="A4728" t="s">
        <v>14031</v>
      </c>
      <c r="B4728" s="1">
        <v>29299</v>
      </c>
      <c r="C4728" t="s">
        <v>14032</v>
      </c>
      <c r="D4728" t="s">
        <v>8966</v>
      </c>
      <c r="E4728" t="s">
        <v>14033</v>
      </c>
      <c r="F4728">
        <v>0</v>
      </c>
      <c r="G4728">
        <v>90260</v>
      </c>
      <c r="H4728">
        <v>7</v>
      </c>
      <c r="I4728">
        <v>2</v>
      </c>
      <c r="J4728" t="str">
        <f t="shared" si="146"/>
        <v>Split</v>
      </c>
      <c r="K4728" s="13" t="str">
        <f t="shared" si="147"/>
        <v>standing to sue: live dispute</v>
      </c>
    </row>
    <row r="4729" spans="1:11" ht="16" x14ac:dyDescent="0.2">
      <c r="A4729" t="s">
        <v>14034</v>
      </c>
      <c r="B4729" s="1">
        <v>29299</v>
      </c>
      <c r="C4729" t="s">
        <v>14035</v>
      </c>
      <c r="D4729" t="s">
        <v>8966</v>
      </c>
      <c r="E4729" t="s">
        <v>14036</v>
      </c>
      <c r="F4729">
        <v>1</v>
      </c>
      <c r="G4729">
        <v>90020</v>
      </c>
      <c r="H4729">
        <v>7</v>
      </c>
      <c r="I4729">
        <v>2</v>
      </c>
      <c r="J4729" t="str">
        <f t="shared" si="146"/>
        <v>Split</v>
      </c>
      <c r="K4729" s="13" t="str">
        <f t="shared" si="147"/>
        <v xml:space="preserve">comity: criminal procedure </v>
      </c>
    </row>
    <row r="4730" spans="1:11" ht="16" x14ac:dyDescent="0.2">
      <c r="A4730" t="s">
        <v>14037</v>
      </c>
      <c r="B4730" s="1">
        <v>29299</v>
      </c>
      <c r="C4730" t="s">
        <v>14038</v>
      </c>
      <c r="D4730" t="s">
        <v>8966</v>
      </c>
      <c r="E4730" t="s">
        <v>14039</v>
      </c>
      <c r="F4730">
        <v>1</v>
      </c>
      <c r="G4730">
        <v>50040</v>
      </c>
      <c r="H4730">
        <v>9</v>
      </c>
      <c r="I4730">
        <v>0</v>
      </c>
      <c r="J4730" t="str">
        <f t="shared" si="146"/>
        <v>Unanimous</v>
      </c>
      <c r="K4730" s="13" t="str">
        <f t="shared" si="147"/>
        <v>Freedom of Information Act and related federal or state statutes or regulations</v>
      </c>
    </row>
    <row r="4731" spans="1:11" ht="16" x14ac:dyDescent="0.2">
      <c r="A4731" t="s">
        <v>14040</v>
      </c>
      <c r="B4731" s="1">
        <v>29299</v>
      </c>
      <c r="C4731" t="s">
        <v>14041</v>
      </c>
      <c r="D4731" t="s">
        <v>8966</v>
      </c>
      <c r="E4731" t="s">
        <v>14042</v>
      </c>
      <c r="F4731">
        <v>1</v>
      </c>
      <c r="G4731">
        <v>90260</v>
      </c>
      <c r="H4731">
        <v>5</v>
      </c>
      <c r="I4731">
        <v>4</v>
      </c>
      <c r="J4731" t="str">
        <f t="shared" si="146"/>
        <v>Split</v>
      </c>
      <c r="K4731" s="13" t="str">
        <f t="shared" si="147"/>
        <v>standing to sue: live dispute</v>
      </c>
    </row>
    <row r="4732" spans="1:11" ht="16" x14ac:dyDescent="0.2">
      <c r="A4732" t="s">
        <v>14043</v>
      </c>
      <c r="B4732" s="1">
        <v>29299</v>
      </c>
      <c r="C4732" t="s">
        <v>14044</v>
      </c>
      <c r="D4732" t="s">
        <v>8966</v>
      </c>
      <c r="E4732" t="s">
        <v>14045</v>
      </c>
      <c r="F4732">
        <v>0</v>
      </c>
      <c r="G4732">
        <v>80100</v>
      </c>
      <c r="H4732">
        <v>6</v>
      </c>
      <c r="I4732">
        <v>1</v>
      </c>
      <c r="J4732" t="str">
        <f t="shared" si="146"/>
        <v>Split</v>
      </c>
      <c r="K4732" s="13" t="str">
        <f t="shared" si="147"/>
        <v xml:space="preserve">state or local government tax </v>
      </c>
    </row>
    <row r="4733" spans="1:11" ht="16" x14ac:dyDescent="0.2">
      <c r="A4733" t="s">
        <v>14046</v>
      </c>
      <c r="B4733" s="1">
        <v>29305</v>
      </c>
      <c r="C4733" t="s">
        <v>14047</v>
      </c>
      <c r="D4733" t="s">
        <v>8966</v>
      </c>
      <c r="E4733" t="s">
        <v>14048</v>
      </c>
      <c r="F4733">
        <v>1</v>
      </c>
      <c r="G4733">
        <v>10150</v>
      </c>
      <c r="H4733">
        <v>8</v>
      </c>
      <c r="I4733">
        <v>0</v>
      </c>
      <c r="J4733" t="str">
        <f t="shared" si="146"/>
        <v>Unanimous</v>
      </c>
      <c r="K4733" s="13" t="str">
        <f t="shared" si="147"/>
        <v xml:space="preserve">line-up </v>
      </c>
    </row>
    <row r="4734" spans="1:11" ht="16" x14ac:dyDescent="0.2">
      <c r="A4734" t="s">
        <v>14049</v>
      </c>
      <c r="B4734" s="1">
        <v>29305</v>
      </c>
      <c r="C4734" t="s">
        <v>14050</v>
      </c>
      <c r="D4734" t="s">
        <v>8966</v>
      </c>
      <c r="E4734" t="s">
        <v>14051</v>
      </c>
      <c r="F4734">
        <v>0</v>
      </c>
      <c r="G4734">
        <v>40040</v>
      </c>
      <c r="H4734">
        <v>5</v>
      </c>
      <c r="I4734">
        <v>4</v>
      </c>
      <c r="J4734" t="str">
        <f t="shared" si="146"/>
        <v>Split</v>
      </c>
      <c r="K4734" s="13" t="str">
        <f t="shared" si="147"/>
        <v>due process: prisoners' rights and defendants' rights</v>
      </c>
    </row>
    <row r="4735" spans="1:11" ht="16" x14ac:dyDescent="0.2">
      <c r="A4735" t="s">
        <v>14052</v>
      </c>
      <c r="B4735" s="1">
        <v>29311</v>
      </c>
      <c r="C4735" t="s">
        <v>14053</v>
      </c>
      <c r="D4735" t="s">
        <v>8966</v>
      </c>
      <c r="E4735" t="s">
        <v>14054</v>
      </c>
      <c r="F4735">
        <v>0</v>
      </c>
      <c r="G4735">
        <v>30010</v>
      </c>
      <c r="H4735">
        <v>6</v>
      </c>
      <c r="I4735">
        <v>3</v>
      </c>
      <c r="J4735" t="str">
        <f t="shared" si="146"/>
        <v>Split</v>
      </c>
      <c r="K4735" s="13" t="str">
        <f t="shared" si="147"/>
        <v>First Amendment, miscellaneous (cf. comity: First Amendment)</v>
      </c>
    </row>
    <row r="4736" spans="1:11" ht="32" x14ac:dyDescent="0.2">
      <c r="A4736" t="s">
        <v>14055</v>
      </c>
      <c r="B4736" s="1">
        <v>29326</v>
      </c>
      <c r="C4736" t="s">
        <v>14056</v>
      </c>
      <c r="D4736" t="s">
        <v>8966</v>
      </c>
      <c r="E4736" t="s">
        <v>14057</v>
      </c>
      <c r="F4736">
        <v>1</v>
      </c>
      <c r="G4736">
        <v>80060</v>
      </c>
      <c r="H4736">
        <v>5</v>
      </c>
      <c r="I4736">
        <v>3</v>
      </c>
      <c r="J4736" t="str">
        <f t="shared" si="146"/>
        <v>Split</v>
      </c>
      <c r="K4736" s="13" t="str">
        <f t="shared" si="147"/>
        <v>liability, governmental: tort or contract actions by or against government or governmental officials other than defense of criminal actions brought under a civil rights action.</v>
      </c>
    </row>
    <row r="4737" spans="1:11" ht="16" x14ac:dyDescent="0.2">
      <c r="A4737" t="s">
        <v>14058</v>
      </c>
      <c r="B4737" s="1">
        <v>29326</v>
      </c>
      <c r="C4737" t="s">
        <v>14059</v>
      </c>
      <c r="D4737" t="s">
        <v>8966</v>
      </c>
      <c r="E4737" t="s">
        <v>7974</v>
      </c>
      <c r="F4737">
        <v>0</v>
      </c>
      <c r="G4737">
        <v>10090</v>
      </c>
      <c r="H4737">
        <v>8</v>
      </c>
      <c r="I4737">
        <v>1</v>
      </c>
      <c r="J4737" t="str">
        <f t="shared" si="146"/>
        <v>Split</v>
      </c>
      <c r="K4737" s="13" t="str">
        <f t="shared" si="147"/>
        <v>self-incrimination (other than as pertains to Miranda or immunity from prosecution)</v>
      </c>
    </row>
    <row r="4738" spans="1:11" ht="16" x14ac:dyDescent="0.2">
      <c r="A4738" t="s">
        <v>14060</v>
      </c>
      <c r="B4738" s="1">
        <v>29326</v>
      </c>
      <c r="C4738" t="s">
        <v>14061</v>
      </c>
      <c r="D4738" t="s">
        <v>8966</v>
      </c>
      <c r="E4738" t="s">
        <v>14062</v>
      </c>
      <c r="F4738">
        <v>1</v>
      </c>
      <c r="G4738">
        <v>10050</v>
      </c>
      <c r="H4738">
        <v>6</v>
      </c>
      <c r="I4738">
        <v>3</v>
      </c>
      <c r="J4738" t="str">
        <f t="shared" si="146"/>
        <v>Split</v>
      </c>
      <c r="K4738" s="13" t="str">
        <f t="shared" si="147"/>
        <v>search and seizure (other than as pertains to vehicles or Crime Control Act)</v>
      </c>
    </row>
    <row r="4739" spans="1:11" ht="32" x14ac:dyDescent="0.2">
      <c r="A4739" t="s">
        <v>14063</v>
      </c>
      <c r="B4739" s="1">
        <v>29327</v>
      </c>
      <c r="C4739" t="s">
        <v>14064</v>
      </c>
      <c r="D4739" t="s">
        <v>8966</v>
      </c>
      <c r="E4739" t="s">
        <v>14065</v>
      </c>
      <c r="F4739">
        <v>1</v>
      </c>
      <c r="G4739">
        <v>20400</v>
      </c>
      <c r="H4739">
        <v>5</v>
      </c>
      <c r="I4739">
        <v>4</v>
      </c>
      <c r="J4739" t="str">
        <f t="shared" ref="J4739:J4802" si="148">IF(H4739=I4739,"per curiam",IF(I4739=0,"Unanimous","Split"))</f>
        <v>Split</v>
      </c>
      <c r="K4739" s="13" t="str">
        <f t="shared" ref="K4739:K4802" si="149">VLOOKUP(G4739,L$10:M$393,2,FALSE)</f>
        <v xml:space="preserve">liability, civil rights acts (cf. liability, governmental and liability, nongovernmental; cruel and unusual punishment, non-death penalty) </v>
      </c>
    </row>
    <row r="4740" spans="1:11" ht="16" x14ac:dyDescent="0.2">
      <c r="A4740" t="s">
        <v>14066</v>
      </c>
      <c r="B4740" s="1">
        <v>29327</v>
      </c>
      <c r="C4740" t="s">
        <v>14067</v>
      </c>
      <c r="D4740" t="s">
        <v>8966</v>
      </c>
      <c r="E4740" t="s">
        <v>14068</v>
      </c>
      <c r="F4740">
        <v>1</v>
      </c>
      <c r="G4740">
        <v>10170</v>
      </c>
      <c r="H4740">
        <v>7</v>
      </c>
      <c r="I4740">
        <v>2</v>
      </c>
      <c r="J4740" t="str">
        <f t="shared" si="148"/>
        <v>Split</v>
      </c>
      <c r="K4740" s="13" t="str">
        <f t="shared" si="149"/>
        <v>double jeopardy</v>
      </c>
    </row>
    <row r="4741" spans="1:11" ht="32" x14ac:dyDescent="0.2">
      <c r="A4741" t="s">
        <v>14069</v>
      </c>
      <c r="B4741" s="1">
        <v>29327</v>
      </c>
      <c r="C4741" t="s">
        <v>14070</v>
      </c>
      <c r="D4741" t="s">
        <v>8966</v>
      </c>
      <c r="E4741" t="s">
        <v>14071</v>
      </c>
      <c r="F4741">
        <v>1</v>
      </c>
      <c r="G4741">
        <v>80130</v>
      </c>
      <c r="H4741">
        <v>8</v>
      </c>
      <c r="I4741">
        <v>1</v>
      </c>
      <c r="J4741" t="str">
        <f t="shared" si="148"/>
        <v>Split</v>
      </c>
      <c r="K4741" s="13" t="str">
        <f t="shared" si="149"/>
        <v>natural resources - environmental protection (cf. national supremacy: natural resources, national supremacy: pollution)</v>
      </c>
    </row>
    <row r="4742" spans="1:11" ht="32" x14ac:dyDescent="0.2">
      <c r="A4742" t="s">
        <v>14072</v>
      </c>
      <c r="B4742" s="1">
        <v>29333</v>
      </c>
      <c r="C4742" t="s">
        <v>14073</v>
      </c>
      <c r="D4742" t="s">
        <v>8966</v>
      </c>
      <c r="E4742" t="s">
        <v>14074</v>
      </c>
      <c r="F4742">
        <v>1</v>
      </c>
      <c r="G4742">
        <v>90110</v>
      </c>
      <c r="H4742">
        <v>9</v>
      </c>
      <c r="I4742">
        <v>0</v>
      </c>
      <c r="J4742" t="str">
        <f t="shared" si="148"/>
        <v>Unanimous</v>
      </c>
      <c r="K4742" s="13" t="str">
        <f t="shared" si="149"/>
        <v>Federal Rules of Civil Procedure including Supreme Court Rules, application of the Federal Rules of Evidence, Federal Rules of Appellate Procedure in civil litigation, Circuit Court Rules, and state rules and admiralty rules</v>
      </c>
    </row>
    <row r="4743" spans="1:11" ht="32" x14ac:dyDescent="0.2">
      <c r="A4743" t="s">
        <v>14075</v>
      </c>
      <c r="B4743" s="1">
        <v>29333</v>
      </c>
      <c r="C4743" t="s">
        <v>14076</v>
      </c>
      <c r="D4743" t="s">
        <v>8966</v>
      </c>
      <c r="E4743" t="s">
        <v>14077</v>
      </c>
      <c r="F4743">
        <v>0</v>
      </c>
      <c r="G4743">
        <v>80060</v>
      </c>
      <c r="H4743">
        <v>7</v>
      </c>
      <c r="I4743">
        <v>2</v>
      </c>
      <c r="J4743" t="str">
        <f t="shared" si="148"/>
        <v>Split</v>
      </c>
      <c r="K4743" s="13" t="str">
        <f t="shared" si="149"/>
        <v>liability, governmental: tort or contract actions by or against government or governmental officials other than defense of criminal actions brought under a civil rights action.</v>
      </c>
    </row>
    <row r="4744" spans="1:11" ht="16" x14ac:dyDescent="0.2">
      <c r="A4744" t="s">
        <v>14078</v>
      </c>
      <c r="B4744" s="1">
        <v>29333</v>
      </c>
      <c r="C4744" t="s">
        <v>14079</v>
      </c>
      <c r="D4744" t="s">
        <v>8966</v>
      </c>
      <c r="E4744" t="s">
        <v>14080</v>
      </c>
      <c r="F4744">
        <v>1</v>
      </c>
      <c r="G4744">
        <v>20010</v>
      </c>
      <c r="H4744">
        <v>6</v>
      </c>
      <c r="I4744">
        <v>3</v>
      </c>
      <c r="J4744" t="str">
        <f t="shared" si="148"/>
        <v>Split</v>
      </c>
      <c r="K4744" s="13" t="str">
        <f t="shared" si="149"/>
        <v>voting</v>
      </c>
    </row>
    <row r="4745" spans="1:11" ht="16" x14ac:dyDescent="0.2">
      <c r="A4745" t="s">
        <v>14081</v>
      </c>
      <c r="B4745" s="1">
        <v>29333</v>
      </c>
      <c r="C4745" t="s">
        <v>14082</v>
      </c>
      <c r="D4745" t="s">
        <v>8966</v>
      </c>
      <c r="E4745" t="s">
        <v>14083</v>
      </c>
      <c r="F4745">
        <v>1</v>
      </c>
      <c r="G4745">
        <v>20130</v>
      </c>
      <c r="H4745">
        <v>8</v>
      </c>
      <c r="I4745">
        <v>1</v>
      </c>
      <c r="J4745" t="str">
        <f t="shared" si="148"/>
        <v>Split</v>
      </c>
      <c r="K4745" s="13" t="str">
        <f t="shared" si="149"/>
        <v>sex discrimination (excluding sex discrimination in employment)</v>
      </c>
    </row>
    <row r="4746" spans="1:11" ht="16" x14ac:dyDescent="0.2">
      <c r="A4746" t="s">
        <v>14084</v>
      </c>
      <c r="B4746" s="1">
        <v>29333</v>
      </c>
      <c r="C4746" t="s">
        <v>14085</v>
      </c>
      <c r="D4746" t="s">
        <v>8966</v>
      </c>
      <c r="E4746" t="s">
        <v>14086</v>
      </c>
      <c r="F4746">
        <v>0</v>
      </c>
      <c r="G4746">
        <v>20020</v>
      </c>
      <c r="H4746">
        <v>6</v>
      </c>
      <c r="I4746">
        <v>3</v>
      </c>
      <c r="J4746" t="str">
        <f t="shared" si="148"/>
        <v>Split</v>
      </c>
      <c r="K4746" s="13" t="str">
        <f t="shared" si="149"/>
        <v>Voting Rights Act of 1965, plus amendments</v>
      </c>
    </row>
    <row r="4747" spans="1:11" ht="16" x14ac:dyDescent="0.2">
      <c r="A4747" t="s">
        <v>14087</v>
      </c>
      <c r="B4747" s="1">
        <v>29333</v>
      </c>
      <c r="C4747" t="s">
        <v>14088</v>
      </c>
      <c r="D4747" t="s">
        <v>8966</v>
      </c>
      <c r="E4747" t="s">
        <v>14089</v>
      </c>
      <c r="F4747">
        <v>1</v>
      </c>
      <c r="G4747">
        <v>10120</v>
      </c>
      <c r="H4747">
        <v>5</v>
      </c>
      <c r="I4747">
        <v>4</v>
      </c>
      <c r="J4747" t="str">
        <f t="shared" si="148"/>
        <v>Split</v>
      </c>
      <c r="K4747" s="13" t="str">
        <f t="shared" si="149"/>
        <v>right to counsel (cf. indigents appointment of counsel or inadequate representation)</v>
      </c>
    </row>
    <row r="4748" spans="1:11" ht="16" x14ac:dyDescent="0.2">
      <c r="A4748" t="s">
        <v>14090</v>
      </c>
      <c r="B4748" s="1">
        <v>29333</v>
      </c>
      <c r="C4748" t="s">
        <v>14091</v>
      </c>
      <c r="D4748" t="s">
        <v>8966</v>
      </c>
      <c r="E4748" t="s">
        <v>14092</v>
      </c>
      <c r="F4748">
        <v>1</v>
      </c>
      <c r="G4748">
        <v>20010</v>
      </c>
      <c r="H4748">
        <v>6</v>
      </c>
      <c r="I4748">
        <v>3</v>
      </c>
      <c r="J4748" t="str">
        <f t="shared" si="148"/>
        <v>Split</v>
      </c>
      <c r="K4748" s="13" t="str">
        <f t="shared" si="149"/>
        <v>voting</v>
      </c>
    </row>
    <row r="4749" spans="1:11" ht="16" x14ac:dyDescent="0.2">
      <c r="A4749" t="s">
        <v>14093</v>
      </c>
      <c r="B4749" s="1">
        <v>29339</v>
      </c>
      <c r="C4749" t="s">
        <v>14094</v>
      </c>
      <c r="D4749" t="s">
        <v>8966</v>
      </c>
      <c r="E4749" t="s">
        <v>14095</v>
      </c>
      <c r="F4749">
        <v>1</v>
      </c>
      <c r="G4749">
        <v>40050</v>
      </c>
      <c r="H4749">
        <v>9</v>
      </c>
      <c r="I4749">
        <v>0</v>
      </c>
      <c r="J4749" t="str">
        <f t="shared" si="148"/>
        <v>Unanimous</v>
      </c>
      <c r="K4749" s="13" t="str">
        <f t="shared" si="149"/>
        <v>due process: impartial decision maker</v>
      </c>
    </row>
    <row r="4750" spans="1:11" ht="16" x14ac:dyDescent="0.2">
      <c r="A4750" t="s">
        <v>14096</v>
      </c>
      <c r="B4750" s="1">
        <v>29339</v>
      </c>
      <c r="C4750" t="s">
        <v>14097</v>
      </c>
      <c r="D4750" t="s">
        <v>8966</v>
      </c>
      <c r="E4750" t="s">
        <v>4796</v>
      </c>
      <c r="F4750">
        <v>1</v>
      </c>
      <c r="G4750">
        <v>100040</v>
      </c>
      <c r="H4750">
        <v>5</v>
      </c>
      <c r="I4750">
        <v>3</v>
      </c>
      <c r="J4750" t="str">
        <f t="shared" si="148"/>
        <v>Split</v>
      </c>
      <c r="K4750" s="13" t="str">
        <f t="shared" si="149"/>
        <v>Submerged Lands Act (cf. federal-state ownership dispute)</v>
      </c>
    </row>
    <row r="4751" spans="1:11" ht="16" x14ac:dyDescent="0.2">
      <c r="A4751" t="s">
        <v>14098</v>
      </c>
      <c r="B4751" s="1">
        <v>29353</v>
      </c>
      <c r="C4751" t="s">
        <v>14099</v>
      </c>
      <c r="D4751" t="s">
        <v>8966</v>
      </c>
      <c r="E4751" t="s">
        <v>14100</v>
      </c>
      <c r="F4751">
        <v>0</v>
      </c>
      <c r="G4751">
        <v>80050</v>
      </c>
      <c r="H4751">
        <v>6</v>
      </c>
      <c r="I4751">
        <v>3</v>
      </c>
      <c r="J4751" t="str">
        <f t="shared" si="148"/>
        <v>Split</v>
      </c>
      <c r="K4751" s="13" t="str">
        <f t="shared" si="149"/>
        <v>election of remedies: legal remedies available to injured persons or things</v>
      </c>
    </row>
    <row r="4752" spans="1:11" ht="16" x14ac:dyDescent="0.2">
      <c r="A4752" t="s">
        <v>14101</v>
      </c>
      <c r="B4752" s="1">
        <v>29353</v>
      </c>
      <c r="C4752" t="s">
        <v>14102</v>
      </c>
      <c r="D4752" t="s">
        <v>8966</v>
      </c>
      <c r="E4752" t="s">
        <v>14103</v>
      </c>
      <c r="F4752">
        <v>1</v>
      </c>
      <c r="G4752">
        <v>10100</v>
      </c>
      <c r="H4752">
        <v>6</v>
      </c>
      <c r="I4752">
        <v>3</v>
      </c>
      <c r="J4752" t="str">
        <f t="shared" si="148"/>
        <v>Split</v>
      </c>
      <c r="K4752" s="13" t="str">
        <f t="shared" si="149"/>
        <v>Miranda warnings</v>
      </c>
    </row>
    <row r="4753" spans="1:11" ht="32" x14ac:dyDescent="0.2">
      <c r="A4753" t="s">
        <v>14104</v>
      </c>
      <c r="B4753" s="1">
        <v>29353</v>
      </c>
      <c r="C4753" t="s">
        <v>14105</v>
      </c>
      <c r="D4753" t="s">
        <v>8966</v>
      </c>
      <c r="E4753" t="s">
        <v>14106</v>
      </c>
      <c r="F4753">
        <v>0</v>
      </c>
      <c r="G4753">
        <v>90110</v>
      </c>
      <c r="H4753">
        <v>5</v>
      </c>
      <c r="I4753">
        <v>4</v>
      </c>
      <c r="J4753" t="str">
        <f t="shared" si="148"/>
        <v>Split</v>
      </c>
      <c r="K4753" s="13" t="str">
        <f t="shared" si="149"/>
        <v>Federal Rules of Civil Procedure including Supreme Court Rules, application of the Federal Rules of Evidence, Federal Rules of Appellate Procedure in civil litigation, Circuit Court Rules, and state rules and admiralty rules</v>
      </c>
    </row>
    <row r="4754" spans="1:11" ht="16" x14ac:dyDescent="0.2">
      <c r="A4754" t="s">
        <v>14107</v>
      </c>
      <c r="B4754" s="1">
        <v>29353</v>
      </c>
      <c r="C4754" t="s">
        <v>14108</v>
      </c>
      <c r="D4754" t="s">
        <v>8966</v>
      </c>
      <c r="E4754" t="s">
        <v>14109</v>
      </c>
      <c r="F4754">
        <v>1</v>
      </c>
      <c r="G4754">
        <v>10120</v>
      </c>
      <c r="H4754">
        <v>8</v>
      </c>
      <c r="I4754">
        <v>1</v>
      </c>
      <c r="J4754" t="str">
        <f t="shared" si="148"/>
        <v>Split</v>
      </c>
      <c r="K4754" s="13" t="str">
        <f t="shared" si="149"/>
        <v>right to counsel (cf. indigents appointment of counsel or inadequate representation)</v>
      </c>
    </row>
    <row r="4755" spans="1:11" ht="16" x14ac:dyDescent="0.2">
      <c r="A4755" t="s">
        <v>14110</v>
      </c>
      <c r="B4755" s="1">
        <v>29353</v>
      </c>
      <c r="C4755" t="s">
        <v>14111</v>
      </c>
      <c r="D4755" t="s">
        <v>8966</v>
      </c>
      <c r="E4755" t="s">
        <v>14112</v>
      </c>
      <c r="F4755">
        <v>0</v>
      </c>
      <c r="G4755">
        <v>80090</v>
      </c>
      <c r="H4755">
        <v>5</v>
      </c>
      <c r="I4755">
        <v>4</v>
      </c>
      <c r="J4755" t="str">
        <f t="shared" si="148"/>
        <v>Split</v>
      </c>
      <c r="K4755" s="13" t="str">
        <f t="shared" si="149"/>
        <v>Employee Retirement Income Security Act (cf. union trust funds)</v>
      </c>
    </row>
    <row r="4756" spans="1:11" ht="16" x14ac:dyDescent="0.2">
      <c r="A4756" t="s">
        <v>14113</v>
      </c>
      <c r="B4756" s="1">
        <v>29360</v>
      </c>
      <c r="C4756" t="s">
        <v>14114</v>
      </c>
      <c r="D4756" t="s">
        <v>8966</v>
      </c>
      <c r="E4756" t="s">
        <v>14115</v>
      </c>
      <c r="F4756">
        <v>1</v>
      </c>
      <c r="G4756">
        <v>10440</v>
      </c>
      <c r="H4756">
        <v>6</v>
      </c>
      <c r="I4756">
        <v>3</v>
      </c>
      <c r="J4756" t="str">
        <f t="shared" si="148"/>
        <v>Split</v>
      </c>
      <c r="K4756" s="13" t="str">
        <f t="shared" si="149"/>
        <v xml:space="preserve">statutory construction of criminal laws: firearms </v>
      </c>
    </row>
    <row r="4757" spans="1:11" ht="16" x14ac:dyDescent="0.2">
      <c r="A4757" t="s">
        <v>14116</v>
      </c>
      <c r="B4757" s="1">
        <v>29360</v>
      </c>
      <c r="C4757" t="s">
        <v>14117</v>
      </c>
      <c r="D4757" t="s">
        <v>8966</v>
      </c>
      <c r="E4757" t="s">
        <v>14118</v>
      </c>
      <c r="F4757">
        <v>1</v>
      </c>
      <c r="G4757">
        <v>10130</v>
      </c>
      <c r="H4757">
        <v>6</v>
      </c>
      <c r="I4757">
        <v>3</v>
      </c>
      <c r="J4757" t="str">
        <f t="shared" si="148"/>
        <v>Split</v>
      </c>
      <c r="K4757" s="13" t="str">
        <f t="shared" si="149"/>
        <v>cruel and unusual punishment, death penalty (cf. extra legal jury influence, death penalty)</v>
      </c>
    </row>
    <row r="4758" spans="1:11" ht="16" x14ac:dyDescent="0.2">
      <c r="A4758" t="s">
        <v>14119</v>
      </c>
      <c r="B4758" s="1">
        <v>29360</v>
      </c>
      <c r="C4758" t="s">
        <v>14120</v>
      </c>
      <c r="D4758" t="s">
        <v>8966</v>
      </c>
      <c r="E4758" t="s">
        <v>14121</v>
      </c>
      <c r="F4758">
        <v>0</v>
      </c>
      <c r="G4758">
        <v>90500</v>
      </c>
      <c r="H4758">
        <v>8</v>
      </c>
      <c r="I4758">
        <v>1</v>
      </c>
      <c r="J4758" t="str">
        <f t="shared" si="148"/>
        <v>Split</v>
      </c>
      <c r="K4758" s="13" t="str">
        <f t="shared" si="149"/>
        <v xml:space="preserve">judicial administration: miscellaneous </v>
      </c>
    </row>
    <row r="4759" spans="1:11" ht="16" x14ac:dyDescent="0.2">
      <c r="A4759" t="s">
        <v>14122</v>
      </c>
      <c r="B4759" s="1">
        <v>29360</v>
      </c>
      <c r="C4759" t="s">
        <v>14123</v>
      </c>
      <c r="D4759" t="s">
        <v>8966</v>
      </c>
      <c r="E4759" t="s">
        <v>14124</v>
      </c>
      <c r="F4759">
        <v>1</v>
      </c>
      <c r="G4759">
        <v>90480</v>
      </c>
      <c r="H4759">
        <v>7</v>
      </c>
      <c r="I4759">
        <v>2</v>
      </c>
      <c r="J4759" t="str">
        <f t="shared" si="148"/>
        <v>Split</v>
      </c>
      <c r="K4759" s="13" t="str">
        <f t="shared" si="149"/>
        <v xml:space="preserve">judicial administration: untimely filing </v>
      </c>
    </row>
    <row r="4760" spans="1:11" ht="32" x14ac:dyDescent="0.2">
      <c r="A4760" t="s">
        <v>14125</v>
      </c>
      <c r="B4760" s="1">
        <v>29360</v>
      </c>
      <c r="C4760" t="s">
        <v>14126</v>
      </c>
      <c r="D4760" t="s">
        <v>8966</v>
      </c>
      <c r="E4760" t="s">
        <v>14127</v>
      </c>
      <c r="F4760">
        <v>1</v>
      </c>
      <c r="G4760">
        <v>80130</v>
      </c>
      <c r="H4760">
        <v>5</v>
      </c>
      <c r="I4760">
        <v>4</v>
      </c>
      <c r="J4760" t="str">
        <f t="shared" si="148"/>
        <v>Split</v>
      </c>
      <c r="K4760" s="13" t="str">
        <f t="shared" si="149"/>
        <v>natural resources - environmental protection (cf. national supremacy: natural resources, national supremacy: pollution)</v>
      </c>
    </row>
    <row r="4761" spans="1:11" ht="16" x14ac:dyDescent="0.2">
      <c r="A4761" t="s">
        <v>14128</v>
      </c>
      <c r="B4761" s="1">
        <v>29360</v>
      </c>
      <c r="C4761" t="s">
        <v>14129</v>
      </c>
      <c r="D4761" t="s">
        <v>8966</v>
      </c>
      <c r="E4761" t="s">
        <v>14130</v>
      </c>
      <c r="F4761">
        <v>0</v>
      </c>
      <c r="G4761">
        <v>110020</v>
      </c>
      <c r="H4761">
        <v>8</v>
      </c>
      <c r="I4761">
        <v>1</v>
      </c>
      <c r="J4761" t="str">
        <f t="shared" si="148"/>
        <v>Split</v>
      </c>
      <c r="K4761" s="13" t="str">
        <f t="shared" si="149"/>
        <v>non-real property dispute between states</v>
      </c>
    </row>
    <row r="4762" spans="1:11" ht="16" x14ac:dyDescent="0.2">
      <c r="A4762" t="s">
        <v>14131</v>
      </c>
      <c r="B4762" s="1">
        <v>29368</v>
      </c>
      <c r="C4762" t="s">
        <v>14132</v>
      </c>
      <c r="D4762" t="s">
        <v>8966</v>
      </c>
      <c r="E4762" t="s">
        <v>14133</v>
      </c>
      <c r="F4762">
        <v>1</v>
      </c>
      <c r="G4762">
        <v>10050</v>
      </c>
      <c r="H4762">
        <v>5</v>
      </c>
      <c r="I4762">
        <v>4</v>
      </c>
      <c r="J4762" t="str">
        <f t="shared" si="148"/>
        <v>Split</v>
      </c>
      <c r="K4762" s="13" t="str">
        <f t="shared" si="149"/>
        <v>search and seizure (other than as pertains to vehicles or Crime Control Act)</v>
      </c>
    </row>
    <row r="4763" spans="1:11" ht="32" x14ac:dyDescent="0.2">
      <c r="A4763" t="s">
        <v>14134</v>
      </c>
      <c r="B4763" s="1">
        <v>29368</v>
      </c>
      <c r="C4763" t="s">
        <v>14135</v>
      </c>
      <c r="D4763" t="s">
        <v>8966</v>
      </c>
      <c r="E4763" t="s">
        <v>14136</v>
      </c>
      <c r="F4763">
        <v>1</v>
      </c>
      <c r="G4763">
        <v>80130</v>
      </c>
      <c r="H4763">
        <v>7</v>
      </c>
      <c r="I4763">
        <v>2</v>
      </c>
      <c r="J4763" t="str">
        <f t="shared" si="148"/>
        <v>Split</v>
      </c>
      <c r="K4763" s="13" t="str">
        <f t="shared" si="149"/>
        <v>natural resources - environmental protection (cf. national supremacy: natural resources, national supremacy: pollution)</v>
      </c>
    </row>
    <row r="4764" spans="1:11" ht="16" x14ac:dyDescent="0.2">
      <c r="A4764" t="s">
        <v>14137</v>
      </c>
      <c r="B4764" s="1">
        <v>29368</v>
      </c>
      <c r="C4764" t="s">
        <v>14138</v>
      </c>
      <c r="D4764" t="s">
        <v>8966</v>
      </c>
      <c r="E4764" t="s">
        <v>14139</v>
      </c>
      <c r="F4764">
        <v>0</v>
      </c>
      <c r="G4764">
        <v>20150</v>
      </c>
      <c r="H4764">
        <v>9</v>
      </c>
      <c r="I4764">
        <v>0</v>
      </c>
      <c r="J4764" t="str">
        <f t="shared" si="148"/>
        <v>Unanimous</v>
      </c>
      <c r="K4764" s="13" t="str">
        <f t="shared" si="149"/>
        <v>Indians (other than pertains to state jurisdiction over)</v>
      </c>
    </row>
    <row r="4765" spans="1:11" ht="16" x14ac:dyDescent="0.2">
      <c r="A4765" t="s">
        <v>14140</v>
      </c>
      <c r="B4765" s="1">
        <v>29368</v>
      </c>
      <c r="C4765" t="s">
        <v>14141</v>
      </c>
      <c r="D4765" t="s">
        <v>8966</v>
      </c>
      <c r="E4765" t="s">
        <v>14142</v>
      </c>
      <c r="F4765">
        <v>1</v>
      </c>
      <c r="G4765">
        <v>10090</v>
      </c>
      <c r="H4765">
        <v>5</v>
      </c>
      <c r="I4765">
        <v>4</v>
      </c>
      <c r="J4765" t="str">
        <f t="shared" si="148"/>
        <v>Split</v>
      </c>
      <c r="K4765" s="13" t="str">
        <f t="shared" si="149"/>
        <v>self-incrimination (other than as pertains to Miranda or immunity from prosecution)</v>
      </c>
    </row>
    <row r="4766" spans="1:11" ht="32" x14ac:dyDescent="0.2">
      <c r="A4766" t="s">
        <v>14143</v>
      </c>
      <c r="B4766" s="1">
        <v>29368</v>
      </c>
      <c r="C4766" t="s">
        <v>14144</v>
      </c>
      <c r="D4766" t="s">
        <v>8966</v>
      </c>
      <c r="E4766" t="s">
        <v>14145</v>
      </c>
      <c r="F4766">
        <v>1</v>
      </c>
      <c r="G4766">
        <v>20400</v>
      </c>
      <c r="H4766">
        <v>9</v>
      </c>
      <c r="I4766">
        <v>0</v>
      </c>
      <c r="J4766" t="str">
        <f t="shared" si="148"/>
        <v>Unanimous</v>
      </c>
      <c r="K4766" s="13" t="str">
        <f t="shared" si="149"/>
        <v xml:space="preserve">liability, civil rights acts (cf. liability, governmental and liability, nongovernmental; cruel and unusual punishment, non-death penalty) </v>
      </c>
    </row>
    <row r="4767" spans="1:11" ht="16" x14ac:dyDescent="0.2">
      <c r="A4767" t="s">
        <v>14146</v>
      </c>
      <c r="B4767" s="1">
        <v>29368</v>
      </c>
      <c r="C4767" t="s">
        <v>14147</v>
      </c>
      <c r="D4767" t="s">
        <v>8966</v>
      </c>
      <c r="E4767" t="s">
        <v>14148</v>
      </c>
      <c r="F4767">
        <v>1</v>
      </c>
      <c r="G4767">
        <v>80010</v>
      </c>
      <c r="H4767">
        <v>9</v>
      </c>
      <c r="I4767">
        <v>0</v>
      </c>
      <c r="J4767" t="str">
        <f t="shared" si="148"/>
        <v>Unanimous</v>
      </c>
      <c r="K4767" s="13" t="str">
        <f t="shared" si="149"/>
        <v>antitrust (except in the context of mergers and union antitrust)</v>
      </c>
    </row>
    <row r="4768" spans="1:11" ht="16" x14ac:dyDescent="0.2">
      <c r="A4768" t="s">
        <v>14149</v>
      </c>
      <c r="B4768" s="1">
        <v>29368</v>
      </c>
      <c r="C4768" t="s">
        <v>14150</v>
      </c>
      <c r="D4768" t="s">
        <v>8966</v>
      </c>
      <c r="E4768" t="s">
        <v>14151</v>
      </c>
      <c r="F4768">
        <v>1</v>
      </c>
      <c r="G4768">
        <v>20180</v>
      </c>
      <c r="H4768">
        <v>6</v>
      </c>
      <c r="I4768">
        <v>3</v>
      </c>
      <c r="J4768" t="str">
        <f t="shared" si="148"/>
        <v>Split</v>
      </c>
      <c r="K4768" s="13" t="str">
        <f t="shared" si="149"/>
        <v xml:space="preserve">poverty law, constitutional </v>
      </c>
    </row>
    <row r="4769" spans="1:11" ht="32" x14ac:dyDescent="0.2">
      <c r="A4769" t="s">
        <v>14152</v>
      </c>
      <c r="B4769" s="1">
        <v>29374</v>
      </c>
      <c r="C4769" t="s">
        <v>14153</v>
      </c>
      <c r="D4769" t="s">
        <v>8966</v>
      </c>
      <c r="E4769" t="s">
        <v>14154</v>
      </c>
      <c r="F4769">
        <v>0</v>
      </c>
      <c r="G4769">
        <v>80130</v>
      </c>
      <c r="H4769">
        <v>6</v>
      </c>
      <c r="I4769">
        <v>3</v>
      </c>
      <c r="J4769" t="str">
        <f t="shared" si="148"/>
        <v>Split</v>
      </c>
      <c r="K4769" s="13" t="str">
        <f t="shared" si="149"/>
        <v>natural resources - environmental protection (cf. national supremacy: natural resources, national supremacy: pollution)</v>
      </c>
    </row>
    <row r="4770" spans="1:11" ht="16" x14ac:dyDescent="0.2">
      <c r="A4770" t="s">
        <v>14155</v>
      </c>
      <c r="B4770" s="1">
        <v>29374</v>
      </c>
      <c r="C4770" t="s">
        <v>14156</v>
      </c>
      <c r="D4770" t="s">
        <v>8966</v>
      </c>
      <c r="E4770" t="s">
        <v>14157</v>
      </c>
      <c r="F4770">
        <v>1</v>
      </c>
      <c r="G4770">
        <v>80120</v>
      </c>
      <c r="H4770">
        <v>6</v>
      </c>
      <c r="I4770">
        <v>3</v>
      </c>
      <c r="J4770" t="str">
        <f t="shared" si="148"/>
        <v>Split</v>
      </c>
      <c r="K4770" s="13" t="str">
        <f t="shared" si="149"/>
        <v>federal or state regulation of securities</v>
      </c>
    </row>
    <row r="4771" spans="1:11" ht="32" x14ac:dyDescent="0.2">
      <c r="A4771" t="s">
        <v>14158</v>
      </c>
      <c r="B4771" s="1">
        <v>29374</v>
      </c>
      <c r="C4771" t="s">
        <v>14159</v>
      </c>
      <c r="D4771" t="s">
        <v>8966</v>
      </c>
      <c r="E4771" t="s">
        <v>14160</v>
      </c>
      <c r="F4771">
        <v>1</v>
      </c>
      <c r="G4771">
        <v>20400</v>
      </c>
      <c r="H4771">
        <v>8</v>
      </c>
      <c r="I4771">
        <v>0</v>
      </c>
      <c r="J4771" t="str">
        <f t="shared" si="148"/>
        <v>Unanimous</v>
      </c>
      <c r="K4771" s="13" t="str">
        <f t="shared" si="149"/>
        <v xml:space="preserve">liability, civil rights acts (cf. liability, governmental and liability, nongovernmental; cruel and unusual punishment, non-death penalty) </v>
      </c>
    </row>
    <row r="4772" spans="1:11" ht="32" x14ac:dyDescent="0.2">
      <c r="A4772" t="s">
        <v>14161</v>
      </c>
      <c r="B4772" s="1">
        <v>29374</v>
      </c>
      <c r="C4772" t="s">
        <v>14162</v>
      </c>
      <c r="D4772" t="s">
        <v>8966</v>
      </c>
      <c r="E4772" t="s">
        <v>14163</v>
      </c>
      <c r="F4772">
        <v>0</v>
      </c>
      <c r="G4772">
        <v>90110</v>
      </c>
      <c r="H4772">
        <v>9</v>
      </c>
      <c r="I4772">
        <v>0</v>
      </c>
      <c r="J4772" t="str">
        <f t="shared" si="148"/>
        <v>Unanimous</v>
      </c>
      <c r="K4772" s="13" t="str">
        <f t="shared" si="149"/>
        <v>Federal Rules of Civil Procedure including Supreme Court Rules, application of the Federal Rules of Evidence, Federal Rules of Appellate Procedure in civil litigation, Circuit Court Rules, and state rules and admiralty rules</v>
      </c>
    </row>
    <row r="4773" spans="1:11" ht="16" x14ac:dyDescent="0.2">
      <c r="A4773" t="s">
        <v>14164</v>
      </c>
      <c r="B4773" s="1">
        <v>29374</v>
      </c>
      <c r="C4773" t="s">
        <v>14165</v>
      </c>
      <c r="D4773" t="s">
        <v>8966</v>
      </c>
      <c r="E4773" t="s">
        <v>14166</v>
      </c>
      <c r="F4773">
        <v>1</v>
      </c>
      <c r="G4773">
        <v>60010</v>
      </c>
      <c r="H4773">
        <v>7</v>
      </c>
      <c r="I4773">
        <v>1</v>
      </c>
      <c r="J4773" t="str">
        <f t="shared" si="148"/>
        <v>Split</v>
      </c>
      <c r="K4773" s="13" t="str">
        <f t="shared" si="149"/>
        <v>attorneys' and governmental employees' or officials' fees or compensation or licenses</v>
      </c>
    </row>
    <row r="4774" spans="1:11" ht="16" x14ac:dyDescent="0.2">
      <c r="A4774" t="s">
        <v>14167</v>
      </c>
      <c r="B4774" s="1">
        <v>29381</v>
      </c>
      <c r="C4774" t="s">
        <v>14168</v>
      </c>
      <c r="D4774" t="s">
        <v>8966</v>
      </c>
      <c r="E4774" t="s">
        <v>432</v>
      </c>
      <c r="F4774">
        <v>1</v>
      </c>
      <c r="G4774">
        <v>100040</v>
      </c>
      <c r="H4774">
        <v>8</v>
      </c>
      <c r="I4774">
        <v>0</v>
      </c>
      <c r="J4774" t="str">
        <f t="shared" si="148"/>
        <v>Unanimous</v>
      </c>
      <c r="K4774" s="13" t="str">
        <f t="shared" si="149"/>
        <v>Submerged Lands Act (cf. federal-state ownership dispute)</v>
      </c>
    </row>
    <row r="4775" spans="1:11" ht="16" x14ac:dyDescent="0.2">
      <c r="A4775" t="s">
        <v>14169</v>
      </c>
      <c r="B4775" s="1">
        <v>29381</v>
      </c>
      <c r="C4775" t="s">
        <v>14170</v>
      </c>
      <c r="D4775" t="s">
        <v>8966</v>
      </c>
      <c r="E4775" t="s">
        <v>14171</v>
      </c>
      <c r="F4775">
        <v>0</v>
      </c>
      <c r="G4775">
        <v>10490</v>
      </c>
      <c r="H4775">
        <v>9</v>
      </c>
      <c r="I4775">
        <v>0</v>
      </c>
      <c r="J4775" t="str">
        <f t="shared" si="148"/>
        <v>Unanimous</v>
      </c>
      <c r="K4775" s="13" t="str">
        <f t="shared" si="149"/>
        <v xml:space="preserve">statutory construction of criminal laws: internal revenue (cf. Federal Taxation) </v>
      </c>
    </row>
    <row r="4776" spans="1:11" ht="32" x14ac:dyDescent="0.2">
      <c r="A4776" t="s">
        <v>14172</v>
      </c>
      <c r="B4776" s="1">
        <v>29381</v>
      </c>
      <c r="C4776" t="s">
        <v>14173</v>
      </c>
      <c r="D4776" t="s">
        <v>8966</v>
      </c>
      <c r="E4776" t="s">
        <v>14174</v>
      </c>
      <c r="F4776">
        <v>1</v>
      </c>
      <c r="G4776">
        <v>80110</v>
      </c>
      <c r="H4776">
        <v>9</v>
      </c>
      <c r="I4776">
        <v>0</v>
      </c>
      <c r="J4776" t="str">
        <f t="shared" si="148"/>
        <v>Unanimous</v>
      </c>
      <c r="K4776" s="13" t="str">
        <f t="shared" si="149"/>
        <v>state or local government regulation, especially of business (cf. federal pre-emption of state court jurisdiction, federal pre-emption of state legislation or regulation)</v>
      </c>
    </row>
    <row r="4777" spans="1:11" ht="16" x14ac:dyDescent="0.2">
      <c r="A4777" t="s">
        <v>14175</v>
      </c>
      <c r="B4777" s="1">
        <v>29381</v>
      </c>
      <c r="C4777" t="s">
        <v>14176</v>
      </c>
      <c r="D4777" t="s">
        <v>8966</v>
      </c>
      <c r="E4777" t="s">
        <v>14177</v>
      </c>
      <c r="F4777">
        <v>0</v>
      </c>
      <c r="G4777">
        <v>60010</v>
      </c>
      <c r="H4777">
        <v>7</v>
      </c>
      <c r="I4777">
        <v>2</v>
      </c>
      <c r="J4777" t="str">
        <f t="shared" si="148"/>
        <v>Split</v>
      </c>
      <c r="K4777" s="13" t="str">
        <f t="shared" si="149"/>
        <v>attorneys' and governmental employees' or officials' fees or compensation or licenses</v>
      </c>
    </row>
    <row r="4778" spans="1:11" ht="16" x14ac:dyDescent="0.2">
      <c r="A4778" t="s">
        <v>14178</v>
      </c>
      <c r="B4778" s="1">
        <v>29381</v>
      </c>
      <c r="C4778" t="s">
        <v>14179</v>
      </c>
      <c r="D4778" t="s">
        <v>8966</v>
      </c>
      <c r="E4778" t="s">
        <v>14180</v>
      </c>
      <c r="F4778">
        <v>0</v>
      </c>
      <c r="G4778">
        <v>40070</v>
      </c>
      <c r="H4778">
        <v>9</v>
      </c>
      <c r="I4778">
        <v>0</v>
      </c>
      <c r="J4778" t="str">
        <f t="shared" si="148"/>
        <v>Unanimous</v>
      </c>
      <c r="K4778" s="13" t="str">
        <f t="shared" si="149"/>
        <v>due process: takings clause, or other non-constitutional governmental taking of property</v>
      </c>
    </row>
    <row r="4779" spans="1:11" ht="16" x14ac:dyDescent="0.2">
      <c r="A4779" t="s">
        <v>14181</v>
      </c>
      <c r="B4779" s="1">
        <v>29381</v>
      </c>
      <c r="C4779" t="s">
        <v>14182</v>
      </c>
      <c r="D4779" t="s">
        <v>8966</v>
      </c>
      <c r="E4779" t="s">
        <v>14183</v>
      </c>
      <c r="F4779">
        <v>0</v>
      </c>
      <c r="G4779">
        <v>50040</v>
      </c>
      <c r="H4779">
        <v>9</v>
      </c>
      <c r="I4779">
        <v>0</v>
      </c>
      <c r="J4779" t="str">
        <f t="shared" si="148"/>
        <v>Unanimous</v>
      </c>
      <c r="K4779" s="13" t="str">
        <f t="shared" si="149"/>
        <v>Freedom of Information Act and related federal or state statutes or regulations</v>
      </c>
    </row>
    <row r="4780" spans="1:11" ht="16" x14ac:dyDescent="0.2">
      <c r="A4780" t="s">
        <v>14184</v>
      </c>
      <c r="B4780" s="1">
        <v>29382</v>
      </c>
      <c r="C4780" t="s">
        <v>14185</v>
      </c>
      <c r="D4780" t="s">
        <v>8966</v>
      </c>
      <c r="E4780" t="s">
        <v>14186</v>
      </c>
      <c r="F4780">
        <v>1</v>
      </c>
      <c r="G4780">
        <v>110010</v>
      </c>
      <c r="H4780">
        <v>9</v>
      </c>
      <c r="I4780">
        <v>0</v>
      </c>
      <c r="J4780" t="str">
        <f t="shared" si="148"/>
        <v>Unanimous</v>
      </c>
      <c r="K4780" s="13" t="str">
        <f t="shared" si="149"/>
        <v>boundary dispute between states</v>
      </c>
    </row>
    <row r="4781" spans="1:11" ht="16" x14ac:dyDescent="0.2">
      <c r="A4781" t="s">
        <v>14187</v>
      </c>
      <c r="B4781" s="1">
        <v>29382</v>
      </c>
      <c r="C4781" t="s">
        <v>14188</v>
      </c>
      <c r="D4781" t="s">
        <v>8966</v>
      </c>
      <c r="E4781" t="s">
        <v>14189</v>
      </c>
      <c r="F4781">
        <v>1</v>
      </c>
      <c r="G4781">
        <v>20160</v>
      </c>
      <c r="H4781">
        <v>6</v>
      </c>
      <c r="I4781">
        <v>3</v>
      </c>
      <c r="J4781" t="str">
        <f t="shared" si="148"/>
        <v>Split</v>
      </c>
      <c r="K4781" s="13" t="str">
        <f t="shared" si="149"/>
        <v>Indians, state jurisdiction over</v>
      </c>
    </row>
    <row r="4782" spans="1:11" ht="16" x14ac:dyDescent="0.2">
      <c r="A4782" t="s">
        <v>14190</v>
      </c>
      <c r="B4782" s="1">
        <v>29382</v>
      </c>
      <c r="C4782" t="s">
        <v>14191</v>
      </c>
      <c r="D4782" t="s">
        <v>8966</v>
      </c>
      <c r="E4782" t="s">
        <v>14192</v>
      </c>
      <c r="F4782">
        <v>1</v>
      </c>
      <c r="G4782">
        <v>20250</v>
      </c>
      <c r="H4782">
        <v>9</v>
      </c>
      <c r="I4782">
        <v>0</v>
      </c>
      <c r="J4782" t="str">
        <f t="shared" si="148"/>
        <v>Unanimous</v>
      </c>
      <c r="K4782" s="13" t="str">
        <f t="shared" si="149"/>
        <v xml:space="preserve">military: veteran </v>
      </c>
    </row>
    <row r="4783" spans="1:11" ht="16" x14ac:dyDescent="0.2">
      <c r="A4783" t="s">
        <v>14193</v>
      </c>
      <c r="B4783" s="1">
        <v>29382</v>
      </c>
      <c r="C4783" t="s">
        <v>14194</v>
      </c>
      <c r="D4783" t="s">
        <v>8966</v>
      </c>
      <c r="E4783" t="s">
        <v>14195</v>
      </c>
      <c r="F4783">
        <v>0</v>
      </c>
      <c r="G4783">
        <v>80100</v>
      </c>
      <c r="H4783">
        <v>8</v>
      </c>
      <c r="I4783">
        <v>0</v>
      </c>
      <c r="J4783" t="str">
        <f t="shared" si="148"/>
        <v>Unanimous</v>
      </c>
      <c r="K4783" s="13" t="str">
        <f t="shared" si="149"/>
        <v xml:space="preserve">state or local government tax </v>
      </c>
    </row>
    <row r="4784" spans="1:11" ht="16" x14ac:dyDescent="0.2">
      <c r="A4784" t="s">
        <v>14196</v>
      </c>
      <c r="B4784" s="1">
        <v>29382</v>
      </c>
      <c r="C4784" t="s">
        <v>14197</v>
      </c>
      <c r="D4784" t="s">
        <v>8966</v>
      </c>
      <c r="E4784" t="s">
        <v>14198</v>
      </c>
      <c r="F4784">
        <v>0</v>
      </c>
      <c r="G4784">
        <v>10090</v>
      </c>
      <c r="H4784">
        <v>7</v>
      </c>
      <c r="I4784">
        <v>2</v>
      </c>
      <c r="J4784" t="str">
        <f t="shared" si="148"/>
        <v>Split</v>
      </c>
      <c r="K4784" s="13" t="str">
        <f t="shared" si="149"/>
        <v>self-incrimination (other than as pertains to Miranda or immunity from prosecution)</v>
      </c>
    </row>
    <row r="4785" spans="1:11" ht="16" x14ac:dyDescent="0.2">
      <c r="A4785" t="s">
        <v>14199</v>
      </c>
      <c r="B4785" s="1">
        <v>29382</v>
      </c>
      <c r="C4785" t="s">
        <v>14200</v>
      </c>
      <c r="D4785" t="s">
        <v>8966</v>
      </c>
      <c r="E4785" t="s">
        <v>14201</v>
      </c>
      <c r="F4785">
        <v>0</v>
      </c>
      <c r="G4785">
        <v>80150</v>
      </c>
      <c r="H4785">
        <v>9</v>
      </c>
      <c r="I4785">
        <v>0</v>
      </c>
      <c r="J4785" t="str">
        <f t="shared" si="148"/>
        <v>Unanimous</v>
      </c>
      <c r="K4785" s="13" t="str">
        <f t="shared" si="149"/>
        <v>zoning: constitutionality of such ordinances, or restrictions on owners' or lessors' use of real property</v>
      </c>
    </row>
    <row r="4786" spans="1:11" ht="16" x14ac:dyDescent="0.2">
      <c r="A4786" t="s">
        <v>14202</v>
      </c>
      <c r="B4786" s="1">
        <v>29388</v>
      </c>
      <c r="C4786" t="s">
        <v>14203</v>
      </c>
      <c r="D4786" t="s">
        <v>8966</v>
      </c>
      <c r="E4786" t="s">
        <v>14204</v>
      </c>
      <c r="F4786">
        <v>0</v>
      </c>
      <c r="G4786">
        <v>10120</v>
      </c>
      <c r="H4786">
        <v>6</v>
      </c>
      <c r="I4786">
        <v>3</v>
      </c>
      <c r="J4786" t="str">
        <f t="shared" si="148"/>
        <v>Split</v>
      </c>
      <c r="K4786" s="13" t="str">
        <f t="shared" si="149"/>
        <v>right to counsel (cf. indigents appointment of counsel or inadequate representation)</v>
      </c>
    </row>
    <row r="4787" spans="1:11" ht="16" x14ac:dyDescent="0.2">
      <c r="A4787" t="s">
        <v>14205</v>
      </c>
      <c r="B4787" s="1">
        <v>29388</v>
      </c>
      <c r="C4787" t="s">
        <v>14206</v>
      </c>
      <c r="D4787" t="s">
        <v>8966</v>
      </c>
      <c r="E4787" t="s">
        <v>14207</v>
      </c>
      <c r="F4787">
        <v>0</v>
      </c>
      <c r="G4787">
        <v>80180</v>
      </c>
      <c r="H4787">
        <v>5</v>
      </c>
      <c r="I4787">
        <v>4</v>
      </c>
      <c r="J4787" t="str">
        <f t="shared" si="148"/>
        <v>Split</v>
      </c>
      <c r="K4787" s="13" t="str">
        <f t="shared" si="149"/>
        <v>patents and copyrights: patent</v>
      </c>
    </row>
    <row r="4788" spans="1:11" ht="16" x14ac:dyDescent="0.2">
      <c r="A4788" t="s">
        <v>14208</v>
      </c>
      <c r="B4788" s="1">
        <v>29388</v>
      </c>
      <c r="C4788" t="s">
        <v>14209</v>
      </c>
      <c r="D4788" t="s">
        <v>8966</v>
      </c>
      <c r="E4788" t="s">
        <v>14210</v>
      </c>
      <c r="F4788">
        <v>1</v>
      </c>
      <c r="G4788">
        <v>10040</v>
      </c>
      <c r="H4788">
        <v>6</v>
      </c>
      <c r="I4788">
        <v>3</v>
      </c>
      <c r="J4788" t="str">
        <f t="shared" si="148"/>
        <v>Split</v>
      </c>
      <c r="K4788" s="13" t="str">
        <f t="shared" si="149"/>
        <v>retroactivity (of newly announced or newly enacted constitutional or statutory rights)</v>
      </c>
    </row>
    <row r="4789" spans="1:11" ht="16" x14ac:dyDescent="0.2">
      <c r="A4789" t="s">
        <v>14211</v>
      </c>
      <c r="B4789" s="1">
        <v>29388</v>
      </c>
      <c r="C4789" t="s">
        <v>14212</v>
      </c>
      <c r="D4789" t="s">
        <v>8966</v>
      </c>
      <c r="E4789" t="s">
        <v>14213</v>
      </c>
      <c r="F4789">
        <v>1</v>
      </c>
      <c r="G4789">
        <v>40010</v>
      </c>
      <c r="H4789">
        <v>8</v>
      </c>
      <c r="I4789">
        <v>1</v>
      </c>
      <c r="J4789" t="str">
        <f t="shared" si="148"/>
        <v>Split</v>
      </c>
      <c r="K4789" s="13" t="str">
        <f t="shared" si="149"/>
        <v>due process: miscellaneous (cf. loyalty oath), the residual code</v>
      </c>
    </row>
    <row r="4790" spans="1:11" ht="32" x14ac:dyDescent="0.2">
      <c r="A4790" t="s">
        <v>14214</v>
      </c>
      <c r="B4790" s="1">
        <v>29388</v>
      </c>
      <c r="C4790" t="s">
        <v>14215</v>
      </c>
      <c r="D4790" t="s">
        <v>8966</v>
      </c>
      <c r="E4790" t="s">
        <v>14216</v>
      </c>
      <c r="F4790">
        <v>1</v>
      </c>
      <c r="G4790">
        <v>80130</v>
      </c>
      <c r="H4790">
        <v>9</v>
      </c>
      <c r="I4790">
        <v>0</v>
      </c>
      <c r="J4790" t="str">
        <f t="shared" si="148"/>
        <v>Unanimous</v>
      </c>
      <c r="K4790" s="13" t="str">
        <f t="shared" si="149"/>
        <v>natural resources - environmental protection (cf. national supremacy: natural resources, national supremacy: pollution)</v>
      </c>
    </row>
    <row r="4791" spans="1:11" ht="16" x14ac:dyDescent="0.2">
      <c r="A4791" t="s">
        <v>14217</v>
      </c>
      <c r="B4791" s="1">
        <v>29388</v>
      </c>
      <c r="C4791" t="s">
        <v>14218</v>
      </c>
      <c r="D4791" t="s">
        <v>8966</v>
      </c>
      <c r="E4791" t="s">
        <v>14219</v>
      </c>
      <c r="F4791">
        <v>1</v>
      </c>
      <c r="G4791">
        <v>10510</v>
      </c>
      <c r="H4791">
        <v>6</v>
      </c>
      <c r="I4791">
        <v>3</v>
      </c>
      <c r="J4791" t="str">
        <f t="shared" si="148"/>
        <v>Split</v>
      </c>
      <c r="K4791" s="13" t="str">
        <f t="shared" si="149"/>
        <v xml:space="preserve">statutory construction of criminal laws: narcotics includes regulation and prohibition of alcohol </v>
      </c>
    </row>
    <row r="4792" spans="1:11" ht="16" x14ac:dyDescent="0.2">
      <c r="A4792" t="s">
        <v>14220</v>
      </c>
      <c r="B4792" s="1">
        <v>29388</v>
      </c>
      <c r="C4792" t="s">
        <v>14221</v>
      </c>
      <c r="D4792" t="s">
        <v>8966</v>
      </c>
      <c r="E4792" t="s">
        <v>14222</v>
      </c>
      <c r="F4792">
        <v>1</v>
      </c>
      <c r="G4792">
        <v>10100</v>
      </c>
      <c r="H4792">
        <v>7</v>
      </c>
      <c r="I4792">
        <v>2</v>
      </c>
      <c r="J4792" t="str">
        <f t="shared" si="148"/>
        <v>Split</v>
      </c>
      <c r="K4792" s="13" t="str">
        <f t="shared" si="149"/>
        <v>Miranda warnings</v>
      </c>
    </row>
    <row r="4793" spans="1:11" ht="16" x14ac:dyDescent="0.2">
      <c r="A4793" t="s">
        <v>14223</v>
      </c>
      <c r="B4793" s="1">
        <v>29391</v>
      </c>
      <c r="C4793" t="s">
        <v>14224</v>
      </c>
      <c r="D4793" t="s">
        <v>8966</v>
      </c>
      <c r="E4793" t="s">
        <v>14225</v>
      </c>
      <c r="F4793">
        <v>1</v>
      </c>
      <c r="G4793">
        <v>10170</v>
      </c>
      <c r="H4793">
        <v>5</v>
      </c>
      <c r="I4793">
        <v>4</v>
      </c>
      <c r="J4793" t="str">
        <f t="shared" si="148"/>
        <v>Split</v>
      </c>
      <c r="K4793" s="13" t="str">
        <f t="shared" si="149"/>
        <v>double jeopardy</v>
      </c>
    </row>
    <row r="4794" spans="1:11" ht="32" x14ac:dyDescent="0.2">
      <c r="A4794" t="s">
        <v>14226</v>
      </c>
      <c r="B4794" s="1">
        <v>29391</v>
      </c>
      <c r="C4794" t="s">
        <v>14227</v>
      </c>
      <c r="D4794" t="s">
        <v>8966</v>
      </c>
      <c r="E4794" t="s">
        <v>14228</v>
      </c>
      <c r="F4794">
        <v>0</v>
      </c>
      <c r="G4794">
        <v>80110</v>
      </c>
      <c r="H4794">
        <v>5</v>
      </c>
      <c r="I4794">
        <v>4</v>
      </c>
      <c r="J4794" t="str">
        <f t="shared" si="148"/>
        <v>Split</v>
      </c>
      <c r="K4794" s="13" t="str">
        <f t="shared" si="149"/>
        <v>state or local government regulation, especially of business (cf. federal pre-emption of state court jurisdiction, federal pre-emption of state legislation or regulation)</v>
      </c>
    </row>
    <row r="4795" spans="1:11" ht="32" x14ac:dyDescent="0.2">
      <c r="A4795" t="s">
        <v>14229</v>
      </c>
      <c r="B4795" s="1">
        <v>29392</v>
      </c>
      <c r="C4795" t="s">
        <v>14230</v>
      </c>
      <c r="D4795" t="s">
        <v>8966</v>
      </c>
      <c r="E4795" t="s">
        <v>14231</v>
      </c>
      <c r="F4795">
        <v>0</v>
      </c>
      <c r="G4795">
        <v>30150</v>
      </c>
      <c r="H4795">
        <v>6</v>
      </c>
      <c r="I4795">
        <v>3</v>
      </c>
      <c r="J4795" t="str">
        <f t="shared" si="148"/>
        <v>Split</v>
      </c>
      <c r="K4795" s="13" t="str">
        <f t="shared" si="149"/>
        <v>protest demonstrations (other than as pertains to sit-in demonstrations): demonstrations and other forms of protest based on First Amendment guarantees</v>
      </c>
    </row>
    <row r="4796" spans="1:11" ht="16" x14ac:dyDescent="0.2">
      <c r="A4796" t="s">
        <v>14232</v>
      </c>
      <c r="B4796" s="1">
        <v>29392</v>
      </c>
      <c r="C4796" t="s">
        <v>14233</v>
      </c>
      <c r="D4796" t="s">
        <v>8966</v>
      </c>
      <c r="E4796" t="s">
        <v>14234</v>
      </c>
      <c r="F4796">
        <v>0</v>
      </c>
      <c r="G4796">
        <v>70020</v>
      </c>
      <c r="H4796">
        <v>5</v>
      </c>
      <c r="I4796">
        <v>4</v>
      </c>
      <c r="J4796" t="str">
        <f t="shared" si="148"/>
        <v>Split</v>
      </c>
      <c r="K4796" s="13" t="str">
        <f t="shared" si="149"/>
        <v>union antitrust: legality of anticompetitive union activity</v>
      </c>
    </row>
    <row r="4797" spans="1:11" ht="16" x14ac:dyDescent="0.2">
      <c r="A4797" t="s">
        <v>14235</v>
      </c>
      <c r="B4797" s="1">
        <v>29392</v>
      </c>
      <c r="C4797" t="s">
        <v>14236</v>
      </c>
      <c r="D4797" t="s">
        <v>8966</v>
      </c>
      <c r="E4797" t="s">
        <v>14237</v>
      </c>
      <c r="F4797">
        <v>1</v>
      </c>
      <c r="G4797">
        <v>30010</v>
      </c>
      <c r="H4797">
        <v>7</v>
      </c>
      <c r="I4797">
        <v>2</v>
      </c>
      <c r="J4797" t="str">
        <f t="shared" si="148"/>
        <v>Split</v>
      </c>
      <c r="K4797" s="13" t="str">
        <f t="shared" si="149"/>
        <v>First Amendment, miscellaneous (cf. comity: First Amendment)</v>
      </c>
    </row>
    <row r="4798" spans="1:11" ht="16" x14ac:dyDescent="0.2">
      <c r="A4798" t="s">
        <v>14238</v>
      </c>
      <c r="B4798" s="1">
        <v>29392</v>
      </c>
      <c r="C4798" t="s">
        <v>14239</v>
      </c>
      <c r="D4798" t="s">
        <v>8966</v>
      </c>
      <c r="E4798" t="s">
        <v>14240</v>
      </c>
      <c r="F4798">
        <v>1</v>
      </c>
      <c r="G4798">
        <v>30020</v>
      </c>
      <c r="H4798">
        <v>8</v>
      </c>
      <c r="I4798">
        <v>1</v>
      </c>
      <c r="J4798" t="str">
        <f t="shared" si="148"/>
        <v>Split</v>
      </c>
      <c r="K4798" s="13" t="str">
        <f t="shared" si="149"/>
        <v>commercial speech, excluding attorneys</v>
      </c>
    </row>
    <row r="4799" spans="1:11" ht="16" x14ac:dyDescent="0.2">
      <c r="A4799" t="s">
        <v>14241</v>
      </c>
      <c r="B4799" s="1">
        <v>29392</v>
      </c>
      <c r="C4799" t="s">
        <v>14242</v>
      </c>
      <c r="D4799" t="s">
        <v>8966</v>
      </c>
      <c r="E4799" t="s">
        <v>14243</v>
      </c>
      <c r="F4799">
        <v>1</v>
      </c>
      <c r="G4799">
        <v>70150</v>
      </c>
      <c r="H4799">
        <v>6</v>
      </c>
      <c r="I4799">
        <v>3</v>
      </c>
      <c r="J4799" t="str">
        <f t="shared" si="148"/>
        <v>Split</v>
      </c>
      <c r="K4799" s="13" t="str">
        <f t="shared" si="149"/>
        <v>labor-management disputes: secondary activity</v>
      </c>
    </row>
    <row r="4800" spans="1:11" ht="16" x14ac:dyDescent="0.2">
      <c r="A4800" t="s">
        <v>14244</v>
      </c>
      <c r="B4800" s="1">
        <v>29392</v>
      </c>
      <c r="C4800" t="s">
        <v>14245</v>
      </c>
      <c r="D4800" t="s">
        <v>8966</v>
      </c>
      <c r="E4800" t="s">
        <v>14246</v>
      </c>
      <c r="F4800">
        <v>1</v>
      </c>
      <c r="G4800">
        <v>10130</v>
      </c>
      <c r="H4800">
        <v>7</v>
      </c>
      <c r="I4800">
        <v>2</v>
      </c>
      <c r="J4800" t="str">
        <f t="shared" si="148"/>
        <v>Split</v>
      </c>
      <c r="K4800" s="13" t="str">
        <f t="shared" si="149"/>
        <v>cruel and unusual punishment, death penalty (cf. extra legal jury influence, death penalty)</v>
      </c>
    </row>
    <row r="4801" spans="1:11" ht="16" x14ac:dyDescent="0.2">
      <c r="A4801" t="s">
        <v>14247</v>
      </c>
      <c r="B4801" s="1">
        <v>29392</v>
      </c>
      <c r="C4801" t="s">
        <v>14248</v>
      </c>
      <c r="D4801" t="s">
        <v>8966</v>
      </c>
      <c r="E4801" t="s">
        <v>14249</v>
      </c>
      <c r="F4801">
        <v>1</v>
      </c>
      <c r="G4801">
        <v>10050</v>
      </c>
      <c r="H4801">
        <v>5</v>
      </c>
      <c r="I4801">
        <v>4</v>
      </c>
      <c r="J4801" t="str">
        <f t="shared" si="148"/>
        <v>Split</v>
      </c>
      <c r="K4801" s="13" t="str">
        <f t="shared" si="149"/>
        <v>search and seizure (other than as pertains to vehicles or Crime Control Act)</v>
      </c>
    </row>
    <row r="4802" spans="1:11" ht="16" x14ac:dyDescent="0.2">
      <c r="A4802" t="s">
        <v>14250</v>
      </c>
      <c r="B4802" s="1">
        <v>29395</v>
      </c>
      <c r="C4802" t="s">
        <v>14251</v>
      </c>
      <c r="D4802" t="s">
        <v>8966</v>
      </c>
      <c r="E4802" t="s">
        <v>14252</v>
      </c>
      <c r="F4802">
        <v>1</v>
      </c>
      <c r="G4802">
        <v>40050</v>
      </c>
      <c r="H4802">
        <v>5</v>
      </c>
      <c r="I4802">
        <v>4</v>
      </c>
      <c r="J4802" t="str">
        <f t="shared" si="148"/>
        <v>Split</v>
      </c>
      <c r="K4802" s="13" t="str">
        <f t="shared" si="149"/>
        <v>due process: impartial decision maker</v>
      </c>
    </row>
    <row r="4803" spans="1:11" ht="16" x14ac:dyDescent="0.2">
      <c r="A4803" t="s">
        <v>14253</v>
      </c>
      <c r="B4803" s="1">
        <v>29395</v>
      </c>
      <c r="C4803" t="s">
        <v>14254</v>
      </c>
      <c r="D4803" t="s">
        <v>8966</v>
      </c>
      <c r="E4803" t="s">
        <v>14255</v>
      </c>
      <c r="F4803">
        <v>0</v>
      </c>
      <c r="G4803">
        <v>80050</v>
      </c>
      <c r="H4803">
        <v>9</v>
      </c>
      <c r="I4803">
        <v>0</v>
      </c>
      <c r="J4803" t="str">
        <f t="shared" ref="J4803:J4866" si="150">IF(H4803=I4803,"per curiam",IF(I4803=0,"Unanimous","Split"))</f>
        <v>Unanimous</v>
      </c>
      <c r="K4803" s="13" t="str">
        <f t="shared" ref="K4803:K4866" si="151">VLOOKUP(G4803,L$10:M$393,2,FALSE)</f>
        <v>election of remedies: legal remedies available to injured persons or things</v>
      </c>
    </row>
    <row r="4804" spans="1:11" ht="16" x14ac:dyDescent="0.2">
      <c r="A4804" t="s">
        <v>14256</v>
      </c>
      <c r="B4804" s="1">
        <v>29395</v>
      </c>
      <c r="C4804" t="s">
        <v>14257</v>
      </c>
      <c r="D4804" t="s">
        <v>8966</v>
      </c>
      <c r="E4804" t="s">
        <v>14258</v>
      </c>
      <c r="F4804">
        <v>1</v>
      </c>
      <c r="G4804">
        <v>10050</v>
      </c>
      <c r="H4804">
        <v>6</v>
      </c>
      <c r="I4804">
        <v>3</v>
      </c>
      <c r="J4804" t="str">
        <f t="shared" si="150"/>
        <v>Split</v>
      </c>
      <c r="K4804" s="13" t="str">
        <f t="shared" si="151"/>
        <v>search and seizure (other than as pertains to vehicles or Crime Control Act)</v>
      </c>
    </row>
    <row r="4805" spans="1:11" ht="16" x14ac:dyDescent="0.2">
      <c r="A4805" t="s">
        <v>14259</v>
      </c>
      <c r="B4805" s="1">
        <v>29395</v>
      </c>
      <c r="C4805" t="s">
        <v>14260</v>
      </c>
      <c r="D4805" t="s">
        <v>8966</v>
      </c>
      <c r="E4805" t="s">
        <v>14261</v>
      </c>
      <c r="F4805">
        <v>0</v>
      </c>
      <c r="G4805">
        <v>60010</v>
      </c>
      <c r="H4805">
        <v>9</v>
      </c>
      <c r="I4805">
        <v>0</v>
      </c>
      <c r="J4805" t="str">
        <f t="shared" si="150"/>
        <v>Unanimous</v>
      </c>
      <c r="K4805" s="13" t="str">
        <f t="shared" si="151"/>
        <v>attorneys' and governmental employees' or officials' fees or compensation or licenses</v>
      </c>
    </row>
    <row r="4806" spans="1:11" ht="16" x14ac:dyDescent="0.2">
      <c r="A4806" t="s">
        <v>14262</v>
      </c>
      <c r="B4806" s="1">
        <v>29395</v>
      </c>
      <c r="C4806" t="s">
        <v>14263</v>
      </c>
      <c r="D4806" t="s">
        <v>8966</v>
      </c>
      <c r="E4806" t="s">
        <v>14264</v>
      </c>
      <c r="F4806">
        <v>1</v>
      </c>
      <c r="G4806">
        <v>40020</v>
      </c>
      <c r="H4806">
        <v>7</v>
      </c>
      <c r="I4806">
        <v>1</v>
      </c>
      <c r="J4806" t="str">
        <f t="shared" si="150"/>
        <v>Split</v>
      </c>
      <c r="K4806" s="13" t="str">
        <f t="shared" si="151"/>
        <v xml:space="preserve">due process: hearing or notice (other than as pertains to government employees or prisoners' rights) </v>
      </c>
    </row>
    <row r="4807" spans="1:11" ht="16" x14ac:dyDescent="0.2">
      <c r="A4807" t="s">
        <v>14265</v>
      </c>
      <c r="B4807" s="1">
        <v>29395</v>
      </c>
      <c r="C4807" t="s">
        <v>14266</v>
      </c>
      <c r="D4807" t="s">
        <v>8966</v>
      </c>
      <c r="E4807" t="s">
        <v>14267</v>
      </c>
      <c r="F4807">
        <v>1</v>
      </c>
      <c r="G4807">
        <v>20060</v>
      </c>
      <c r="H4807">
        <v>6</v>
      </c>
      <c r="I4807">
        <v>3</v>
      </c>
      <c r="J4807" t="str">
        <f t="shared" si="150"/>
        <v>Split</v>
      </c>
      <c r="K4807" s="13" t="str">
        <f t="shared" si="151"/>
        <v xml:space="preserve">employment discrimination: on basis of race, age, religion, illegitimacy, national origin, or working conditions. </v>
      </c>
    </row>
    <row r="4808" spans="1:11" ht="32" x14ac:dyDescent="0.2">
      <c r="A4808" t="s">
        <v>14268</v>
      </c>
      <c r="B4808" s="1">
        <v>29397</v>
      </c>
      <c r="C4808" t="s">
        <v>14269</v>
      </c>
      <c r="D4808" t="s">
        <v>8966</v>
      </c>
      <c r="E4808" t="s">
        <v>14270</v>
      </c>
      <c r="F4808">
        <v>0</v>
      </c>
      <c r="G4808">
        <v>20400</v>
      </c>
      <c r="H4808">
        <v>6</v>
      </c>
      <c r="I4808">
        <v>3</v>
      </c>
      <c r="J4808" t="str">
        <f t="shared" si="150"/>
        <v>Split</v>
      </c>
      <c r="K4808" s="13" t="str">
        <f t="shared" si="151"/>
        <v xml:space="preserve">liability, civil rights acts (cf. liability, governmental and liability, nongovernmental; cruel and unusual punishment, non-death penalty) </v>
      </c>
    </row>
    <row r="4809" spans="1:11" ht="16" x14ac:dyDescent="0.2">
      <c r="A4809" t="s">
        <v>14271</v>
      </c>
      <c r="B4809" s="1">
        <v>29397</v>
      </c>
      <c r="C4809" t="s">
        <v>14272</v>
      </c>
      <c r="D4809" t="s">
        <v>8966</v>
      </c>
      <c r="E4809" t="s">
        <v>14273</v>
      </c>
      <c r="F4809">
        <v>1</v>
      </c>
      <c r="G4809">
        <v>10250</v>
      </c>
      <c r="H4809">
        <v>8</v>
      </c>
      <c r="I4809">
        <v>1</v>
      </c>
      <c r="J4809" t="str">
        <f t="shared" si="150"/>
        <v>Split</v>
      </c>
      <c r="K4809" s="13" t="str">
        <f t="shared" si="151"/>
        <v>extra-legal jury influences: jurors and death penalty (cf. cruel and unusual punishment)</v>
      </c>
    </row>
    <row r="4810" spans="1:11" ht="16" x14ac:dyDescent="0.2">
      <c r="A4810" t="s">
        <v>14274</v>
      </c>
      <c r="B4810" s="1">
        <v>29397</v>
      </c>
      <c r="C4810" t="s">
        <v>14275</v>
      </c>
      <c r="D4810" t="s">
        <v>8966</v>
      </c>
      <c r="E4810" t="s">
        <v>14276</v>
      </c>
      <c r="F4810">
        <v>1</v>
      </c>
      <c r="G4810">
        <v>10270</v>
      </c>
      <c r="H4810">
        <v>6</v>
      </c>
      <c r="I4810">
        <v>3</v>
      </c>
      <c r="J4810" t="str">
        <f t="shared" si="150"/>
        <v>Split</v>
      </c>
      <c r="K4810" s="13" t="str">
        <f t="shared" si="151"/>
        <v>confrontation (right to confront accuser, call and cross-examine witnesses)</v>
      </c>
    </row>
    <row r="4811" spans="1:11" ht="16" x14ac:dyDescent="0.2">
      <c r="A4811" t="s">
        <v>14277</v>
      </c>
      <c r="B4811" s="1">
        <v>29397</v>
      </c>
      <c r="C4811" t="s">
        <v>14278</v>
      </c>
      <c r="D4811" t="s">
        <v>8966</v>
      </c>
      <c r="E4811" t="s">
        <v>14279</v>
      </c>
      <c r="F4811">
        <v>1</v>
      </c>
      <c r="G4811">
        <v>10050</v>
      </c>
      <c r="H4811">
        <v>7</v>
      </c>
      <c r="I4811">
        <v>2</v>
      </c>
      <c r="J4811" t="str">
        <f t="shared" si="150"/>
        <v>Split</v>
      </c>
      <c r="K4811" s="13" t="str">
        <f t="shared" si="151"/>
        <v>search and seizure (other than as pertains to vehicles or Crime Control Act)</v>
      </c>
    </row>
    <row r="4812" spans="1:11" ht="16" x14ac:dyDescent="0.2">
      <c r="A4812" t="s">
        <v>14280</v>
      </c>
      <c r="B4812" s="1">
        <v>29397</v>
      </c>
      <c r="C4812" t="s">
        <v>14281</v>
      </c>
      <c r="D4812" t="s">
        <v>8966</v>
      </c>
      <c r="E4812" t="s">
        <v>14282</v>
      </c>
      <c r="F4812">
        <v>0</v>
      </c>
      <c r="G4812">
        <v>10050</v>
      </c>
      <c r="H4812">
        <v>7</v>
      </c>
      <c r="I4812">
        <v>2</v>
      </c>
      <c r="J4812" t="str">
        <f t="shared" si="150"/>
        <v>Split</v>
      </c>
      <c r="K4812" s="13" t="str">
        <f t="shared" si="151"/>
        <v>search and seizure (other than as pertains to vehicles or Crime Control Act)</v>
      </c>
    </row>
    <row r="4813" spans="1:11" ht="16" x14ac:dyDescent="0.2">
      <c r="A4813" t="s">
        <v>14283</v>
      </c>
      <c r="B4813" s="1">
        <v>29397</v>
      </c>
      <c r="C4813" t="s">
        <v>14284</v>
      </c>
      <c r="D4813" t="s">
        <v>8966</v>
      </c>
      <c r="E4813" t="s">
        <v>14285</v>
      </c>
      <c r="F4813">
        <v>0</v>
      </c>
      <c r="G4813">
        <v>60010</v>
      </c>
      <c r="H4813">
        <v>9</v>
      </c>
      <c r="I4813">
        <v>0</v>
      </c>
      <c r="J4813" t="str">
        <f t="shared" si="150"/>
        <v>Unanimous</v>
      </c>
      <c r="K4813" s="13" t="str">
        <f t="shared" si="151"/>
        <v>attorneys' and governmental employees' or officials' fees or compensation or licenses</v>
      </c>
    </row>
    <row r="4814" spans="1:11" ht="16" x14ac:dyDescent="0.2">
      <c r="A4814" t="s">
        <v>14286</v>
      </c>
      <c r="B4814" s="1">
        <v>29399</v>
      </c>
      <c r="C4814" t="s">
        <v>14287</v>
      </c>
      <c r="D4814" t="s">
        <v>8966</v>
      </c>
      <c r="E4814" t="s">
        <v>14288</v>
      </c>
      <c r="F4814">
        <v>1</v>
      </c>
      <c r="G4814">
        <v>20160</v>
      </c>
      <c r="H4814">
        <v>6</v>
      </c>
      <c r="I4814">
        <v>3</v>
      </c>
      <c r="J4814" t="str">
        <f t="shared" si="150"/>
        <v>Split</v>
      </c>
      <c r="K4814" s="13" t="str">
        <f t="shared" si="151"/>
        <v>Indians, state jurisdiction over</v>
      </c>
    </row>
    <row r="4815" spans="1:11" ht="16" x14ac:dyDescent="0.2">
      <c r="A4815" t="s">
        <v>14289</v>
      </c>
      <c r="B4815" s="1">
        <v>29399</v>
      </c>
      <c r="C4815" t="s">
        <v>14290</v>
      </c>
      <c r="D4815" t="s">
        <v>8966</v>
      </c>
      <c r="E4815" t="s">
        <v>14291</v>
      </c>
      <c r="F4815">
        <v>1</v>
      </c>
      <c r="G4815">
        <v>20160</v>
      </c>
      <c r="H4815">
        <v>5</v>
      </c>
      <c r="I4815">
        <v>4</v>
      </c>
      <c r="J4815" t="str">
        <f t="shared" si="150"/>
        <v>Split</v>
      </c>
      <c r="K4815" s="13" t="str">
        <f t="shared" si="151"/>
        <v>Indians, state jurisdiction over</v>
      </c>
    </row>
    <row r="4816" spans="1:11" ht="16" x14ac:dyDescent="0.2">
      <c r="A4816" t="s">
        <v>14292</v>
      </c>
      <c r="B4816" s="1">
        <v>29399</v>
      </c>
      <c r="C4816" t="s">
        <v>14293</v>
      </c>
      <c r="D4816" t="s">
        <v>8966</v>
      </c>
      <c r="E4816" t="s">
        <v>14294</v>
      </c>
      <c r="F4816">
        <v>0</v>
      </c>
      <c r="G4816">
        <v>80180</v>
      </c>
      <c r="H4816">
        <v>5</v>
      </c>
      <c r="I4816">
        <v>4</v>
      </c>
      <c r="J4816" t="str">
        <f t="shared" si="150"/>
        <v>Split</v>
      </c>
      <c r="K4816" s="13" t="str">
        <f t="shared" si="151"/>
        <v>patents and copyrights: patent</v>
      </c>
    </row>
    <row r="4817" spans="1:11" ht="16" x14ac:dyDescent="0.2">
      <c r="A4817" t="s">
        <v>14295</v>
      </c>
      <c r="B4817" s="1">
        <v>29399</v>
      </c>
      <c r="C4817" t="s">
        <v>14296</v>
      </c>
      <c r="D4817" t="s">
        <v>8966</v>
      </c>
      <c r="E4817" t="s">
        <v>14297</v>
      </c>
      <c r="F4817">
        <v>1</v>
      </c>
      <c r="G4817">
        <v>10090</v>
      </c>
      <c r="H4817">
        <v>8</v>
      </c>
      <c r="I4817">
        <v>1</v>
      </c>
      <c r="J4817" t="str">
        <f t="shared" si="150"/>
        <v>Split</v>
      </c>
      <c r="K4817" s="13" t="str">
        <f t="shared" si="151"/>
        <v>self-incrimination (other than as pertains to Miranda or immunity from prosecution)</v>
      </c>
    </row>
    <row r="4818" spans="1:11" ht="16" x14ac:dyDescent="0.2">
      <c r="A4818" t="s">
        <v>14298</v>
      </c>
      <c r="B4818" s="1">
        <v>29399</v>
      </c>
      <c r="C4818" t="s">
        <v>14299</v>
      </c>
      <c r="D4818" t="s">
        <v>8966</v>
      </c>
      <c r="E4818" t="s">
        <v>14300</v>
      </c>
      <c r="F4818">
        <v>1</v>
      </c>
      <c r="G4818">
        <v>80050</v>
      </c>
      <c r="H4818">
        <v>7</v>
      </c>
      <c r="I4818">
        <v>2</v>
      </c>
      <c r="J4818" t="str">
        <f t="shared" si="150"/>
        <v>Split</v>
      </c>
      <c r="K4818" s="13" t="str">
        <f t="shared" si="151"/>
        <v>election of remedies: legal remedies available to injured persons or things</v>
      </c>
    </row>
    <row r="4819" spans="1:11" ht="16" x14ac:dyDescent="0.2">
      <c r="A4819" t="s">
        <v>14301</v>
      </c>
      <c r="B4819" s="1">
        <v>29402</v>
      </c>
      <c r="C4819" t="s">
        <v>14302</v>
      </c>
      <c r="D4819" t="s">
        <v>8966</v>
      </c>
      <c r="E4819" t="s">
        <v>14303</v>
      </c>
      <c r="F4819">
        <v>1</v>
      </c>
      <c r="G4819">
        <v>50020</v>
      </c>
      <c r="H4819">
        <v>5</v>
      </c>
      <c r="I4819">
        <v>4</v>
      </c>
      <c r="J4819" t="str">
        <f t="shared" si="150"/>
        <v>Split</v>
      </c>
      <c r="K4819" s="13" t="str">
        <f t="shared" si="151"/>
        <v>abortion: including contraceptives</v>
      </c>
    </row>
    <row r="4820" spans="1:11" ht="16" x14ac:dyDescent="0.2">
      <c r="A4820" t="s">
        <v>14304</v>
      </c>
      <c r="B4820" s="1">
        <v>29402</v>
      </c>
      <c r="C4820" t="s">
        <v>14305</v>
      </c>
      <c r="D4820" t="s">
        <v>8966</v>
      </c>
      <c r="E4820" t="s">
        <v>14306</v>
      </c>
      <c r="F4820">
        <v>1</v>
      </c>
      <c r="G4820">
        <v>50020</v>
      </c>
      <c r="H4820">
        <v>5</v>
      </c>
      <c r="I4820">
        <v>4</v>
      </c>
      <c r="J4820" t="str">
        <f t="shared" si="150"/>
        <v>Split</v>
      </c>
      <c r="K4820" s="13" t="str">
        <f t="shared" si="151"/>
        <v>abortion: including contraceptives</v>
      </c>
    </row>
    <row r="4821" spans="1:11" ht="16" x14ac:dyDescent="0.2">
      <c r="A4821" t="s">
        <v>14307</v>
      </c>
      <c r="B4821" s="1">
        <v>29402</v>
      </c>
      <c r="C4821" t="s">
        <v>14308</v>
      </c>
      <c r="D4821" t="s">
        <v>8966</v>
      </c>
      <c r="E4821" t="s">
        <v>14309</v>
      </c>
      <c r="F4821">
        <v>0</v>
      </c>
      <c r="G4821">
        <v>20150</v>
      </c>
      <c r="H4821">
        <v>8</v>
      </c>
      <c r="I4821">
        <v>1</v>
      </c>
      <c r="J4821" t="str">
        <f t="shared" si="150"/>
        <v>Split</v>
      </c>
      <c r="K4821" s="13" t="str">
        <f t="shared" si="151"/>
        <v>Indians (other than pertains to state jurisdiction over)</v>
      </c>
    </row>
    <row r="4822" spans="1:11" ht="16" x14ac:dyDescent="0.2">
      <c r="A4822" t="s">
        <v>14310</v>
      </c>
      <c r="B4822" s="1">
        <v>29402</v>
      </c>
      <c r="C4822" t="s">
        <v>14311</v>
      </c>
      <c r="D4822" t="s">
        <v>8966</v>
      </c>
      <c r="E4822" t="s">
        <v>14312</v>
      </c>
      <c r="F4822">
        <v>1</v>
      </c>
      <c r="G4822">
        <v>10050</v>
      </c>
      <c r="H4822">
        <v>8</v>
      </c>
      <c r="I4822">
        <v>1</v>
      </c>
      <c r="J4822" t="str">
        <f t="shared" si="150"/>
        <v>Split</v>
      </c>
      <c r="K4822" s="13" t="str">
        <f t="shared" si="151"/>
        <v>search and seizure (other than as pertains to vehicles or Crime Control Act)</v>
      </c>
    </row>
    <row r="4823" spans="1:11" ht="16" x14ac:dyDescent="0.2">
      <c r="A4823" t="s">
        <v>14313</v>
      </c>
      <c r="B4823" s="1">
        <v>29402</v>
      </c>
      <c r="C4823" t="s">
        <v>14314</v>
      </c>
      <c r="D4823" t="s">
        <v>8966</v>
      </c>
      <c r="E4823" t="s">
        <v>14315</v>
      </c>
      <c r="F4823">
        <v>1</v>
      </c>
      <c r="G4823">
        <v>10020</v>
      </c>
      <c r="H4823">
        <v>9</v>
      </c>
      <c r="I4823">
        <v>0</v>
      </c>
      <c r="J4823" t="str">
        <f t="shared" si="150"/>
        <v>Unanimous</v>
      </c>
      <c r="K4823" s="13" t="str">
        <f t="shared" si="151"/>
        <v>habeas corpus</v>
      </c>
    </row>
    <row r="4824" spans="1:11" ht="16" x14ac:dyDescent="0.2">
      <c r="A4824" t="s">
        <v>14316</v>
      </c>
      <c r="B4824" s="1">
        <v>29404</v>
      </c>
      <c r="C4824" t="s">
        <v>14317</v>
      </c>
      <c r="D4824" t="s">
        <v>8966</v>
      </c>
      <c r="E4824" t="s">
        <v>14318</v>
      </c>
      <c r="F4824">
        <v>0</v>
      </c>
      <c r="G4824">
        <v>20070</v>
      </c>
      <c r="H4824">
        <v>6</v>
      </c>
      <c r="I4824">
        <v>3</v>
      </c>
      <c r="J4824" t="str">
        <f t="shared" si="150"/>
        <v>Split</v>
      </c>
      <c r="K4824" s="13" t="str">
        <f t="shared" si="151"/>
        <v>affirmative action</v>
      </c>
    </row>
    <row r="4825" spans="1:11" ht="16" x14ac:dyDescent="0.2">
      <c r="A4825" t="s">
        <v>14319</v>
      </c>
      <c r="B4825" s="1">
        <v>29404</v>
      </c>
      <c r="C4825" t="s">
        <v>14320</v>
      </c>
      <c r="D4825" t="s">
        <v>8966</v>
      </c>
      <c r="E4825" t="s">
        <v>14321</v>
      </c>
      <c r="F4825">
        <v>1</v>
      </c>
      <c r="G4825">
        <v>30010</v>
      </c>
      <c r="H4825">
        <v>7</v>
      </c>
      <c r="I4825">
        <v>1</v>
      </c>
      <c r="J4825" t="str">
        <f t="shared" si="150"/>
        <v>Split</v>
      </c>
      <c r="K4825" s="13" t="str">
        <f t="shared" si="151"/>
        <v>First Amendment, miscellaneous (cf. comity: First Amendment)</v>
      </c>
    </row>
    <row r="4826" spans="1:11" ht="16" x14ac:dyDescent="0.2">
      <c r="A4826" t="s">
        <v>14322</v>
      </c>
      <c r="B4826" s="1">
        <v>29404</v>
      </c>
      <c r="C4826" t="s">
        <v>14323</v>
      </c>
      <c r="D4826" t="s">
        <v>8966</v>
      </c>
      <c r="E4826" t="s">
        <v>14324</v>
      </c>
      <c r="F4826">
        <v>0</v>
      </c>
      <c r="G4826">
        <v>70050</v>
      </c>
      <c r="H4826">
        <v>5</v>
      </c>
      <c r="I4826">
        <v>4</v>
      </c>
      <c r="J4826" t="str">
        <f t="shared" si="150"/>
        <v>Split</v>
      </c>
      <c r="K4826" s="13" t="str">
        <f t="shared" si="151"/>
        <v>Occupational Safety and Health Act</v>
      </c>
    </row>
    <row r="4827" spans="1:11" ht="16" x14ac:dyDescent="0.2">
      <c r="A4827" t="s">
        <v>14325</v>
      </c>
      <c r="B4827" s="1">
        <v>29404</v>
      </c>
      <c r="C4827" t="s">
        <v>14326</v>
      </c>
      <c r="D4827" t="s">
        <v>8966</v>
      </c>
      <c r="E4827" t="s">
        <v>14327</v>
      </c>
      <c r="F4827">
        <v>0</v>
      </c>
      <c r="G4827">
        <v>10130</v>
      </c>
      <c r="H4827">
        <v>6</v>
      </c>
      <c r="I4827">
        <v>3</v>
      </c>
      <c r="J4827" t="str">
        <f t="shared" si="150"/>
        <v>Split</v>
      </c>
      <c r="K4827" s="13" t="str">
        <f t="shared" si="151"/>
        <v>cruel and unusual punishment, death penalty (cf. extra legal jury influence, death penalty)</v>
      </c>
    </row>
    <row r="4828" spans="1:11" x14ac:dyDescent="0.2">
      <c r="A4828" t="s">
        <v>14328</v>
      </c>
      <c r="B4828" s="1">
        <v>29353</v>
      </c>
      <c r="C4828" t="s">
        <v>14329</v>
      </c>
      <c r="D4828" t="s">
        <v>8966</v>
      </c>
      <c r="E4828" t="s">
        <v>14330</v>
      </c>
      <c r="F4828">
        <v>0</v>
      </c>
      <c r="H4828">
        <v>8</v>
      </c>
      <c r="I4828">
        <v>0</v>
      </c>
      <c r="J4828" t="str">
        <f t="shared" si="150"/>
        <v>Unanimous</v>
      </c>
      <c r="K4828" s="13" t="e">
        <f t="shared" si="151"/>
        <v>#N/A</v>
      </c>
    </row>
    <row r="4829" spans="1:11" ht="16" x14ac:dyDescent="0.2">
      <c r="A4829" t="s">
        <v>14331</v>
      </c>
      <c r="B4829" s="1">
        <v>29514</v>
      </c>
      <c r="C4829" t="s">
        <v>14332</v>
      </c>
      <c r="D4829" t="s">
        <v>8966</v>
      </c>
      <c r="E4829" t="s">
        <v>14333</v>
      </c>
      <c r="F4829">
        <v>1</v>
      </c>
      <c r="G4829">
        <v>10060</v>
      </c>
      <c r="H4829">
        <v>9</v>
      </c>
      <c r="I4829">
        <v>0</v>
      </c>
      <c r="J4829" t="str">
        <f t="shared" si="150"/>
        <v>Unanimous</v>
      </c>
      <c r="K4829" s="13" t="str">
        <f t="shared" si="151"/>
        <v>search and seizure, vehicles</v>
      </c>
    </row>
    <row r="4830" spans="1:11" ht="16" x14ac:dyDescent="0.2">
      <c r="A4830" t="s">
        <v>14334</v>
      </c>
      <c r="B4830" s="1">
        <v>29535</v>
      </c>
      <c r="C4830" t="s">
        <v>14335</v>
      </c>
      <c r="D4830" t="s">
        <v>8966</v>
      </c>
      <c r="E4830" t="s">
        <v>14336</v>
      </c>
      <c r="F4830">
        <v>1</v>
      </c>
      <c r="G4830">
        <v>60010</v>
      </c>
      <c r="H4830">
        <v>7</v>
      </c>
      <c r="I4830">
        <v>2</v>
      </c>
      <c r="J4830" t="str">
        <f t="shared" si="150"/>
        <v>Split</v>
      </c>
      <c r="K4830" s="13" t="str">
        <f t="shared" si="151"/>
        <v>attorneys' and governmental employees' or officials' fees or compensation or licenses</v>
      </c>
    </row>
    <row r="4831" spans="1:11" ht="32" x14ac:dyDescent="0.2">
      <c r="A4831" t="s">
        <v>14337</v>
      </c>
      <c r="B4831" s="1">
        <v>29542</v>
      </c>
      <c r="C4831" t="s">
        <v>14338</v>
      </c>
      <c r="D4831" t="s">
        <v>8966</v>
      </c>
      <c r="E4831" t="s">
        <v>14339</v>
      </c>
      <c r="F4831">
        <v>0</v>
      </c>
      <c r="G4831">
        <v>20400</v>
      </c>
      <c r="H4831">
        <v>9</v>
      </c>
      <c r="I4831">
        <v>0</v>
      </c>
      <c r="J4831" t="str">
        <f t="shared" si="150"/>
        <v>Unanimous</v>
      </c>
      <c r="K4831" s="13" t="str">
        <f t="shared" si="151"/>
        <v xml:space="preserve">liability, civil rights acts (cf. liability, governmental and liability, nongovernmental; cruel and unusual punishment, non-death penalty) </v>
      </c>
    </row>
    <row r="4832" spans="1:11" ht="16" x14ac:dyDescent="0.2">
      <c r="A4832" t="s">
        <v>14340</v>
      </c>
      <c r="B4832" s="1">
        <v>29542</v>
      </c>
      <c r="C4832" t="s">
        <v>14341</v>
      </c>
      <c r="D4832" t="s">
        <v>8966</v>
      </c>
      <c r="E4832" t="s">
        <v>14342</v>
      </c>
      <c r="F4832">
        <v>1</v>
      </c>
      <c r="G4832">
        <v>90330</v>
      </c>
      <c r="H4832">
        <v>5</v>
      </c>
      <c r="I4832">
        <v>2</v>
      </c>
      <c r="J4832" t="str">
        <f t="shared" si="150"/>
        <v>Split</v>
      </c>
      <c r="K4832" s="13" t="str">
        <f t="shared" si="151"/>
        <v xml:space="preserve">judicial administration: jurisdiction or authority of federal courts of appeals </v>
      </c>
    </row>
    <row r="4833" spans="1:11" ht="16" x14ac:dyDescent="0.2">
      <c r="A4833" t="s">
        <v>14343</v>
      </c>
      <c r="B4833" s="1">
        <v>29542</v>
      </c>
      <c r="C4833" t="s">
        <v>14344</v>
      </c>
      <c r="D4833" t="s">
        <v>8966</v>
      </c>
      <c r="E4833" t="s">
        <v>14345</v>
      </c>
      <c r="F4833">
        <v>1</v>
      </c>
      <c r="G4833">
        <v>30170</v>
      </c>
      <c r="H4833">
        <v>5</v>
      </c>
      <c r="I4833">
        <v>4</v>
      </c>
      <c r="J4833" t="str">
        <f t="shared" si="150"/>
        <v>Split</v>
      </c>
      <c r="K4833" s="13" t="str">
        <f t="shared" si="151"/>
        <v>establishment of religion (other than as pertains to parochiaid:)</v>
      </c>
    </row>
    <row r="4834" spans="1:11" ht="16" x14ac:dyDescent="0.2">
      <c r="A4834" t="s">
        <v>14346</v>
      </c>
      <c r="B4834" s="1">
        <v>29556</v>
      </c>
      <c r="C4834" t="s">
        <v>14347</v>
      </c>
      <c r="D4834" t="s">
        <v>8966</v>
      </c>
      <c r="E4834" t="s">
        <v>14348</v>
      </c>
      <c r="F4834">
        <v>0</v>
      </c>
      <c r="G4834">
        <v>110020</v>
      </c>
      <c r="H4834">
        <v>8</v>
      </c>
      <c r="I4834">
        <v>0</v>
      </c>
      <c r="J4834" t="str">
        <f t="shared" si="150"/>
        <v>Unanimous</v>
      </c>
      <c r="K4834" s="13" t="str">
        <f t="shared" si="151"/>
        <v>non-real property dispute between states</v>
      </c>
    </row>
    <row r="4835" spans="1:11" ht="32" x14ac:dyDescent="0.2">
      <c r="A4835" t="s">
        <v>14349</v>
      </c>
      <c r="B4835" s="1">
        <v>29557</v>
      </c>
      <c r="C4835" t="s">
        <v>14350</v>
      </c>
      <c r="D4835" t="s">
        <v>8966</v>
      </c>
      <c r="E4835" t="s">
        <v>14351</v>
      </c>
      <c r="F4835">
        <v>1</v>
      </c>
      <c r="G4835">
        <v>90090</v>
      </c>
      <c r="H4835">
        <v>6</v>
      </c>
      <c r="I4835">
        <v>3</v>
      </c>
      <c r="J4835" t="str">
        <f t="shared" si="150"/>
        <v>Split</v>
      </c>
      <c r="K4835" s="13" t="str">
        <f t="shared" si="151"/>
        <v xml:space="preserve">comity primarily removal cases, civil procedure (cf. comity, criminal and First Amendment); deference to foreign judicial tribunals </v>
      </c>
    </row>
    <row r="4836" spans="1:11" ht="32" x14ac:dyDescent="0.2">
      <c r="A4836" t="s">
        <v>14352</v>
      </c>
      <c r="B4836" s="1">
        <v>29557</v>
      </c>
      <c r="C4836" t="s">
        <v>14353</v>
      </c>
      <c r="D4836" t="s">
        <v>8966</v>
      </c>
      <c r="E4836" t="s">
        <v>14354</v>
      </c>
      <c r="F4836">
        <v>1</v>
      </c>
      <c r="G4836">
        <v>80130</v>
      </c>
      <c r="H4836">
        <v>8</v>
      </c>
      <c r="I4836">
        <v>0</v>
      </c>
      <c r="J4836" t="str">
        <f t="shared" si="150"/>
        <v>Unanimous</v>
      </c>
      <c r="K4836" s="13" t="str">
        <f t="shared" si="151"/>
        <v>natural resources - environmental protection (cf. national supremacy: natural resources, national supremacy: pollution)</v>
      </c>
    </row>
    <row r="4837" spans="1:11" ht="16" x14ac:dyDescent="0.2">
      <c r="A4837" t="s">
        <v>14355</v>
      </c>
      <c r="B4837" s="1">
        <v>29563</v>
      </c>
      <c r="C4837" t="s">
        <v>14356</v>
      </c>
      <c r="D4837" t="s">
        <v>8966</v>
      </c>
      <c r="E4837" t="s">
        <v>14357</v>
      </c>
      <c r="F4837">
        <v>1</v>
      </c>
      <c r="G4837">
        <v>90020</v>
      </c>
      <c r="H4837">
        <v>8</v>
      </c>
      <c r="I4837">
        <v>1</v>
      </c>
      <c r="J4837" t="str">
        <f t="shared" si="150"/>
        <v>Split</v>
      </c>
      <c r="K4837" s="13" t="str">
        <f t="shared" si="151"/>
        <v xml:space="preserve">comity: criminal procedure </v>
      </c>
    </row>
    <row r="4838" spans="1:11" ht="32" x14ac:dyDescent="0.2">
      <c r="A4838" t="s">
        <v>14358</v>
      </c>
      <c r="B4838" s="1">
        <v>29564</v>
      </c>
      <c r="C4838" t="s">
        <v>14359</v>
      </c>
      <c r="D4838" t="s">
        <v>8966</v>
      </c>
      <c r="E4838" t="s">
        <v>14360</v>
      </c>
      <c r="F4838">
        <v>1</v>
      </c>
      <c r="G4838">
        <v>20400</v>
      </c>
      <c r="H4838">
        <v>6</v>
      </c>
      <c r="I4838">
        <v>3</v>
      </c>
      <c r="J4838" t="str">
        <f t="shared" si="150"/>
        <v>Split</v>
      </c>
      <c r="K4838" s="13" t="str">
        <f t="shared" si="151"/>
        <v xml:space="preserve">liability, civil rights acts (cf. liability, governmental and liability, nongovernmental; cruel and unusual punishment, non-death penalty) </v>
      </c>
    </row>
    <row r="4839" spans="1:11" ht="16" x14ac:dyDescent="0.2">
      <c r="A4839" t="s">
        <v>14361</v>
      </c>
      <c r="B4839" s="1">
        <v>29564</v>
      </c>
      <c r="C4839" t="s">
        <v>14362</v>
      </c>
      <c r="D4839" t="s">
        <v>8966</v>
      </c>
      <c r="E4839" t="s">
        <v>14363</v>
      </c>
      <c r="F4839">
        <v>1</v>
      </c>
      <c r="G4839">
        <v>10170</v>
      </c>
      <c r="H4839">
        <v>5</v>
      </c>
      <c r="I4839">
        <v>4</v>
      </c>
      <c r="J4839" t="str">
        <f t="shared" si="150"/>
        <v>Split</v>
      </c>
      <c r="K4839" s="13" t="str">
        <f t="shared" si="151"/>
        <v>double jeopardy</v>
      </c>
    </row>
    <row r="4840" spans="1:11" ht="16" x14ac:dyDescent="0.2">
      <c r="A4840" t="s">
        <v>14364</v>
      </c>
      <c r="B4840" s="1">
        <v>29564</v>
      </c>
      <c r="C4840" t="s">
        <v>14365</v>
      </c>
      <c r="D4840" t="s">
        <v>8966</v>
      </c>
      <c r="E4840" t="s">
        <v>14366</v>
      </c>
      <c r="F4840">
        <v>1</v>
      </c>
      <c r="G4840">
        <v>40070</v>
      </c>
      <c r="H4840">
        <v>9</v>
      </c>
      <c r="I4840">
        <v>0</v>
      </c>
      <c r="J4840" t="str">
        <f t="shared" si="150"/>
        <v>Unanimous</v>
      </c>
      <c r="K4840" s="13" t="str">
        <f t="shared" si="151"/>
        <v>due process: takings clause, or other non-constitutional governmental taking of property</v>
      </c>
    </row>
    <row r="4841" spans="1:11" ht="16" x14ac:dyDescent="0.2">
      <c r="A4841" t="s">
        <v>14367</v>
      </c>
      <c r="B4841" s="1">
        <v>29564</v>
      </c>
      <c r="C4841" t="s">
        <v>14368</v>
      </c>
      <c r="D4841" t="s">
        <v>8966</v>
      </c>
      <c r="E4841" t="s">
        <v>14369</v>
      </c>
      <c r="F4841">
        <v>1</v>
      </c>
      <c r="G4841">
        <v>20180</v>
      </c>
      <c r="H4841">
        <v>7</v>
      </c>
      <c r="I4841">
        <v>2</v>
      </c>
      <c r="J4841" t="str">
        <f t="shared" si="150"/>
        <v>Split</v>
      </c>
      <c r="K4841" s="13" t="str">
        <f t="shared" si="151"/>
        <v xml:space="preserve">poverty law, constitutional </v>
      </c>
    </row>
    <row r="4842" spans="1:11" ht="16" x14ac:dyDescent="0.2">
      <c r="A4842" t="s">
        <v>14370</v>
      </c>
      <c r="B4842" s="1">
        <v>29564</v>
      </c>
      <c r="C4842" t="s">
        <v>14371</v>
      </c>
      <c r="D4842" t="s">
        <v>8966</v>
      </c>
      <c r="E4842" t="s">
        <v>14372</v>
      </c>
      <c r="F4842">
        <v>0</v>
      </c>
      <c r="G4842">
        <v>90160</v>
      </c>
      <c r="H4842">
        <v>9</v>
      </c>
      <c r="I4842">
        <v>0</v>
      </c>
      <c r="J4842" t="str">
        <f t="shared" si="150"/>
        <v>Unanimous</v>
      </c>
      <c r="K4842" s="13" t="str">
        <f t="shared" si="151"/>
        <v>no merits: dismissed or affirmed for want of a substantial or properly presented federal question, or a nonsuit </v>
      </c>
    </row>
    <row r="4843" spans="1:11" ht="16" x14ac:dyDescent="0.2">
      <c r="A4843" t="s">
        <v>14373</v>
      </c>
      <c r="B4843" s="1">
        <v>29570</v>
      </c>
      <c r="C4843" t="s">
        <v>14374</v>
      </c>
      <c r="D4843" t="s">
        <v>8966</v>
      </c>
      <c r="E4843" t="s">
        <v>14375</v>
      </c>
      <c r="F4843">
        <v>1</v>
      </c>
      <c r="G4843">
        <v>130020</v>
      </c>
      <c r="H4843">
        <v>8</v>
      </c>
      <c r="I4843">
        <v>0</v>
      </c>
      <c r="J4843" t="str">
        <f t="shared" si="150"/>
        <v>Unanimous</v>
      </c>
      <c r="K4843" s="13" t="str">
        <f t="shared" si="151"/>
        <v>miscellaneous</v>
      </c>
    </row>
    <row r="4844" spans="1:11" ht="16" x14ac:dyDescent="0.2">
      <c r="A4844" t="s">
        <v>14376</v>
      </c>
      <c r="B4844" s="1">
        <v>29570</v>
      </c>
      <c r="C4844" t="s">
        <v>14377</v>
      </c>
      <c r="D4844" t="s">
        <v>8966</v>
      </c>
      <c r="E4844" t="s">
        <v>14378</v>
      </c>
      <c r="F4844">
        <v>1</v>
      </c>
      <c r="G4844">
        <v>90120</v>
      </c>
      <c r="H4844">
        <v>8</v>
      </c>
      <c r="I4844">
        <v>0</v>
      </c>
      <c r="J4844" t="str">
        <f t="shared" si="150"/>
        <v>Unanimous</v>
      </c>
      <c r="K4844" s="13" t="str">
        <f t="shared" si="151"/>
        <v>judicial review of administrative agency's or administrative official's actions and procedures</v>
      </c>
    </row>
    <row r="4845" spans="1:11" ht="16" x14ac:dyDescent="0.2">
      <c r="A4845" t="s">
        <v>14379</v>
      </c>
      <c r="B4845" s="1">
        <v>29570</v>
      </c>
      <c r="C4845" t="s">
        <v>14380</v>
      </c>
      <c r="D4845" t="s">
        <v>8966</v>
      </c>
      <c r="E4845" t="s">
        <v>14381</v>
      </c>
      <c r="F4845">
        <v>1</v>
      </c>
      <c r="G4845">
        <v>20060</v>
      </c>
      <c r="H4845">
        <v>5</v>
      </c>
      <c r="I4845">
        <v>4</v>
      </c>
      <c r="J4845" t="str">
        <f t="shared" si="150"/>
        <v>Split</v>
      </c>
      <c r="K4845" s="13" t="str">
        <f t="shared" si="151"/>
        <v xml:space="preserve">employment discrimination: on basis of race, age, religion, illegitimacy, national origin, or working conditions. </v>
      </c>
    </row>
    <row r="4846" spans="1:11" ht="16" x14ac:dyDescent="0.2">
      <c r="A4846" t="s">
        <v>14382</v>
      </c>
      <c r="B4846" s="1">
        <v>29570</v>
      </c>
      <c r="C4846" t="s">
        <v>14383</v>
      </c>
      <c r="D4846" t="s">
        <v>8966</v>
      </c>
      <c r="E4846" t="s">
        <v>14384</v>
      </c>
      <c r="F4846">
        <v>1</v>
      </c>
      <c r="G4846">
        <v>80050</v>
      </c>
      <c r="H4846">
        <v>8</v>
      </c>
      <c r="I4846">
        <v>1</v>
      </c>
      <c r="J4846" t="str">
        <f t="shared" si="150"/>
        <v>Split</v>
      </c>
      <c r="K4846" s="13" t="str">
        <f t="shared" si="151"/>
        <v>election of remedies: legal remedies available to injured persons or things</v>
      </c>
    </row>
    <row r="4847" spans="1:11" ht="16" x14ac:dyDescent="0.2">
      <c r="A4847" t="s">
        <v>14385</v>
      </c>
      <c r="B4847" s="1">
        <v>29598</v>
      </c>
      <c r="C4847" t="s">
        <v>14386</v>
      </c>
      <c r="D4847" t="s">
        <v>8966</v>
      </c>
      <c r="E4847" t="s">
        <v>14387</v>
      </c>
      <c r="F4847">
        <v>1</v>
      </c>
      <c r="G4847">
        <v>120010</v>
      </c>
      <c r="H4847">
        <v>9</v>
      </c>
      <c r="I4847">
        <v>0</v>
      </c>
      <c r="J4847" t="str">
        <f t="shared" si="150"/>
        <v>Unanimous</v>
      </c>
      <c r="K4847" s="13" t="str">
        <f t="shared" si="151"/>
        <v xml:space="preserve">federal taxation, typically under provisions of the Internal Revenue Code </v>
      </c>
    </row>
    <row r="4848" spans="1:11" ht="16" x14ac:dyDescent="0.2">
      <c r="A4848" t="s">
        <v>14388</v>
      </c>
      <c r="B4848" s="1">
        <v>29599</v>
      </c>
      <c r="C4848" t="s">
        <v>14389</v>
      </c>
      <c r="D4848" t="s">
        <v>8966</v>
      </c>
      <c r="E4848" t="s">
        <v>14390</v>
      </c>
      <c r="F4848">
        <v>0</v>
      </c>
      <c r="G4848">
        <v>40060</v>
      </c>
      <c r="H4848">
        <v>5</v>
      </c>
      <c r="I4848">
        <v>3</v>
      </c>
      <c r="J4848" t="str">
        <f t="shared" si="150"/>
        <v>Split</v>
      </c>
      <c r="K4848" s="13" t="str">
        <f t="shared" si="151"/>
        <v>due process: jurisdiction (jurisdiction over non-resident litigants)</v>
      </c>
    </row>
    <row r="4849" spans="1:11" ht="16" x14ac:dyDescent="0.2">
      <c r="A4849" t="s">
        <v>14391</v>
      </c>
      <c r="B4849" s="1">
        <v>29599</v>
      </c>
      <c r="C4849" t="s">
        <v>14392</v>
      </c>
      <c r="D4849" t="s">
        <v>8966</v>
      </c>
      <c r="E4849" t="s">
        <v>14393</v>
      </c>
      <c r="F4849">
        <v>0</v>
      </c>
      <c r="G4849">
        <v>10150</v>
      </c>
      <c r="H4849">
        <v>7</v>
      </c>
      <c r="I4849">
        <v>2</v>
      </c>
      <c r="J4849" t="str">
        <f t="shared" si="150"/>
        <v>Split</v>
      </c>
      <c r="K4849" s="13" t="str">
        <f t="shared" si="151"/>
        <v xml:space="preserve">line-up </v>
      </c>
    </row>
    <row r="4850" spans="1:11" ht="16" x14ac:dyDescent="0.2">
      <c r="A4850" t="s">
        <v>14394</v>
      </c>
      <c r="B4850" s="1">
        <v>29599</v>
      </c>
      <c r="C4850" t="s">
        <v>14395</v>
      </c>
      <c r="D4850" t="s">
        <v>8966</v>
      </c>
      <c r="E4850" t="s">
        <v>12404</v>
      </c>
      <c r="F4850">
        <v>1</v>
      </c>
      <c r="G4850">
        <v>10120</v>
      </c>
      <c r="H4850">
        <v>9</v>
      </c>
      <c r="I4850">
        <v>0</v>
      </c>
      <c r="J4850" t="str">
        <f t="shared" si="150"/>
        <v>Unanimous</v>
      </c>
      <c r="K4850" s="13" t="str">
        <f t="shared" si="151"/>
        <v>right to counsel (cf. indigents appointment of counsel or inadequate representation)</v>
      </c>
    </row>
    <row r="4851" spans="1:11" ht="16" x14ac:dyDescent="0.2">
      <c r="A4851" t="s">
        <v>14396</v>
      </c>
      <c r="B4851" s="1">
        <v>29599</v>
      </c>
      <c r="C4851" t="s">
        <v>14397</v>
      </c>
      <c r="D4851" t="s">
        <v>8966</v>
      </c>
      <c r="E4851" t="s">
        <v>14398</v>
      </c>
      <c r="F4851">
        <v>1</v>
      </c>
      <c r="G4851">
        <v>90380</v>
      </c>
      <c r="H4851">
        <v>9</v>
      </c>
      <c r="I4851">
        <v>0</v>
      </c>
      <c r="J4851" t="str">
        <f t="shared" si="150"/>
        <v>Unanimous</v>
      </c>
      <c r="K4851" s="13" t="str">
        <f t="shared" si="151"/>
        <v xml:space="preserve">judicial administration: review of non-final order </v>
      </c>
    </row>
    <row r="4852" spans="1:11" ht="16" x14ac:dyDescent="0.2">
      <c r="A4852" t="s">
        <v>14399</v>
      </c>
      <c r="B4852" s="1">
        <v>29599</v>
      </c>
      <c r="C4852" t="s">
        <v>14400</v>
      </c>
      <c r="D4852" t="s">
        <v>8966</v>
      </c>
      <c r="E4852" t="s">
        <v>14401</v>
      </c>
      <c r="F4852">
        <v>1</v>
      </c>
      <c r="G4852">
        <v>50040</v>
      </c>
      <c r="H4852">
        <v>9</v>
      </c>
      <c r="I4852">
        <v>0</v>
      </c>
      <c r="J4852" t="str">
        <f t="shared" si="150"/>
        <v>Unanimous</v>
      </c>
      <c r="K4852" s="13" t="str">
        <f t="shared" si="151"/>
        <v>Freedom of Information Act and related federal or state statutes or regulations</v>
      </c>
    </row>
    <row r="4853" spans="1:11" ht="16" x14ac:dyDescent="0.2">
      <c r="A4853" t="s">
        <v>14402</v>
      </c>
      <c r="B4853" s="1">
        <v>29605</v>
      </c>
      <c r="C4853" t="s">
        <v>14403</v>
      </c>
      <c r="D4853" t="s">
        <v>8966</v>
      </c>
      <c r="E4853" t="s">
        <v>14404</v>
      </c>
      <c r="F4853">
        <v>1</v>
      </c>
      <c r="G4853">
        <v>10280</v>
      </c>
      <c r="H4853">
        <v>7</v>
      </c>
      <c r="I4853">
        <v>2</v>
      </c>
      <c r="J4853" t="str">
        <f t="shared" si="150"/>
        <v>Split</v>
      </c>
      <c r="K4853" s="13" t="str">
        <f t="shared" si="151"/>
        <v xml:space="preserve">subconstitutional fair procedure: confession of error </v>
      </c>
    </row>
    <row r="4854" spans="1:11" ht="16" x14ac:dyDescent="0.2">
      <c r="A4854" t="s">
        <v>14405</v>
      </c>
      <c r="B4854" s="1">
        <v>29605</v>
      </c>
      <c r="C4854" t="s">
        <v>14406</v>
      </c>
      <c r="D4854" t="s">
        <v>8966</v>
      </c>
      <c r="E4854" t="s">
        <v>432</v>
      </c>
      <c r="F4854">
        <v>0</v>
      </c>
      <c r="G4854">
        <v>100010</v>
      </c>
      <c r="H4854">
        <v>8</v>
      </c>
      <c r="I4854">
        <v>0</v>
      </c>
      <c r="J4854" t="str">
        <f t="shared" si="150"/>
        <v>Unanimous</v>
      </c>
      <c r="K4854" s="13" t="str">
        <f t="shared" si="151"/>
        <v>federal-state ownership dispute (cf. Submerged Lands Act)</v>
      </c>
    </row>
    <row r="4855" spans="1:11" ht="16" x14ac:dyDescent="0.2">
      <c r="A4855" t="s">
        <v>14407</v>
      </c>
      <c r="B4855" s="1">
        <v>29607</v>
      </c>
      <c r="C4855" t="s">
        <v>14408</v>
      </c>
      <c r="D4855" t="s">
        <v>8966</v>
      </c>
      <c r="E4855" t="s">
        <v>14409</v>
      </c>
      <c r="F4855">
        <v>1</v>
      </c>
      <c r="G4855">
        <v>10060</v>
      </c>
      <c r="H4855">
        <v>9</v>
      </c>
      <c r="I4855">
        <v>0</v>
      </c>
      <c r="J4855" t="str">
        <f t="shared" si="150"/>
        <v>Unanimous</v>
      </c>
      <c r="K4855" s="13" t="str">
        <f t="shared" si="151"/>
        <v>search and seizure, vehicles</v>
      </c>
    </row>
    <row r="4856" spans="1:11" ht="16" x14ac:dyDescent="0.2">
      <c r="A4856" t="s">
        <v>14410</v>
      </c>
      <c r="B4856" s="1">
        <v>29607</v>
      </c>
      <c r="C4856" t="s">
        <v>14411</v>
      </c>
      <c r="D4856" t="s">
        <v>8966</v>
      </c>
      <c r="E4856" t="s">
        <v>14412</v>
      </c>
      <c r="F4856">
        <v>0</v>
      </c>
      <c r="G4856">
        <v>10420</v>
      </c>
      <c r="H4856">
        <v>9</v>
      </c>
      <c r="I4856">
        <v>0</v>
      </c>
      <c r="J4856" t="str">
        <f t="shared" si="150"/>
        <v>Unanimous</v>
      </c>
      <c r="K4856" s="13" t="str">
        <f t="shared" si="151"/>
        <v xml:space="preserve">statutory construction of criminal laws: false statements (cf. statutory construction of criminal laws: perjury) </v>
      </c>
    </row>
    <row r="4857" spans="1:11" ht="32" x14ac:dyDescent="0.2">
      <c r="A4857" t="s">
        <v>14413</v>
      </c>
      <c r="B4857" s="1">
        <v>29607</v>
      </c>
      <c r="C4857" t="s">
        <v>14414</v>
      </c>
      <c r="D4857" t="s">
        <v>8966</v>
      </c>
      <c r="E4857" t="s">
        <v>14415</v>
      </c>
      <c r="F4857">
        <v>0</v>
      </c>
      <c r="G4857">
        <v>10330</v>
      </c>
      <c r="H4857">
        <v>6</v>
      </c>
      <c r="I4857">
        <v>3</v>
      </c>
      <c r="J4857" t="str">
        <f t="shared" si="150"/>
        <v>Split</v>
      </c>
      <c r="K4857" s="13" t="str">
        <f t="shared" si="151"/>
        <v xml:space="preserve">subconstitutional fair procedure: presentation, admissibility, or sufficiency of evidence (not necessarily a criminal case) </v>
      </c>
    </row>
    <row r="4858" spans="1:11" ht="32" x14ac:dyDescent="0.2">
      <c r="A4858" t="s">
        <v>14416</v>
      </c>
      <c r="B4858" s="1">
        <v>29607</v>
      </c>
      <c r="C4858" t="s">
        <v>14417</v>
      </c>
      <c r="D4858" t="s">
        <v>8966</v>
      </c>
      <c r="E4858" t="s">
        <v>14418</v>
      </c>
      <c r="F4858">
        <v>1</v>
      </c>
      <c r="G4858">
        <v>80110</v>
      </c>
      <c r="H4858">
        <v>7</v>
      </c>
      <c r="I4858">
        <v>1</v>
      </c>
      <c r="J4858" t="str">
        <f t="shared" si="150"/>
        <v>Split</v>
      </c>
      <c r="K4858" s="13" t="str">
        <f t="shared" si="151"/>
        <v>state or local government regulation, especially of business (cf. federal pre-emption of state court jurisdiction, federal pre-emption of state legislation or regulation)</v>
      </c>
    </row>
    <row r="4859" spans="1:11" ht="16" x14ac:dyDescent="0.2">
      <c r="A4859" t="s">
        <v>14419</v>
      </c>
      <c r="B4859" s="1">
        <v>29607</v>
      </c>
      <c r="C4859" t="s">
        <v>14420</v>
      </c>
      <c r="D4859" t="s">
        <v>8966</v>
      </c>
      <c r="E4859" t="s">
        <v>14421</v>
      </c>
      <c r="F4859">
        <v>0</v>
      </c>
      <c r="G4859">
        <v>20280</v>
      </c>
      <c r="H4859">
        <v>7</v>
      </c>
      <c r="I4859">
        <v>2</v>
      </c>
      <c r="J4859" t="str">
        <f t="shared" si="150"/>
        <v>Split</v>
      </c>
      <c r="K4859" s="13" t="str">
        <f t="shared" si="151"/>
        <v xml:space="preserve">immigration and naturalization: loss of citizenship, denaturalization </v>
      </c>
    </row>
    <row r="4860" spans="1:11" ht="16" x14ac:dyDescent="0.2">
      <c r="A4860" t="s">
        <v>14422</v>
      </c>
      <c r="B4860" s="1">
        <v>29607</v>
      </c>
      <c r="C4860" t="s">
        <v>14423</v>
      </c>
      <c r="D4860" t="s">
        <v>8966</v>
      </c>
      <c r="E4860" t="s">
        <v>14424</v>
      </c>
      <c r="F4860">
        <v>1</v>
      </c>
      <c r="G4860">
        <v>10020</v>
      </c>
      <c r="H4860">
        <v>6</v>
      </c>
      <c r="I4860">
        <v>3</v>
      </c>
      <c r="J4860" t="str">
        <f t="shared" si="150"/>
        <v>Split</v>
      </c>
      <c r="K4860" s="13" t="str">
        <f t="shared" si="151"/>
        <v>habeas corpus</v>
      </c>
    </row>
    <row r="4861" spans="1:11" ht="16" x14ac:dyDescent="0.2">
      <c r="A4861" t="s">
        <v>14425</v>
      </c>
      <c r="B4861" s="1">
        <v>29612</v>
      </c>
      <c r="C4861" t="s">
        <v>14426</v>
      </c>
      <c r="D4861" t="s">
        <v>8966</v>
      </c>
      <c r="E4861" t="s">
        <v>14427</v>
      </c>
      <c r="F4861">
        <v>0</v>
      </c>
      <c r="G4861">
        <v>10190</v>
      </c>
      <c r="H4861">
        <v>8</v>
      </c>
      <c r="I4861">
        <v>0</v>
      </c>
      <c r="J4861" t="str">
        <f t="shared" si="150"/>
        <v>Unanimous</v>
      </c>
      <c r="K4861" s="13" t="str">
        <f t="shared" si="151"/>
        <v xml:space="preserve">extra-legal jury influences: miscellaneous </v>
      </c>
    </row>
    <row r="4862" spans="1:11" ht="16" x14ac:dyDescent="0.2">
      <c r="A4862" t="s">
        <v>14428</v>
      </c>
      <c r="B4862" s="1">
        <v>29612</v>
      </c>
      <c r="C4862" t="s">
        <v>14429</v>
      </c>
      <c r="D4862" t="s">
        <v>8966</v>
      </c>
      <c r="E4862" t="s">
        <v>14430</v>
      </c>
      <c r="F4862">
        <v>1</v>
      </c>
      <c r="G4862">
        <v>20060</v>
      </c>
      <c r="H4862">
        <v>6</v>
      </c>
      <c r="I4862">
        <v>1</v>
      </c>
      <c r="J4862" t="str">
        <f t="shared" si="150"/>
        <v>Split</v>
      </c>
      <c r="K4862" s="13" t="str">
        <f t="shared" si="151"/>
        <v xml:space="preserve">employment discrimination: on basis of race, age, religion, illegitimacy, national origin, or working conditions. </v>
      </c>
    </row>
    <row r="4863" spans="1:11" ht="16" x14ac:dyDescent="0.2">
      <c r="A4863" t="s">
        <v>14431</v>
      </c>
      <c r="B4863" s="1">
        <v>29612</v>
      </c>
      <c r="C4863" t="s">
        <v>14432</v>
      </c>
      <c r="D4863" t="s">
        <v>8966</v>
      </c>
      <c r="E4863" t="s">
        <v>14433</v>
      </c>
      <c r="F4863">
        <v>1</v>
      </c>
      <c r="G4863">
        <v>90120</v>
      </c>
      <c r="H4863">
        <v>8</v>
      </c>
      <c r="I4863">
        <v>0</v>
      </c>
      <c r="J4863" t="str">
        <f t="shared" si="150"/>
        <v>Unanimous</v>
      </c>
      <c r="K4863" s="13" t="str">
        <f t="shared" si="151"/>
        <v>judicial review of administrative agency's or administrative official's actions and procedures</v>
      </c>
    </row>
    <row r="4864" spans="1:11" x14ac:dyDescent="0.2">
      <c r="A4864" t="s">
        <v>14434</v>
      </c>
      <c r="B4864" s="1">
        <v>29612</v>
      </c>
      <c r="C4864" t="s">
        <v>14435</v>
      </c>
      <c r="D4864" t="s">
        <v>8966</v>
      </c>
      <c r="E4864" t="s">
        <v>14436</v>
      </c>
      <c r="F4864">
        <v>0</v>
      </c>
      <c r="H4864">
        <v>4</v>
      </c>
      <c r="I4864">
        <v>4</v>
      </c>
      <c r="J4864" t="str">
        <f t="shared" si="150"/>
        <v>per curiam</v>
      </c>
      <c r="K4864" s="13" t="e">
        <f t="shared" si="151"/>
        <v>#N/A</v>
      </c>
    </row>
    <row r="4865" spans="1:11" ht="16" x14ac:dyDescent="0.2">
      <c r="A4865" t="s">
        <v>14437</v>
      </c>
      <c r="B4865" s="1">
        <v>29640</v>
      </c>
      <c r="C4865" t="s">
        <v>14438</v>
      </c>
      <c r="D4865" t="s">
        <v>8966</v>
      </c>
      <c r="E4865" t="s">
        <v>14439</v>
      </c>
      <c r="F4865">
        <v>0</v>
      </c>
      <c r="G4865">
        <v>120010</v>
      </c>
      <c r="H4865">
        <v>7</v>
      </c>
      <c r="I4865">
        <v>2</v>
      </c>
      <c r="J4865" t="str">
        <f t="shared" si="150"/>
        <v>Split</v>
      </c>
      <c r="K4865" s="13" t="str">
        <f t="shared" si="151"/>
        <v xml:space="preserve">federal taxation, typically under provisions of the Internal Revenue Code </v>
      </c>
    </row>
    <row r="4866" spans="1:11" ht="16" x14ac:dyDescent="0.2">
      <c r="A4866" t="s">
        <v>14440</v>
      </c>
      <c r="B4866" s="1">
        <v>29641</v>
      </c>
      <c r="C4866" t="s">
        <v>14441</v>
      </c>
      <c r="D4866" t="s">
        <v>8966</v>
      </c>
      <c r="E4866" t="s">
        <v>14442</v>
      </c>
      <c r="F4866">
        <v>1</v>
      </c>
      <c r="G4866">
        <v>10180</v>
      </c>
      <c r="H4866">
        <v>9</v>
      </c>
      <c r="I4866">
        <v>0</v>
      </c>
      <c r="J4866" t="str">
        <f t="shared" si="150"/>
        <v>Unanimous</v>
      </c>
      <c r="K4866" s="13" t="str">
        <f t="shared" si="151"/>
        <v>ex post facto (state)</v>
      </c>
    </row>
    <row r="4867" spans="1:11" ht="16" x14ac:dyDescent="0.2">
      <c r="A4867" t="s">
        <v>14443</v>
      </c>
      <c r="B4867" s="1">
        <v>29641</v>
      </c>
      <c r="C4867" t="s">
        <v>14444</v>
      </c>
      <c r="D4867" t="s">
        <v>8966</v>
      </c>
      <c r="E4867" t="s">
        <v>14445</v>
      </c>
      <c r="F4867">
        <v>1</v>
      </c>
      <c r="G4867">
        <v>10170</v>
      </c>
      <c r="H4867">
        <v>9</v>
      </c>
      <c r="I4867">
        <v>0</v>
      </c>
      <c r="J4867" t="str">
        <f t="shared" ref="J4867:J4930" si="152">IF(H4867=I4867,"per curiam",IF(I4867=0,"Unanimous","Split"))</f>
        <v>Unanimous</v>
      </c>
      <c r="K4867" s="13" t="str">
        <f t="shared" ref="K4867:K4930" si="153">VLOOKUP(G4867,L$10:M$393,2,FALSE)</f>
        <v>double jeopardy</v>
      </c>
    </row>
    <row r="4868" spans="1:11" ht="16" x14ac:dyDescent="0.2">
      <c r="A4868" t="s">
        <v>14446</v>
      </c>
      <c r="B4868" s="1">
        <v>29641</v>
      </c>
      <c r="C4868" t="s">
        <v>14447</v>
      </c>
      <c r="D4868" t="s">
        <v>8966</v>
      </c>
      <c r="E4868" t="s">
        <v>14448</v>
      </c>
      <c r="F4868">
        <v>1</v>
      </c>
      <c r="G4868">
        <v>80120</v>
      </c>
      <c r="H4868">
        <v>6</v>
      </c>
      <c r="I4868">
        <v>0</v>
      </c>
      <c r="J4868" t="str">
        <f t="shared" si="152"/>
        <v>Unanimous</v>
      </c>
      <c r="K4868" s="13" t="str">
        <f t="shared" si="153"/>
        <v>federal or state regulation of securities</v>
      </c>
    </row>
    <row r="4869" spans="1:11" ht="16" x14ac:dyDescent="0.2">
      <c r="A4869" t="s">
        <v>14449</v>
      </c>
      <c r="B4869" s="1">
        <v>29642</v>
      </c>
      <c r="C4869" t="s">
        <v>14450</v>
      </c>
      <c r="D4869" t="s">
        <v>8966</v>
      </c>
      <c r="E4869" t="s">
        <v>14451</v>
      </c>
      <c r="F4869">
        <v>1</v>
      </c>
      <c r="G4869">
        <v>90380</v>
      </c>
      <c r="H4869">
        <v>9</v>
      </c>
      <c r="I4869">
        <v>0</v>
      </c>
      <c r="J4869" t="str">
        <f t="shared" si="152"/>
        <v>Unanimous</v>
      </c>
      <c r="K4869" s="13" t="str">
        <f t="shared" si="153"/>
        <v xml:space="preserve">judicial administration: review of non-final order </v>
      </c>
    </row>
    <row r="4870" spans="1:11" ht="16" x14ac:dyDescent="0.2">
      <c r="A4870" t="s">
        <v>14452</v>
      </c>
      <c r="B4870" s="1">
        <v>29642</v>
      </c>
      <c r="C4870" t="s">
        <v>14453</v>
      </c>
      <c r="D4870" t="s">
        <v>8966</v>
      </c>
      <c r="E4870" t="s">
        <v>14454</v>
      </c>
      <c r="F4870">
        <v>0</v>
      </c>
      <c r="G4870">
        <v>80120</v>
      </c>
      <c r="H4870">
        <v>7</v>
      </c>
      <c r="I4870">
        <v>2</v>
      </c>
      <c r="J4870" t="str">
        <f t="shared" si="152"/>
        <v>Split</v>
      </c>
      <c r="K4870" s="13" t="str">
        <f t="shared" si="153"/>
        <v>federal or state regulation of securities</v>
      </c>
    </row>
    <row r="4871" spans="1:11" ht="16" x14ac:dyDescent="0.2">
      <c r="A4871" t="s">
        <v>14455</v>
      </c>
      <c r="B4871" s="1">
        <v>29642</v>
      </c>
      <c r="C4871" t="s">
        <v>14456</v>
      </c>
      <c r="D4871" t="s">
        <v>8966</v>
      </c>
      <c r="E4871" t="s">
        <v>14457</v>
      </c>
      <c r="F4871">
        <v>1</v>
      </c>
      <c r="G4871">
        <v>30010</v>
      </c>
      <c r="H4871">
        <v>6</v>
      </c>
      <c r="I4871">
        <v>3</v>
      </c>
      <c r="J4871" t="str">
        <f t="shared" si="152"/>
        <v>Split</v>
      </c>
      <c r="K4871" s="13" t="str">
        <f t="shared" si="153"/>
        <v>First Amendment, miscellaneous (cf. comity: First Amendment)</v>
      </c>
    </row>
    <row r="4872" spans="1:11" ht="16" x14ac:dyDescent="0.2">
      <c r="A4872" t="s">
        <v>14458</v>
      </c>
      <c r="B4872" s="1">
        <v>29647</v>
      </c>
      <c r="C4872" t="s">
        <v>14459</v>
      </c>
      <c r="D4872" t="s">
        <v>8966</v>
      </c>
      <c r="E4872" t="s">
        <v>14460</v>
      </c>
      <c r="F4872">
        <v>1</v>
      </c>
      <c r="G4872">
        <v>20110</v>
      </c>
      <c r="H4872">
        <v>6</v>
      </c>
      <c r="I4872">
        <v>3</v>
      </c>
      <c r="J4872" t="str">
        <f t="shared" si="152"/>
        <v>Split</v>
      </c>
      <c r="K4872" s="13" t="str">
        <f t="shared" si="153"/>
        <v>deportation (cf. immigration and naturalization)</v>
      </c>
    </row>
    <row r="4873" spans="1:11" ht="16" x14ac:dyDescent="0.2">
      <c r="A4873" t="s">
        <v>14461</v>
      </c>
      <c r="B4873" s="1">
        <v>29647</v>
      </c>
      <c r="C4873" t="s">
        <v>14462</v>
      </c>
      <c r="D4873" t="s">
        <v>8966</v>
      </c>
      <c r="E4873" t="s">
        <v>14463</v>
      </c>
      <c r="F4873">
        <v>1</v>
      </c>
      <c r="G4873">
        <v>20180</v>
      </c>
      <c r="H4873">
        <v>6</v>
      </c>
      <c r="I4873">
        <v>3</v>
      </c>
      <c r="J4873" t="str">
        <f t="shared" si="152"/>
        <v>Split</v>
      </c>
      <c r="K4873" s="13" t="str">
        <f t="shared" si="153"/>
        <v xml:space="preserve">poverty law, constitutional </v>
      </c>
    </row>
    <row r="4874" spans="1:11" ht="16" x14ac:dyDescent="0.2">
      <c r="A4874" t="s">
        <v>14464</v>
      </c>
      <c r="B4874" s="1">
        <v>29648</v>
      </c>
      <c r="C4874" t="s">
        <v>14465</v>
      </c>
      <c r="D4874" t="s">
        <v>8966</v>
      </c>
      <c r="E4874" t="s">
        <v>14466</v>
      </c>
      <c r="F4874">
        <v>1</v>
      </c>
      <c r="G4874">
        <v>120010</v>
      </c>
      <c r="H4874">
        <v>9</v>
      </c>
      <c r="I4874">
        <v>0</v>
      </c>
      <c r="J4874" t="str">
        <f t="shared" si="152"/>
        <v>Unanimous</v>
      </c>
      <c r="K4874" s="13" t="str">
        <f t="shared" si="153"/>
        <v xml:space="preserve">federal taxation, typically under provisions of the Internal Revenue Code </v>
      </c>
    </row>
    <row r="4875" spans="1:11" ht="16" x14ac:dyDescent="0.2">
      <c r="A4875" t="s">
        <v>14467</v>
      </c>
      <c r="B4875" s="1">
        <v>29648</v>
      </c>
      <c r="C4875" t="s">
        <v>14468</v>
      </c>
      <c r="D4875" t="s">
        <v>8966</v>
      </c>
      <c r="E4875" t="s">
        <v>14469</v>
      </c>
      <c r="F4875">
        <v>0</v>
      </c>
      <c r="G4875">
        <v>80210</v>
      </c>
      <c r="H4875">
        <v>5</v>
      </c>
      <c r="I4875">
        <v>4</v>
      </c>
      <c r="J4875" t="str">
        <f t="shared" si="152"/>
        <v>Split</v>
      </c>
      <c r="K4875" s="13" t="str">
        <f t="shared" si="153"/>
        <v>patents and copyrights: patentability of computer processes</v>
      </c>
    </row>
    <row r="4876" spans="1:11" ht="16" x14ac:dyDescent="0.2">
      <c r="A4876" t="s">
        <v>14470</v>
      </c>
      <c r="B4876" s="1">
        <v>29649</v>
      </c>
      <c r="C4876" t="s">
        <v>14471</v>
      </c>
      <c r="D4876" t="s">
        <v>8966</v>
      </c>
      <c r="E4876" t="s">
        <v>14472</v>
      </c>
      <c r="F4876">
        <v>1</v>
      </c>
      <c r="G4876">
        <v>20180</v>
      </c>
      <c r="H4876">
        <v>5</v>
      </c>
      <c r="I4876">
        <v>4</v>
      </c>
      <c r="J4876" t="str">
        <f t="shared" si="152"/>
        <v>Split</v>
      </c>
      <c r="K4876" s="13" t="str">
        <f t="shared" si="153"/>
        <v xml:space="preserve">poverty law, constitutional </v>
      </c>
    </row>
    <row r="4877" spans="1:11" ht="16" x14ac:dyDescent="0.2">
      <c r="A4877" t="s">
        <v>14473</v>
      </c>
      <c r="B4877" s="1">
        <v>29649</v>
      </c>
      <c r="C4877" t="s">
        <v>14474</v>
      </c>
      <c r="D4877" t="s">
        <v>8966</v>
      </c>
      <c r="E4877" t="s">
        <v>14475</v>
      </c>
      <c r="F4877">
        <v>1</v>
      </c>
      <c r="G4877">
        <v>20060</v>
      </c>
      <c r="H4877">
        <v>9</v>
      </c>
      <c r="I4877">
        <v>0</v>
      </c>
      <c r="J4877" t="str">
        <f t="shared" si="152"/>
        <v>Unanimous</v>
      </c>
      <c r="K4877" s="13" t="str">
        <f t="shared" si="153"/>
        <v xml:space="preserve">employment discrimination: on basis of race, age, religion, illegitimacy, national origin, or working conditions. </v>
      </c>
    </row>
    <row r="4878" spans="1:11" ht="16" x14ac:dyDescent="0.2">
      <c r="A4878" t="s">
        <v>14476</v>
      </c>
      <c r="B4878" s="1">
        <v>29649</v>
      </c>
      <c r="C4878" t="s">
        <v>14477</v>
      </c>
      <c r="D4878" t="s">
        <v>8966</v>
      </c>
      <c r="E4878" t="s">
        <v>14478</v>
      </c>
      <c r="F4878">
        <v>1</v>
      </c>
      <c r="G4878">
        <v>20330</v>
      </c>
      <c r="H4878">
        <v>6</v>
      </c>
      <c r="I4878">
        <v>3</v>
      </c>
      <c r="J4878" t="str">
        <f t="shared" si="152"/>
        <v>Split</v>
      </c>
      <c r="K4878" s="13" t="str">
        <f t="shared" si="153"/>
        <v xml:space="preserve">indigents: inadequate representation by counsel (cf. right to counsel) </v>
      </c>
    </row>
    <row r="4879" spans="1:11" ht="16" x14ac:dyDescent="0.2">
      <c r="A4879" t="s">
        <v>14479</v>
      </c>
      <c r="B4879" s="1">
        <v>29654</v>
      </c>
      <c r="C4879" t="s">
        <v>14480</v>
      </c>
      <c r="D4879" t="s">
        <v>8966</v>
      </c>
      <c r="E4879" t="s">
        <v>14481</v>
      </c>
      <c r="F4879">
        <v>1</v>
      </c>
      <c r="G4879">
        <v>10090</v>
      </c>
      <c r="H4879">
        <v>8</v>
      </c>
      <c r="I4879">
        <v>1</v>
      </c>
      <c r="J4879" t="str">
        <f t="shared" si="152"/>
        <v>Split</v>
      </c>
      <c r="K4879" s="13" t="str">
        <f t="shared" si="153"/>
        <v>self-incrimination (other than as pertains to Miranda or immunity from prosecution)</v>
      </c>
    </row>
    <row r="4880" spans="1:11" ht="16" x14ac:dyDescent="0.2">
      <c r="A4880" t="s">
        <v>14482</v>
      </c>
      <c r="B4880" s="1">
        <v>29654</v>
      </c>
      <c r="C4880" t="s">
        <v>14483</v>
      </c>
      <c r="D4880" t="s">
        <v>8966</v>
      </c>
      <c r="E4880" t="s">
        <v>14484</v>
      </c>
      <c r="F4880">
        <v>1</v>
      </c>
      <c r="G4880">
        <v>100020</v>
      </c>
      <c r="H4880">
        <v>9</v>
      </c>
      <c r="I4880">
        <v>0</v>
      </c>
      <c r="J4880" t="str">
        <f t="shared" si="152"/>
        <v>Unanimous</v>
      </c>
      <c r="K4880" s="13" t="str">
        <f t="shared" si="153"/>
        <v xml:space="preserve">federal pre-emption of state court jurisdiction </v>
      </c>
    </row>
    <row r="4881" spans="1:11" ht="16" x14ac:dyDescent="0.2">
      <c r="A4881" t="s">
        <v>14485</v>
      </c>
      <c r="B4881" s="1">
        <v>29654</v>
      </c>
      <c r="C4881" t="s">
        <v>14486</v>
      </c>
      <c r="D4881" t="s">
        <v>8966</v>
      </c>
      <c r="E4881" t="s">
        <v>14487</v>
      </c>
      <c r="F4881">
        <v>0</v>
      </c>
      <c r="G4881">
        <v>10170</v>
      </c>
      <c r="H4881">
        <v>9</v>
      </c>
      <c r="I4881">
        <v>0</v>
      </c>
      <c r="J4881" t="str">
        <f t="shared" si="152"/>
        <v>Unanimous</v>
      </c>
      <c r="K4881" s="13" t="str">
        <f t="shared" si="153"/>
        <v>double jeopardy</v>
      </c>
    </row>
    <row r="4882" spans="1:11" ht="32" x14ac:dyDescent="0.2">
      <c r="A4882" t="s">
        <v>14488</v>
      </c>
      <c r="B4882" s="1">
        <v>29654</v>
      </c>
      <c r="C4882" t="s">
        <v>14489</v>
      </c>
      <c r="D4882" t="s">
        <v>8966</v>
      </c>
      <c r="E4882" t="s">
        <v>14490</v>
      </c>
      <c r="F4882">
        <v>0</v>
      </c>
      <c r="G4882">
        <v>90110</v>
      </c>
      <c r="H4882">
        <v>6</v>
      </c>
      <c r="I4882">
        <v>3</v>
      </c>
      <c r="J4882" t="str">
        <f t="shared" si="152"/>
        <v>Split</v>
      </c>
      <c r="K4882" s="13" t="str">
        <f t="shared" si="153"/>
        <v>Federal Rules of Civil Procedure including Supreme Court Rules, application of the Federal Rules of Evidence, Federal Rules of Appellate Procedure in civil litigation, Circuit Court Rules, and state rules and admiralty rules</v>
      </c>
    </row>
    <row r="4883" spans="1:11" ht="16" x14ac:dyDescent="0.2">
      <c r="A4883" t="s">
        <v>14491</v>
      </c>
      <c r="B4883" s="1">
        <v>29654</v>
      </c>
      <c r="C4883" t="s">
        <v>14492</v>
      </c>
      <c r="D4883" t="s">
        <v>8966</v>
      </c>
      <c r="E4883" t="s">
        <v>14493</v>
      </c>
      <c r="F4883">
        <v>0</v>
      </c>
      <c r="G4883">
        <v>80210</v>
      </c>
      <c r="H4883">
        <v>4</v>
      </c>
      <c r="I4883">
        <v>4</v>
      </c>
      <c r="J4883" t="str">
        <f t="shared" si="152"/>
        <v>per curiam</v>
      </c>
      <c r="K4883" s="13" t="str">
        <f t="shared" si="153"/>
        <v>patents and copyrights: patentability of computer processes</v>
      </c>
    </row>
    <row r="4884" spans="1:11" ht="16" x14ac:dyDescent="0.2">
      <c r="A4884" t="s">
        <v>14494</v>
      </c>
      <c r="B4884" s="1">
        <v>29654</v>
      </c>
      <c r="C4884" t="s">
        <v>14495</v>
      </c>
      <c r="D4884" t="s">
        <v>8966</v>
      </c>
      <c r="E4884" t="s">
        <v>14496</v>
      </c>
      <c r="F4884">
        <v>0</v>
      </c>
      <c r="G4884">
        <v>90390</v>
      </c>
      <c r="H4884">
        <v>6</v>
      </c>
      <c r="I4884">
        <v>3</v>
      </c>
      <c r="J4884" t="str">
        <f t="shared" si="152"/>
        <v>Split</v>
      </c>
      <c r="K4884" s="13" t="str">
        <f t="shared" si="153"/>
        <v xml:space="preserve">judicial administration: change in state law (cf. no merits: remand to determine basis of state court decision) </v>
      </c>
    </row>
    <row r="4885" spans="1:11" ht="16" x14ac:dyDescent="0.2">
      <c r="A4885" t="s">
        <v>14497</v>
      </c>
      <c r="B4885" s="1">
        <v>29668</v>
      </c>
      <c r="C4885" t="s">
        <v>14498</v>
      </c>
      <c r="D4885" t="s">
        <v>8966</v>
      </c>
      <c r="E4885" t="s">
        <v>14499</v>
      </c>
      <c r="F4885">
        <v>0</v>
      </c>
      <c r="G4885">
        <v>50020</v>
      </c>
      <c r="H4885">
        <v>6</v>
      </c>
      <c r="I4885">
        <v>3</v>
      </c>
      <c r="J4885" t="str">
        <f t="shared" si="152"/>
        <v>Split</v>
      </c>
      <c r="K4885" s="13" t="str">
        <f t="shared" si="153"/>
        <v>abortion: including contraceptives</v>
      </c>
    </row>
    <row r="4886" spans="1:11" ht="16" x14ac:dyDescent="0.2">
      <c r="A4886" t="s">
        <v>14500</v>
      </c>
      <c r="B4886" s="1">
        <v>29668</v>
      </c>
      <c r="C4886" t="s">
        <v>14501</v>
      </c>
      <c r="D4886" t="s">
        <v>8966</v>
      </c>
      <c r="E4886" t="s">
        <v>14502</v>
      </c>
      <c r="F4886">
        <v>0</v>
      </c>
      <c r="G4886">
        <v>20130</v>
      </c>
      <c r="H4886">
        <v>9</v>
      </c>
      <c r="I4886">
        <v>0</v>
      </c>
      <c r="J4886" t="str">
        <f t="shared" si="152"/>
        <v>Unanimous</v>
      </c>
      <c r="K4886" s="13" t="str">
        <f t="shared" si="153"/>
        <v>sex discrimination (excluding sex discrimination in employment)</v>
      </c>
    </row>
    <row r="4887" spans="1:11" ht="16" x14ac:dyDescent="0.2">
      <c r="A4887" t="s">
        <v>14503</v>
      </c>
      <c r="B4887" s="1">
        <v>29668</v>
      </c>
      <c r="C4887" t="s">
        <v>14504</v>
      </c>
      <c r="D4887" t="s">
        <v>8966</v>
      </c>
      <c r="E4887" t="s">
        <v>14505</v>
      </c>
      <c r="F4887">
        <v>0</v>
      </c>
      <c r="G4887">
        <v>20130</v>
      </c>
      <c r="H4887">
        <v>5</v>
      </c>
      <c r="I4887">
        <v>4</v>
      </c>
      <c r="J4887" t="str">
        <f t="shared" si="152"/>
        <v>Split</v>
      </c>
      <c r="K4887" s="13" t="str">
        <f t="shared" si="153"/>
        <v>sex discrimination (excluding sex discrimination in employment)</v>
      </c>
    </row>
    <row r="4888" spans="1:11" ht="32" x14ac:dyDescent="0.2">
      <c r="A4888" t="s">
        <v>14506</v>
      </c>
      <c r="B4888" s="1">
        <v>29669</v>
      </c>
      <c r="C4888" t="s">
        <v>14507</v>
      </c>
      <c r="D4888" t="s">
        <v>8966</v>
      </c>
      <c r="E4888" t="s">
        <v>14508</v>
      </c>
      <c r="F4888">
        <v>1</v>
      </c>
      <c r="G4888">
        <v>90090</v>
      </c>
      <c r="H4888">
        <v>5</v>
      </c>
      <c r="I4888">
        <v>4</v>
      </c>
      <c r="J4888" t="str">
        <f t="shared" si="152"/>
        <v>Split</v>
      </c>
      <c r="K4888" s="13" t="str">
        <f t="shared" si="153"/>
        <v xml:space="preserve">comity primarily removal cases, civil procedure (cf. comity, criminal and First Amendment); deference to foreign judicial tribunals </v>
      </c>
    </row>
    <row r="4889" spans="1:11" ht="16" x14ac:dyDescent="0.2">
      <c r="A4889" t="s">
        <v>14509</v>
      </c>
      <c r="B4889" s="1">
        <v>29669</v>
      </c>
      <c r="C4889" t="s">
        <v>14510</v>
      </c>
      <c r="D4889" t="s">
        <v>8966</v>
      </c>
      <c r="E4889" t="s">
        <v>14511</v>
      </c>
      <c r="F4889">
        <v>1</v>
      </c>
      <c r="G4889">
        <v>20160</v>
      </c>
      <c r="H4889">
        <v>6</v>
      </c>
      <c r="I4889">
        <v>3</v>
      </c>
      <c r="J4889" t="str">
        <f t="shared" si="152"/>
        <v>Split</v>
      </c>
      <c r="K4889" s="13" t="str">
        <f t="shared" si="153"/>
        <v>Indians, state jurisdiction over</v>
      </c>
    </row>
    <row r="4890" spans="1:11" ht="16" x14ac:dyDescent="0.2">
      <c r="A4890" t="s">
        <v>14512</v>
      </c>
      <c r="B4890" s="1">
        <v>29669</v>
      </c>
      <c r="C4890" t="s">
        <v>14513</v>
      </c>
      <c r="D4890" t="s">
        <v>8966</v>
      </c>
      <c r="E4890" t="s">
        <v>14514</v>
      </c>
      <c r="F4890">
        <v>1</v>
      </c>
      <c r="G4890">
        <v>80320</v>
      </c>
      <c r="H4890">
        <v>7</v>
      </c>
      <c r="I4890">
        <v>2</v>
      </c>
      <c r="J4890" t="str">
        <f t="shared" si="152"/>
        <v>Split</v>
      </c>
      <c r="K4890" s="13" t="str">
        <f t="shared" si="153"/>
        <v>federal and some few state regulation of public utilities regulation: radio and television (cf. cable television)</v>
      </c>
    </row>
    <row r="4891" spans="1:11" ht="16" x14ac:dyDescent="0.2">
      <c r="A4891" t="s">
        <v>14515</v>
      </c>
      <c r="B4891" s="1">
        <v>29669</v>
      </c>
      <c r="C4891" t="s">
        <v>14516</v>
      </c>
      <c r="D4891" t="s">
        <v>8966</v>
      </c>
      <c r="E4891" t="s">
        <v>14517</v>
      </c>
      <c r="F4891">
        <v>0</v>
      </c>
      <c r="G4891">
        <v>40070</v>
      </c>
      <c r="H4891">
        <v>5</v>
      </c>
      <c r="I4891">
        <v>4</v>
      </c>
      <c r="J4891" t="str">
        <f t="shared" si="152"/>
        <v>Split</v>
      </c>
      <c r="K4891" s="13" t="str">
        <f t="shared" si="153"/>
        <v>due process: takings clause, or other non-constitutional governmental taking of property</v>
      </c>
    </row>
    <row r="4892" spans="1:11" ht="32" x14ac:dyDescent="0.2">
      <c r="A4892" t="s">
        <v>14518</v>
      </c>
      <c r="B4892" s="1">
        <v>29669</v>
      </c>
      <c r="C4892" t="s">
        <v>14519</v>
      </c>
      <c r="D4892" t="s">
        <v>8966</v>
      </c>
      <c r="E4892" t="s">
        <v>14520</v>
      </c>
      <c r="F4892">
        <v>0</v>
      </c>
      <c r="G4892">
        <v>80110</v>
      </c>
      <c r="H4892">
        <v>6</v>
      </c>
      <c r="I4892">
        <v>3</v>
      </c>
      <c r="J4892" t="str">
        <f t="shared" si="152"/>
        <v>Split</v>
      </c>
      <c r="K4892" s="13" t="str">
        <f t="shared" si="153"/>
        <v>state or local government regulation, especially of business (cf. federal pre-emption of state court jurisdiction, federal pre-emption of state legislation or regulation)</v>
      </c>
    </row>
    <row r="4893" spans="1:11" ht="16" x14ac:dyDescent="0.2">
      <c r="A4893" t="s">
        <v>14521</v>
      </c>
      <c r="B4893" s="1">
        <v>29682</v>
      </c>
      <c r="C4893" t="s">
        <v>14522</v>
      </c>
      <c r="D4893" t="s">
        <v>8966</v>
      </c>
      <c r="E4893" t="s">
        <v>14523</v>
      </c>
      <c r="F4893">
        <v>1</v>
      </c>
      <c r="G4893">
        <v>30160</v>
      </c>
      <c r="H4893">
        <v>8</v>
      </c>
      <c r="I4893">
        <v>1</v>
      </c>
      <c r="J4893" t="str">
        <f t="shared" si="152"/>
        <v>Split</v>
      </c>
      <c r="K4893" s="13" t="str">
        <f t="shared" si="153"/>
        <v>free exercise of religion</v>
      </c>
    </row>
    <row r="4894" spans="1:11" ht="16" x14ac:dyDescent="0.2">
      <c r="A4894" t="s">
        <v>14524</v>
      </c>
      <c r="B4894" s="1">
        <v>29682</v>
      </c>
      <c r="C4894" t="s">
        <v>14525</v>
      </c>
      <c r="D4894" t="s">
        <v>8966</v>
      </c>
      <c r="E4894" t="s">
        <v>14526</v>
      </c>
      <c r="F4894">
        <v>1</v>
      </c>
      <c r="G4894">
        <v>70010</v>
      </c>
      <c r="H4894">
        <v>7</v>
      </c>
      <c r="I4894">
        <v>2</v>
      </c>
      <c r="J4894" t="str">
        <f t="shared" si="152"/>
        <v>Split</v>
      </c>
      <c r="K4894" s="13" t="str">
        <f t="shared" si="153"/>
        <v>arbitration (in the context of labor-management or employer-employee relations) (cf. arbitration)</v>
      </c>
    </row>
    <row r="4895" spans="1:11" ht="16" x14ac:dyDescent="0.2">
      <c r="A4895" t="s">
        <v>14527</v>
      </c>
      <c r="B4895" s="1">
        <v>29682</v>
      </c>
      <c r="C4895" t="s">
        <v>14528</v>
      </c>
      <c r="D4895" t="s">
        <v>8966</v>
      </c>
      <c r="E4895" t="s">
        <v>14529</v>
      </c>
      <c r="F4895">
        <v>1</v>
      </c>
      <c r="G4895">
        <v>90290</v>
      </c>
      <c r="H4895">
        <v>9</v>
      </c>
      <c r="I4895">
        <v>0</v>
      </c>
      <c r="J4895" t="str">
        <f t="shared" si="152"/>
        <v>Unanimous</v>
      </c>
      <c r="K4895" s="13" t="str">
        <f t="shared" si="153"/>
        <v>standing to sue: private or implied cause of action</v>
      </c>
    </row>
    <row r="4896" spans="1:11" ht="16" x14ac:dyDescent="0.2">
      <c r="A4896" t="s">
        <v>14530</v>
      </c>
      <c r="B4896" s="1">
        <v>29682</v>
      </c>
      <c r="C4896" t="s">
        <v>14531</v>
      </c>
      <c r="D4896" t="s">
        <v>8966</v>
      </c>
      <c r="E4896" t="s">
        <v>14532</v>
      </c>
      <c r="F4896">
        <v>1</v>
      </c>
      <c r="G4896">
        <v>20190</v>
      </c>
      <c r="H4896">
        <v>7</v>
      </c>
      <c r="I4896">
        <v>2</v>
      </c>
      <c r="J4896" t="str">
        <f t="shared" si="152"/>
        <v>Split</v>
      </c>
      <c r="K4896" s="13" t="str">
        <f t="shared" si="153"/>
        <v xml:space="preserve">poverty law, statutory: welfare benefits, typically under some Social Security Act provision. </v>
      </c>
    </row>
    <row r="4897" spans="1:11" ht="16" x14ac:dyDescent="0.2">
      <c r="A4897" t="s">
        <v>14533</v>
      </c>
      <c r="B4897" s="1">
        <v>29696</v>
      </c>
      <c r="C4897" t="s">
        <v>14534</v>
      </c>
      <c r="D4897" t="s">
        <v>8966</v>
      </c>
      <c r="E4897" t="s">
        <v>14535</v>
      </c>
      <c r="F4897">
        <v>1</v>
      </c>
      <c r="G4897">
        <v>20210</v>
      </c>
      <c r="H4897">
        <v>6</v>
      </c>
      <c r="I4897">
        <v>3</v>
      </c>
      <c r="J4897" t="str">
        <f t="shared" si="152"/>
        <v>Split</v>
      </c>
      <c r="K4897" s="13" t="str">
        <f t="shared" si="153"/>
        <v>handicapped, rights of: under Rehabilitation, Americans with Disabilities Act, and related statutes</v>
      </c>
    </row>
    <row r="4898" spans="1:11" ht="16" x14ac:dyDescent="0.2">
      <c r="A4898" t="s">
        <v>14536</v>
      </c>
      <c r="B4898" s="1">
        <v>29696</v>
      </c>
      <c r="C4898" t="s">
        <v>14537</v>
      </c>
      <c r="D4898" t="s">
        <v>8966</v>
      </c>
      <c r="E4898" t="s">
        <v>14538</v>
      </c>
      <c r="F4898">
        <v>1</v>
      </c>
      <c r="G4898">
        <v>70010</v>
      </c>
      <c r="H4898">
        <v>9</v>
      </c>
      <c r="I4898">
        <v>0</v>
      </c>
      <c r="J4898" t="str">
        <f t="shared" si="152"/>
        <v>Unanimous</v>
      </c>
      <c r="K4898" s="13" t="str">
        <f t="shared" si="153"/>
        <v>arbitration (in the context of labor-management or employer-employee relations) (cf. arbitration)</v>
      </c>
    </row>
    <row r="4899" spans="1:11" ht="16" x14ac:dyDescent="0.2">
      <c r="A4899" t="s">
        <v>14539</v>
      </c>
      <c r="B4899" s="1">
        <v>29696</v>
      </c>
      <c r="C4899" t="s">
        <v>14540</v>
      </c>
      <c r="D4899" t="s">
        <v>8966</v>
      </c>
      <c r="E4899" t="s">
        <v>14541</v>
      </c>
      <c r="F4899">
        <v>0</v>
      </c>
      <c r="G4899">
        <v>20060</v>
      </c>
      <c r="H4899">
        <v>8</v>
      </c>
      <c r="I4899">
        <v>0</v>
      </c>
      <c r="J4899" t="str">
        <f t="shared" si="152"/>
        <v>Unanimous</v>
      </c>
      <c r="K4899" s="13" t="str">
        <f t="shared" si="153"/>
        <v xml:space="preserve">employment discrimination: on basis of race, age, religion, illegitimacy, national origin, or working conditions. </v>
      </c>
    </row>
    <row r="4900" spans="1:11" ht="16" x14ac:dyDescent="0.2">
      <c r="A4900" t="s">
        <v>14542</v>
      </c>
      <c r="B4900" s="1">
        <v>29696</v>
      </c>
      <c r="C4900" t="s">
        <v>14543</v>
      </c>
      <c r="D4900" t="s">
        <v>8966</v>
      </c>
      <c r="E4900" t="s">
        <v>14544</v>
      </c>
      <c r="F4900">
        <v>1</v>
      </c>
      <c r="G4900">
        <v>20040</v>
      </c>
      <c r="H4900">
        <v>6</v>
      </c>
      <c r="I4900">
        <v>3</v>
      </c>
      <c r="J4900" t="str">
        <f t="shared" si="152"/>
        <v>Split</v>
      </c>
      <c r="K4900" s="13" t="str">
        <f t="shared" si="153"/>
        <v>desegregation (other than as pertains to school desegregation, employment discrimination, and affirmative action)</v>
      </c>
    </row>
    <row r="4901" spans="1:11" ht="16" x14ac:dyDescent="0.2">
      <c r="A4901" t="s">
        <v>14545</v>
      </c>
      <c r="B4901" s="1">
        <v>29697</v>
      </c>
      <c r="C4901" t="s">
        <v>14546</v>
      </c>
      <c r="D4901" t="s">
        <v>8966</v>
      </c>
      <c r="E4901" t="s">
        <v>14547</v>
      </c>
      <c r="F4901">
        <v>0</v>
      </c>
      <c r="G4901">
        <v>80070</v>
      </c>
      <c r="H4901">
        <v>8</v>
      </c>
      <c r="I4901">
        <v>0</v>
      </c>
      <c r="J4901" t="str">
        <f t="shared" si="152"/>
        <v>Unanimous</v>
      </c>
      <c r="K4901" s="13" t="str">
        <f t="shared" si="153"/>
        <v>liability, other than as in sufficiency of evidence, election of remedies, punitive damages</v>
      </c>
    </row>
    <row r="4902" spans="1:11" ht="16" x14ac:dyDescent="0.2">
      <c r="A4902" t="s">
        <v>14548</v>
      </c>
      <c r="B4902" s="1">
        <v>29697</v>
      </c>
      <c r="C4902" t="s">
        <v>14549</v>
      </c>
      <c r="D4902" t="s">
        <v>8966</v>
      </c>
      <c r="E4902" t="s">
        <v>14550</v>
      </c>
      <c r="F4902">
        <v>0</v>
      </c>
      <c r="G4902">
        <v>10230</v>
      </c>
      <c r="H4902">
        <v>6</v>
      </c>
      <c r="I4902">
        <v>3</v>
      </c>
      <c r="J4902" t="str">
        <f t="shared" si="152"/>
        <v>Split</v>
      </c>
      <c r="K4902" s="13" t="str">
        <f t="shared" si="153"/>
        <v>extra-legal jury influences: voir dire (not necessarily a criminal case)</v>
      </c>
    </row>
    <row r="4903" spans="1:11" ht="16" x14ac:dyDescent="0.2">
      <c r="A4903" t="s">
        <v>14551</v>
      </c>
      <c r="B4903" s="1">
        <v>29697</v>
      </c>
      <c r="C4903" t="s">
        <v>14552</v>
      </c>
      <c r="D4903" t="s">
        <v>8966</v>
      </c>
      <c r="E4903" t="s">
        <v>14553</v>
      </c>
      <c r="F4903">
        <v>1</v>
      </c>
      <c r="G4903">
        <v>10050</v>
      </c>
      <c r="H4903">
        <v>7</v>
      </c>
      <c r="I4903">
        <v>2</v>
      </c>
      <c r="J4903" t="str">
        <f t="shared" si="152"/>
        <v>Split</v>
      </c>
      <c r="K4903" s="13" t="str">
        <f t="shared" si="153"/>
        <v>search and seizure (other than as pertains to vehicles or Crime Control Act)</v>
      </c>
    </row>
    <row r="4904" spans="1:11" ht="16" x14ac:dyDescent="0.2">
      <c r="A4904" t="s">
        <v>14554</v>
      </c>
      <c r="B4904" s="1">
        <v>29697</v>
      </c>
      <c r="C4904" t="s">
        <v>14555</v>
      </c>
      <c r="D4904" t="s">
        <v>8966</v>
      </c>
      <c r="E4904" t="s">
        <v>14556</v>
      </c>
      <c r="F4904">
        <v>1</v>
      </c>
      <c r="G4904">
        <v>90020</v>
      </c>
      <c r="H4904">
        <v>7</v>
      </c>
      <c r="I4904">
        <v>2</v>
      </c>
      <c r="J4904" t="str">
        <f t="shared" si="152"/>
        <v>Split</v>
      </c>
      <c r="K4904" s="13" t="str">
        <f t="shared" si="153"/>
        <v xml:space="preserve">comity: criminal procedure </v>
      </c>
    </row>
    <row r="4905" spans="1:11" ht="16" x14ac:dyDescent="0.2">
      <c r="A4905" t="s">
        <v>14557</v>
      </c>
      <c r="B4905" s="1">
        <v>29697</v>
      </c>
      <c r="C4905" t="s">
        <v>14558</v>
      </c>
      <c r="D4905" t="s">
        <v>8966</v>
      </c>
      <c r="E4905" t="s">
        <v>14559</v>
      </c>
      <c r="F4905">
        <v>0</v>
      </c>
      <c r="G4905">
        <v>100130</v>
      </c>
      <c r="H4905">
        <v>6</v>
      </c>
      <c r="I4905">
        <v>3</v>
      </c>
      <c r="J4905" t="str">
        <f t="shared" si="152"/>
        <v>Split</v>
      </c>
      <c r="K4905" s="13" t="str">
        <f t="shared" si="153"/>
        <v xml:space="preserve">miscellaneous federalism </v>
      </c>
    </row>
    <row r="4906" spans="1:11" ht="16" x14ac:dyDescent="0.2">
      <c r="A4906" t="s">
        <v>14560</v>
      </c>
      <c r="B4906" s="1">
        <v>29704</v>
      </c>
      <c r="C4906" t="s">
        <v>14561</v>
      </c>
      <c r="D4906" t="s">
        <v>8966</v>
      </c>
      <c r="E4906" t="s">
        <v>14562</v>
      </c>
      <c r="F4906">
        <v>1</v>
      </c>
      <c r="G4906">
        <v>90290</v>
      </c>
      <c r="H4906">
        <v>9</v>
      </c>
      <c r="I4906">
        <v>0</v>
      </c>
      <c r="J4906" t="str">
        <f t="shared" si="152"/>
        <v>Unanimous</v>
      </c>
      <c r="K4906" s="13" t="str">
        <f t="shared" si="153"/>
        <v>standing to sue: private or implied cause of action</v>
      </c>
    </row>
    <row r="4907" spans="1:11" ht="32" x14ac:dyDescent="0.2">
      <c r="A4907" t="s">
        <v>14563</v>
      </c>
      <c r="B4907" s="1">
        <v>29704</v>
      </c>
      <c r="C4907" t="s">
        <v>14564</v>
      </c>
      <c r="D4907" t="s">
        <v>8966</v>
      </c>
      <c r="E4907" t="s">
        <v>14565</v>
      </c>
      <c r="F4907">
        <v>1</v>
      </c>
      <c r="G4907">
        <v>80130</v>
      </c>
      <c r="H4907">
        <v>6</v>
      </c>
      <c r="I4907">
        <v>3</v>
      </c>
      <c r="J4907" t="str">
        <f t="shared" si="152"/>
        <v>Split</v>
      </c>
      <c r="K4907" s="13" t="str">
        <f t="shared" si="153"/>
        <v>natural resources - environmental protection (cf. national supremacy: natural resources, national supremacy: pollution)</v>
      </c>
    </row>
    <row r="4908" spans="1:11" ht="16" x14ac:dyDescent="0.2">
      <c r="A4908" t="s">
        <v>14566</v>
      </c>
      <c r="B4908" s="1">
        <v>29705</v>
      </c>
      <c r="C4908" t="s">
        <v>14567</v>
      </c>
      <c r="D4908" t="s">
        <v>8966</v>
      </c>
      <c r="E4908" t="s">
        <v>14568</v>
      </c>
      <c r="F4908">
        <v>1</v>
      </c>
      <c r="G4908">
        <v>20090</v>
      </c>
      <c r="H4908">
        <v>5</v>
      </c>
      <c r="I4908">
        <v>4</v>
      </c>
      <c r="J4908" t="str">
        <f t="shared" si="152"/>
        <v>Split</v>
      </c>
      <c r="K4908" s="13" t="str">
        <f t="shared" si="153"/>
        <v>reapportionment: other than plans governed by the Voting Rights Act</v>
      </c>
    </row>
    <row r="4909" spans="1:11" ht="16" x14ac:dyDescent="0.2">
      <c r="A4909" t="s">
        <v>14569</v>
      </c>
      <c r="B4909" s="1">
        <v>29705</v>
      </c>
      <c r="C4909" t="s">
        <v>14570</v>
      </c>
      <c r="D4909" t="s">
        <v>8966</v>
      </c>
      <c r="E4909" t="s">
        <v>14571</v>
      </c>
      <c r="F4909">
        <v>1</v>
      </c>
      <c r="G4909">
        <v>90130</v>
      </c>
      <c r="H4909">
        <v>9</v>
      </c>
      <c r="I4909">
        <v>0</v>
      </c>
      <c r="J4909" t="str">
        <f t="shared" si="152"/>
        <v>Unanimous</v>
      </c>
      <c r="K4909" s="13" t="str">
        <f t="shared" si="153"/>
        <v>mootness (cf. standing to sue: live dispute)</v>
      </c>
    </row>
    <row r="4910" spans="1:11" x14ac:dyDescent="0.2">
      <c r="A4910" t="s">
        <v>14572</v>
      </c>
      <c r="B4910" s="1">
        <v>29705</v>
      </c>
      <c r="C4910" t="s">
        <v>14573</v>
      </c>
      <c r="D4910" t="s">
        <v>8966</v>
      </c>
      <c r="E4910" t="s">
        <v>14574</v>
      </c>
      <c r="F4910">
        <v>0</v>
      </c>
      <c r="H4910">
        <v>4</v>
      </c>
      <c r="I4910">
        <v>4</v>
      </c>
      <c r="J4910" t="str">
        <f t="shared" si="152"/>
        <v>per curiam</v>
      </c>
      <c r="K4910" s="13" t="e">
        <f t="shared" si="153"/>
        <v>#N/A</v>
      </c>
    </row>
    <row r="4911" spans="1:11" ht="16" x14ac:dyDescent="0.2">
      <c r="A4911" t="s">
        <v>14575</v>
      </c>
      <c r="B4911" s="1">
        <v>29710</v>
      </c>
      <c r="C4911" t="s">
        <v>14576</v>
      </c>
      <c r="D4911" t="s">
        <v>8966</v>
      </c>
      <c r="E4911" t="s">
        <v>14577</v>
      </c>
      <c r="F4911">
        <v>0</v>
      </c>
      <c r="G4911">
        <v>70160</v>
      </c>
      <c r="H4911">
        <v>7</v>
      </c>
      <c r="I4911">
        <v>2</v>
      </c>
      <c r="J4911" t="str">
        <f t="shared" si="152"/>
        <v>Split</v>
      </c>
      <c r="K4911" s="13" t="str">
        <f t="shared" si="153"/>
        <v>labor-management disputes: no-strike clause</v>
      </c>
    </row>
    <row r="4912" spans="1:11" ht="16" x14ac:dyDescent="0.2">
      <c r="A4912" t="s">
        <v>14578</v>
      </c>
      <c r="B4912" s="1">
        <v>29710</v>
      </c>
      <c r="C4912" t="s">
        <v>14579</v>
      </c>
      <c r="D4912" t="s">
        <v>8966</v>
      </c>
      <c r="E4912" t="s">
        <v>14580</v>
      </c>
      <c r="F4912">
        <v>1</v>
      </c>
      <c r="G4912">
        <v>10170</v>
      </c>
      <c r="H4912">
        <v>5</v>
      </c>
      <c r="I4912">
        <v>4</v>
      </c>
      <c r="J4912" t="str">
        <f t="shared" si="152"/>
        <v>Split</v>
      </c>
      <c r="K4912" s="13" t="str">
        <f t="shared" si="153"/>
        <v>double jeopardy</v>
      </c>
    </row>
    <row r="4913" spans="1:11" ht="16" x14ac:dyDescent="0.2">
      <c r="A4913" t="s">
        <v>14581</v>
      </c>
      <c r="B4913" s="1">
        <v>29724</v>
      </c>
      <c r="C4913" t="s">
        <v>14582</v>
      </c>
      <c r="D4913" t="s">
        <v>8966</v>
      </c>
      <c r="E4913" t="s">
        <v>14583</v>
      </c>
      <c r="F4913">
        <v>0</v>
      </c>
      <c r="G4913">
        <v>10090</v>
      </c>
      <c r="H4913">
        <v>9</v>
      </c>
      <c r="I4913">
        <v>0</v>
      </c>
      <c r="J4913" t="str">
        <f t="shared" si="152"/>
        <v>Unanimous</v>
      </c>
      <c r="K4913" s="13" t="str">
        <f t="shared" si="153"/>
        <v>self-incrimination (other than as pertains to Miranda or immunity from prosecution)</v>
      </c>
    </row>
    <row r="4914" spans="1:11" ht="16" x14ac:dyDescent="0.2">
      <c r="A4914" t="s">
        <v>14584</v>
      </c>
      <c r="B4914" s="1">
        <v>29724</v>
      </c>
      <c r="C4914" t="s">
        <v>14585</v>
      </c>
      <c r="D4914" t="s">
        <v>8966</v>
      </c>
      <c r="E4914" t="s">
        <v>14586</v>
      </c>
      <c r="F4914">
        <v>1</v>
      </c>
      <c r="G4914">
        <v>10100</v>
      </c>
      <c r="H4914">
        <v>9</v>
      </c>
      <c r="I4914">
        <v>0</v>
      </c>
      <c r="J4914" t="str">
        <f t="shared" si="152"/>
        <v>Unanimous</v>
      </c>
      <c r="K4914" s="13" t="str">
        <f t="shared" si="153"/>
        <v>Miranda warnings</v>
      </c>
    </row>
    <row r="4915" spans="1:11" ht="16" x14ac:dyDescent="0.2">
      <c r="A4915" t="s">
        <v>14587</v>
      </c>
      <c r="B4915" s="1">
        <v>29724</v>
      </c>
      <c r="C4915" t="s">
        <v>14588</v>
      </c>
      <c r="D4915" t="s">
        <v>8966</v>
      </c>
      <c r="E4915" t="s">
        <v>14589</v>
      </c>
      <c r="F4915">
        <v>0</v>
      </c>
      <c r="G4915">
        <v>90200</v>
      </c>
      <c r="H4915">
        <v>8</v>
      </c>
      <c r="I4915">
        <v>1</v>
      </c>
      <c r="J4915" t="str">
        <f t="shared" si="152"/>
        <v>Split</v>
      </c>
      <c r="K4915" s="13" t="str">
        <f t="shared" si="153"/>
        <v xml:space="preserve">no merits: miscellaneous </v>
      </c>
    </row>
    <row r="4916" spans="1:11" ht="16" x14ac:dyDescent="0.2">
      <c r="A4916" t="s">
        <v>14590</v>
      </c>
      <c r="B4916" s="1">
        <v>29724</v>
      </c>
      <c r="C4916" t="s">
        <v>14591</v>
      </c>
      <c r="D4916" t="s">
        <v>8966</v>
      </c>
      <c r="E4916" t="s">
        <v>14592</v>
      </c>
      <c r="F4916">
        <v>0</v>
      </c>
      <c r="G4916">
        <v>80090</v>
      </c>
      <c r="H4916">
        <v>8</v>
      </c>
      <c r="I4916">
        <v>0</v>
      </c>
      <c r="J4916" t="str">
        <f t="shared" si="152"/>
        <v>Unanimous</v>
      </c>
      <c r="K4916" s="13" t="str">
        <f t="shared" si="153"/>
        <v>Employee Retirement Income Security Act (cf. union trust funds)</v>
      </c>
    </row>
    <row r="4917" spans="1:11" ht="32" x14ac:dyDescent="0.2">
      <c r="A4917" t="s">
        <v>14593</v>
      </c>
      <c r="B4917" s="1">
        <v>29724</v>
      </c>
      <c r="C4917" t="s">
        <v>14594</v>
      </c>
      <c r="D4917" t="s">
        <v>8966</v>
      </c>
      <c r="E4917" t="s">
        <v>14595</v>
      </c>
      <c r="F4917">
        <v>1</v>
      </c>
      <c r="G4917">
        <v>20400</v>
      </c>
      <c r="H4917">
        <v>8</v>
      </c>
      <c r="I4917">
        <v>1</v>
      </c>
      <c r="J4917" t="str">
        <f t="shared" si="152"/>
        <v>Split</v>
      </c>
      <c r="K4917" s="13" t="str">
        <f t="shared" si="153"/>
        <v xml:space="preserve">liability, civil rights acts (cf. liability, governmental and liability, nongovernmental; cruel and unusual punishment, non-death penalty) </v>
      </c>
    </row>
    <row r="4918" spans="1:11" ht="16" x14ac:dyDescent="0.2">
      <c r="A4918" t="s">
        <v>14596</v>
      </c>
      <c r="B4918" s="1">
        <v>29724</v>
      </c>
      <c r="C4918" t="s">
        <v>14597</v>
      </c>
      <c r="D4918" t="s">
        <v>8966</v>
      </c>
      <c r="E4918" t="s">
        <v>14598</v>
      </c>
      <c r="F4918">
        <v>1</v>
      </c>
      <c r="G4918">
        <v>80010</v>
      </c>
      <c r="H4918">
        <v>9</v>
      </c>
      <c r="I4918">
        <v>0</v>
      </c>
      <c r="J4918" t="str">
        <f t="shared" si="152"/>
        <v>Unanimous</v>
      </c>
      <c r="K4918" s="13" t="str">
        <f t="shared" si="153"/>
        <v>antitrust (except in the context of mergers and union antitrust)</v>
      </c>
    </row>
    <row r="4919" spans="1:11" ht="16" x14ac:dyDescent="0.2">
      <c r="A4919" t="s">
        <v>14599</v>
      </c>
      <c r="B4919" s="1">
        <v>29724</v>
      </c>
      <c r="C4919" t="s">
        <v>14600</v>
      </c>
      <c r="D4919" t="s">
        <v>8966</v>
      </c>
      <c r="E4919" t="s">
        <v>14601</v>
      </c>
      <c r="F4919">
        <v>0</v>
      </c>
      <c r="G4919">
        <v>120010</v>
      </c>
      <c r="H4919">
        <v>7</v>
      </c>
      <c r="I4919">
        <v>2</v>
      </c>
      <c r="J4919" t="str">
        <f t="shared" si="152"/>
        <v>Split</v>
      </c>
      <c r="K4919" s="13" t="str">
        <f t="shared" si="153"/>
        <v xml:space="preserve">federal taxation, typically under provisions of the Internal Revenue Code </v>
      </c>
    </row>
    <row r="4920" spans="1:11" ht="16" x14ac:dyDescent="0.2">
      <c r="A4920" t="s">
        <v>14602</v>
      </c>
      <c r="B4920" s="1">
        <v>29724</v>
      </c>
      <c r="C4920" t="s">
        <v>14603</v>
      </c>
      <c r="D4920" t="s">
        <v>8966</v>
      </c>
      <c r="E4920" t="s">
        <v>14604</v>
      </c>
      <c r="F4920">
        <v>0</v>
      </c>
      <c r="G4920">
        <v>80050</v>
      </c>
      <c r="H4920">
        <v>9</v>
      </c>
      <c r="I4920">
        <v>0</v>
      </c>
      <c r="J4920" t="str">
        <f t="shared" si="152"/>
        <v>Unanimous</v>
      </c>
      <c r="K4920" s="13" t="str">
        <f t="shared" si="153"/>
        <v>election of remedies: legal remedies available to injured persons or things</v>
      </c>
    </row>
    <row r="4921" spans="1:11" ht="16" x14ac:dyDescent="0.2">
      <c r="A4921" t="s">
        <v>14605</v>
      </c>
      <c r="B4921" s="1">
        <v>29724</v>
      </c>
      <c r="C4921" t="s">
        <v>14606</v>
      </c>
      <c r="D4921" t="s">
        <v>8966</v>
      </c>
      <c r="E4921" t="s">
        <v>14607</v>
      </c>
      <c r="F4921">
        <v>0</v>
      </c>
      <c r="G4921">
        <v>30190</v>
      </c>
      <c r="H4921">
        <v>5</v>
      </c>
      <c r="I4921">
        <v>4</v>
      </c>
      <c r="J4921" t="str">
        <f t="shared" si="152"/>
        <v>Split</v>
      </c>
      <c r="K4921" s="13" t="str">
        <f t="shared" si="153"/>
        <v>obscenity, state (cf. comity: privacy): including the regulation of sexually explicit material under the 21st Amendment</v>
      </c>
    </row>
    <row r="4922" spans="1:11" ht="16" x14ac:dyDescent="0.2">
      <c r="A4922" t="s">
        <v>14608</v>
      </c>
      <c r="B4922" s="1">
        <v>29724</v>
      </c>
      <c r="C4922" t="s">
        <v>14609</v>
      </c>
      <c r="D4922" t="s">
        <v>8966</v>
      </c>
      <c r="E4922" t="s">
        <v>14610</v>
      </c>
      <c r="F4922">
        <v>1</v>
      </c>
      <c r="G4922">
        <v>20190</v>
      </c>
      <c r="H4922">
        <v>9</v>
      </c>
      <c r="I4922">
        <v>0</v>
      </c>
      <c r="J4922" t="str">
        <f t="shared" si="152"/>
        <v>Unanimous</v>
      </c>
      <c r="K4922" s="13" t="str">
        <f t="shared" si="153"/>
        <v xml:space="preserve">poverty law, statutory: welfare benefits, typically under some Social Security Act provision. </v>
      </c>
    </row>
    <row r="4923" spans="1:11" ht="16" x14ac:dyDescent="0.2">
      <c r="A4923" t="s">
        <v>14611</v>
      </c>
      <c r="B4923" s="1">
        <v>29732</v>
      </c>
      <c r="C4923" t="s">
        <v>14612</v>
      </c>
      <c r="D4923" t="s">
        <v>8966</v>
      </c>
      <c r="E4923" t="s">
        <v>14613</v>
      </c>
      <c r="F4923">
        <v>0</v>
      </c>
      <c r="G4923">
        <v>80010</v>
      </c>
      <c r="H4923">
        <v>9</v>
      </c>
      <c r="I4923">
        <v>0</v>
      </c>
      <c r="J4923" t="str">
        <f t="shared" si="152"/>
        <v>Unanimous</v>
      </c>
      <c r="K4923" s="13" t="str">
        <f t="shared" si="153"/>
        <v>antitrust (except in the context of mergers and union antitrust)</v>
      </c>
    </row>
    <row r="4924" spans="1:11" ht="16" x14ac:dyDescent="0.2">
      <c r="A4924" t="s">
        <v>14614</v>
      </c>
      <c r="B4924" s="1">
        <v>29732</v>
      </c>
      <c r="C4924" t="s">
        <v>14615</v>
      </c>
      <c r="D4924" t="s">
        <v>8966</v>
      </c>
      <c r="E4924" t="s">
        <v>14616</v>
      </c>
      <c r="F4924">
        <v>0</v>
      </c>
      <c r="G4924">
        <v>80100</v>
      </c>
      <c r="H4924">
        <v>7</v>
      </c>
      <c r="I4924">
        <v>2</v>
      </c>
      <c r="J4924" t="str">
        <f t="shared" si="152"/>
        <v>Split</v>
      </c>
      <c r="K4924" s="13" t="str">
        <f t="shared" si="153"/>
        <v xml:space="preserve">state or local government tax </v>
      </c>
    </row>
    <row r="4925" spans="1:11" ht="16" x14ac:dyDescent="0.2">
      <c r="A4925" t="s">
        <v>14617</v>
      </c>
      <c r="B4925" s="1">
        <v>29732</v>
      </c>
      <c r="C4925" t="s">
        <v>14618</v>
      </c>
      <c r="D4925" t="s">
        <v>8966</v>
      </c>
      <c r="E4925" t="s">
        <v>14619</v>
      </c>
      <c r="F4925">
        <v>1</v>
      </c>
      <c r="G4925">
        <v>70010</v>
      </c>
      <c r="H4925">
        <v>5</v>
      </c>
      <c r="I4925">
        <v>4</v>
      </c>
      <c r="J4925" t="str">
        <f t="shared" si="152"/>
        <v>Split</v>
      </c>
      <c r="K4925" s="13" t="str">
        <f t="shared" si="153"/>
        <v>arbitration (in the context of labor-management or employer-employee relations) (cf. arbitration)</v>
      </c>
    </row>
    <row r="4926" spans="1:11" ht="16" x14ac:dyDescent="0.2">
      <c r="A4926" t="s">
        <v>14620</v>
      </c>
      <c r="B4926" s="1">
        <v>29732</v>
      </c>
      <c r="C4926" t="s">
        <v>14621</v>
      </c>
      <c r="D4926" t="s">
        <v>8966</v>
      </c>
      <c r="E4926" t="s">
        <v>14622</v>
      </c>
      <c r="F4926">
        <v>1</v>
      </c>
      <c r="G4926">
        <v>70020</v>
      </c>
      <c r="H4926">
        <v>6</v>
      </c>
      <c r="I4926">
        <v>3</v>
      </c>
      <c r="J4926" t="str">
        <f t="shared" si="152"/>
        <v>Split</v>
      </c>
      <c r="K4926" s="13" t="str">
        <f t="shared" si="153"/>
        <v>union antitrust: legality of anticompetitive union activity</v>
      </c>
    </row>
    <row r="4927" spans="1:11" ht="16" x14ac:dyDescent="0.2">
      <c r="A4927" t="s">
        <v>14623</v>
      </c>
      <c r="B4927" s="1">
        <v>29732</v>
      </c>
      <c r="C4927" t="s">
        <v>14624</v>
      </c>
      <c r="D4927" t="s">
        <v>8966</v>
      </c>
      <c r="E4927" t="s">
        <v>14625</v>
      </c>
      <c r="F4927">
        <v>1</v>
      </c>
      <c r="G4927">
        <v>80100</v>
      </c>
      <c r="H4927">
        <v>7</v>
      </c>
      <c r="I4927">
        <v>1</v>
      </c>
      <c r="J4927" t="str">
        <f t="shared" si="152"/>
        <v>Split</v>
      </c>
      <c r="K4927" s="13" t="str">
        <f t="shared" si="153"/>
        <v xml:space="preserve">state or local government tax </v>
      </c>
    </row>
    <row r="4928" spans="1:11" ht="16" x14ac:dyDescent="0.2">
      <c r="A4928" t="s">
        <v>14626</v>
      </c>
      <c r="B4928" s="1">
        <v>29732</v>
      </c>
      <c r="C4928" t="s">
        <v>14627</v>
      </c>
      <c r="D4928" t="s">
        <v>8966</v>
      </c>
      <c r="E4928" t="s">
        <v>14628</v>
      </c>
      <c r="F4928">
        <v>1</v>
      </c>
      <c r="G4928">
        <v>120010</v>
      </c>
      <c r="H4928">
        <v>9</v>
      </c>
      <c r="I4928">
        <v>0</v>
      </c>
      <c r="J4928" t="str">
        <f t="shared" si="152"/>
        <v>Unanimous</v>
      </c>
      <c r="K4928" s="13" t="str">
        <f t="shared" si="153"/>
        <v xml:space="preserve">federal taxation, typically under provisions of the Internal Revenue Code </v>
      </c>
    </row>
    <row r="4929" spans="1:11" ht="16" x14ac:dyDescent="0.2">
      <c r="A4929" t="s">
        <v>14629</v>
      </c>
      <c r="B4929" s="1">
        <v>29738</v>
      </c>
      <c r="C4929" t="s">
        <v>14630</v>
      </c>
      <c r="D4929" t="s">
        <v>8966</v>
      </c>
      <c r="E4929" t="s">
        <v>14631</v>
      </c>
      <c r="F4929">
        <v>1</v>
      </c>
      <c r="G4929">
        <v>20350</v>
      </c>
      <c r="H4929">
        <v>9</v>
      </c>
      <c r="I4929">
        <v>0</v>
      </c>
      <c r="J4929" t="str">
        <f t="shared" si="152"/>
        <v>Unanimous</v>
      </c>
      <c r="K4929" s="13" t="str">
        <f t="shared" si="153"/>
        <v xml:space="preserve">indigents: costs or filing fees </v>
      </c>
    </row>
    <row r="4930" spans="1:11" ht="16" x14ac:dyDescent="0.2">
      <c r="A4930" t="s">
        <v>14632</v>
      </c>
      <c r="B4930" s="1">
        <v>29738</v>
      </c>
      <c r="C4930" t="s">
        <v>14633</v>
      </c>
      <c r="D4930" t="s">
        <v>8966</v>
      </c>
      <c r="E4930" t="s">
        <v>14634</v>
      </c>
      <c r="F4930">
        <v>0</v>
      </c>
      <c r="G4930">
        <v>10120</v>
      </c>
      <c r="H4930">
        <v>5</v>
      </c>
      <c r="I4930">
        <v>4</v>
      </c>
      <c r="J4930" t="str">
        <f t="shared" si="152"/>
        <v>Split</v>
      </c>
      <c r="K4930" s="13" t="str">
        <f t="shared" si="153"/>
        <v>right to counsel (cf. indigents appointment of counsel or inadequate representation)</v>
      </c>
    </row>
    <row r="4931" spans="1:11" ht="16" x14ac:dyDescent="0.2">
      <c r="A4931" t="s">
        <v>14635</v>
      </c>
      <c r="B4931" s="1">
        <v>29738</v>
      </c>
      <c r="C4931" t="s">
        <v>14636</v>
      </c>
      <c r="D4931" t="s">
        <v>8966</v>
      </c>
      <c r="E4931" t="s">
        <v>14637</v>
      </c>
      <c r="F4931">
        <v>1</v>
      </c>
      <c r="G4931">
        <v>30190</v>
      </c>
      <c r="H4931">
        <v>7</v>
      </c>
      <c r="I4931">
        <v>2</v>
      </c>
      <c r="J4931" t="str">
        <f t="shared" ref="J4931:J4994" si="154">IF(H4931=I4931,"per curiam",IF(I4931=0,"Unanimous","Split"))</f>
        <v>Split</v>
      </c>
      <c r="K4931" s="13" t="str">
        <f t="shared" ref="K4931:K4994" si="155">VLOOKUP(G4931,L$10:M$393,2,FALSE)</f>
        <v>obscenity, state (cf. comity: privacy): including the regulation of sexually explicit material under the 21st Amendment</v>
      </c>
    </row>
    <row r="4932" spans="1:11" ht="32" x14ac:dyDescent="0.2">
      <c r="A4932" t="s">
        <v>14638</v>
      </c>
      <c r="B4932" s="1">
        <v>29738</v>
      </c>
      <c r="C4932" t="s">
        <v>14639</v>
      </c>
      <c r="D4932" t="s">
        <v>8966</v>
      </c>
      <c r="E4932" t="s">
        <v>14640</v>
      </c>
      <c r="F4932">
        <v>0</v>
      </c>
      <c r="G4932">
        <v>90110</v>
      </c>
      <c r="H4932">
        <v>9</v>
      </c>
      <c r="I4932">
        <v>0</v>
      </c>
      <c r="J4932" t="str">
        <f t="shared" si="154"/>
        <v>Unanimous</v>
      </c>
      <c r="K4932" s="13" t="str">
        <f t="shared" si="155"/>
        <v>Federal Rules of Civil Procedure including Supreme Court Rules, application of the Federal Rules of Evidence, Federal Rules of Appellate Procedure in civil litigation, Circuit Court Rules, and state rules and admiralty rules</v>
      </c>
    </row>
    <row r="4933" spans="1:11" ht="16" x14ac:dyDescent="0.2">
      <c r="A4933" t="s">
        <v>14641</v>
      </c>
      <c r="B4933" s="1">
        <v>29738</v>
      </c>
      <c r="C4933" t="s">
        <v>14642</v>
      </c>
      <c r="D4933" t="s">
        <v>8966</v>
      </c>
      <c r="E4933" t="s">
        <v>14643</v>
      </c>
      <c r="F4933">
        <v>0</v>
      </c>
      <c r="G4933">
        <v>20070</v>
      </c>
      <c r="H4933">
        <v>8</v>
      </c>
      <c r="I4933">
        <v>1</v>
      </c>
      <c r="J4933" t="str">
        <f t="shared" si="154"/>
        <v>Split</v>
      </c>
      <c r="K4933" s="13" t="str">
        <f t="shared" si="155"/>
        <v>affirmative action</v>
      </c>
    </row>
    <row r="4934" spans="1:11" ht="16" x14ac:dyDescent="0.2">
      <c r="A4934" t="s">
        <v>14644</v>
      </c>
      <c r="B4934" s="1">
        <v>29738</v>
      </c>
      <c r="C4934" t="s">
        <v>14645</v>
      </c>
      <c r="D4934" t="s">
        <v>8966</v>
      </c>
      <c r="E4934" t="s">
        <v>14646</v>
      </c>
      <c r="F4934">
        <v>0</v>
      </c>
      <c r="G4934">
        <v>20020</v>
      </c>
      <c r="H4934">
        <v>7</v>
      </c>
      <c r="I4934">
        <v>2</v>
      </c>
      <c r="J4934" t="str">
        <f t="shared" si="154"/>
        <v>Split</v>
      </c>
      <c r="K4934" s="13" t="str">
        <f t="shared" si="155"/>
        <v>Voting Rights Act of 1965, plus amendments</v>
      </c>
    </row>
    <row r="4935" spans="1:11" ht="32" x14ac:dyDescent="0.2">
      <c r="A4935" t="s">
        <v>14647</v>
      </c>
      <c r="B4935" s="1">
        <v>29738</v>
      </c>
      <c r="C4935" t="s">
        <v>14648</v>
      </c>
      <c r="D4935" t="s">
        <v>8966</v>
      </c>
      <c r="E4935" t="s">
        <v>14649</v>
      </c>
      <c r="F4935">
        <v>1</v>
      </c>
      <c r="G4935">
        <v>80170</v>
      </c>
      <c r="H4935">
        <v>8</v>
      </c>
      <c r="I4935">
        <v>1</v>
      </c>
      <c r="J4935" t="str">
        <f t="shared" si="154"/>
        <v>Split</v>
      </c>
      <c r="K4935" s="13" t="str">
        <f t="shared" si="155"/>
        <v>federal or state consumer protection: typically under the Truth in Lending; Food, Drug and Cosmetic; and Consumer Protection Credit Acts</v>
      </c>
    </row>
    <row r="4936" spans="1:11" ht="16" x14ac:dyDescent="0.2">
      <c r="A4936" t="s">
        <v>14650</v>
      </c>
      <c r="B4936" s="1">
        <v>29745</v>
      </c>
      <c r="C4936" t="s">
        <v>14651</v>
      </c>
      <c r="D4936" t="s">
        <v>8966</v>
      </c>
      <c r="E4936" t="s">
        <v>14652</v>
      </c>
      <c r="F4936">
        <v>0</v>
      </c>
      <c r="G4936">
        <v>20140</v>
      </c>
      <c r="H4936">
        <v>5</v>
      </c>
      <c r="I4936">
        <v>4</v>
      </c>
      <c r="J4936" t="str">
        <f t="shared" si="154"/>
        <v>Split</v>
      </c>
      <c r="K4936" s="13" t="str">
        <f t="shared" si="155"/>
        <v>sex discrimination in employment (cf. sex discrimination)</v>
      </c>
    </row>
    <row r="4937" spans="1:11" ht="32" x14ac:dyDescent="0.2">
      <c r="A4937" t="s">
        <v>14653</v>
      </c>
      <c r="B4937" s="1">
        <v>29745</v>
      </c>
      <c r="C4937" t="s">
        <v>14654</v>
      </c>
      <c r="D4937" t="s">
        <v>8966</v>
      </c>
      <c r="E4937" t="s">
        <v>14655</v>
      </c>
      <c r="F4937">
        <v>1</v>
      </c>
      <c r="G4937">
        <v>80170</v>
      </c>
      <c r="H4937">
        <v>5</v>
      </c>
      <c r="I4937">
        <v>4</v>
      </c>
      <c r="J4937" t="str">
        <f t="shared" si="154"/>
        <v>Split</v>
      </c>
      <c r="K4937" s="13" t="str">
        <f t="shared" si="155"/>
        <v>federal or state consumer protection: typically under the Truth in Lending; Food, Drug and Cosmetic; and Consumer Protection Credit Acts</v>
      </c>
    </row>
    <row r="4938" spans="1:11" ht="32" x14ac:dyDescent="0.2">
      <c r="A4938" t="s">
        <v>14656</v>
      </c>
      <c r="B4938" s="1">
        <v>29745</v>
      </c>
      <c r="C4938" t="s">
        <v>14657</v>
      </c>
      <c r="D4938" t="s">
        <v>8966</v>
      </c>
      <c r="E4938" t="s">
        <v>14658</v>
      </c>
      <c r="F4938">
        <v>1</v>
      </c>
      <c r="G4938">
        <v>80170</v>
      </c>
      <c r="H4938">
        <v>9</v>
      </c>
      <c r="I4938">
        <v>0</v>
      </c>
      <c r="J4938" t="str">
        <f t="shared" si="154"/>
        <v>Unanimous</v>
      </c>
      <c r="K4938" s="13" t="str">
        <f t="shared" si="155"/>
        <v>federal or state consumer protection: typically under the Truth in Lending; Food, Drug and Cosmetic; and Consumer Protection Credit Acts</v>
      </c>
    </row>
    <row r="4939" spans="1:11" ht="16" x14ac:dyDescent="0.2">
      <c r="A4939" t="s">
        <v>14659</v>
      </c>
      <c r="B4939" s="1">
        <v>29745</v>
      </c>
      <c r="C4939" t="s">
        <v>14660</v>
      </c>
      <c r="D4939" t="s">
        <v>8966</v>
      </c>
      <c r="E4939" t="s">
        <v>14661</v>
      </c>
      <c r="F4939">
        <v>1</v>
      </c>
      <c r="G4939">
        <v>120010</v>
      </c>
      <c r="H4939">
        <v>6</v>
      </c>
      <c r="I4939">
        <v>3</v>
      </c>
      <c r="J4939" t="str">
        <f t="shared" si="154"/>
        <v>Split</v>
      </c>
      <c r="K4939" s="13" t="str">
        <f t="shared" si="155"/>
        <v xml:space="preserve">federal taxation, typically under provisions of the Internal Revenue Code </v>
      </c>
    </row>
    <row r="4940" spans="1:11" ht="32" x14ac:dyDescent="0.2">
      <c r="A4940" t="s">
        <v>14662</v>
      </c>
      <c r="B4940" s="1">
        <v>29752</v>
      </c>
      <c r="C4940" t="s">
        <v>14663</v>
      </c>
      <c r="D4940" t="s">
        <v>8966</v>
      </c>
      <c r="E4940" t="s">
        <v>14664</v>
      </c>
      <c r="F4940">
        <v>1</v>
      </c>
      <c r="G4940">
        <v>80130</v>
      </c>
      <c r="H4940">
        <v>9</v>
      </c>
      <c r="I4940">
        <v>0</v>
      </c>
      <c r="J4940" t="str">
        <f t="shared" si="154"/>
        <v>Unanimous</v>
      </c>
      <c r="K4940" s="13" t="str">
        <f t="shared" si="155"/>
        <v>natural resources - environmental protection (cf. national supremacy: natural resources, national supremacy: pollution)</v>
      </c>
    </row>
    <row r="4941" spans="1:11" ht="32" x14ac:dyDescent="0.2">
      <c r="A4941" t="s">
        <v>14665</v>
      </c>
      <c r="B4941" s="1">
        <v>29752</v>
      </c>
      <c r="C4941" t="s">
        <v>14666</v>
      </c>
      <c r="D4941" t="s">
        <v>8966</v>
      </c>
      <c r="E4941" t="s">
        <v>14667</v>
      </c>
      <c r="F4941">
        <v>1</v>
      </c>
      <c r="G4941">
        <v>80130</v>
      </c>
      <c r="H4941">
        <v>9</v>
      </c>
      <c r="I4941">
        <v>0</v>
      </c>
      <c r="J4941" t="str">
        <f t="shared" si="154"/>
        <v>Unanimous</v>
      </c>
      <c r="K4941" s="13" t="str">
        <f t="shared" si="155"/>
        <v>natural resources - environmental protection (cf. national supremacy: natural resources, national supremacy: pollution)</v>
      </c>
    </row>
    <row r="4942" spans="1:11" ht="16" x14ac:dyDescent="0.2">
      <c r="A4942" t="s">
        <v>14668</v>
      </c>
      <c r="B4942" s="1">
        <v>29752</v>
      </c>
      <c r="C4942" t="s">
        <v>14669</v>
      </c>
      <c r="D4942" t="s">
        <v>8966</v>
      </c>
      <c r="E4942" t="s">
        <v>14670</v>
      </c>
      <c r="F4942">
        <v>1</v>
      </c>
      <c r="G4942">
        <v>10140</v>
      </c>
      <c r="H4942">
        <v>8</v>
      </c>
      <c r="I4942">
        <v>1</v>
      </c>
      <c r="J4942" t="str">
        <f t="shared" si="154"/>
        <v>Split</v>
      </c>
      <c r="K4942" s="13" t="str">
        <f t="shared" si="155"/>
        <v>cruel and unusual punishment, non-death penalty (cf. liability, civil rights acts)</v>
      </c>
    </row>
    <row r="4943" spans="1:11" ht="16" x14ac:dyDescent="0.2">
      <c r="A4943" t="s">
        <v>14671</v>
      </c>
      <c r="B4943" s="1">
        <v>29752</v>
      </c>
      <c r="C4943" t="s">
        <v>14672</v>
      </c>
      <c r="D4943" t="s">
        <v>8966</v>
      </c>
      <c r="E4943" t="s">
        <v>14673</v>
      </c>
      <c r="F4943">
        <v>1</v>
      </c>
      <c r="G4943">
        <v>80010</v>
      </c>
      <c r="H4943">
        <v>9</v>
      </c>
      <c r="I4943">
        <v>0</v>
      </c>
      <c r="J4943" t="str">
        <f t="shared" si="154"/>
        <v>Unanimous</v>
      </c>
      <c r="K4943" s="13" t="str">
        <f t="shared" si="155"/>
        <v>antitrust (except in the context of mergers and union antitrust)</v>
      </c>
    </row>
    <row r="4944" spans="1:11" ht="16" x14ac:dyDescent="0.2">
      <c r="A4944" t="s">
        <v>14674</v>
      </c>
      <c r="B4944" s="1">
        <v>29752</v>
      </c>
      <c r="C4944" t="s">
        <v>14675</v>
      </c>
      <c r="D4944" t="s">
        <v>8966</v>
      </c>
      <c r="E4944" t="s">
        <v>14676</v>
      </c>
      <c r="F4944">
        <v>1</v>
      </c>
      <c r="G4944">
        <v>90460</v>
      </c>
      <c r="H4944">
        <v>8</v>
      </c>
      <c r="I4944">
        <v>1</v>
      </c>
      <c r="J4944" t="str">
        <f t="shared" si="154"/>
        <v>Split</v>
      </c>
      <c r="K4944" s="13" t="str">
        <f t="shared" si="155"/>
        <v xml:space="preserve">judicial administration: collateral estoppel or res judicata </v>
      </c>
    </row>
    <row r="4945" spans="1:11" ht="16" x14ac:dyDescent="0.2">
      <c r="A4945" t="s">
        <v>14677</v>
      </c>
      <c r="B4945" s="1">
        <v>29752</v>
      </c>
      <c r="C4945" t="s">
        <v>14678</v>
      </c>
      <c r="D4945" t="s">
        <v>8966</v>
      </c>
      <c r="E4945" t="s">
        <v>14679</v>
      </c>
      <c r="F4945">
        <v>1</v>
      </c>
      <c r="G4945">
        <v>20410</v>
      </c>
      <c r="H4945">
        <v>9</v>
      </c>
      <c r="I4945">
        <v>0</v>
      </c>
      <c r="J4945" t="str">
        <f t="shared" si="154"/>
        <v>Unanimous</v>
      </c>
      <c r="K4945" s="13" t="str">
        <f t="shared" si="155"/>
        <v>miscellaneous civil rights (cf. comity: civil rights)</v>
      </c>
    </row>
    <row r="4946" spans="1:11" ht="16" x14ac:dyDescent="0.2">
      <c r="A4946" t="s">
        <v>14680</v>
      </c>
      <c r="B4946" s="1">
        <v>29752</v>
      </c>
      <c r="C4946" t="s">
        <v>14681</v>
      </c>
      <c r="D4946" t="s">
        <v>8966</v>
      </c>
      <c r="E4946" t="s">
        <v>14682</v>
      </c>
      <c r="F4946">
        <v>1</v>
      </c>
      <c r="G4946">
        <v>100010</v>
      </c>
      <c r="H4946">
        <v>8</v>
      </c>
      <c r="I4946">
        <v>0</v>
      </c>
      <c r="J4946" t="str">
        <f t="shared" si="154"/>
        <v>Unanimous</v>
      </c>
      <c r="K4946" s="13" t="str">
        <f t="shared" si="155"/>
        <v>federal-state ownership dispute (cf. Submerged Lands Act)</v>
      </c>
    </row>
    <row r="4947" spans="1:11" ht="16" x14ac:dyDescent="0.2">
      <c r="A4947" t="s">
        <v>14683</v>
      </c>
      <c r="B4947" s="1">
        <v>29752</v>
      </c>
      <c r="C4947" t="s">
        <v>14684</v>
      </c>
      <c r="D4947" t="s">
        <v>8966</v>
      </c>
      <c r="E4947" t="s">
        <v>13502</v>
      </c>
      <c r="F4947">
        <v>1</v>
      </c>
      <c r="G4947">
        <v>110010</v>
      </c>
      <c r="H4947">
        <v>9</v>
      </c>
      <c r="I4947">
        <v>0</v>
      </c>
      <c r="J4947" t="str">
        <f t="shared" si="154"/>
        <v>Unanimous</v>
      </c>
      <c r="K4947" s="13" t="str">
        <f t="shared" si="155"/>
        <v>boundary dispute between states</v>
      </c>
    </row>
    <row r="4948" spans="1:11" ht="16" x14ac:dyDescent="0.2">
      <c r="A4948" t="s">
        <v>14685</v>
      </c>
      <c r="B4948" s="1">
        <v>29752</v>
      </c>
      <c r="C4948" t="s">
        <v>14686</v>
      </c>
      <c r="D4948" t="s">
        <v>8966</v>
      </c>
      <c r="E4948" t="s">
        <v>14625</v>
      </c>
      <c r="F4948">
        <v>1</v>
      </c>
      <c r="G4948">
        <v>110020</v>
      </c>
      <c r="H4948">
        <v>8</v>
      </c>
      <c r="I4948">
        <v>0</v>
      </c>
      <c r="J4948" t="str">
        <f t="shared" si="154"/>
        <v>Unanimous</v>
      </c>
      <c r="K4948" s="13" t="str">
        <f t="shared" si="155"/>
        <v>non-real property dispute between states</v>
      </c>
    </row>
    <row r="4949" spans="1:11" ht="16" x14ac:dyDescent="0.2">
      <c r="A4949" t="s">
        <v>14687</v>
      </c>
      <c r="B4949" s="1">
        <v>29754</v>
      </c>
      <c r="C4949" t="s">
        <v>14688</v>
      </c>
      <c r="D4949" t="s">
        <v>8966</v>
      </c>
      <c r="E4949" t="s">
        <v>14689</v>
      </c>
      <c r="F4949">
        <v>1</v>
      </c>
      <c r="G4949">
        <v>40040</v>
      </c>
      <c r="H4949">
        <v>7</v>
      </c>
      <c r="I4949">
        <v>2</v>
      </c>
      <c r="J4949" t="str">
        <f t="shared" si="154"/>
        <v>Split</v>
      </c>
      <c r="K4949" s="13" t="str">
        <f t="shared" si="155"/>
        <v>due process: prisoners' rights and defendants' rights</v>
      </c>
    </row>
    <row r="4950" spans="1:11" ht="16" x14ac:dyDescent="0.2">
      <c r="A4950" t="s">
        <v>14690</v>
      </c>
      <c r="B4950" s="1">
        <v>29754</v>
      </c>
      <c r="C4950" t="s">
        <v>14691</v>
      </c>
      <c r="D4950" t="s">
        <v>8966</v>
      </c>
      <c r="E4950" t="s">
        <v>14692</v>
      </c>
      <c r="F4950">
        <v>0</v>
      </c>
      <c r="G4950">
        <v>40040</v>
      </c>
      <c r="H4950">
        <v>9</v>
      </c>
      <c r="I4950">
        <v>0</v>
      </c>
      <c r="J4950" t="str">
        <f t="shared" si="154"/>
        <v>Unanimous</v>
      </c>
      <c r="K4950" s="13" t="str">
        <f t="shared" si="155"/>
        <v>due process: prisoners' rights and defendants' rights</v>
      </c>
    </row>
    <row r="4951" spans="1:11" ht="16" x14ac:dyDescent="0.2">
      <c r="A4951" t="s">
        <v>14693</v>
      </c>
      <c r="B4951" s="1">
        <v>29754</v>
      </c>
      <c r="C4951" t="s">
        <v>14694</v>
      </c>
      <c r="D4951" t="s">
        <v>8966</v>
      </c>
      <c r="E4951" t="s">
        <v>14695</v>
      </c>
      <c r="F4951">
        <v>1</v>
      </c>
      <c r="G4951">
        <v>70050</v>
      </c>
      <c r="H4951">
        <v>5</v>
      </c>
      <c r="I4951">
        <v>3</v>
      </c>
      <c r="J4951" t="str">
        <f t="shared" si="154"/>
        <v>Split</v>
      </c>
      <c r="K4951" s="13" t="str">
        <f t="shared" si="155"/>
        <v>Occupational Safety and Health Act</v>
      </c>
    </row>
    <row r="4952" spans="1:11" ht="16" x14ac:dyDescent="0.2">
      <c r="A4952" t="s">
        <v>14696</v>
      </c>
      <c r="B4952" s="1">
        <v>29754</v>
      </c>
      <c r="C4952" t="s">
        <v>14697</v>
      </c>
      <c r="D4952" t="s">
        <v>8966</v>
      </c>
      <c r="E4952" t="s">
        <v>14698</v>
      </c>
      <c r="F4952">
        <v>0</v>
      </c>
      <c r="G4952">
        <v>20250</v>
      </c>
      <c r="H4952">
        <v>5</v>
      </c>
      <c r="I4952">
        <v>4</v>
      </c>
      <c r="J4952" t="str">
        <f t="shared" si="154"/>
        <v>Split</v>
      </c>
      <c r="K4952" s="13" t="str">
        <f t="shared" si="155"/>
        <v xml:space="preserve">military: veteran </v>
      </c>
    </row>
    <row r="4953" spans="1:11" ht="16" x14ac:dyDescent="0.2">
      <c r="A4953" t="s">
        <v>14699</v>
      </c>
      <c r="B4953" s="1">
        <v>29754</v>
      </c>
      <c r="C4953" t="s">
        <v>14700</v>
      </c>
      <c r="D4953" t="s">
        <v>8966</v>
      </c>
      <c r="E4953" t="s">
        <v>14701</v>
      </c>
      <c r="F4953">
        <v>1</v>
      </c>
      <c r="G4953">
        <v>10510</v>
      </c>
      <c r="H4953">
        <v>8</v>
      </c>
      <c r="I4953">
        <v>1</v>
      </c>
      <c r="J4953" t="str">
        <f t="shared" si="154"/>
        <v>Split</v>
      </c>
      <c r="K4953" s="13" t="str">
        <f t="shared" si="155"/>
        <v xml:space="preserve">statutory construction of criminal laws: narcotics includes regulation and prohibition of alcohol </v>
      </c>
    </row>
    <row r="4954" spans="1:11" ht="16" x14ac:dyDescent="0.2">
      <c r="A4954" t="s">
        <v>14702</v>
      </c>
      <c r="B4954" s="1">
        <v>29754</v>
      </c>
      <c r="C4954" t="s">
        <v>14703</v>
      </c>
      <c r="D4954" t="s">
        <v>8966</v>
      </c>
      <c r="E4954" t="s">
        <v>14704</v>
      </c>
      <c r="F4954">
        <v>1</v>
      </c>
      <c r="G4954">
        <v>10050</v>
      </c>
      <c r="H4954">
        <v>8</v>
      </c>
      <c r="I4954">
        <v>1</v>
      </c>
      <c r="J4954" t="str">
        <f t="shared" si="154"/>
        <v>Split</v>
      </c>
      <c r="K4954" s="13" t="str">
        <f t="shared" si="155"/>
        <v>search and seizure (other than as pertains to vehicles or Crime Control Act)</v>
      </c>
    </row>
    <row r="4955" spans="1:11" ht="16" x14ac:dyDescent="0.2">
      <c r="A4955" t="s">
        <v>14705</v>
      </c>
      <c r="B4955" s="1">
        <v>29759</v>
      </c>
      <c r="C4955" t="s">
        <v>14706</v>
      </c>
      <c r="D4955" t="s">
        <v>8966</v>
      </c>
      <c r="E4955" t="s">
        <v>14707</v>
      </c>
      <c r="F4955">
        <v>1</v>
      </c>
      <c r="G4955">
        <v>90320</v>
      </c>
      <c r="H4955">
        <v>6</v>
      </c>
      <c r="I4955">
        <v>3</v>
      </c>
      <c r="J4955" t="str">
        <f t="shared" si="154"/>
        <v>Split</v>
      </c>
      <c r="K4955" s="13" t="str">
        <f t="shared" si="155"/>
        <v xml:space="preserve">judicial administration: jurisdiction or authority of federal district courts or territorial courts </v>
      </c>
    </row>
    <row r="4956" spans="1:11" ht="16" x14ac:dyDescent="0.2">
      <c r="A4956" t="s">
        <v>14708</v>
      </c>
      <c r="B4956" s="1">
        <v>29759</v>
      </c>
      <c r="C4956" t="s">
        <v>14709</v>
      </c>
      <c r="D4956" t="s">
        <v>8966</v>
      </c>
      <c r="E4956" t="s">
        <v>14710</v>
      </c>
      <c r="F4956">
        <v>1</v>
      </c>
      <c r="G4956">
        <v>30160</v>
      </c>
      <c r="H4956">
        <v>5</v>
      </c>
      <c r="I4956">
        <v>4</v>
      </c>
      <c r="J4956" t="str">
        <f t="shared" si="154"/>
        <v>Split</v>
      </c>
      <c r="K4956" s="13" t="str">
        <f t="shared" si="155"/>
        <v>free exercise of religion</v>
      </c>
    </row>
    <row r="4957" spans="1:11" ht="16" x14ac:dyDescent="0.2">
      <c r="A4957" t="s">
        <v>14711</v>
      </c>
      <c r="B4957" s="1">
        <v>29759</v>
      </c>
      <c r="C4957" t="s">
        <v>14712</v>
      </c>
      <c r="D4957" t="s">
        <v>8966</v>
      </c>
      <c r="E4957" t="s">
        <v>14713</v>
      </c>
      <c r="F4957">
        <v>1</v>
      </c>
      <c r="G4957">
        <v>70200</v>
      </c>
      <c r="H4957">
        <v>7</v>
      </c>
      <c r="I4957">
        <v>2</v>
      </c>
      <c r="J4957" t="str">
        <f t="shared" si="154"/>
        <v>Split</v>
      </c>
      <c r="K4957" s="13" t="str">
        <f t="shared" si="155"/>
        <v>labor-management disputes: miscellaneous dispute</v>
      </c>
    </row>
    <row r="4958" spans="1:11" ht="16" x14ac:dyDescent="0.2">
      <c r="A4958" t="s">
        <v>14714</v>
      </c>
      <c r="B4958" s="1">
        <v>29759</v>
      </c>
      <c r="C4958" t="s">
        <v>14715</v>
      </c>
      <c r="D4958" t="s">
        <v>8966</v>
      </c>
      <c r="E4958" t="s">
        <v>14716</v>
      </c>
      <c r="F4958">
        <v>1</v>
      </c>
      <c r="G4958">
        <v>10050</v>
      </c>
      <c r="H4958">
        <v>6</v>
      </c>
      <c r="I4958">
        <v>3</v>
      </c>
      <c r="J4958" t="str">
        <f t="shared" si="154"/>
        <v>Split</v>
      </c>
      <c r="K4958" s="13" t="str">
        <f t="shared" si="155"/>
        <v>search and seizure (other than as pertains to vehicles or Crime Control Act)</v>
      </c>
    </row>
    <row r="4959" spans="1:11" ht="16" x14ac:dyDescent="0.2">
      <c r="A4959" t="s">
        <v>14717</v>
      </c>
      <c r="B4959" s="1">
        <v>29759</v>
      </c>
      <c r="C4959" t="s">
        <v>14718</v>
      </c>
      <c r="D4959" t="s">
        <v>8966</v>
      </c>
      <c r="E4959" t="s">
        <v>14719</v>
      </c>
      <c r="F4959">
        <v>1</v>
      </c>
      <c r="G4959">
        <v>30190</v>
      </c>
      <c r="H4959">
        <v>7</v>
      </c>
      <c r="I4959">
        <v>2</v>
      </c>
      <c r="J4959" t="str">
        <f t="shared" si="154"/>
        <v>Split</v>
      </c>
      <c r="K4959" s="13" t="str">
        <f t="shared" si="155"/>
        <v>obscenity, state (cf. comity: privacy): including the regulation of sexually explicit material under the 21st Amendment</v>
      </c>
    </row>
    <row r="4960" spans="1:11" ht="16" x14ac:dyDescent="0.2">
      <c r="A4960" t="s">
        <v>14720</v>
      </c>
      <c r="B4960" s="1">
        <v>29759</v>
      </c>
      <c r="C4960" t="s">
        <v>14721</v>
      </c>
      <c r="D4960" t="s">
        <v>8966</v>
      </c>
      <c r="E4960" t="s">
        <v>14722</v>
      </c>
      <c r="F4960">
        <v>0</v>
      </c>
      <c r="G4960">
        <v>90150</v>
      </c>
      <c r="H4960">
        <v>4</v>
      </c>
      <c r="I4960">
        <v>4</v>
      </c>
      <c r="J4960" t="str">
        <f t="shared" si="154"/>
        <v>per curiam</v>
      </c>
      <c r="K4960" s="13" t="str">
        <f t="shared" si="155"/>
        <v xml:space="preserve">no merits: writ improvidently granted </v>
      </c>
    </row>
    <row r="4961" spans="1:11" ht="16" x14ac:dyDescent="0.2">
      <c r="A4961" t="s">
        <v>14723</v>
      </c>
      <c r="B4961" s="1">
        <v>29759</v>
      </c>
      <c r="C4961" t="s">
        <v>14724</v>
      </c>
      <c r="D4961" t="s">
        <v>8966</v>
      </c>
      <c r="E4961" t="s">
        <v>8686</v>
      </c>
      <c r="F4961">
        <v>1</v>
      </c>
      <c r="G4961">
        <v>100040</v>
      </c>
      <c r="H4961">
        <v>8</v>
      </c>
      <c r="I4961">
        <v>0</v>
      </c>
      <c r="J4961" t="str">
        <f t="shared" si="154"/>
        <v>Unanimous</v>
      </c>
      <c r="K4961" s="13" t="str">
        <f t="shared" si="155"/>
        <v>Submerged Lands Act (cf. federal-state ownership dispute)</v>
      </c>
    </row>
    <row r="4962" spans="1:11" ht="32" x14ac:dyDescent="0.2">
      <c r="A4962" t="s">
        <v>14725</v>
      </c>
      <c r="B4962" s="1">
        <v>29762</v>
      </c>
      <c r="C4962" t="s">
        <v>14726</v>
      </c>
      <c r="D4962" t="s">
        <v>8966</v>
      </c>
      <c r="E4962" t="s">
        <v>14727</v>
      </c>
      <c r="F4962">
        <v>1</v>
      </c>
      <c r="G4962">
        <v>80130</v>
      </c>
      <c r="H4962">
        <v>7</v>
      </c>
      <c r="I4962">
        <v>2</v>
      </c>
      <c r="J4962" t="str">
        <f t="shared" si="154"/>
        <v>Split</v>
      </c>
      <c r="K4962" s="13" t="str">
        <f t="shared" si="155"/>
        <v>natural resources - environmental protection (cf. national supremacy: natural resources, national supremacy: pollution)</v>
      </c>
    </row>
    <row r="4963" spans="1:11" ht="16" x14ac:dyDescent="0.2">
      <c r="A4963" t="s">
        <v>14728</v>
      </c>
      <c r="B4963" s="1">
        <v>29762</v>
      </c>
      <c r="C4963" t="s">
        <v>14729</v>
      </c>
      <c r="D4963" t="s">
        <v>8966</v>
      </c>
      <c r="E4963" t="s">
        <v>14730</v>
      </c>
      <c r="F4963">
        <v>1</v>
      </c>
      <c r="G4963">
        <v>20190</v>
      </c>
      <c r="H4963">
        <v>6</v>
      </c>
      <c r="I4963">
        <v>3</v>
      </c>
      <c r="J4963" t="str">
        <f t="shared" si="154"/>
        <v>Split</v>
      </c>
      <c r="K4963" s="13" t="str">
        <f t="shared" si="155"/>
        <v xml:space="preserve">poverty law, statutory: welfare benefits, typically under some Social Security Act provision. </v>
      </c>
    </row>
    <row r="4964" spans="1:11" ht="16" x14ac:dyDescent="0.2">
      <c r="A4964" t="s">
        <v>14731</v>
      </c>
      <c r="B4964" s="1">
        <v>29762</v>
      </c>
      <c r="C4964" t="s">
        <v>14732</v>
      </c>
      <c r="D4964" t="s">
        <v>8966</v>
      </c>
      <c r="E4964" t="s">
        <v>14733</v>
      </c>
      <c r="F4964">
        <v>1</v>
      </c>
      <c r="G4964">
        <v>20130</v>
      </c>
      <c r="H4964">
        <v>6</v>
      </c>
      <c r="I4964">
        <v>3</v>
      </c>
      <c r="J4964" t="str">
        <f t="shared" si="154"/>
        <v>Split</v>
      </c>
      <c r="K4964" s="13" t="str">
        <f t="shared" si="155"/>
        <v>sex discrimination (excluding sex discrimination in employment)</v>
      </c>
    </row>
    <row r="4965" spans="1:11" ht="16" x14ac:dyDescent="0.2">
      <c r="A4965" t="s">
        <v>14734</v>
      </c>
      <c r="B4965" s="1">
        <v>29762</v>
      </c>
      <c r="C4965" t="s">
        <v>14735</v>
      </c>
      <c r="D4965" t="s">
        <v>8966</v>
      </c>
      <c r="E4965" t="s">
        <v>14736</v>
      </c>
      <c r="F4965">
        <v>1</v>
      </c>
      <c r="G4965">
        <v>30010</v>
      </c>
      <c r="H4965">
        <v>7</v>
      </c>
      <c r="I4965">
        <v>2</v>
      </c>
      <c r="J4965" t="str">
        <f t="shared" si="154"/>
        <v>Split</v>
      </c>
      <c r="K4965" s="13" t="str">
        <f t="shared" si="155"/>
        <v>First Amendment, miscellaneous (cf. comity: First Amendment)</v>
      </c>
    </row>
    <row r="4966" spans="1:11" ht="16" x14ac:dyDescent="0.2">
      <c r="A4966" t="s">
        <v>14737</v>
      </c>
      <c r="B4966" s="1">
        <v>29763</v>
      </c>
      <c r="C4966" t="s">
        <v>14738</v>
      </c>
      <c r="D4966" t="s">
        <v>8966</v>
      </c>
      <c r="E4966" t="s">
        <v>14739</v>
      </c>
      <c r="F4966">
        <v>1</v>
      </c>
      <c r="G4966">
        <v>10580</v>
      </c>
      <c r="H4966">
        <v>5</v>
      </c>
      <c r="I4966">
        <v>4</v>
      </c>
      <c r="J4966" t="str">
        <f t="shared" si="154"/>
        <v>Split</v>
      </c>
      <c r="K4966" s="13" t="str">
        <f t="shared" si="155"/>
        <v>jury trial (right to, as distinct from extra-legal jury influences)</v>
      </c>
    </row>
    <row r="4967" spans="1:11" ht="16" x14ac:dyDescent="0.2">
      <c r="A4967" t="s">
        <v>14740</v>
      </c>
      <c r="B4967" s="1">
        <v>29763</v>
      </c>
      <c r="C4967" t="s">
        <v>14741</v>
      </c>
      <c r="D4967" t="s">
        <v>8966</v>
      </c>
      <c r="E4967" t="s">
        <v>14742</v>
      </c>
      <c r="F4967">
        <v>0</v>
      </c>
      <c r="G4967">
        <v>30140</v>
      </c>
      <c r="H4967">
        <v>5</v>
      </c>
      <c r="I4967">
        <v>0</v>
      </c>
      <c r="J4967" t="str">
        <f t="shared" si="154"/>
        <v>Unanimous</v>
      </c>
      <c r="K4967" s="13" t="str">
        <f t="shared" si="155"/>
        <v xml:space="preserve">campaign spending (cf. governmental corruption): </v>
      </c>
    </row>
    <row r="4968" spans="1:11" ht="16" x14ac:dyDescent="0.2">
      <c r="A4968" t="s">
        <v>14743</v>
      </c>
      <c r="B4968" s="1">
        <v>29763</v>
      </c>
      <c r="C4968" t="s">
        <v>14744</v>
      </c>
      <c r="D4968" t="s">
        <v>8966</v>
      </c>
      <c r="E4968" t="s">
        <v>14745</v>
      </c>
      <c r="F4968">
        <v>1</v>
      </c>
      <c r="G4968">
        <v>100070</v>
      </c>
      <c r="H4968">
        <v>6</v>
      </c>
      <c r="I4968">
        <v>3</v>
      </c>
      <c r="J4968" t="str">
        <f t="shared" si="154"/>
        <v>Split</v>
      </c>
      <c r="K4968" s="13" t="str">
        <f t="shared" si="155"/>
        <v xml:space="preserve">national supremacy: marital and family relationships and property, including obligation of child support </v>
      </c>
    </row>
    <row r="4969" spans="1:11" ht="32" x14ac:dyDescent="0.2">
      <c r="A4969" t="s">
        <v>14746</v>
      </c>
      <c r="B4969" s="1">
        <v>29763</v>
      </c>
      <c r="C4969" t="s">
        <v>14747</v>
      </c>
      <c r="D4969" t="s">
        <v>8966</v>
      </c>
      <c r="E4969" t="s">
        <v>14748</v>
      </c>
      <c r="F4969">
        <v>1</v>
      </c>
      <c r="G4969">
        <v>20400</v>
      </c>
      <c r="H4969">
        <v>6</v>
      </c>
      <c r="I4969">
        <v>3</v>
      </c>
      <c r="J4969" t="str">
        <f t="shared" si="154"/>
        <v>Split</v>
      </c>
      <c r="K4969" s="13" t="str">
        <f t="shared" si="155"/>
        <v xml:space="preserve">liability, civil rights acts (cf. liability, governmental and liability, nongovernmental; cruel and unusual punishment, non-death penalty) </v>
      </c>
    </row>
    <row r="4970" spans="1:11" ht="16" x14ac:dyDescent="0.2">
      <c r="A4970" t="s">
        <v>14749</v>
      </c>
      <c r="B4970" s="1">
        <v>29766</v>
      </c>
      <c r="C4970" t="s">
        <v>14750</v>
      </c>
      <c r="D4970" t="s">
        <v>8966</v>
      </c>
      <c r="E4970" t="s">
        <v>14751</v>
      </c>
      <c r="F4970">
        <v>1</v>
      </c>
      <c r="G4970">
        <v>30060</v>
      </c>
      <c r="H4970">
        <v>7</v>
      </c>
      <c r="I4970">
        <v>2</v>
      </c>
      <c r="J4970" t="str">
        <f t="shared" si="154"/>
        <v>Split</v>
      </c>
      <c r="K4970" s="13" t="str">
        <f t="shared" si="155"/>
        <v>federal or state internal security legislation: Smith, Internal Security, and related federal statutes</v>
      </c>
    </row>
    <row r="4971" spans="1:11" ht="16" x14ac:dyDescent="0.2">
      <c r="A4971" t="s">
        <v>14752</v>
      </c>
      <c r="B4971" s="1">
        <v>29766</v>
      </c>
      <c r="C4971" t="s">
        <v>14753</v>
      </c>
      <c r="D4971" t="s">
        <v>8966</v>
      </c>
      <c r="E4971" t="s">
        <v>14754</v>
      </c>
      <c r="F4971">
        <v>1</v>
      </c>
      <c r="G4971">
        <v>70180</v>
      </c>
      <c r="H4971">
        <v>8</v>
      </c>
      <c r="I4971">
        <v>1</v>
      </c>
      <c r="J4971" t="str">
        <f t="shared" si="154"/>
        <v>Split</v>
      </c>
      <c r="K4971" s="13" t="str">
        <f t="shared" si="155"/>
        <v>labor-management disputes: union trust funds (cf. ERISA)</v>
      </c>
    </row>
    <row r="4972" spans="1:11" ht="16" x14ac:dyDescent="0.2">
      <c r="A4972" t="s">
        <v>14755</v>
      </c>
      <c r="B4972" s="1">
        <v>29766</v>
      </c>
      <c r="C4972" t="s">
        <v>14756</v>
      </c>
      <c r="D4972" t="s">
        <v>8966</v>
      </c>
      <c r="E4972" t="s">
        <v>14757</v>
      </c>
      <c r="F4972">
        <v>1</v>
      </c>
      <c r="G4972">
        <v>10100</v>
      </c>
      <c r="H4972">
        <v>6</v>
      </c>
      <c r="I4972">
        <v>3</v>
      </c>
      <c r="J4972" t="str">
        <f t="shared" si="154"/>
        <v>Split</v>
      </c>
      <c r="K4972" s="13" t="str">
        <f t="shared" si="155"/>
        <v>Miranda warnings</v>
      </c>
    </row>
    <row r="4973" spans="1:11" ht="16" x14ac:dyDescent="0.2">
      <c r="A4973" t="s">
        <v>14758</v>
      </c>
      <c r="B4973" s="1">
        <v>29768</v>
      </c>
      <c r="C4973" t="s">
        <v>14759</v>
      </c>
      <c r="D4973" t="s">
        <v>8966</v>
      </c>
      <c r="E4973" t="s">
        <v>14760</v>
      </c>
      <c r="F4973">
        <v>0</v>
      </c>
      <c r="G4973">
        <v>80320</v>
      </c>
      <c r="H4973">
        <v>6</v>
      </c>
      <c r="I4973">
        <v>3</v>
      </c>
      <c r="J4973" t="str">
        <f t="shared" si="154"/>
        <v>Split</v>
      </c>
      <c r="K4973" s="13" t="str">
        <f t="shared" si="155"/>
        <v>federal and some few state regulation of public utilities regulation: radio and television (cf. cable television)</v>
      </c>
    </row>
    <row r="4974" spans="1:11" ht="16" x14ac:dyDescent="0.2">
      <c r="A4974" t="s">
        <v>14761</v>
      </c>
      <c r="B4974" s="1">
        <v>29768</v>
      </c>
      <c r="C4974" t="s">
        <v>14762</v>
      </c>
      <c r="D4974" t="s">
        <v>8966</v>
      </c>
      <c r="E4974" t="s">
        <v>14763</v>
      </c>
      <c r="F4974">
        <v>1</v>
      </c>
      <c r="G4974">
        <v>10060</v>
      </c>
      <c r="H4974">
        <v>6</v>
      </c>
      <c r="I4974">
        <v>3</v>
      </c>
      <c r="J4974" t="str">
        <f t="shared" si="154"/>
        <v>Split</v>
      </c>
      <c r="K4974" s="13" t="str">
        <f t="shared" si="155"/>
        <v>search and seizure, vehicles</v>
      </c>
    </row>
    <row r="4975" spans="1:11" ht="16" x14ac:dyDescent="0.2">
      <c r="A4975" t="s">
        <v>14764</v>
      </c>
      <c r="B4975" s="1">
        <v>29768</v>
      </c>
      <c r="C4975" t="s">
        <v>14765</v>
      </c>
      <c r="D4975" t="s">
        <v>8966</v>
      </c>
      <c r="E4975" t="s">
        <v>14766</v>
      </c>
      <c r="F4975">
        <v>1</v>
      </c>
      <c r="G4975">
        <v>10060</v>
      </c>
      <c r="H4975">
        <v>6</v>
      </c>
      <c r="I4975">
        <v>3</v>
      </c>
      <c r="J4975" t="str">
        <f t="shared" si="154"/>
        <v>Split</v>
      </c>
      <c r="K4975" s="13" t="str">
        <f t="shared" si="155"/>
        <v>search and seizure, vehicles</v>
      </c>
    </row>
    <row r="4976" spans="1:11" ht="16" x14ac:dyDescent="0.2">
      <c r="A4976" t="s">
        <v>14767</v>
      </c>
      <c r="B4976" s="1">
        <v>29768</v>
      </c>
      <c r="C4976" t="s">
        <v>14768</v>
      </c>
      <c r="D4976" t="s">
        <v>8966</v>
      </c>
      <c r="E4976" t="s">
        <v>14769</v>
      </c>
      <c r="F4976">
        <v>1</v>
      </c>
      <c r="G4976">
        <v>100020</v>
      </c>
      <c r="H4976">
        <v>8</v>
      </c>
      <c r="I4976">
        <v>0</v>
      </c>
      <c r="J4976" t="str">
        <f t="shared" si="154"/>
        <v>Unanimous</v>
      </c>
      <c r="K4976" s="13" t="str">
        <f t="shared" si="155"/>
        <v xml:space="preserve">federal pre-emption of state court jurisdiction </v>
      </c>
    </row>
    <row r="4977" spans="1:11" ht="16" x14ac:dyDescent="0.2">
      <c r="A4977" t="s">
        <v>14770</v>
      </c>
      <c r="B4977" s="1">
        <v>29769</v>
      </c>
      <c r="C4977" t="s">
        <v>14771</v>
      </c>
      <c r="D4977" t="s">
        <v>8966</v>
      </c>
      <c r="E4977" t="s">
        <v>14772</v>
      </c>
      <c r="F4977">
        <v>1</v>
      </c>
      <c r="G4977">
        <v>30020</v>
      </c>
      <c r="H4977">
        <v>6</v>
      </c>
      <c r="I4977">
        <v>3</v>
      </c>
      <c r="J4977" t="str">
        <f t="shared" si="154"/>
        <v>Split</v>
      </c>
      <c r="K4977" s="13" t="str">
        <f t="shared" si="155"/>
        <v>commercial speech, excluding attorneys</v>
      </c>
    </row>
    <row r="4978" spans="1:11" ht="16" x14ac:dyDescent="0.2">
      <c r="A4978" t="s">
        <v>14773</v>
      </c>
      <c r="B4978" s="1">
        <v>29769</v>
      </c>
      <c r="C4978" t="s">
        <v>14774</v>
      </c>
      <c r="D4978" t="s">
        <v>8966</v>
      </c>
      <c r="E4978" t="s">
        <v>14775</v>
      </c>
      <c r="F4978">
        <v>1</v>
      </c>
      <c r="G4978">
        <v>100020</v>
      </c>
      <c r="H4978">
        <v>5</v>
      </c>
      <c r="I4978">
        <v>3</v>
      </c>
      <c r="J4978" t="str">
        <f t="shared" si="154"/>
        <v>Split</v>
      </c>
      <c r="K4978" s="13" t="str">
        <f t="shared" si="155"/>
        <v xml:space="preserve">federal pre-emption of state court jurisdiction </v>
      </c>
    </row>
    <row r="4979" spans="1:11" ht="16" x14ac:dyDescent="0.2">
      <c r="A4979" t="s">
        <v>14776</v>
      </c>
      <c r="B4979" s="1">
        <v>29769</v>
      </c>
      <c r="C4979" t="s">
        <v>14777</v>
      </c>
      <c r="D4979" t="s">
        <v>8966</v>
      </c>
      <c r="E4979" t="s">
        <v>14778</v>
      </c>
      <c r="F4979">
        <v>0</v>
      </c>
      <c r="G4979">
        <v>80100</v>
      </c>
      <c r="H4979">
        <v>6</v>
      </c>
      <c r="I4979">
        <v>3</v>
      </c>
      <c r="J4979" t="str">
        <f t="shared" si="154"/>
        <v>Split</v>
      </c>
      <c r="K4979" s="13" t="str">
        <f t="shared" si="155"/>
        <v xml:space="preserve">state or local government tax </v>
      </c>
    </row>
    <row r="4980" spans="1:11" ht="16" x14ac:dyDescent="0.2">
      <c r="A4980" t="s">
        <v>14779</v>
      </c>
      <c r="B4980" s="1">
        <v>29769</v>
      </c>
      <c r="C4980" t="s">
        <v>14780</v>
      </c>
      <c r="D4980" t="s">
        <v>8966</v>
      </c>
      <c r="E4980" t="s">
        <v>14781</v>
      </c>
      <c r="F4980">
        <v>0</v>
      </c>
      <c r="G4980">
        <v>40070</v>
      </c>
      <c r="H4980">
        <v>8</v>
      </c>
      <c r="I4980">
        <v>1</v>
      </c>
      <c r="J4980" t="str">
        <f t="shared" si="154"/>
        <v>Split</v>
      </c>
      <c r="K4980" s="13" t="str">
        <f t="shared" si="155"/>
        <v>due process: takings clause, or other non-constitutional governmental taking of property</v>
      </c>
    </row>
    <row r="4981" spans="1:11" x14ac:dyDescent="0.2">
      <c r="A4981" t="s">
        <v>14782</v>
      </c>
      <c r="B4981" s="1">
        <v>29612</v>
      </c>
      <c r="C4981" t="s">
        <v>14783</v>
      </c>
      <c r="D4981" t="s">
        <v>8966</v>
      </c>
      <c r="E4981" t="s">
        <v>14784</v>
      </c>
      <c r="F4981">
        <v>0</v>
      </c>
      <c r="H4981">
        <v>4</v>
      </c>
      <c r="I4981">
        <v>4</v>
      </c>
      <c r="J4981" t="str">
        <f t="shared" si="154"/>
        <v>per curiam</v>
      </c>
      <c r="K4981" s="13" t="e">
        <f t="shared" si="155"/>
        <v>#N/A</v>
      </c>
    </row>
    <row r="4982" spans="1:11" ht="16" x14ac:dyDescent="0.2">
      <c r="A4982" t="s">
        <v>14785</v>
      </c>
      <c r="B4982" s="1">
        <v>29878</v>
      </c>
      <c r="C4982" t="s">
        <v>14786</v>
      </c>
      <c r="D4982" t="s">
        <v>8966</v>
      </c>
      <c r="E4982" t="s">
        <v>14787</v>
      </c>
      <c r="F4982">
        <v>1</v>
      </c>
      <c r="G4982">
        <v>10020</v>
      </c>
      <c r="H4982">
        <v>8</v>
      </c>
      <c r="I4982">
        <v>1</v>
      </c>
      <c r="J4982" t="str">
        <f t="shared" si="154"/>
        <v>Split</v>
      </c>
      <c r="K4982" s="13" t="str">
        <f t="shared" si="155"/>
        <v>habeas corpus</v>
      </c>
    </row>
    <row r="4983" spans="1:11" ht="16" x14ac:dyDescent="0.2">
      <c r="A4983" t="s">
        <v>14788</v>
      </c>
      <c r="B4983" s="1">
        <v>29892</v>
      </c>
      <c r="C4983" t="s">
        <v>14789</v>
      </c>
      <c r="D4983" t="s">
        <v>8966</v>
      </c>
      <c r="E4983" t="s">
        <v>14790</v>
      </c>
      <c r="F4983">
        <v>1</v>
      </c>
      <c r="G4983">
        <v>20060</v>
      </c>
      <c r="H4983">
        <v>6</v>
      </c>
      <c r="I4983">
        <v>3</v>
      </c>
      <c r="J4983" t="str">
        <f t="shared" si="154"/>
        <v>Split</v>
      </c>
      <c r="K4983" s="13" t="str">
        <f t="shared" si="155"/>
        <v xml:space="preserve">employment discrimination: on basis of race, age, religion, illegitimacy, national origin, or working conditions. </v>
      </c>
    </row>
    <row r="4984" spans="1:11" ht="16" x14ac:dyDescent="0.2">
      <c r="A4984" t="s">
        <v>14791</v>
      </c>
      <c r="B4984" s="1">
        <v>29899</v>
      </c>
      <c r="C4984" t="s">
        <v>14792</v>
      </c>
      <c r="D4984" t="s">
        <v>8966</v>
      </c>
      <c r="E4984" t="s">
        <v>14793</v>
      </c>
      <c r="F4984">
        <v>1</v>
      </c>
      <c r="G4984">
        <v>40040</v>
      </c>
      <c r="H4984">
        <v>6</v>
      </c>
      <c r="I4984">
        <v>3</v>
      </c>
      <c r="J4984" t="str">
        <f t="shared" si="154"/>
        <v>Split</v>
      </c>
      <c r="K4984" s="13" t="str">
        <f t="shared" si="155"/>
        <v>due process: prisoners' rights and defendants' rights</v>
      </c>
    </row>
    <row r="4985" spans="1:11" ht="16" x14ac:dyDescent="0.2">
      <c r="A4985" t="s">
        <v>14794</v>
      </c>
      <c r="B4985" s="1">
        <v>29900</v>
      </c>
      <c r="C4985" t="s">
        <v>14795</v>
      </c>
      <c r="D4985" t="s">
        <v>8966</v>
      </c>
      <c r="E4985" t="s">
        <v>14796</v>
      </c>
      <c r="F4985">
        <v>1</v>
      </c>
      <c r="G4985">
        <v>30140</v>
      </c>
      <c r="H4985">
        <v>9</v>
      </c>
      <c r="I4985">
        <v>0</v>
      </c>
      <c r="J4985" t="str">
        <f t="shared" si="154"/>
        <v>Unanimous</v>
      </c>
      <c r="K4985" s="13" t="str">
        <f t="shared" si="155"/>
        <v xml:space="preserve">campaign spending (cf. governmental corruption): </v>
      </c>
    </row>
    <row r="4986" spans="1:11" ht="32" x14ac:dyDescent="0.2">
      <c r="A4986" t="s">
        <v>14797</v>
      </c>
      <c r="B4986" s="1">
        <v>29900</v>
      </c>
      <c r="C4986" t="s">
        <v>14798</v>
      </c>
      <c r="D4986" t="s">
        <v>8966</v>
      </c>
      <c r="E4986" t="s">
        <v>14799</v>
      </c>
      <c r="F4986">
        <v>1</v>
      </c>
      <c r="G4986">
        <v>100030</v>
      </c>
      <c r="H4986">
        <v>5</v>
      </c>
      <c r="I4986">
        <v>3</v>
      </c>
      <c r="J4986" t="str">
        <f t="shared" si="154"/>
        <v>Split</v>
      </c>
      <c r="K4986" s="13" t="str">
        <f t="shared" si="155"/>
        <v>federal pre-emption of state legislation or regulation. cf. state regulation of business. rarely involves union activity. Does not involve constitutional interpretation unless the Court says it does.</v>
      </c>
    </row>
    <row r="4987" spans="1:11" ht="16" x14ac:dyDescent="0.2">
      <c r="A4987" t="s">
        <v>14800</v>
      </c>
      <c r="B4987" s="1">
        <v>29906</v>
      </c>
      <c r="C4987" t="s">
        <v>14801</v>
      </c>
      <c r="D4987" t="s">
        <v>8966</v>
      </c>
      <c r="E4987" t="s">
        <v>14802</v>
      </c>
      <c r="F4987">
        <v>1</v>
      </c>
      <c r="G4987">
        <v>90240</v>
      </c>
      <c r="H4987">
        <v>6</v>
      </c>
      <c r="I4987">
        <v>3</v>
      </c>
      <c r="J4987" t="str">
        <f t="shared" si="154"/>
        <v>Split</v>
      </c>
      <c r="K4987" s="13" t="str">
        <f t="shared" si="155"/>
        <v>standing to sue: personal injury</v>
      </c>
    </row>
    <row r="4988" spans="1:11" ht="16" x14ac:dyDescent="0.2">
      <c r="A4988" t="s">
        <v>14803</v>
      </c>
      <c r="B4988" s="1">
        <v>29920</v>
      </c>
      <c r="C4988" t="s">
        <v>14804</v>
      </c>
      <c r="D4988" t="s">
        <v>8966</v>
      </c>
      <c r="E4988" t="s">
        <v>14805</v>
      </c>
      <c r="F4988">
        <v>1</v>
      </c>
      <c r="G4988">
        <v>30190</v>
      </c>
      <c r="H4988">
        <v>6</v>
      </c>
      <c r="I4988">
        <v>2</v>
      </c>
      <c r="J4988" t="str">
        <f t="shared" si="154"/>
        <v>Split</v>
      </c>
      <c r="K4988" s="13" t="str">
        <f t="shared" si="155"/>
        <v>obscenity, state (cf. comity: privacy): including the regulation of sexually explicit material under the 21st Amendment</v>
      </c>
    </row>
    <row r="4989" spans="1:11" ht="32" x14ac:dyDescent="0.2">
      <c r="A4989" t="s">
        <v>14806</v>
      </c>
      <c r="B4989" s="1">
        <v>29921</v>
      </c>
      <c r="C4989" t="s">
        <v>14807</v>
      </c>
      <c r="D4989" t="s">
        <v>8966</v>
      </c>
      <c r="E4989" t="s">
        <v>14808</v>
      </c>
      <c r="F4989">
        <v>0</v>
      </c>
      <c r="G4989">
        <v>90090</v>
      </c>
      <c r="H4989">
        <v>5</v>
      </c>
      <c r="I4989">
        <v>4</v>
      </c>
      <c r="J4989" t="str">
        <f t="shared" si="154"/>
        <v>Split</v>
      </c>
      <c r="K4989" s="13" t="str">
        <f t="shared" si="155"/>
        <v xml:space="preserve">comity primarily removal cases, civil procedure (cf. comity, criminal and First Amendment); deference to foreign judicial tribunals </v>
      </c>
    </row>
    <row r="4990" spans="1:11" ht="16" x14ac:dyDescent="0.2">
      <c r="A4990" t="s">
        <v>14809</v>
      </c>
      <c r="B4990" s="1">
        <v>29921</v>
      </c>
      <c r="C4990" t="s">
        <v>14810</v>
      </c>
      <c r="D4990" t="s">
        <v>8966</v>
      </c>
      <c r="E4990" t="s">
        <v>14811</v>
      </c>
      <c r="F4990">
        <v>1</v>
      </c>
      <c r="G4990">
        <v>50040</v>
      </c>
      <c r="H4990">
        <v>9</v>
      </c>
      <c r="I4990">
        <v>0</v>
      </c>
      <c r="J4990" t="str">
        <f t="shared" si="154"/>
        <v>Unanimous</v>
      </c>
      <c r="K4990" s="13" t="str">
        <f t="shared" si="155"/>
        <v>Freedom of Information Act and related federal or state statutes or regulations</v>
      </c>
    </row>
    <row r="4991" spans="1:11" ht="16" x14ac:dyDescent="0.2">
      <c r="A4991" t="s">
        <v>14812</v>
      </c>
      <c r="B4991" s="1">
        <v>29921</v>
      </c>
      <c r="C4991" t="s">
        <v>14813</v>
      </c>
      <c r="D4991" t="s">
        <v>8966</v>
      </c>
      <c r="E4991" t="s">
        <v>14814</v>
      </c>
      <c r="F4991">
        <v>1</v>
      </c>
      <c r="G4991">
        <v>80290</v>
      </c>
      <c r="H4991">
        <v>9</v>
      </c>
      <c r="I4991">
        <v>0</v>
      </c>
      <c r="J4991" t="str">
        <f t="shared" si="154"/>
        <v>Unanimous</v>
      </c>
      <c r="K4991" s="13" t="str">
        <f t="shared" si="155"/>
        <v>federal and some few state regulation of public utilities regulation: oil producer</v>
      </c>
    </row>
    <row r="4992" spans="1:11" ht="16" x14ac:dyDescent="0.2">
      <c r="A4992" t="s">
        <v>14815</v>
      </c>
      <c r="B4992" s="1">
        <v>29922</v>
      </c>
      <c r="C4992" t="s">
        <v>14816</v>
      </c>
      <c r="D4992" t="s">
        <v>8966</v>
      </c>
      <c r="E4992" t="s">
        <v>14817</v>
      </c>
      <c r="F4992">
        <v>1</v>
      </c>
      <c r="G4992">
        <v>70070</v>
      </c>
      <c r="H4992">
        <v>5</v>
      </c>
      <c r="I4992">
        <v>4</v>
      </c>
      <c r="J4992" t="str">
        <f t="shared" si="154"/>
        <v>Split</v>
      </c>
      <c r="K4992" s="13" t="str">
        <f t="shared" si="155"/>
        <v>labor-management disputes: bargaining</v>
      </c>
    </row>
    <row r="4993" spans="1:11" ht="16" x14ac:dyDescent="0.2">
      <c r="A4993" t="s">
        <v>14818</v>
      </c>
      <c r="B4993" s="1">
        <v>29922</v>
      </c>
      <c r="C4993" t="s">
        <v>14819</v>
      </c>
      <c r="D4993" t="s">
        <v>8966</v>
      </c>
      <c r="E4993" t="s">
        <v>14820</v>
      </c>
      <c r="F4993">
        <v>1</v>
      </c>
      <c r="G4993">
        <v>20170</v>
      </c>
      <c r="H4993">
        <v>6</v>
      </c>
      <c r="I4993">
        <v>3</v>
      </c>
      <c r="J4993" t="str">
        <f t="shared" si="154"/>
        <v>Split</v>
      </c>
      <c r="K4993" s="13" t="str">
        <f t="shared" si="155"/>
        <v>juveniles (cf. rights of illegitimates)</v>
      </c>
    </row>
    <row r="4994" spans="1:11" ht="16" x14ac:dyDescent="0.2">
      <c r="A4994" t="s">
        <v>14821</v>
      </c>
      <c r="B4994" s="1">
        <v>29928</v>
      </c>
      <c r="C4994" t="s">
        <v>14822</v>
      </c>
      <c r="D4994" t="s">
        <v>8966</v>
      </c>
      <c r="E4994" t="s">
        <v>14823</v>
      </c>
      <c r="F4994">
        <v>1</v>
      </c>
      <c r="G4994">
        <v>90140</v>
      </c>
      <c r="H4994">
        <v>4</v>
      </c>
      <c r="I4994">
        <v>3</v>
      </c>
      <c r="J4994" t="str">
        <f t="shared" si="154"/>
        <v>Split</v>
      </c>
      <c r="K4994" s="13" t="str">
        <f t="shared" si="155"/>
        <v>venue</v>
      </c>
    </row>
    <row r="4995" spans="1:11" ht="16" x14ac:dyDescent="0.2">
      <c r="A4995" t="s">
        <v>14824</v>
      </c>
      <c r="B4995" s="1">
        <v>29928</v>
      </c>
      <c r="C4995" t="s">
        <v>14825</v>
      </c>
      <c r="D4995" t="s">
        <v>8966</v>
      </c>
      <c r="E4995" t="s">
        <v>14826</v>
      </c>
      <c r="F4995">
        <v>0</v>
      </c>
      <c r="G4995">
        <v>30170</v>
      </c>
      <c r="H4995">
        <v>8</v>
      </c>
      <c r="I4995">
        <v>1</v>
      </c>
      <c r="J4995" t="str">
        <f t="shared" ref="J4995:J5058" si="156">IF(H4995=I4995,"per curiam",IF(I4995=0,"Unanimous","Split"))</f>
        <v>Split</v>
      </c>
      <c r="K4995" s="13" t="str">
        <f t="shared" ref="K4995:K5058" si="157">VLOOKUP(G4995,L$10:M$393,2,FALSE)</f>
        <v>establishment of religion (other than as pertains to parochiaid:)</v>
      </c>
    </row>
    <row r="4996" spans="1:11" ht="16" x14ac:dyDescent="0.2">
      <c r="A4996" t="s">
        <v>14827</v>
      </c>
      <c r="B4996" s="1">
        <v>29934</v>
      </c>
      <c r="C4996" t="s">
        <v>14828</v>
      </c>
      <c r="D4996" t="s">
        <v>8966</v>
      </c>
      <c r="E4996" t="s">
        <v>14829</v>
      </c>
      <c r="F4996">
        <v>1</v>
      </c>
      <c r="G4996">
        <v>30140</v>
      </c>
      <c r="H4996">
        <v>8</v>
      </c>
      <c r="I4996">
        <v>1</v>
      </c>
      <c r="J4996" t="str">
        <f t="shared" si="156"/>
        <v>Split</v>
      </c>
      <c r="K4996" s="13" t="str">
        <f t="shared" si="157"/>
        <v xml:space="preserve">campaign spending (cf. governmental corruption): </v>
      </c>
    </row>
    <row r="4997" spans="1:11" ht="32" x14ac:dyDescent="0.2">
      <c r="A4997" t="s">
        <v>14830</v>
      </c>
      <c r="B4997" s="1">
        <v>29934</v>
      </c>
      <c r="C4997" t="s">
        <v>14831</v>
      </c>
      <c r="D4997" t="s">
        <v>8966</v>
      </c>
      <c r="E4997" t="s">
        <v>14832</v>
      </c>
      <c r="F4997">
        <v>1</v>
      </c>
      <c r="G4997">
        <v>20400</v>
      </c>
      <c r="H4997">
        <v>8</v>
      </c>
      <c r="I4997">
        <v>1</v>
      </c>
      <c r="J4997" t="str">
        <f t="shared" si="156"/>
        <v>Split</v>
      </c>
      <c r="K4997" s="13" t="str">
        <f t="shared" si="157"/>
        <v xml:space="preserve">liability, civil rights acts (cf. liability, governmental and liability, nongovernmental; cruel and unusual punishment, non-death penalty) </v>
      </c>
    </row>
    <row r="4998" spans="1:11" ht="16" x14ac:dyDescent="0.2">
      <c r="A4998" t="s">
        <v>14833</v>
      </c>
      <c r="B4998" s="1">
        <v>29924</v>
      </c>
      <c r="C4998" t="s">
        <v>14834</v>
      </c>
      <c r="D4998" t="s">
        <v>8966</v>
      </c>
      <c r="E4998" t="s">
        <v>14835</v>
      </c>
      <c r="F4998">
        <v>1</v>
      </c>
      <c r="G4998">
        <v>10020</v>
      </c>
      <c r="H4998">
        <v>8</v>
      </c>
      <c r="I4998">
        <v>1</v>
      </c>
      <c r="J4998" t="str">
        <f t="shared" si="156"/>
        <v>Split</v>
      </c>
      <c r="K4998" s="13" t="str">
        <f t="shared" si="157"/>
        <v>habeas corpus</v>
      </c>
    </row>
    <row r="4999" spans="1:11" ht="16" x14ac:dyDescent="0.2">
      <c r="A4999" t="s">
        <v>14836</v>
      </c>
      <c r="B4999" s="1">
        <v>29934</v>
      </c>
      <c r="C4999" t="s">
        <v>14837</v>
      </c>
      <c r="D4999" t="s">
        <v>8966</v>
      </c>
      <c r="E4999" t="s">
        <v>14838</v>
      </c>
      <c r="F4999">
        <v>0</v>
      </c>
      <c r="G4999">
        <v>110010</v>
      </c>
      <c r="H4999">
        <v>9</v>
      </c>
      <c r="I4999">
        <v>0</v>
      </c>
      <c r="J4999" t="str">
        <f t="shared" si="156"/>
        <v>Unanimous</v>
      </c>
      <c r="K4999" s="13" t="str">
        <f t="shared" si="157"/>
        <v>boundary dispute between states</v>
      </c>
    </row>
    <row r="5000" spans="1:11" ht="16" x14ac:dyDescent="0.2">
      <c r="A5000" t="s">
        <v>14839</v>
      </c>
      <c r="B5000" s="1">
        <v>29962</v>
      </c>
      <c r="C5000" t="s">
        <v>14840</v>
      </c>
      <c r="D5000" t="s">
        <v>8966</v>
      </c>
      <c r="E5000" t="s">
        <v>14841</v>
      </c>
      <c r="F5000">
        <v>1</v>
      </c>
      <c r="G5000">
        <v>80030</v>
      </c>
      <c r="H5000">
        <v>7</v>
      </c>
      <c r="I5000">
        <v>2</v>
      </c>
      <c r="J5000" t="str">
        <f t="shared" si="156"/>
        <v>Split</v>
      </c>
      <c r="K5000" s="13" t="str">
        <f t="shared" si="157"/>
        <v>bankruptcy (except in the context of priority of federal fiscal claims)</v>
      </c>
    </row>
    <row r="5001" spans="1:11" ht="32" x14ac:dyDescent="0.2">
      <c r="A5001" t="s">
        <v>14842</v>
      </c>
      <c r="B5001" s="1">
        <v>29962</v>
      </c>
      <c r="C5001" t="s">
        <v>14843</v>
      </c>
      <c r="D5001" t="s">
        <v>8966</v>
      </c>
      <c r="E5001" t="s">
        <v>14844</v>
      </c>
      <c r="F5001">
        <v>1</v>
      </c>
      <c r="G5001">
        <v>10330</v>
      </c>
      <c r="H5001">
        <v>6</v>
      </c>
      <c r="I5001">
        <v>3</v>
      </c>
      <c r="J5001" t="str">
        <f t="shared" si="156"/>
        <v>Split</v>
      </c>
      <c r="K5001" s="13" t="str">
        <f t="shared" si="157"/>
        <v xml:space="preserve">subconstitutional fair procedure: presentation, admissibility, or sufficiency of evidence (not necessarily a criminal case) </v>
      </c>
    </row>
    <row r="5002" spans="1:11" ht="16" x14ac:dyDescent="0.2">
      <c r="A5002" t="s">
        <v>14845</v>
      </c>
      <c r="B5002" s="1">
        <v>29962</v>
      </c>
      <c r="C5002" t="s">
        <v>14846</v>
      </c>
      <c r="D5002" t="s">
        <v>8966</v>
      </c>
      <c r="E5002" t="s">
        <v>14847</v>
      </c>
      <c r="F5002">
        <v>1</v>
      </c>
      <c r="G5002">
        <v>10140</v>
      </c>
      <c r="H5002">
        <v>6</v>
      </c>
      <c r="I5002">
        <v>3</v>
      </c>
      <c r="J5002" t="str">
        <f t="shared" si="156"/>
        <v>Split</v>
      </c>
      <c r="K5002" s="13" t="str">
        <f t="shared" si="157"/>
        <v>cruel and unusual punishment, non-death penalty (cf. liability, civil rights acts)</v>
      </c>
    </row>
    <row r="5003" spans="1:11" ht="16" x14ac:dyDescent="0.2">
      <c r="A5003" t="s">
        <v>14848</v>
      </c>
      <c r="B5003" s="1">
        <v>29962</v>
      </c>
      <c r="C5003" t="s">
        <v>14849</v>
      </c>
      <c r="D5003" t="s">
        <v>8966</v>
      </c>
      <c r="E5003" t="s">
        <v>14850</v>
      </c>
      <c r="F5003">
        <v>1</v>
      </c>
      <c r="G5003">
        <v>70040</v>
      </c>
      <c r="H5003">
        <v>9</v>
      </c>
      <c r="I5003">
        <v>0</v>
      </c>
      <c r="J5003" t="str">
        <f t="shared" si="156"/>
        <v>Unanimous</v>
      </c>
      <c r="K5003" s="13" t="str">
        <f t="shared" si="157"/>
        <v>Fair Labor Standards Act</v>
      </c>
    </row>
    <row r="5004" spans="1:11" ht="16" x14ac:dyDescent="0.2">
      <c r="A5004" t="s">
        <v>14851</v>
      </c>
      <c r="B5004" s="1">
        <v>29962</v>
      </c>
      <c r="C5004" t="s">
        <v>14852</v>
      </c>
      <c r="D5004" t="s">
        <v>8966</v>
      </c>
      <c r="E5004" t="s">
        <v>14853</v>
      </c>
      <c r="F5004">
        <v>1</v>
      </c>
      <c r="G5004">
        <v>20020</v>
      </c>
      <c r="H5004">
        <v>9</v>
      </c>
      <c r="I5004">
        <v>0</v>
      </c>
      <c r="J5004" t="str">
        <f t="shared" si="156"/>
        <v>Unanimous</v>
      </c>
      <c r="K5004" s="13" t="str">
        <f t="shared" si="157"/>
        <v>Voting Rights Act of 1965, plus amendments</v>
      </c>
    </row>
    <row r="5005" spans="1:11" ht="16" x14ac:dyDescent="0.2">
      <c r="A5005" t="s">
        <v>14854</v>
      </c>
      <c r="B5005" s="1">
        <v>29962</v>
      </c>
      <c r="C5005" t="s">
        <v>14855</v>
      </c>
      <c r="D5005" t="s">
        <v>8966</v>
      </c>
      <c r="E5005" t="s">
        <v>14856</v>
      </c>
      <c r="F5005">
        <v>0</v>
      </c>
      <c r="G5005">
        <v>70070</v>
      </c>
      <c r="H5005">
        <v>5</v>
      </c>
      <c r="I5005">
        <v>4</v>
      </c>
      <c r="J5005" t="str">
        <f t="shared" si="156"/>
        <v>Split</v>
      </c>
      <c r="K5005" s="13" t="str">
        <f t="shared" si="157"/>
        <v>labor-management disputes: bargaining</v>
      </c>
    </row>
    <row r="5006" spans="1:11" ht="16" x14ac:dyDescent="0.2">
      <c r="A5006" t="s">
        <v>14857</v>
      </c>
      <c r="B5006" s="1">
        <v>29963</v>
      </c>
      <c r="C5006" t="s">
        <v>14858</v>
      </c>
      <c r="D5006" t="s">
        <v>8966</v>
      </c>
      <c r="E5006" t="s">
        <v>14859</v>
      </c>
      <c r="F5006">
        <v>1</v>
      </c>
      <c r="G5006">
        <v>20120</v>
      </c>
      <c r="H5006">
        <v>5</v>
      </c>
      <c r="I5006">
        <v>4</v>
      </c>
      <c r="J5006" t="str">
        <f t="shared" si="156"/>
        <v>Split</v>
      </c>
      <c r="K5006" s="13" t="str">
        <f t="shared" si="157"/>
        <v>employability of aliens (cf. immigration and naturalization)</v>
      </c>
    </row>
    <row r="5007" spans="1:11" ht="16" x14ac:dyDescent="0.2">
      <c r="A5007" t="s">
        <v>14860</v>
      </c>
      <c r="B5007" s="1">
        <v>29963</v>
      </c>
      <c r="C5007" t="s">
        <v>14861</v>
      </c>
      <c r="D5007" t="s">
        <v>8966</v>
      </c>
      <c r="E5007" t="s">
        <v>14862</v>
      </c>
      <c r="F5007">
        <v>1</v>
      </c>
      <c r="G5007">
        <v>90300</v>
      </c>
      <c r="H5007">
        <v>5</v>
      </c>
      <c r="I5007">
        <v>4</v>
      </c>
      <c r="J5007" t="str">
        <f t="shared" si="156"/>
        <v>Split</v>
      </c>
      <c r="K5007" s="13" t="str">
        <f t="shared" si="157"/>
        <v>standing to sue: taxpayer's suit</v>
      </c>
    </row>
    <row r="5008" spans="1:11" ht="16" x14ac:dyDescent="0.2">
      <c r="A5008" t="s">
        <v>14863</v>
      </c>
      <c r="B5008" s="1">
        <v>29963</v>
      </c>
      <c r="C5008" t="s">
        <v>14864</v>
      </c>
      <c r="D5008" t="s">
        <v>8966</v>
      </c>
      <c r="E5008" t="s">
        <v>14865</v>
      </c>
      <c r="F5008">
        <v>0</v>
      </c>
      <c r="G5008">
        <v>40070</v>
      </c>
      <c r="H5008">
        <v>5</v>
      </c>
      <c r="I5008">
        <v>4</v>
      </c>
      <c r="J5008" t="str">
        <f t="shared" si="156"/>
        <v>Split</v>
      </c>
      <c r="K5008" s="13" t="str">
        <f t="shared" si="157"/>
        <v>due process: takings clause, or other non-constitutional governmental taking of property</v>
      </c>
    </row>
    <row r="5009" spans="1:11" ht="16" x14ac:dyDescent="0.2">
      <c r="A5009" t="s">
        <v>14866</v>
      </c>
      <c r="B5009" s="1">
        <v>29964</v>
      </c>
      <c r="C5009" t="s">
        <v>14867</v>
      </c>
      <c r="D5009" t="s">
        <v>8966</v>
      </c>
      <c r="E5009" t="s">
        <v>14868</v>
      </c>
      <c r="F5009">
        <v>1</v>
      </c>
      <c r="G5009">
        <v>80350</v>
      </c>
      <c r="H5009">
        <v>9</v>
      </c>
      <c r="I5009">
        <v>0</v>
      </c>
      <c r="J5009" t="str">
        <f t="shared" si="156"/>
        <v>Unanimous</v>
      </c>
      <c r="K5009" s="13" t="str">
        <f t="shared" si="157"/>
        <v>miscellaneous economic regulation</v>
      </c>
    </row>
    <row r="5010" spans="1:11" ht="16" x14ac:dyDescent="0.2">
      <c r="A5010" t="s">
        <v>14869</v>
      </c>
      <c r="B5010" s="1">
        <v>29964</v>
      </c>
      <c r="C5010" t="s">
        <v>14870</v>
      </c>
      <c r="D5010" t="s">
        <v>8966</v>
      </c>
      <c r="E5010" t="s">
        <v>14871</v>
      </c>
      <c r="F5010">
        <v>1</v>
      </c>
      <c r="G5010">
        <v>10050</v>
      </c>
      <c r="H5010">
        <v>6</v>
      </c>
      <c r="I5010">
        <v>3</v>
      </c>
      <c r="J5010" t="str">
        <f t="shared" si="156"/>
        <v>Split</v>
      </c>
      <c r="K5010" s="13" t="str">
        <f t="shared" si="157"/>
        <v>search and seizure (other than as pertains to vehicles or Crime Control Act)</v>
      </c>
    </row>
    <row r="5011" spans="1:11" ht="16" x14ac:dyDescent="0.2">
      <c r="A5011" t="s">
        <v>14872</v>
      </c>
      <c r="B5011" s="1">
        <v>29964</v>
      </c>
      <c r="C5011" t="s">
        <v>14873</v>
      </c>
      <c r="D5011" t="s">
        <v>8966</v>
      </c>
      <c r="E5011" t="s">
        <v>14874</v>
      </c>
      <c r="F5011">
        <v>0</v>
      </c>
      <c r="G5011">
        <v>120010</v>
      </c>
      <c r="H5011">
        <v>7</v>
      </c>
      <c r="I5011">
        <v>2</v>
      </c>
      <c r="J5011" t="str">
        <f t="shared" si="156"/>
        <v>Split</v>
      </c>
      <c r="K5011" s="13" t="str">
        <f t="shared" si="157"/>
        <v xml:space="preserve">federal taxation, typically under provisions of the Internal Revenue Code </v>
      </c>
    </row>
    <row r="5012" spans="1:11" ht="16" x14ac:dyDescent="0.2">
      <c r="A5012" t="s">
        <v>14875</v>
      </c>
      <c r="B5012" s="1">
        <v>29964</v>
      </c>
      <c r="C5012" t="s">
        <v>14876</v>
      </c>
      <c r="D5012" t="s">
        <v>8966</v>
      </c>
      <c r="E5012" t="s">
        <v>14877</v>
      </c>
      <c r="F5012">
        <v>1</v>
      </c>
      <c r="G5012">
        <v>80010</v>
      </c>
      <c r="H5012">
        <v>5</v>
      </c>
      <c r="I5012">
        <v>3</v>
      </c>
      <c r="J5012" t="str">
        <f t="shared" si="156"/>
        <v>Split</v>
      </c>
      <c r="K5012" s="13" t="str">
        <f t="shared" si="157"/>
        <v>antitrust (except in the context of mergers and union antitrust)</v>
      </c>
    </row>
    <row r="5013" spans="1:11" ht="16" x14ac:dyDescent="0.2">
      <c r="A5013" t="s">
        <v>14878</v>
      </c>
      <c r="B5013" s="1">
        <v>29964</v>
      </c>
      <c r="C5013" t="s">
        <v>14879</v>
      </c>
      <c r="D5013" t="s">
        <v>8966</v>
      </c>
      <c r="E5013" t="s">
        <v>14880</v>
      </c>
      <c r="F5013">
        <v>1</v>
      </c>
      <c r="G5013">
        <v>70020</v>
      </c>
      <c r="H5013">
        <v>6</v>
      </c>
      <c r="I5013">
        <v>3</v>
      </c>
      <c r="J5013" t="str">
        <f t="shared" si="156"/>
        <v>Split</v>
      </c>
      <c r="K5013" s="13" t="str">
        <f t="shared" si="157"/>
        <v>union antitrust: legality of anticompetitive union activity</v>
      </c>
    </row>
    <row r="5014" spans="1:11" ht="32" x14ac:dyDescent="0.2">
      <c r="A5014" t="s">
        <v>14881</v>
      </c>
      <c r="B5014" s="1">
        <v>29964</v>
      </c>
      <c r="C5014" t="s">
        <v>14882</v>
      </c>
      <c r="D5014" t="s">
        <v>8966</v>
      </c>
      <c r="E5014" t="s">
        <v>14883</v>
      </c>
      <c r="F5014">
        <v>0</v>
      </c>
      <c r="G5014">
        <v>90170</v>
      </c>
      <c r="H5014">
        <v>8</v>
      </c>
      <c r="I5014">
        <v>0</v>
      </c>
      <c r="J5014" t="str">
        <f t="shared" si="156"/>
        <v>Unanimous</v>
      </c>
      <c r="K5014" s="13" t="str">
        <f t="shared" si="157"/>
        <v xml:space="preserve">no merits: dismissed or affirmed for want of jurisdiction (cf. judicial administration: Supreme Court jurisdiction or authority on appeal from federal district courts or courts of appeals) </v>
      </c>
    </row>
    <row r="5015" spans="1:11" ht="16" x14ac:dyDescent="0.2">
      <c r="A5015" t="s">
        <v>14884</v>
      </c>
      <c r="B5015" s="1">
        <v>29970</v>
      </c>
      <c r="C5015" t="s">
        <v>14885</v>
      </c>
      <c r="D5015" t="s">
        <v>8966</v>
      </c>
      <c r="E5015" t="s">
        <v>14886</v>
      </c>
      <c r="F5015">
        <v>1</v>
      </c>
      <c r="G5015">
        <v>10130</v>
      </c>
      <c r="H5015">
        <v>5</v>
      </c>
      <c r="I5015">
        <v>4</v>
      </c>
      <c r="J5015" t="str">
        <f t="shared" si="156"/>
        <v>Split</v>
      </c>
      <c r="K5015" s="13" t="str">
        <f t="shared" si="157"/>
        <v>cruel and unusual punishment, death penalty (cf. extra legal jury influence, death penalty)</v>
      </c>
    </row>
    <row r="5016" spans="1:11" x14ac:dyDescent="0.2">
      <c r="A5016" t="s">
        <v>14887</v>
      </c>
      <c r="B5016" s="1">
        <v>29970</v>
      </c>
      <c r="C5016" t="s">
        <v>14888</v>
      </c>
      <c r="D5016" t="s">
        <v>8966</v>
      </c>
      <c r="E5016" t="s">
        <v>14889</v>
      </c>
      <c r="F5016">
        <v>0</v>
      </c>
      <c r="H5016">
        <v>4</v>
      </c>
      <c r="I5016">
        <v>4</v>
      </c>
      <c r="J5016" t="str">
        <f t="shared" si="156"/>
        <v>per curiam</v>
      </c>
      <c r="K5016" s="13" t="e">
        <f t="shared" si="157"/>
        <v>#N/A</v>
      </c>
    </row>
    <row r="5017" spans="1:11" ht="16" x14ac:dyDescent="0.2">
      <c r="A5017" t="s">
        <v>14890</v>
      </c>
      <c r="B5017" s="1">
        <v>29976</v>
      </c>
      <c r="C5017" t="s">
        <v>14891</v>
      </c>
      <c r="D5017" t="s">
        <v>8966</v>
      </c>
      <c r="E5017" t="s">
        <v>14892</v>
      </c>
      <c r="F5017">
        <v>0</v>
      </c>
      <c r="G5017">
        <v>20150</v>
      </c>
      <c r="H5017">
        <v>6</v>
      </c>
      <c r="I5017">
        <v>3</v>
      </c>
      <c r="J5017" t="str">
        <f t="shared" si="156"/>
        <v>Split</v>
      </c>
      <c r="K5017" s="13" t="str">
        <f t="shared" si="157"/>
        <v>Indians (other than pertains to state jurisdiction over)</v>
      </c>
    </row>
    <row r="5018" spans="1:11" ht="16" x14ac:dyDescent="0.2">
      <c r="A5018" t="s">
        <v>14893</v>
      </c>
      <c r="B5018" s="1">
        <v>29976</v>
      </c>
      <c r="C5018" t="s">
        <v>14894</v>
      </c>
      <c r="D5018" t="s">
        <v>8966</v>
      </c>
      <c r="E5018" t="s">
        <v>14895</v>
      </c>
      <c r="F5018">
        <v>1</v>
      </c>
      <c r="G5018">
        <v>60020</v>
      </c>
      <c r="H5018">
        <v>9</v>
      </c>
      <c r="I5018">
        <v>0</v>
      </c>
      <c r="J5018" t="str">
        <f t="shared" si="156"/>
        <v>Unanimous</v>
      </c>
      <c r="K5018" s="13" t="str">
        <f t="shared" si="157"/>
        <v>commercial speech, attorneys (cf. commercial speech)</v>
      </c>
    </row>
    <row r="5019" spans="1:11" ht="16" x14ac:dyDescent="0.2">
      <c r="A5019" t="s">
        <v>14896</v>
      </c>
      <c r="B5019" s="1">
        <v>29976</v>
      </c>
      <c r="C5019" t="s">
        <v>14897</v>
      </c>
      <c r="D5019" t="s">
        <v>8966</v>
      </c>
      <c r="E5019" t="s">
        <v>14898</v>
      </c>
      <c r="F5019">
        <v>1</v>
      </c>
      <c r="G5019">
        <v>40050</v>
      </c>
      <c r="H5019">
        <v>6</v>
      </c>
      <c r="I5019">
        <v>3</v>
      </c>
      <c r="J5019" t="str">
        <f t="shared" si="156"/>
        <v>Split</v>
      </c>
      <c r="K5019" s="13" t="str">
        <f t="shared" si="157"/>
        <v>due process: impartial decision maker</v>
      </c>
    </row>
    <row r="5020" spans="1:11" ht="16" x14ac:dyDescent="0.2">
      <c r="A5020" t="s">
        <v>14899</v>
      </c>
      <c r="B5020" s="1">
        <v>30004</v>
      </c>
      <c r="C5020" t="s">
        <v>14900</v>
      </c>
      <c r="D5020" t="s">
        <v>8966</v>
      </c>
      <c r="E5020" t="s">
        <v>14901</v>
      </c>
      <c r="F5020">
        <v>1</v>
      </c>
      <c r="G5020">
        <v>90130</v>
      </c>
      <c r="H5020">
        <v>7</v>
      </c>
      <c r="I5020">
        <v>2</v>
      </c>
      <c r="J5020" t="str">
        <f t="shared" si="156"/>
        <v>Split</v>
      </c>
      <c r="K5020" s="13" t="str">
        <f t="shared" si="157"/>
        <v>mootness (cf. standing to sue: live dispute)</v>
      </c>
    </row>
    <row r="5021" spans="1:11" ht="16" x14ac:dyDescent="0.2">
      <c r="A5021" t="s">
        <v>14902</v>
      </c>
      <c r="B5021" s="1">
        <v>30005</v>
      </c>
      <c r="C5021" t="s">
        <v>14903</v>
      </c>
      <c r="D5021" t="s">
        <v>8966</v>
      </c>
      <c r="E5021" t="s">
        <v>14904</v>
      </c>
      <c r="F5021">
        <v>1</v>
      </c>
      <c r="G5021">
        <v>30160</v>
      </c>
      <c r="H5021">
        <v>9</v>
      </c>
      <c r="I5021">
        <v>0</v>
      </c>
      <c r="J5021" t="str">
        <f t="shared" si="156"/>
        <v>Unanimous</v>
      </c>
      <c r="K5021" s="13" t="str">
        <f t="shared" si="157"/>
        <v>free exercise of religion</v>
      </c>
    </row>
    <row r="5022" spans="1:11" ht="16" x14ac:dyDescent="0.2">
      <c r="A5022" t="s">
        <v>14905</v>
      </c>
      <c r="B5022" s="1">
        <v>30005</v>
      </c>
      <c r="C5022" t="s">
        <v>14906</v>
      </c>
      <c r="D5022" t="s">
        <v>8966</v>
      </c>
      <c r="E5022" t="s">
        <v>14907</v>
      </c>
      <c r="F5022">
        <v>1</v>
      </c>
      <c r="G5022">
        <v>20190</v>
      </c>
      <c r="H5022">
        <v>8</v>
      </c>
      <c r="I5022">
        <v>1</v>
      </c>
      <c r="J5022" t="str">
        <f t="shared" si="156"/>
        <v>Split</v>
      </c>
      <c r="K5022" s="13" t="str">
        <f t="shared" si="157"/>
        <v xml:space="preserve">poverty law, statutory: welfare benefits, typically under some Social Security Act provision. </v>
      </c>
    </row>
    <row r="5023" spans="1:11" ht="16" x14ac:dyDescent="0.2">
      <c r="A5023" t="s">
        <v>14908</v>
      </c>
      <c r="B5023" s="1">
        <v>30005</v>
      </c>
      <c r="C5023" t="s">
        <v>14909</v>
      </c>
      <c r="D5023" t="s">
        <v>8966</v>
      </c>
      <c r="E5023" t="s">
        <v>14910</v>
      </c>
      <c r="F5023">
        <v>1</v>
      </c>
      <c r="G5023">
        <v>40010</v>
      </c>
      <c r="H5023">
        <v>9</v>
      </c>
      <c r="I5023">
        <v>0</v>
      </c>
      <c r="J5023" t="str">
        <f t="shared" si="156"/>
        <v>Unanimous</v>
      </c>
      <c r="K5023" s="13" t="str">
        <f t="shared" si="157"/>
        <v>due process: miscellaneous (cf. loyalty oath), the residual code</v>
      </c>
    </row>
    <row r="5024" spans="1:11" ht="16" x14ac:dyDescent="0.2">
      <c r="A5024" t="s">
        <v>14911</v>
      </c>
      <c r="B5024" s="1">
        <v>30005</v>
      </c>
      <c r="C5024" t="s">
        <v>14912</v>
      </c>
      <c r="D5024" t="s">
        <v>8966</v>
      </c>
      <c r="E5024" t="s">
        <v>14913</v>
      </c>
      <c r="F5024">
        <v>0</v>
      </c>
      <c r="G5024">
        <v>120020</v>
      </c>
      <c r="H5024">
        <v>6</v>
      </c>
      <c r="I5024">
        <v>3</v>
      </c>
      <c r="J5024" t="str">
        <f t="shared" si="156"/>
        <v>Split</v>
      </c>
      <c r="K5024" s="13" t="str">
        <f t="shared" si="157"/>
        <v>federal taxation of gifts, personal, business, or professional expenses</v>
      </c>
    </row>
    <row r="5025" spans="1:11" ht="16" x14ac:dyDescent="0.2">
      <c r="A5025" t="s">
        <v>14914</v>
      </c>
      <c r="B5025" s="1">
        <v>30005</v>
      </c>
      <c r="C5025" t="s">
        <v>14915</v>
      </c>
      <c r="D5025" t="s">
        <v>8966</v>
      </c>
      <c r="E5025" t="s">
        <v>14916</v>
      </c>
      <c r="F5025">
        <v>0</v>
      </c>
      <c r="G5025">
        <v>90150</v>
      </c>
      <c r="H5025">
        <v>7</v>
      </c>
      <c r="I5025">
        <v>1</v>
      </c>
      <c r="J5025" t="str">
        <f t="shared" si="156"/>
        <v>Split</v>
      </c>
      <c r="K5025" s="13" t="str">
        <f t="shared" si="157"/>
        <v xml:space="preserve">no merits: writ improvidently granted </v>
      </c>
    </row>
    <row r="5026" spans="1:11" ht="32" x14ac:dyDescent="0.2">
      <c r="A5026" t="s">
        <v>14917</v>
      </c>
      <c r="B5026" s="1">
        <v>30006</v>
      </c>
      <c r="C5026" t="s">
        <v>14918</v>
      </c>
      <c r="D5026" t="s">
        <v>8966</v>
      </c>
      <c r="E5026" t="s">
        <v>14919</v>
      </c>
      <c r="F5026">
        <v>1</v>
      </c>
      <c r="G5026">
        <v>80110</v>
      </c>
      <c r="H5026">
        <v>9</v>
      </c>
      <c r="I5026">
        <v>0</v>
      </c>
      <c r="J5026" t="str">
        <f t="shared" si="156"/>
        <v>Unanimous</v>
      </c>
      <c r="K5026" s="13" t="str">
        <f t="shared" si="157"/>
        <v>state or local government regulation, especially of business (cf. federal pre-emption of state court jurisdiction, federal pre-emption of state legislation or regulation)</v>
      </c>
    </row>
    <row r="5027" spans="1:11" ht="16" x14ac:dyDescent="0.2">
      <c r="A5027" t="s">
        <v>14920</v>
      </c>
      <c r="B5027" s="1">
        <v>30006</v>
      </c>
      <c r="C5027" t="s">
        <v>14921</v>
      </c>
      <c r="D5027" t="s">
        <v>8966</v>
      </c>
      <c r="E5027" t="s">
        <v>14922</v>
      </c>
      <c r="F5027">
        <v>1</v>
      </c>
      <c r="G5027">
        <v>50040</v>
      </c>
      <c r="H5027">
        <v>9</v>
      </c>
      <c r="I5027">
        <v>0</v>
      </c>
      <c r="J5027" t="str">
        <f t="shared" si="156"/>
        <v>Unanimous</v>
      </c>
      <c r="K5027" s="13" t="str">
        <f t="shared" si="157"/>
        <v>Freedom of Information Act and related federal or state statutes or regulations</v>
      </c>
    </row>
    <row r="5028" spans="1:11" ht="16" x14ac:dyDescent="0.2">
      <c r="A5028" t="s">
        <v>14923</v>
      </c>
      <c r="B5028" s="1">
        <v>30006</v>
      </c>
      <c r="C5028" t="s">
        <v>14924</v>
      </c>
      <c r="D5028" t="s">
        <v>8966</v>
      </c>
      <c r="E5028" t="s">
        <v>14925</v>
      </c>
      <c r="F5028">
        <v>1</v>
      </c>
      <c r="G5028">
        <v>90280</v>
      </c>
      <c r="H5028">
        <v>9</v>
      </c>
      <c r="I5028">
        <v>0</v>
      </c>
      <c r="J5028" t="str">
        <f t="shared" si="156"/>
        <v>Unanimous</v>
      </c>
      <c r="K5028" s="13" t="str">
        <f t="shared" si="157"/>
        <v>standing to sue: statutory standing</v>
      </c>
    </row>
    <row r="5029" spans="1:11" ht="16" x14ac:dyDescent="0.2">
      <c r="A5029" t="s">
        <v>14926</v>
      </c>
      <c r="B5029" s="1">
        <v>30006</v>
      </c>
      <c r="C5029" t="s">
        <v>14927</v>
      </c>
      <c r="D5029" t="s">
        <v>8966</v>
      </c>
      <c r="E5029" t="s">
        <v>14928</v>
      </c>
      <c r="F5029">
        <v>1</v>
      </c>
      <c r="G5029">
        <v>20140</v>
      </c>
      <c r="H5029">
        <v>8</v>
      </c>
      <c r="I5029">
        <v>0</v>
      </c>
      <c r="J5029" t="str">
        <f t="shared" si="156"/>
        <v>Unanimous</v>
      </c>
      <c r="K5029" s="13" t="str">
        <f t="shared" si="157"/>
        <v>sex discrimination in employment (cf. sex discrimination)</v>
      </c>
    </row>
    <row r="5030" spans="1:11" ht="32" x14ac:dyDescent="0.2">
      <c r="A5030" t="s">
        <v>14929</v>
      </c>
      <c r="B5030" s="1">
        <v>30006</v>
      </c>
      <c r="C5030" t="s">
        <v>14930</v>
      </c>
      <c r="D5030" t="s">
        <v>8966</v>
      </c>
      <c r="E5030" t="s">
        <v>14931</v>
      </c>
      <c r="F5030">
        <v>1</v>
      </c>
      <c r="G5030">
        <v>80110</v>
      </c>
      <c r="H5030">
        <v>8</v>
      </c>
      <c r="I5030">
        <v>1</v>
      </c>
      <c r="J5030" t="str">
        <f t="shared" si="156"/>
        <v>Split</v>
      </c>
      <c r="K5030" s="13" t="str">
        <f t="shared" si="157"/>
        <v>state or local government regulation, especially of business (cf. federal pre-emption of state court jurisdiction, federal pre-emption of state legislation or regulation)</v>
      </c>
    </row>
    <row r="5031" spans="1:11" ht="16" x14ac:dyDescent="0.2">
      <c r="A5031" t="s">
        <v>14932</v>
      </c>
      <c r="B5031" s="1">
        <v>30006</v>
      </c>
      <c r="C5031" t="s">
        <v>14933</v>
      </c>
      <c r="D5031" t="s">
        <v>8966</v>
      </c>
      <c r="E5031" t="s">
        <v>14934</v>
      </c>
      <c r="F5031">
        <v>1</v>
      </c>
      <c r="G5031">
        <v>40020</v>
      </c>
      <c r="H5031">
        <v>9</v>
      </c>
      <c r="I5031">
        <v>0</v>
      </c>
      <c r="J5031" t="str">
        <f t="shared" si="156"/>
        <v>Unanimous</v>
      </c>
      <c r="K5031" s="13" t="str">
        <f t="shared" si="157"/>
        <v xml:space="preserve">due process: hearing or notice (other than as pertains to government employees or prisoners' rights) </v>
      </c>
    </row>
    <row r="5032" spans="1:11" ht="16" x14ac:dyDescent="0.2">
      <c r="A5032" t="s">
        <v>14935</v>
      </c>
      <c r="B5032" s="1">
        <v>30012</v>
      </c>
      <c r="C5032" t="s">
        <v>14936</v>
      </c>
      <c r="D5032" t="s">
        <v>8966</v>
      </c>
      <c r="E5032" t="s">
        <v>14937</v>
      </c>
      <c r="F5032">
        <v>1</v>
      </c>
      <c r="G5032">
        <v>60010</v>
      </c>
      <c r="H5032">
        <v>9</v>
      </c>
      <c r="I5032">
        <v>0</v>
      </c>
      <c r="J5032" t="str">
        <f t="shared" si="156"/>
        <v>Unanimous</v>
      </c>
      <c r="K5032" s="13" t="str">
        <f t="shared" si="157"/>
        <v>attorneys' and governmental employees' or officials' fees or compensation or licenses</v>
      </c>
    </row>
    <row r="5033" spans="1:11" ht="16" x14ac:dyDescent="0.2">
      <c r="A5033" t="s">
        <v>14938</v>
      </c>
      <c r="B5033" s="1">
        <v>30012</v>
      </c>
      <c r="C5033" t="s">
        <v>14939</v>
      </c>
      <c r="D5033" t="s">
        <v>8966</v>
      </c>
      <c r="E5033" t="s">
        <v>14940</v>
      </c>
      <c r="F5033">
        <v>1</v>
      </c>
      <c r="G5033">
        <v>80030</v>
      </c>
      <c r="H5033">
        <v>9</v>
      </c>
      <c r="I5033">
        <v>0</v>
      </c>
      <c r="J5033" t="str">
        <f t="shared" si="156"/>
        <v>Unanimous</v>
      </c>
      <c r="K5033" s="13" t="str">
        <f t="shared" si="157"/>
        <v>bankruptcy (except in the context of priority of federal fiscal claims)</v>
      </c>
    </row>
    <row r="5034" spans="1:11" ht="16" x14ac:dyDescent="0.2">
      <c r="A5034" t="s">
        <v>14941</v>
      </c>
      <c r="B5034" s="1">
        <v>30012</v>
      </c>
      <c r="C5034" t="s">
        <v>14942</v>
      </c>
      <c r="D5034" t="s">
        <v>8966</v>
      </c>
      <c r="E5034" t="s">
        <v>14943</v>
      </c>
      <c r="F5034">
        <v>1</v>
      </c>
      <c r="G5034">
        <v>90130</v>
      </c>
      <c r="H5034">
        <v>8</v>
      </c>
      <c r="I5034">
        <v>1</v>
      </c>
      <c r="J5034" t="str">
        <f t="shared" si="156"/>
        <v>Split</v>
      </c>
      <c r="K5034" s="13" t="str">
        <f t="shared" si="157"/>
        <v>mootness (cf. standing to sue: live dispute)</v>
      </c>
    </row>
    <row r="5035" spans="1:11" ht="16" x14ac:dyDescent="0.2">
      <c r="A5035" t="s">
        <v>14944</v>
      </c>
      <c r="B5035" s="1">
        <v>30012</v>
      </c>
      <c r="C5035" t="s">
        <v>14945</v>
      </c>
      <c r="D5035" t="s">
        <v>8966</v>
      </c>
      <c r="E5035" t="s">
        <v>14946</v>
      </c>
      <c r="F5035">
        <v>1</v>
      </c>
      <c r="G5035">
        <v>30010</v>
      </c>
      <c r="H5035">
        <v>8</v>
      </c>
      <c r="I5035">
        <v>0</v>
      </c>
      <c r="J5035" t="str">
        <f t="shared" si="156"/>
        <v>Unanimous</v>
      </c>
      <c r="K5035" s="13" t="str">
        <f t="shared" si="157"/>
        <v>First Amendment, miscellaneous (cf. comity: First Amendment)</v>
      </c>
    </row>
    <row r="5036" spans="1:11" ht="16" x14ac:dyDescent="0.2">
      <c r="A5036" t="s">
        <v>14947</v>
      </c>
      <c r="B5036" s="1">
        <v>30013</v>
      </c>
      <c r="C5036" t="s">
        <v>14948</v>
      </c>
      <c r="D5036" t="s">
        <v>8966</v>
      </c>
      <c r="E5036" t="s">
        <v>14949</v>
      </c>
      <c r="F5036">
        <v>1</v>
      </c>
      <c r="G5036">
        <v>10020</v>
      </c>
      <c r="H5036">
        <v>5</v>
      </c>
      <c r="I5036">
        <v>4</v>
      </c>
      <c r="J5036" t="str">
        <f t="shared" si="156"/>
        <v>Split</v>
      </c>
      <c r="K5036" s="13" t="str">
        <f t="shared" si="157"/>
        <v>habeas corpus</v>
      </c>
    </row>
    <row r="5037" spans="1:11" ht="16" x14ac:dyDescent="0.2">
      <c r="A5037" t="s">
        <v>14950</v>
      </c>
      <c r="B5037" s="1">
        <v>30018</v>
      </c>
      <c r="C5037" t="s">
        <v>14951</v>
      </c>
      <c r="D5037" t="s">
        <v>8966</v>
      </c>
      <c r="E5037" t="s">
        <v>14952</v>
      </c>
      <c r="F5037">
        <v>1</v>
      </c>
      <c r="G5037">
        <v>80120</v>
      </c>
      <c r="H5037">
        <v>9</v>
      </c>
      <c r="I5037">
        <v>0</v>
      </c>
      <c r="J5037" t="str">
        <f t="shared" si="156"/>
        <v>Unanimous</v>
      </c>
      <c r="K5037" s="13" t="str">
        <f t="shared" si="157"/>
        <v>federal or state regulation of securities</v>
      </c>
    </row>
    <row r="5038" spans="1:11" ht="16" x14ac:dyDescent="0.2">
      <c r="A5038" t="s">
        <v>14953</v>
      </c>
      <c r="B5038" s="1">
        <v>30018</v>
      </c>
      <c r="C5038" t="s">
        <v>14954</v>
      </c>
      <c r="D5038" t="s">
        <v>8966</v>
      </c>
      <c r="E5038" t="s">
        <v>14955</v>
      </c>
      <c r="F5038">
        <v>1</v>
      </c>
      <c r="G5038">
        <v>70180</v>
      </c>
      <c r="H5038">
        <v>9</v>
      </c>
      <c r="I5038">
        <v>0</v>
      </c>
      <c r="J5038" t="str">
        <f t="shared" si="156"/>
        <v>Unanimous</v>
      </c>
      <c r="K5038" s="13" t="str">
        <f t="shared" si="157"/>
        <v>labor-management disputes: union trust funds (cf. ERISA)</v>
      </c>
    </row>
    <row r="5039" spans="1:11" ht="16" x14ac:dyDescent="0.2">
      <c r="A5039" t="s">
        <v>14956</v>
      </c>
      <c r="B5039" s="1">
        <v>30018</v>
      </c>
      <c r="C5039" t="s">
        <v>14957</v>
      </c>
      <c r="D5039" t="s">
        <v>8966</v>
      </c>
      <c r="E5039" t="s">
        <v>14958</v>
      </c>
      <c r="F5039">
        <v>1</v>
      </c>
      <c r="G5039">
        <v>30140</v>
      </c>
      <c r="H5039">
        <v>9</v>
      </c>
      <c r="I5039">
        <v>0</v>
      </c>
      <c r="J5039" t="str">
        <f t="shared" si="156"/>
        <v>Unanimous</v>
      </c>
      <c r="K5039" s="13" t="str">
        <f t="shared" si="157"/>
        <v xml:space="preserve">campaign spending (cf. governmental corruption): </v>
      </c>
    </row>
    <row r="5040" spans="1:11" ht="16" x14ac:dyDescent="0.2">
      <c r="A5040" t="s">
        <v>14959</v>
      </c>
      <c r="B5040" s="1">
        <v>30032</v>
      </c>
      <c r="C5040" t="s">
        <v>14960</v>
      </c>
      <c r="D5040" t="s">
        <v>8966</v>
      </c>
      <c r="E5040" t="s">
        <v>14961</v>
      </c>
      <c r="F5040">
        <v>1</v>
      </c>
      <c r="G5040">
        <v>10120</v>
      </c>
      <c r="H5040">
        <v>7</v>
      </c>
      <c r="I5040">
        <v>2</v>
      </c>
      <c r="J5040" t="str">
        <f t="shared" si="156"/>
        <v>Split</v>
      </c>
      <c r="K5040" s="13" t="str">
        <f t="shared" si="157"/>
        <v>right to counsel (cf. indigents appointment of counsel or inadequate representation)</v>
      </c>
    </row>
    <row r="5041" spans="1:11" ht="16" x14ac:dyDescent="0.2">
      <c r="A5041" t="s">
        <v>14962</v>
      </c>
      <c r="B5041" s="1">
        <v>30032</v>
      </c>
      <c r="C5041" t="s">
        <v>14963</v>
      </c>
      <c r="D5041" t="s">
        <v>8966</v>
      </c>
      <c r="E5041" t="s">
        <v>14424</v>
      </c>
      <c r="F5041">
        <v>1</v>
      </c>
      <c r="G5041">
        <v>10020</v>
      </c>
      <c r="H5041">
        <v>6</v>
      </c>
      <c r="I5041">
        <v>3</v>
      </c>
      <c r="J5041" t="str">
        <f t="shared" si="156"/>
        <v>Split</v>
      </c>
      <c r="K5041" s="13" t="str">
        <f t="shared" si="157"/>
        <v>habeas corpus</v>
      </c>
    </row>
    <row r="5042" spans="1:11" ht="16" x14ac:dyDescent="0.2">
      <c r="A5042" t="s">
        <v>14964</v>
      </c>
      <c r="B5042" s="1">
        <v>30032</v>
      </c>
      <c r="C5042" t="s">
        <v>14965</v>
      </c>
      <c r="D5042" t="s">
        <v>8966</v>
      </c>
      <c r="E5042" t="s">
        <v>14966</v>
      </c>
      <c r="F5042">
        <v>1</v>
      </c>
      <c r="G5042">
        <v>10090</v>
      </c>
      <c r="H5042">
        <v>7</v>
      </c>
      <c r="I5042">
        <v>2</v>
      </c>
      <c r="J5042" t="str">
        <f t="shared" si="156"/>
        <v>Split</v>
      </c>
      <c r="K5042" s="13" t="str">
        <f t="shared" si="157"/>
        <v>self-incrimination (other than as pertains to Miranda or immunity from prosecution)</v>
      </c>
    </row>
    <row r="5043" spans="1:11" ht="16" x14ac:dyDescent="0.2">
      <c r="A5043" t="s">
        <v>14967</v>
      </c>
      <c r="B5043" s="1">
        <v>30033</v>
      </c>
      <c r="C5043" t="s">
        <v>14968</v>
      </c>
      <c r="D5043" t="s">
        <v>8966</v>
      </c>
      <c r="E5043" t="s">
        <v>14969</v>
      </c>
      <c r="F5043">
        <v>1</v>
      </c>
      <c r="G5043">
        <v>80040</v>
      </c>
      <c r="H5043">
        <v>6</v>
      </c>
      <c r="I5043">
        <v>2</v>
      </c>
      <c r="J5043" t="str">
        <f t="shared" si="156"/>
        <v>Split</v>
      </c>
      <c r="K5043" s="13" t="str">
        <f t="shared" si="157"/>
        <v>sufficiency of evidence: typically in the context of a jury's determination of compensation for injury or death</v>
      </c>
    </row>
    <row r="5044" spans="1:11" ht="16" x14ac:dyDescent="0.2">
      <c r="A5044" t="s">
        <v>14970</v>
      </c>
      <c r="B5044" s="1">
        <v>30033</v>
      </c>
      <c r="C5044" t="s">
        <v>14971</v>
      </c>
      <c r="D5044" t="s">
        <v>8966</v>
      </c>
      <c r="E5044" t="s">
        <v>14972</v>
      </c>
      <c r="F5044">
        <v>1</v>
      </c>
      <c r="G5044">
        <v>90130</v>
      </c>
      <c r="H5044">
        <v>6</v>
      </c>
      <c r="I5044">
        <v>3</v>
      </c>
      <c r="J5044" t="str">
        <f t="shared" si="156"/>
        <v>Split</v>
      </c>
      <c r="K5044" s="13" t="str">
        <f t="shared" si="157"/>
        <v>mootness (cf. standing to sue: live dispute)</v>
      </c>
    </row>
    <row r="5045" spans="1:11" ht="16" x14ac:dyDescent="0.2">
      <c r="A5045" t="s">
        <v>14973</v>
      </c>
      <c r="B5045" s="1">
        <v>30033</v>
      </c>
      <c r="C5045" t="s">
        <v>14974</v>
      </c>
      <c r="D5045" t="s">
        <v>8966</v>
      </c>
      <c r="E5045" t="s">
        <v>14975</v>
      </c>
      <c r="F5045">
        <v>0</v>
      </c>
      <c r="G5045">
        <v>10430</v>
      </c>
      <c r="H5045">
        <v>8</v>
      </c>
      <c r="I5045">
        <v>1</v>
      </c>
      <c r="J5045" t="str">
        <f t="shared" si="156"/>
        <v>Split</v>
      </c>
      <c r="K5045" s="13" t="str">
        <f t="shared" si="157"/>
        <v xml:space="preserve">statutory construction of criminal laws: financial (other than in fraud or internal revenue) </v>
      </c>
    </row>
    <row r="5046" spans="1:11" ht="16" x14ac:dyDescent="0.2">
      <c r="A5046" t="s">
        <v>14976</v>
      </c>
      <c r="B5046" s="1">
        <v>30033</v>
      </c>
      <c r="C5046" t="s">
        <v>14977</v>
      </c>
      <c r="D5046" t="s">
        <v>8966</v>
      </c>
      <c r="E5046" t="s">
        <v>14978</v>
      </c>
      <c r="F5046">
        <v>0</v>
      </c>
      <c r="G5046">
        <v>80010</v>
      </c>
      <c r="H5046">
        <v>4</v>
      </c>
      <c r="I5046">
        <v>4</v>
      </c>
      <c r="J5046" t="str">
        <f t="shared" si="156"/>
        <v>per curiam</v>
      </c>
      <c r="K5046" s="13" t="str">
        <f t="shared" si="157"/>
        <v>antitrust (except in the context of mergers and union antitrust)</v>
      </c>
    </row>
    <row r="5047" spans="1:11" ht="16" x14ac:dyDescent="0.2">
      <c r="A5047" t="s">
        <v>14979</v>
      </c>
      <c r="B5047" s="1">
        <v>30034</v>
      </c>
      <c r="C5047" t="s">
        <v>14980</v>
      </c>
      <c r="D5047" t="s">
        <v>8966</v>
      </c>
      <c r="E5047" t="s">
        <v>14981</v>
      </c>
      <c r="F5047">
        <v>1</v>
      </c>
      <c r="G5047">
        <v>70070</v>
      </c>
      <c r="H5047">
        <v>9</v>
      </c>
      <c r="I5047">
        <v>0</v>
      </c>
      <c r="J5047" t="str">
        <f t="shared" si="156"/>
        <v>Unanimous</v>
      </c>
      <c r="K5047" s="13" t="str">
        <f t="shared" si="157"/>
        <v>labor-management disputes: bargaining</v>
      </c>
    </row>
    <row r="5048" spans="1:11" ht="16" x14ac:dyDescent="0.2">
      <c r="A5048" t="s">
        <v>14982</v>
      </c>
      <c r="B5048" s="1">
        <v>30034</v>
      </c>
      <c r="C5048" t="s">
        <v>14983</v>
      </c>
      <c r="D5048" t="s">
        <v>8966</v>
      </c>
      <c r="E5048" t="s">
        <v>14984</v>
      </c>
      <c r="F5048">
        <v>1</v>
      </c>
      <c r="G5048">
        <v>90360</v>
      </c>
      <c r="H5048">
        <v>9</v>
      </c>
      <c r="I5048">
        <v>0</v>
      </c>
      <c r="J5048" t="str">
        <f t="shared" si="156"/>
        <v>Unanimous</v>
      </c>
      <c r="K5048" s="13" t="str">
        <f t="shared" si="157"/>
        <v xml:space="preserve">judicial administration: jurisdiction or authority of the Court of Claims </v>
      </c>
    </row>
    <row r="5049" spans="1:11" ht="16" x14ac:dyDescent="0.2">
      <c r="A5049" t="s">
        <v>14985</v>
      </c>
      <c r="B5049" s="1">
        <v>30034</v>
      </c>
      <c r="C5049" t="s">
        <v>14986</v>
      </c>
      <c r="D5049" t="s">
        <v>8966</v>
      </c>
      <c r="E5049" t="s">
        <v>14987</v>
      </c>
      <c r="F5049">
        <v>0</v>
      </c>
      <c r="G5049">
        <v>80100</v>
      </c>
      <c r="H5049">
        <v>9</v>
      </c>
      <c r="I5049">
        <v>0</v>
      </c>
      <c r="J5049" t="str">
        <f t="shared" si="156"/>
        <v>Unanimous</v>
      </c>
      <c r="K5049" s="13" t="str">
        <f t="shared" si="157"/>
        <v xml:space="preserve">state or local government tax </v>
      </c>
    </row>
    <row r="5050" spans="1:11" ht="16" x14ac:dyDescent="0.2">
      <c r="A5050" t="s">
        <v>14988</v>
      </c>
      <c r="B5050" s="1">
        <v>30034</v>
      </c>
      <c r="C5050" t="s">
        <v>14989</v>
      </c>
      <c r="D5050" t="s">
        <v>8966</v>
      </c>
      <c r="E5050" t="s">
        <v>14990</v>
      </c>
      <c r="F5050">
        <v>1</v>
      </c>
      <c r="G5050">
        <v>20170</v>
      </c>
      <c r="H5050">
        <v>5</v>
      </c>
      <c r="I5050">
        <v>4</v>
      </c>
      <c r="J5050" t="str">
        <f t="shared" si="156"/>
        <v>Split</v>
      </c>
      <c r="K5050" s="13" t="str">
        <f t="shared" si="157"/>
        <v>juveniles (cf. rights of illegitimates)</v>
      </c>
    </row>
    <row r="5051" spans="1:11" ht="16" x14ac:dyDescent="0.2">
      <c r="A5051" t="s">
        <v>14991</v>
      </c>
      <c r="B5051" s="1">
        <v>30041</v>
      </c>
      <c r="C5051" t="s">
        <v>14992</v>
      </c>
      <c r="D5051" t="s">
        <v>8966</v>
      </c>
      <c r="E5051" t="s">
        <v>13147</v>
      </c>
      <c r="F5051">
        <v>1</v>
      </c>
      <c r="G5051">
        <v>10590</v>
      </c>
      <c r="H5051">
        <v>6</v>
      </c>
      <c r="I5051">
        <v>3</v>
      </c>
      <c r="J5051" t="str">
        <f t="shared" si="156"/>
        <v>Split</v>
      </c>
      <c r="K5051" s="13" t="str">
        <f t="shared" si="157"/>
        <v>speedy trial</v>
      </c>
    </row>
    <row r="5052" spans="1:11" ht="16" x14ac:dyDescent="0.2">
      <c r="A5052" t="s">
        <v>14993</v>
      </c>
      <c r="B5052" s="1">
        <v>30041</v>
      </c>
      <c r="C5052" t="s">
        <v>14994</v>
      </c>
      <c r="D5052" t="s">
        <v>8966</v>
      </c>
      <c r="E5052" t="s">
        <v>14995</v>
      </c>
      <c r="F5052">
        <v>1</v>
      </c>
      <c r="G5052">
        <v>20070</v>
      </c>
      <c r="H5052">
        <v>9</v>
      </c>
      <c r="I5052">
        <v>0</v>
      </c>
      <c r="J5052" t="str">
        <f t="shared" si="156"/>
        <v>Unanimous</v>
      </c>
      <c r="K5052" s="13" t="str">
        <f t="shared" si="157"/>
        <v>affirmative action</v>
      </c>
    </row>
    <row r="5053" spans="1:11" ht="16" x14ac:dyDescent="0.2">
      <c r="A5053" t="s">
        <v>14996</v>
      </c>
      <c r="B5053" s="1">
        <v>30042</v>
      </c>
      <c r="C5053" t="s">
        <v>14997</v>
      </c>
      <c r="D5053" t="s">
        <v>8966</v>
      </c>
      <c r="E5053" t="s">
        <v>14998</v>
      </c>
      <c r="F5053">
        <v>1</v>
      </c>
      <c r="G5053">
        <v>20090</v>
      </c>
      <c r="H5053">
        <v>9</v>
      </c>
      <c r="I5053">
        <v>0</v>
      </c>
      <c r="J5053" t="str">
        <f t="shared" si="156"/>
        <v>Unanimous</v>
      </c>
      <c r="K5053" s="13" t="str">
        <f t="shared" si="157"/>
        <v>reapportionment: other than plans governed by the Voting Rights Act</v>
      </c>
    </row>
    <row r="5054" spans="1:11" ht="16" x14ac:dyDescent="0.2">
      <c r="A5054" t="s">
        <v>14999</v>
      </c>
      <c r="B5054" s="1">
        <v>30046</v>
      </c>
      <c r="C5054" t="s">
        <v>15000</v>
      </c>
      <c r="D5054" t="s">
        <v>8966</v>
      </c>
      <c r="E5054" t="s">
        <v>15001</v>
      </c>
      <c r="F5054">
        <v>1</v>
      </c>
      <c r="G5054">
        <v>30010</v>
      </c>
      <c r="H5054">
        <v>9</v>
      </c>
      <c r="I5054">
        <v>0</v>
      </c>
      <c r="J5054" t="str">
        <f t="shared" si="156"/>
        <v>Unanimous</v>
      </c>
      <c r="K5054" s="13" t="str">
        <f t="shared" si="157"/>
        <v>First Amendment, miscellaneous (cf. comity: First Amendment)</v>
      </c>
    </row>
    <row r="5055" spans="1:11" ht="16" x14ac:dyDescent="0.2">
      <c r="A5055" t="s">
        <v>15002</v>
      </c>
      <c r="B5055" s="1">
        <v>30046</v>
      </c>
      <c r="C5055" t="s">
        <v>15003</v>
      </c>
      <c r="D5055" t="s">
        <v>8966</v>
      </c>
      <c r="E5055" t="s">
        <v>15004</v>
      </c>
      <c r="F5055">
        <v>1</v>
      </c>
      <c r="G5055">
        <v>20060</v>
      </c>
      <c r="H5055">
        <v>5</v>
      </c>
      <c r="I5055">
        <v>4</v>
      </c>
      <c r="J5055" t="str">
        <f t="shared" si="156"/>
        <v>Split</v>
      </c>
      <c r="K5055" s="13" t="str">
        <f t="shared" si="157"/>
        <v xml:space="preserve">employment discrimination: on basis of race, age, religion, illegitimacy, national origin, or working conditions. </v>
      </c>
    </row>
    <row r="5056" spans="1:11" ht="16" x14ac:dyDescent="0.2">
      <c r="A5056" t="s">
        <v>15005</v>
      </c>
      <c r="B5056" s="1">
        <v>30046</v>
      </c>
      <c r="C5056" t="s">
        <v>15006</v>
      </c>
      <c r="D5056" t="s">
        <v>8966</v>
      </c>
      <c r="E5056" t="s">
        <v>15007</v>
      </c>
      <c r="F5056">
        <v>1</v>
      </c>
      <c r="G5056">
        <v>20200</v>
      </c>
      <c r="H5056">
        <v>9</v>
      </c>
      <c r="I5056">
        <v>0</v>
      </c>
      <c r="J5056" t="str">
        <f t="shared" si="156"/>
        <v>Unanimous</v>
      </c>
      <c r="K5056" s="13" t="str">
        <f t="shared" si="157"/>
        <v>illegitimates, rights of (cf. juveniles): typically inheritance and survivor's benefits, and paternity suits</v>
      </c>
    </row>
    <row r="5057" spans="1:11" ht="16" x14ac:dyDescent="0.2">
      <c r="A5057" t="s">
        <v>15008</v>
      </c>
      <c r="B5057" s="1">
        <v>30046</v>
      </c>
      <c r="C5057" t="s">
        <v>15009</v>
      </c>
      <c r="D5057" t="s">
        <v>8966</v>
      </c>
      <c r="E5057" t="s">
        <v>15010</v>
      </c>
      <c r="F5057">
        <v>1</v>
      </c>
      <c r="G5057">
        <v>10020</v>
      </c>
      <c r="H5057">
        <v>7</v>
      </c>
      <c r="I5057">
        <v>2</v>
      </c>
      <c r="J5057" t="str">
        <f t="shared" si="156"/>
        <v>Split</v>
      </c>
      <c r="K5057" s="13" t="str">
        <f t="shared" si="157"/>
        <v>habeas corpus</v>
      </c>
    </row>
    <row r="5058" spans="1:11" ht="16" x14ac:dyDescent="0.2">
      <c r="A5058" t="s">
        <v>15011</v>
      </c>
      <c r="B5058" s="1">
        <v>30046</v>
      </c>
      <c r="C5058" t="s">
        <v>15012</v>
      </c>
      <c r="D5058" t="s">
        <v>8966</v>
      </c>
      <c r="E5058" t="s">
        <v>15013</v>
      </c>
      <c r="F5058">
        <v>1</v>
      </c>
      <c r="G5058">
        <v>10020</v>
      </c>
      <c r="H5058">
        <v>6</v>
      </c>
      <c r="I5058">
        <v>1</v>
      </c>
      <c r="J5058" t="str">
        <f t="shared" si="156"/>
        <v>Split</v>
      </c>
      <c r="K5058" s="13" t="str">
        <f t="shared" si="157"/>
        <v>habeas corpus</v>
      </c>
    </row>
    <row r="5059" spans="1:11" ht="16" x14ac:dyDescent="0.2">
      <c r="A5059" t="s">
        <v>15014</v>
      </c>
      <c r="B5059" s="1">
        <v>30061</v>
      </c>
      <c r="C5059" t="s">
        <v>15015</v>
      </c>
      <c r="D5059" t="s">
        <v>8966</v>
      </c>
      <c r="E5059" t="s">
        <v>15016</v>
      </c>
      <c r="F5059">
        <v>1</v>
      </c>
      <c r="G5059">
        <v>40050</v>
      </c>
      <c r="H5059">
        <v>9</v>
      </c>
      <c r="I5059">
        <v>0</v>
      </c>
      <c r="J5059" t="str">
        <f t="shared" ref="J5059:J5122" si="158">IF(H5059=I5059,"per curiam",IF(I5059=0,"Unanimous","Split"))</f>
        <v>Unanimous</v>
      </c>
      <c r="K5059" s="13" t="str">
        <f t="shared" ref="K5059:K5122" si="159">VLOOKUP(G5059,L$10:M$393,2,FALSE)</f>
        <v>due process: impartial decision maker</v>
      </c>
    </row>
    <row r="5060" spans="1:11" ht="16" x14ac:dyDescent="0.2">
      <c r="A5060" t="s">
        <v>15017</v>
      </c>
      <c r="B5060" s="1">
        <v>30061</v>
      </c>
      <c r="C5060" t="s">
        <v>15018</v>
      </c>
      <c r="D5060" t="s">
        <v>8966</v>
      </c>
      <c r="E5060" t="s">
        <v>15019</v>
      </c>
      <c r="F5060">
        <v>1</v>
      </c>
      <c r="G5060">
        <v>90360</v>
      </c>
      <c r="H5060">
        <v>9</v>
      </c>
      <c r="I5060">
        <v>0</v>
      </c>
      <c r="J5060" t="str">
        <f t="shared" si="158"/>
        <v>Unanimous</v>
      </c>
      <c r="K5060" s="13" t="str">
        <f t="shared" si="159"/>
        <v xml:space="preserve">judicial administration: jurisdiction or authority of the Court of Claims </v>
      </c>
    </row>
    <row r="5061" spans="1:11" ht="16" x14ac:dyDescent="0.2">
      <c r="A5061" t="s">
        <v>15020</v>
      </c>
      <c r="B5061" s="1">
        <v>30061</v>
      </c>
      <c r="C5061" t="s">
        <v>15021</v>
      </c>
      <c r="D5061" t="s">
        <v>8966</v>
      </c>
      <c r="E5061" t="s">
        <v>15022</v>
      </c>
      <c r="F5061">
        <v>0</v>
      </c>
      <c r="G5061">
        <v>70020</v>
      </c>
      <c r="H5061">
        <v>9</v>
      </c>
      <c r="I5061">
        <v>0</v>
      </c>
      <c r="J5061" t="str">
        <f t="shared" si="158"/>
        <v>Unanimous</v>
      </c>
      <c r="K5061" s="13" t="str">
        <f t="shared" si="159"/>
        <v>union antitrust: legality of anticompetitive union activity</v>
      </c>
    </row>
    <row r="5062" spans="1:11" ht="16" x14ac:dyDescent="0.2">
      <c r="A5062" t="s">
        <v>15023</v>
      </c>
      <c r="B5062" s="1">
        <v>30062</v>
      </c>
      <c r="C5062" t="s">
        <v>15024</v>
      </c>
      <c r="D5062" t="s">
        <v>8966</v>
      </c>
      <c r="E5062" t="s">
        <v>15025</v>
      </c>
      <c r="F5062">
        <v>0</v>
      </c>
      <c r="G5062">
        <v>30170</v>
      </c>
      <c r="H5062">
        <v>5</v>
      </c>
      <c r="I5062">
        <v>4</v>
      </c>
      <c r="J5062" t="str">
        <f t="shared" si="158"/>
        <v>Split</v>
      </c>
      <c r="K5062" s="13" t="str">
        <f t="shared" si="159"/>
        <v>establishment of religion (other than as pertains to parochiaid:)</v>
      </c>
    </row>
    <row r="5063" spans="1:11" ht="16" x14ac:dyDescent="0.2">
      <c r="A5063" t="s">
        <v>15026</v>
      </c>
      <c r="B5063" s="1">
        <v>30068</v>
      </c>
      <c r="C5063" t="s">
        <v>15027</v>
      </c>
      <c r="D5063" t="s">
        <v>8966</v>
      </c>
      <c r="E5063" t="s">
        <v>15028</v>
      </c>
      <c r="F5063">
        <v>1</v>
      </c>
      <c r="G5063">
        <v>20060</v>
      </c>
      <c r="H5063">
        <v>7</v>
      </c>
      <c r="I5063">
        <v>2</v>
      </c>
      <c r="J5063" t="str">
        <f t="shared" si="158"/>
        <v>Split</v>
      </c>
      <c r="K5063" s="13" t="str">
        <f t="shared" si="159"/>
        <v xml:space="preserve">employment discrimination: on basis of race, age, religion, illegitimacy, national origin, or working conditions. </v>
      </c>
    </row>
    <row r="5064" spans="1:11" ht="32" x14ac:dyDescent="0.2">
      <c r="A5064" t="s">
        <v>15029</v>
      </c>
      <c r="B5064" s="1">
        <v>30068</v>
      </c>
      <c r="C5064" t="s">
        <v>15030</v>
      </c>
      <c r="D5064" t="s">
        <v>8966</v>
      </c>
      <c r="E5064" t="s">
        <v>15031</v>
      </c>
      <c r="F5064">
        <v>1</v>
      </c>
      <c r="G5064">
        <v>80130</v>
      </c>
      <c r="H5064">
        <v>8</v>
      </c>
      <c r="I5064">
        <v>1</v>
      </c>
      <c r="J5064" t="str">
        <f t="shared" si="158"/>
        <v>Split</v>
      </c>
      <c r="K5064" s="13" t="str">
        <f t="shared" si="159"/>
        <v>natural resources - environmental protection (cf. national supremacy: natural resources, national supremacy: pollution)</v>
      </c>
    </row>
    <row r="5065" spans="1:11" ht="16" x14ac:dyDescent="0.2">
      <c r="A5065" t="s">
        <v>15032</v>
      </c>
      <c r="B5065" s="1">
        <v>30068</v>
      </c>
      <c r="C5065" t="s">
        <v>15033</v>
      </c>
      <c r="D5065" t="s">
        <v>8966</v>
      </c>
      <c r="E5065" t="s">
        <v>15034</v>
      </c>
      <c r="F5065">
        <v>1</v>
      </c>
      <c r="G5065">
        <v>80220</v>
      </c>
      <c r="H5065">
        <v>9</v>
      </c>
      <c r="I5065">
        <v>0</v>
      </c>
      <c r="J5065" t="str">
        <f t="shared" si="158"/>
        <v>Unanimous</v>
      </c>
      <c r="K5065" s="13" t="str">
        <f t="shared" si="159"/>
        <v>federal or state regulation of transportation regulation: railroad</v>
      </c>
    </row>
    <row r="5066" spans="1:11" ht="16" x14ac:dyDescent="0.2">
      <c r="A5066" t="s">
        <v>15035</v>
      </c>
      <c r="B5066" s="1">
        <v>30074</v>
      </c>
      <c r="C5066" t="s">
        <v>15036</v>
      </c>
      <c r="D5066" t="s">
        <v>8966</v>
      </c>
      <c r="E5066" t="s">
        <v>15037</v>
      </c>
      <c r="F5066">
        <v>0</v>
      </c>
      <c r="G5066">
        <v>90290</v>
      </c>
      <c r="H5066">
        <v>5</v>
      </c>
      <c r="I5066">
        <v>4</v>
      </c>
      <c r="J5066" t="str">
        <f t="shared" si="158"/>
        <v>Split</v>
      </c>
      <c r="K5066" s="13" t="str">
        <f t="shared" si="159"/>
        <v>standing to sue: private or implied cause of action</v>
      </c>
    </row>
    <row r="5067" spans="1:11" ht="16" x14ac:dyDescent="0.2">
      <c r="A5067" t="s">
        <v>15038</v>
      </c>
      <c r="B5067" s="1">
        <v>30074</v>
      </c>
      <c r="C5067" t="s">
        <v>15039</v>
      </c>
      <c r="D5067" t="s">
        <v>8966</v>
      </c>
      <c r="E5067" t="s">
        <v>15040</v>
      </c>
      <c r="F5067">
        <v>1</v>
      </c>
      <c r="G5067">
        <v>10130</v>
      </c>
      <c r="H5067">
        <v>6</v>
      </c>
      <c r="I5067">
        <v>3</v>
      </c>
      <c r="J5067" t="str">
        <f t="shared" si="158"/>
        <v>Split</v>
      </c>
      <c r="K5067" s="13" t="str">
        <f t="shared" si="159"/>
        <v>cruel and unusual punishment, death penalty (cf. extra legal jury influence, death penalty)</v>
      </c>
    </row>
    <row r="5068" spans="1:11" ht="32" x14ac:dyDescent="0.2">
      <c r="A5068" t="s">
        <v>15041</v>
      </c>
      <c r="B5068" s="1">
        <v>30075</v>
      </c>
      <c r="C5068" t="s">
        <v>15042</v>
      </c>
      <c r="D5068" t="s">
        <v>8966</v>
      </c>
      <c r="E5068" t="s">
        <v>15043</v>
      </c>
      <c r="F5068">
        <v>0</v>
      </c>
      <c r="G5068">
        <v>90170</v>
      </c>
      <c r="H5068">
        <v>9</v>
      </c>
      <c r="I5068">
        <v>0</v>
      </c>
      <c r="J5068" t="str">
        <f t="shared" si="158"/>
        <v>Unanimous</v>
      </c>
      <c r="K5068" s="13" t="str">
        <f t="shared" si="159"/>
        <v xml:space="preserve">no merits: dismissed or affirmed for want of jurisdiction (cf. judicial administration: Supreme Court jurisdiction or authority on appeal from federal district courts or courts of appeals) </v>
      </c>
    </row>
    <row r="5069" spans="1:11" ht="16" x14ac:dyDescent="0.2">
      <c r="A5069" t="s">
        <v>15044</v>
      </c>
      <c r="B5069" s="1">
        <v>30088</v>
      </c>
      <c r="C5069" t="s">
        <v>15045</v>
      </c>
      <c r="D5069" t="s">
        <v>8966</v>
      </c>
      <c r="E5069" t="s">
        <v>15046</v>
      </c>
      <c r="F5069">
        <v>0</v>
      </c>
      <c r="G5069">
        <v>70060</v>
      </c>
      <c r="H5069">
        <v>9</v>
      </c>
      <c r="I5069">
        <v>0</v>
      </c>
      <c r="J5069" t="str">
        <f t="shared" si="158"/>
        <v>Unanimous</v>
      </c>
      <c r="K5069" s="13" t="str">
        <f t="shared" si="159"/>
        <v>union-union member dispute (except as pertains to union or closed shop)</v>
      </c>
    </row>
    <row r="5070" spans="1:11" ht="16" x14ac:dyDescent="0.2">
      <c r="A5070" t="s">
        <v>15047</v>
      </c>
      <c r="B5070" s="1">
        <v>30088</v>
      </c>
      <c r="C5070" t="s">
        <v>15048</v>
      </c>
      <c r="D5070" t="s">
        <v>8966</v>
      </c>
      <c r="E5070" t="s">
        <v>15049</v>
      </c>
      <c r="F5070">
        <v>0</v>
      </c>
      <c r="G5070">
        <v>40020</v>
      </c>
      <c r="H5070">
        <v>6</v>
      </c>
      <c r="I5070">
        <v>3</v>
      </c>
      <c r="J5070" t="str">
        <f t="shared" si="158"/>
        <v>Split</v>
      </c>
      <c r="K5070" s="13" t="str">
        <f t="shared" si="159"/>
        <v xml:space="preserve">due process: hearing or notice (other than as pertains to government employees or prisoners' rights) </v>
      </c>
    </row>
    <row r="5071" spans="1:11" ht="16" x14ac:dyDescent="0.2">
      <c r="A5071" t="s">
        <v>15050</v>
      </c>
      <c r="B5071" s="1">
        <v>30088</v>
      </c>
      <c r="C5071" t="s">
        <v>15051</v>
      </c>
      <c r="D5071" t="s">
        <v>8966</v>
      </c>
      <c r="E5071" t="s">
        <v>15052</v>
      </c>
      <c r="F5071">
        <v>0</v>
      </c>
      <c r="G5071">
        <v>20060</v>
      </c>
      <c r="H5071">
        <v>5</v>
      </c>
      <c r="I5071">
        <v>4</v>
      </c>
      <c r="J5071" t="str">
        <f t="shared" si="158"/>
        <v>Split</v>
      </c>
      <c r="K5071" s="13" t="str">
        <f t="shared" si="159"/>
        <v xml:space="preserve">employment discrimination: on basis of race, age, religion, illegitimacy, national origin, or working conditions. </v>
      </c>
    </row>
    <row r="5072" spans="1:11" ht="16" x14ac:dyDescent="0.2">
      <c r="A5072" t="s">
        <v>15053</v>
      </c>
      <c r="B5072" s="1">
        <v>30088</v>
      </c>
      <c r="C5072" t="s">
        <v>15054</v>
      </c>
      <c r="D5072" t="s">
        <v>8966</v>
      </c>
      <c r="E5072" t="s">
        <v>15055</v>
      </c>
      <c r="F5072">
        <v>0</v>
      </c>
      <c r="G5072">
        <v>20140</v>
      </c>
      <c r="H5072">
        <v>6</v>
      </c>
      <c r="I5072">
        <v>3</v>
      </c>
      <c r="J5072" t="str">
        <f t="shared" si="158"/>
        <v>Split</v>
      </c>
      <c r="K5072" s="13" t="str">
        <f t="shared" si="159"/>
        <v>sex discrimination in employment (cf. sex discrimination)</v>
      </c>
    </row>
    <row r="5073" spans="1:11" ht="16" x14ac:dyDescent="0.2">
      <c r="A5073" t="s">
        <v>15056</v>
      </c>
      <c r="B5073" s="1">
        <v>30088</v>
      </c>
      <c r="C5073" t="s">
        <v>15057</v>
      </c>
      <c r="D5073" t="s">
        <v>8966</v>
      </c>
      <c r="E5073" t="s">
        <v>15058</v>
      </c>
      <c r="F5073">
        <v>0</v>
      </c>
      <c r="G5073">
        <v>80010</v>
      </c>
      <c r="H5073">
        <v>6</v>
      </c>
      <c r="I5073">
        <v>3</v>
      </c>
      <c r="J5073" t="str">
        <f t="shared" si="158"/>
        <v>Split</v>
      </c>
      <c r="K5073" s="13" t="str">
        <f t="shared" si="159"/>
        <v>antitrust (except in the context of mergers and union antitrust)</v>
      </c>
    </row>
    <row r="5074" spans="1:11" ht="16" x14ac:dyDescent="0.2">
      <c r="A5074" t="s">
        <v>15059</v>
      </c>
      <c r="B5074" s="1">
        <v>30088</v>
      </c>
      <c r="C5074" t="s">
        <v>15060</v>
      </c>
      <c r="D5074" t="s">
        <v>8966</v>
      </c>
      <c r="E5074" t="s">
        <v>15061</v>
      </c>
      <c r="F5074">
        <v>1</v>
      </c>
      <c r="G5074">
        <v>50040</v>
      </c>
      <c r="H5074">
        <v>9</v>
      </c>
      <c r="I5074">
        <v>0</v>
      </c>
      <c r="J5074" t="str">
        <f t="shared" si="158"/>
        <v>Unanimous</v>
      </c>
      <c r="K5074" s="13" t="str">
        <f t="shared" si="159"/>
        <v>Freedom of Information Act and related federal or state statutes or regulations</v>
      </c>
    </row>
    <row r="5075" spans="1:11" ht="16" x14ac:dyDescent="0.2">
      <c r="A5075" t="s">
        <v>15062</v>
      </c>
      <c r="B5075" s="1">
        <v>30088</v>
      </c>
      <c r="C5075" t="s">
        <v>15063</v>
      </c>
      <c r="D5075" t="s">
        <v>8966</v>
      </c>
      <c r="E5075" t="s">
        <v>15064</v>
      </c>
      <c r="F5075">
        <v>0</v>
      </c>
      <c r="G5075">
        <v>90150</v>
      </c>
      <c r="H5075">
        <v>9</v>
      </c>
      <c r="I5075">
        <v>0</v>
      </c>
      <c r="J5075" t="str">
        <f t="shared" si="158"/>
        <v>Unanimous</v>
      </c>
      <c r="K5075" s="13" t="str">
        <f t="shared" si="159"/>
        <v xml:space="preserve">no merits: writ improvidently granted </v>
      </c>
    </row>
    <row r="5076" spans="1:11" ht="16" x14ac:dyDescent="0.2">
      <c r="A5076" t="s">
        <v>15065</v>
      </c>
      <c r="B5076" s="1">
        <v>30095</v>
      </c>
      <c r="C5076" t="s">
        <v>15066</v>
      </c>
      <c r="D5076" t="s">
        <v>8966</v>
      </c>
      <c r="E5076" t="s">
        <v>15067</v>
      </c>
      <c r="F5076">
        <v>1</v>
      </c>
      <c r="G5076">
        <v>10130</v>
      </c>
      <c r="H5076">
        <v>7</v>
      </c>
      <c r="I5076">
        <v>2</v>
      </c>
      <c r="J5076" t="str">
        <f t="shared" si="158"/>
        <v>Split</v>
      </c>
      <c r="K5076" s="13" t="str">
        <f t="shared" si="159"/>
        <v>cruel and unusual punishment, death penalty (cf. extra legal jury influence, death penalty)</v>
      </c>
    </row>
    <row r="5077" spans="1:11" ht="16" x14ac:dyDescent="0.2">
      <c r="A5077" t="s">
        <v>15068</v>
      </c>
      <c r="B5077" s="1">
        <v>30095</v>
      </c>
      <c r="C5077" t="s">
        <v>15069</v>
      </c>
      <c r="D5077" t="s">
        <v>8966</v>
      </c>
      <c r="E5077" t="s">
        <v>15070</v>
      </c>
      <c r="F5077">
        <v>1</v>
      </c>
      <c r="G5077">
        <v>50040</v>
      </c>
      <c r="H5077">
        <v>5</v>
      </c>
      <c r="I5077">
        <v>4</v>
      </c>
      <c r="J5077" t="str">
        <f t="shared" si="158"/>
        <v>Split</v>
      </c>
      <c r="K5077" s="13" t="str">
        <f t="shared" si="159"/>
        <v>Freedom of Information Act and related federal or state statutes or regulations</v>
      </c>
    </row>
    <row r="5078" spans="1:11" ht="16" x14ac:dyDescent="0.2">
      <c r="A5078" t="s">
        <v>15071</v>
      </c>
      <c r="B5078" s="1">
        <v>30095</v>
      </c>
      <c r="C5078" t="s">
        <v>15072</v>
      </c>
      <c r="D5078" t="s">
        <v>8966</v>
      </c>
      <c r="E5078" t="s">
        <v>15073</v>
      </c>
      <c r="F5078">
        <v>0</v>
      </c>
      <c r="G5078">
        <v>70020</v>
      </c>
      <c r="H5078">
        <v>9</v>
      </c>
      <c r="I5078">
        <v>0</v>
      </c>
      <c r="J5078" t="str">
        <f t="shared" si="158"/>
        <v>Unanimous</v>
      </c>
      <c r="K5078" s="13" t="str">
        <f t="shared" si="159"/>
        <v>union antitrust: legality of anticompetitive union activity</v>
      </c>
    </row>
    <row r="5079" spans="1:11" ht="16" x14ac:dyDescent="0.2">
      <c r="A5079" t="s">
        <v>15074</v>
      </c>
      <c r="B5079" s="1">
        <v>30095</v>
      </c>
      <c r="C5079" t="s">
        <v>15075</v>
      </c>
      <c r="D5079" t="s">
        <v>8966</v>
      </c>
      <c r="E5079" t="s">
        <v>15076</v>
      </c>
      <c r="F5079">
        <v>1</v>
      </c>
      <c r="G5079">
        <v>10170</v>
      </c>
      <c r="H5079">
        <v>9</v>
      </c>
      <c r="I5079">
        <v>0</v>
      </c>
      <c r="J5079" t="str">
        <f t="shared" si="158"/>
        <v>Unanimous</v>
      </c>
      <c r="K5079" s="13" t="str">
        <f t="shared" si="159"/>
        <v>double jeopardy</v>
      </c>
    </row>
    <row r="5080" spans="1:11" ht="16" x14ac:dyDescent="0.2">
      <c r="A5080" t="s">
        <v>15077</v>
      </c>
      <c r="B5080" s="1">
        <v>30103</v>
      </c>
      <c r="C5080" t="s">
        <v>15078</v>
      </c>
      <c r="D5080" t="s">
        <v>8966</v>
      </c>
      <c r="E5080" t="s">
        <v>15079</v>
      </c>
      <c r="F5080">
        <v>0</v>
      </c>
      <c r="G5080">
        <v>40060</v>
      </c>
      <c r="H5080">
        <v>9</v>
      </c>
      <c r="I5080">
        <v>0</v>
      </c>
      <c r="J5080" t="str">
        <f t="shared" si="158"/>
        <v>Unanimous</v>
      </c>
      <c r="K5080" s="13" t="str">
        <f t="shared" si="159"/>
        <v>due process: jurisdiction (jurisdiction over non-resident litigants)</v>
      </c>
    </row>
    <row r="5081" spans="1:11" ht="16" x14ac:dyDescent="0.2">
      <c r="A5081" t="s">
        <v>15080</v>
      </c>
      <c r="B5081" s="1">
        <v>30103</v>
      </c>
      <c r="C5081" t="s">
        <v>15081</v>
      </c>
      <c r="D5081" t="s">
        <v>8966</v>
      </c>
      <c r="E5081" t="s">
        <v>15082</v>
      </c>
      <c r="F5081">
        <v>0</v>
      </c>
      <c r="G5081">
        <v>60010</v>
      </c>
      <c r="H5081">
        <v>9</v>
      </c>
      <c r="I5081">
        <v>0</v>
      </c>
      <c r="J5081" t="str">
        <f t="shared" si="158"/>
        <v>Unanimous</v>
      </c>
      <c r="K5081" s="13" t="str">
        <f t="shared" si="159"/>
        <v>attorneys' and governmental employees' or officials' fees or compensation or licenses</v>
      </c>
    </row>
    <row r="5082" spans="1:11" ht="32" x14ac:dyDescent="0.2">
      <c r="A5082" t="s">
        <v>15083</v>
      </c>
      <c r="B5082" s="1">
        <v>30103</v>
      </c>
      <c r="C5082" t="s">
        <v>15084</v>
      </c>
      <c r="D5082" t="s">
        <v>8966</v>
      </c>
      <c r="E5082" t="s">
        <v>15085</v>
      </c>
      <c r="F5082">
        <v>1</v>
      </c>
      <c r="G5082">
        <v>90400</v>
      </c>
      <c r="H5082">
        <v>9</v>
      </c>
      <c r="I5082">
        <v>0</v>
      </c>
      <c r="J5082" t="str">
        <f t="shared" si="158"/>
        <v>Unanimous</v>
      </c>
      <c r="K5082" s="13" t="str">
        <f t="shared" si="159"/>
        <v xml:space="preserve">judicial administration: federal question (cf. no merits: dismissed for want of a substantial or properly presented federal question) </v>
      </c>
    </row>
    <row r="5083" spans="1:11" ht="16" x14ac:dyDescent="0.2">
      <c r="A5083" t="s">
        <v>15086</v>
      </c>
      <c r="B5083" s="1">
        <v>30103</v>
      </c>
      <c r="C5083" t="s">
        <v>15087</v>
      </c>
      <c r="D5083" t="s">
        <v>8966</v>
      </c>
      <c r="E5083" t="s">
        <v>15088</v>
      </c>
      <c r="F5083">
        <v>1</v>
      </c>
      <c r="G5083">
        <v>100100</v>
      </c>
      <c r="H5083">
        <v>5</v>
      </c>
      <c r="I5083">
        <v>4</v>
      </c>
      <c r="J5083" t="str">
        <f t="shared" si="158"/>
        <v>Split</v>
      </c>
      <c r="K5083" s="13" t="str">
        <f t="shared" si="159"/>
        <v xml:space="preserve">national supremacy: public utilities (cf. federal public utilities regulation) </v>
      </c>
    </row>
    <row r="5084" spans="1:11" ht="16" x14ac:dyDescent="0.2">
      <c r="A5084" t="s">
        <v>15089</v>
      </c>
      <c r="B5084" s="1">
        <v>30103</v>
      </c>
      <c r="C5084" t="s">
        <v>15090</v>
      </c>
      <c r="D5084" t="s">
        <v>8966</v>
      </c>
      <c r="E5084" t="s">
        <v>15091</v>
      </c>
      <c r="F5084">
        <v>1</v>
      </c>
      <c r="G5084">
        <v>10060</v>
      </c>
      <c r="H5084">
        <v>6</v>
      </c>
      <c r="I5084">
        <v>3</v>
      </c>
      <c r="J5084" t="str">
        <f t="shared" si="158"/>
        <v>Split</v>
      </c>
      <c r="K5084" s="13" t="str">
        <f t="shared" si="159"/>
        <v>search and seizure, vehicles</v>
      </c>
    </row>
    <row r="5085" spans="1:11" ht="16" x14ac:dyDescent="0.2">
      <c r="A5085" t="s">
        <v>15092</v>
      </c>
      <c r="B5085" s="1">
        <v>30103</v>
      </c>
      <c r="C5085" t="s">
        <v>15093</v>
      </c>
      <c r="D5085" t="s">
        <v>8966</v>
      </c>
      <c r="E5085" t="s">
        <v>15094</v>
      </c>
      <c r="F5085">
        <v>1</v>
      </c>
      <c r="G5085">
        <v>80200</v>
      </c>
      <c r="H5085">
        <v>9</v>
      </c>
      <c r="I5085">
        <v>0</v>
      </c>
      <c r="J5085" t="str">
        <f t="shared" si="158"/>
        <v>Unanimous</v>
      </c>
      <c r="K5085" s="13" t="str">
        <f t="shared" si="159"/>
        <v>patents and copyrights: trademark</v>
      </c>
    </row>
    <row r="5086" spans="1:11" ht="16" x14ac:dyDescent="0.2">
      <c r="A5086" t="s">
        <v>15095</v>
      </c>
      <c r="B5086" s="1">
        <v>30103</v>
      </c>
      <c r="C5086" t="s">
        <v>15096</v>
      </c>
      <c r="D5086" t="s">
        <v>8966</v>
      </c>
      <c r="E5086" t="s">
        <v>8686</v>
      </c>
      <c r="F5086">
        <v>1</v>
      </c>
      <c r="G5086">
        <v>100010</v>
      </c>
      <c r="H5086">
        <v>8</v>
      </c>
      <c r="I5086">
        <v>0</v>
      </c>
      <c r="J5086" t="str">
        <f t="shared" si="158"/>
        <v>Unanimous</v>
      </c>
      <c r="K5086" s="13" t="str">
        <f t="shared" si="159"/>
        <v>federal-state ownership dispute (cf. Submerged Lands Act)</v>
      </c>
    </row>
    <row r="5087" spans="1:11" ht="16" x14ac:dyDescent="0.2">
      <c r="A5087" t="s">
        <v>15097</v>
      </c>
      <c r="B5087" s="1">
        <v>30103</v>
      </c>
      <c r="C5087" t="s">
        <v>15098</v>
      </c>
      <c r="D5087" t="s">
        <v>8966</v>
      </c>
      <c r="E5087" t="s">
        <v>14186</v>
      </c>
      <c r="F5087">
        <v>1</v>
      </c>
      <c r="G5087">
        <v>110010</v>
      </c>
      <c r="H5087">
        <v>9</v>
      </c>
      <c r="I5087">
        <v>0</v>
      </c>
      <c r="J5087" t="str">
        <f t="shared" si="158"/>
        <v>Unanimous</v>
      </c>
      <c r="K5087" s="13" t="str">
        <f t="shared" si="159"/>
        <v>boundary dispute between states</v>
      </c>
    </row>
    <row r="5088" spans="1:11" ht="16" x14ac:dyDescent="0.2">
      <c r="A5088" t="s">
        <v>15099</v>
      </c>
      <c r="B5088" s="1">
        <v>30109</v>
      </c>
      <c r="C5088" t="s">
        <v>15100</v>
      </c>
      <c r="D5088" t="s">
        <v>8966</v>
      </c>
      <c r="E5088" t="s">
        <v>15101</v>
      </c>
      <c r="F5088">
        <v>0</v>
      </c>
      <c r="G5088">
        <v>20010</v>
      </c>
      <c r="H5088">
        <v>9</v>
      </c>
      <c r="I5088">
        <v>0</v>
      </c>
      <c r="J5088" t="str">
        <f t="shared" si="158"/>
        <v>Unanimous</v>
      </c>
      <c r="K5088" s="13" t="str">
        <f t="shared" si="159"/>
        <v>voting</v>
      </c>
    </row>
    <row r="5089" spans="1:11" ht="16" x14ac:dyDescent="0.2">
      <c r="A5089" t="s">
        <v>15102</v>
      </c>
      <c r="B5089" s="1">
        <v>30109</v>
      </c>
      <c r="C5089" t="s">
        <v>15103</v>
      </c>
      <c r="D5089" t="s">
        <v>8966</v>
      </c>
      <c r="E5089" t="s">
        <v>15104</v>
      </c>
      <c r="F5089">
        <v>1</v>
      </c>
      <c r="G5089">
        <v>90280</v>
      </c>
      <c r="H5089">
        <v>9</v>
      </c>
      <c r="I5089">
        <v>0</v>
      </c>
      <c r="J5089" t="str">
        <f t="shared" si="158"/>
        <v>Unanimous</v>
      </c>
      <c r="K5089" s="13" t="str">
        <f t="shared" si="159"/>
        <v>standing to sue: statutory standing</v>
      </c>
    </row>
    <row r="5090" spans="1:11" ht="16" x14ac:dyDescent="0.2">
      <c r="A5090" t="s">
        <v>15105</v>
      </c>
      <c r="B5090" s="1">
        <v>30109</v>
      </c>
      <c r="C5090" t="s">
        <v>15106</v>
      </c>
      <c r="D5090" t="s">
        <v>8966</v>
      </c>
      <c r="E5090" t="s">
        <v>15107</v>
      </c>
      <c r="F5090">
        <v>0</v>
      </c>
      <c r="G5090">
        <v>10170</v>
      </c>
      <c r="H5090">
        <v>5</v>
      </c>
      <c r="I5090">
        <v>4</v>
      </c>
      <c r="J5090" t="str">
        <f t="shared" si="158"/>
        <v>Split</v>
      </c>
      <c r="K5090" s="13" t="str">
        <f t="shared" si="159"/>
        <v>double jeopardy</v>
      </c>
    </row>
    <row r="5091" spans="1:11" ht="16" x14ac:dyDescent="0.2">
      <c r="A5091" t="s">
        <v>15108</v>
      </c>
      <c r="B5091" s="1">
        <v>30109</v>
      </c>
      <c r="C5091" t="s">
        <v>15109</v>
      </c>
      <c r="D5091" t="s">
        <v>8966</v>
      </c>
      <c r="E5091" t="s">
        <v>15110</v>
      </c>
      <c r="F5091">
        <v>1</v>
      </c>
      <c r="G5091">
        <v>90130</v>
      </c>
      <c r="H5091">
        <v>5</v>
      </c>
      <c r="I5091">
        <v>3</v>
      </c>
      <c r="J5091" t="str">
        <f t="shared" si="158"/>
        <v>Split</v>
      </c>
      <c r="K5091" s="13" t="str">
        <f t="shared" si="159"/>
        <v>mootness (cf. standing to sue: live dispute)</v>
      </c>
    </row>
    <row r="5092" spans="1:11" ht="16" x14ac:dyDescent="0.2">
      <c r="A5092" t="s">
        <v>15111</v>
      </c>
      <c r="B5092" s="1">
        <v>30116</v>
      </c>
      <c r="C5092" t="s">
        <v>15112</v>
      </c>
      <c r="D5092" t="s">
        <v>8966</v>
      </c>
      <c r="E5092" t="s">
        <v>15113</v>
      </c>
      <c r="F5092">
        <v>1</v>
      </c>
      <c r="G5092">
        <v>20220</v>
      </c>
      <c r="H5092">
        <v>8</v>
      </c>
      <c r="I5092">
        <v>1</v>
      </c>
      <c r="J5092" t="str">
        <f t="shared" si="158"/>
        <v>Split</v>
      </c>
      <c r="K5092" s="13" t="str">
        <f t="shared" si="159"/>
        <v>residency requirements: durational, plus discrimination against nonresidents</v>
      </c>
    </row>
    <row r="5093" spans="1:11" ht="16" x14ac:dyDescent="0.2">
      <c r="A5093" t="s">
        <v>15114</v>
      </c>
      <c r="B5093" s="1">
        <v>30116</v>
      </c>
      <c r="C5093" t="s">
        <v>15115</v>
      </c>
      <c r="D5093" t="s">
        <v>8966</v>
      </c>
      <c r="E5093" t="s">
        <v>15116</v>
      </c>
      <c r="F5093">
        <v>1</v>
      </c>
      <c r="G5093">
        <v>90470</v>
      </c>
      <c r="H5093">
        <v>6</v>
      </c>
      <c r="I5093">
        <v>3</v>
      </c>
      <c r="J5093" t="str">
        <f t="shared" si="158"/>
        <v>Split</v>
      </c>
      <c r="K5093" s="13" t="str">
        <f t="shared" si="159"/>
        <v xml:space="preserve">judicial administration: interpleader </v>
      </c>
    </row>
    <row r="5094" spans="1:11" ht="16" x14ac:dyDescent="0.2">
      <c r="A5094" t="s">
        <v>15117</v>
      </c>
      <c r="B5094" s="1">
        <v>30116</v>
      </c>
      <c r="C5094" t="s">
        <v>15118</v>
      </c>
      <c r="D5094" t="s">
        <v>8966</v>
      </c>
      <c r="E5094" t="s">
        <v>15119</v>
      </c>
      <c r="F5094">
        <v>1</v>
      </c>
      <c r="G5094">
        <v>80140</v>
      </c>
      <c r="H5094">
        <v>5</v>
      </c>
      <c r="I5094">
        <v>4</v>
      </c>
      <c r="J5094" t="str">
        <f t="shared" si="158"/>
        <v>Split</v>
      </c>
      <c r="K5094" s="13" t="str">
        <f t="shared" si="159"/>
        <v>corruption, governmental or governmental regulation of other than as in campaign spending</v>
      </c>
    </row>
    <row r="5095" spans="1:11" ht="16" x14ac:dyDescent="0.2">
      <c r="A5095" t="s">
        <v>15120</v>
      </c>
      <c r="B5095" s="1">
        <v>30116</v>
      </c>
      <c r="C5095" t="s">
        <v>15121</v>
      </c>
      <c r="D5095" t="s">
        <v>8966</v>
      </c>
      <c r="E5095" t="s">
        <v>15122</v>
      </c>
      <c r="F5095">
        <v>0</v>
      </c>
      <c r="G5095">
        <v>20190</v>
      </c>
      <c r="H5095">
        <v>9</v>
      </c>
      <c r="I5095">
        <v>0</v>
      </c>
      <c r="J5095" t="str">
        <f t="shared" si="158"/>
        <v>Unanimous</v>
      </c>
      <c r="K5095" s="13" t="str">
        <f t="shared" si="159"/>
        <v xml:space="preserve">poverty law, statutory: welfare benefits, typically under some Social Security Act provision. </v>
      </c>
    </row>
    <row r="5096" spans="1:11" ht="32" x14ac:dyDescent="0.2">
      <c r="A5096" t="s">
        <v>15123</v>
      </c>
      <c r="B5096" s="1">
        <v>30116</v>
      </c>
      <c r="C5096" t="s">
        <v>15124</v>
      </c>
      <c r="D5096" t="s">
        <v>8966</v>
      </c>
      <c r="E5096" t="s">
        <v>15125</v>
      </c>
      <c r="F5096">
        <v>1</v>
      </c>
      <c r="G5096">
        <v>90110</v>
      </c>
      <c r="H5096">
        <v>8</v>
      </c>
      <c r="I5096">
        <v>1</v>
      </c>
      <c r="J5096" t="str">
        <f t="shared" si="158"/>
        <v>Split</v>
      </c>
      <c r="K5096" s="13" t="str">
        <f t="shared" si="159"/>
        <v>Federal Rules of Civil Procedure including Supreme Court Rules, application of the Federal Rules of Evidence, Federal Rules of Appellate Procedure in civil litigation, Circuit Court Rules, and state rules and admiralty rules</v>
      </c>
    </row>
    <row r="5097" spans="1:11" ht="16" x14ac:dyDescent="0.2">
      <c r="A5097" t="s">
        <v>15126</v>
      </c>
      <c r="B5097" s="1">
        <v>30116</v>
      </c>
      <c r="C5097" t="s">
        <v>15127</v>
      </c>
      <c r="D5097" t="s">
        <v>8966</v>
      </c>
      <c r="E5097" t="s">
        <v>15128</v>
      </c>
      <c r="F5097">
        <v>1</v>
      </c>
      <c r="G5097">
        <v>90370</v>
      </c>
      <c r="H5097">
        <v>5</v>
      </c>
      <c r="I5097">
        <v>4</v>
      </c>
      <c r="J5097" t="str">
        <f t="shared" si="158"/>
        <v>Split</v>
      </c>
      <c r="K5097" s="13" t="str">
        <f t="shared" si="159"/>
        <v xml:space="preserve">judicial administration: Supreme Court's original jurisdiction </v>
      </c>
    </row>
    <row r="5098" spans="1:11" ht="16" x14ac:dyDescent="0.2">
      <c r="A5098" t="s">
        <v>15129</v>
      </c>
      <c r="B5098" s="1">
        <v>30116</v>
      </c>
      <c r="C5098" t="s">
        <v>15130</v>
      </c>
      <c r="D5098" t="s">
        <v>8966</v>
      </c>
      <c r="E5098" t="s">
        <v>15131</v>
      </c>
      <c r="F5098">
        <v>1</v>
      </c>
      <c r="G5098">
        <v>110010</v>
      </c>
      <c r="H5098">
        <v>9</v>
      </c>
      <c r="I5098">
        <v>0</v>
      </c>
      <c r="J5098" t="str">
        <f t="shared" si="158"/>
        <v>Unanimous</v>
      </c>
      <c r="K5098" s="13" t="str">
        <f t="shared" si="159"/>
        <v>boundary dispute between states</v>
      </c>
    </row>
    <row r="5099" spans="1:11" ht="16" x14ac:dyDescent="0.2">
      <c r="A5099" t="s">
        <v>15132</v>
      </c>
      <c r="B5099" s="1">
        <v>30117</v>
      </c>
      <c r="C5099" t="s">
        <v>15133</v>
      </c>
      <c r="D5099" t="s">
        <v>8966</v>
      </c>
      <c r="E5099" t="s">
        <v>15134</v>
      </c>
      <c r="F5099">
        <v>0</v>
      </c>
      <c r="G5099">
        <v>20060</v>
      </c>
      <c r="H5099">
        <v>9</v>
      </c>
      <c r="I5099">
        <v>0</v>
      </c>
      <c r="J5099" t="str">
        <f t="shared" si="158"/>
        <v>Unanimous</v>
      </c>
      <c r="K5099" s="13" t="str">
        <f t="shared" si="159"/>
        <v xml:space="preserve">employment discrimination: on basis of race, age, religion, illegitimacy, national origin, or working conditions. </v>
      </c>
    </row>
    <row r="5100" spans="1:11" ht="16" x14ac:dyDescent="0.2">
      <c r="A5100" t="s">
        <v>15135</v>
      </c>
      <c r="B5100" s="1">
        <v>30117</v>
      </c>
      <c r="C5100" t="s">
        <v>15136</v>
      </c>
      <c r="D5100" t="s">
        <v>8966</v>
      </c>
      <c r="E5100" t="s">
        <v>15137</v>
      </c>
      <c r="F5100">
        <v>0</v>
      </c>
      <c r="G5100">
        <v>120020</v>
      </c>
      <c r="H5100">
        <v>8</v>
      </c>
      <c r="I5100">
        <v>1</v>
      </c>
      <c r="J5100" t="str">
        <f t="shared" si="158"/>
        <v>Split</v>
      </c>
      <c r="K5100" s="13" t="str">
        <f t="shared" si="159"/>
        <v>federal taxation of gifts, personal, business, or professional expenses</v>
      </c>
    </row>
    <row r="5101" spans="1:11" ht="16" x14ac:dyDescent="0.2">
      <c r="A5101" t="s">
        <v>15138</v>
      </c>
      <c r="B5101" s="1">
        <v>30117</v>
      </c>
      <c r="C5101" t="s">
        <v>15139</v>
      </c>
      <c r="D5101" t="s">
        <v>8966</v>
      </c>
      <c r="E5101" t="s">
        <v>15140</v>
      </c>
      <c r="F5101">
        <v>0</v>
      </c>
      <c r="G5101">
        <v>20290</v>
      </c>
      <c r="H5101">
        <v>5</v>
      </c>
      <c r="I5101">
        <v>4</v>
      </c>
      <c r="J5101" t="str">
        <f t="shared" si="158"/>
        <v>Split</v>
      </c>
      <c r="K5101" s="13" t="str">
        <f t="shared" si="159"/>
        <v xml:space="preserve">immigration and naturalization: access to public education </v>
      </c>
    </row>
    <row r="5102" spans="1:11" ht="16" x14ac:dyDescent="0.2">
      <c r="A5102" t="s">
        <v>15141</v>
      </c>
      <c r="B5102" s="1">
        <v>30117</v>
      </c>
      <c r="C5102" t="s">
        <v>15142</v>
      </c>
      <c r="D5102" t="s">
        <v>8966</v>
      </c>
      <c r="E5102" t="s">
        <v>15143</v>
      </c>
      <c r="F5102">
        <v>1</v>
      </c>
      <c r="G5102">
        <v>20020</v>
      </c>
      <c r="H5102">
        <v>8</v>
      </c>
      <c r="I5102">
        <v>1</v>
      </c>
      <c r="J5102" t="str">
        <f t="shared" si="158"/>
        <v>Split</v>
      </c>
      <c r="K5102" s="13" t="str">
        <f t="shared" si="159"/>
        <v>Voting Rights Act of 1965, plus amendments</v>
      </c>
    </row>
    <row r="5103" spans="1:11" ht="16" x14ac:dyDescent="0.2">
      <c r="A5103" t="s">
        <v>15144</v>
      </c>
      <c r="B5103" s="1">
        <v>30120</v>
      </c>
      <c r="C5103" t="s">
        <v>15145</v>
      </c>
      <c r="D5103" t="s">
        <v>8966</v>
      </c>
      <c r="E5103" t="s">
        <v>15146</v>
      </c>
      <c r="F5103">
        <v>0</v>
      </c>
      <c r="G5103">
        <v>100040</v>
      </c>
      <c r="H5103">
        <v>9</v>
      </c>
      <c r="I5103">
        <v>0</v>
      </c>
      <c r="J5103" t="str">
        <f t="shared" si="158"/>
        <v>Unanimous</v>
      </c>
      <c r="K5103" s="13" t="str">
        <f t="shared" si="159"/>
        <v>Submerged Lands Act (cf. federal-state ownership dispute)</v>
      </c>
    </row>
    <row r="5104" spans="1:11" ht="16" x14ac:dyDescent="0.2">
      <c r="A5104" t="s">
        <v>15147</v>
      </c>
      <c r="B5104" s="1">
        <v>30120</v>
      </c>
      <c r="C5104" t="s">
        <v>15148</v>
      </c>
      <c r="D5104" t="s">
        <v>8966</v>
      </c>
      <c r="E5104" t="s">
        <v>15149</v>
      </c>
      <c r="F5104">
        <v>1</v>
      </c>
      <c r="G5104">
        <v>90390</v>
      </c>
      <c r="H5104">
        <v>9</v>
      </c>
      <c r="I5104">
        <v>0</v>
      </c>
      <c r="J5104" t="str">
        <f t="shared" si="158"/>
        <v>Unanimous</v>
      </c>
      <c r="K5104" s="13" t="str">
        <f t="shared" si="159"/>
        <v xml:space="preserve">judicial administration: change in state law (cf. no merits: remand to determine basis of state court decision) </v>
      </c>
    </row>
    <row r="5105" spans="1:11" ht="16" x14ac:dyDescent="0.2">
      <c r="A5105" t="s">
        <v>15150</v>
      </c>
      <c r="B5105" s="1">
        <v>30120</v>
      </c>
      <c r="C5105" t="s">
        <v>15151</v>
      </c>
      <c r="D5105" t="s">
        <v>8966</v>
      </c>
      <c r="E5105" t="s">
        <v>15152</v>
      </c>
      <c r="F5105">
        <v>1</v>
      </c>
      <c r="G5105">
        <v>40010</v>
      </c>
      <c r="H5105">
        <v>9</v>
      </c>
      <c r="I5105">
        <v>0</v>
      </c>
      <c r="J5105" t="str">
        <f t="shared" si="158"/>
        <v>Unanimous</v>
      </c>
      <c r="K5105" s="13" t="str">
        <f t="shared" si="159"/>
        <v>due process: miscellaneous (cf. loyalty oath), the residual code</v>
      </c>
    </row>
    <row r="5106" spans="1:11" ht="16" x14ac:dyDescent="0.2">
      <c r="A5106" t="s">
        <v>15153</v>
      </c>
      <c r="B5106" s="1">
        <v>30120</v>
      </c>
      <c r="C5106" t="s">
        <v>15154</v>
      </c>
      <c r="D5106" t="s">
        <v>8966</v>
      </c>
      <c r="E5106" t="s">
        <v>15155</v>
      </c>
      <c r="F5106">
        <v>1</v>
      </c>
      <c r="G5106">
        <v>80010</v>
      </c>
      <c r="H5106">
        <v>4</v>
      </c>
      <c r="I5106">
        <v>3</v>
      </c>
      <c r="J5106" t="str">
        <f t="shared" si="158"/>
        <v>Split</v>
      </c>
      <c r="K5106" s="13" t="str">
        <f t="shared" si="159"/>
        <v>antitrust (except in the context of mergers and union antitrust)</v>
      </c>
    </row>
    <row r="5107" spans="1:11" ht="16" x14ac:dyDescent="0.2">
      <c r="A5107" t="s">
        <v>15156</v>
      </c>
      <c r="B5107" s="1">
        <v>30120</v>
      </c>
      <c r="C5107" t="s">
        <v>15157</v>
      </c>
      <c r="D5107" t="s">
        <v>8966</v>
      </c>
      <c r="E5107" t="s">
        <v>15158</v>
      </c>
      <c r="F5107">
        <v>1</v>
      </c>
      <c r="G5107">
        <v>10030</v>
      </c>
      <c r="H5107">
        <v>7</v>
      </c>
      <c r="I5107">
        <v>2</v>
      </c>
      <c r="J5107" t="str">
        <f t="shared" si="158"/>
        <v>Split</v>
      </c>
      <c r="K5107" s="13" t="str">
        <f t="shared" si="159"/>
        <v>plea bargaining: the constitutionality of and/or the circumstances of its exercise</v>
      </c>
    </row>
    <row r="5108" spans="1:11" ht="32" x14ac:dyDescent="0.2">
      <c r="A5108" t="s">
        <v>15159</v>
      </c>
      <c r="B5108" s="1">
        <v>30120</v>
      </c>
      <c r="C5108" t="s">
        <v>15160</v>
      </c>
      <c r="D5108" t="s">
        <v>8966</v>
      </c>
      <c r="E5108" t="s">
        <v>15161</v>
      </c>
      <c r="F5108">
        <v>1</v>
      </c>
      <c r="G5108">
        <v>90090</v>
      </c>
      <c r="H5108">
        <v>7</v>
      </c>
      <c r="I5108">
        <v>2</v>
      </c>
      <c r="J5108" t="str">
        <f t="shared" si="158"/>
        <v>Split</v>
      </c>
      <c r="K5108" s="13" t="str">
        <f t="shared" si="159"/>
        <v xml:space="preserve">comity primarily removal cases, civil procedure (cf. comity, criminal and First Amendment); deference to foreign judicial tribunals </v>
      </c>
    </row>
    <row r="5109" spans="1:11" ht="16" x14ac:dyDescent="0.2">
      <c r="A5109" t="s">
        <v>15162</v>
      </c>
      <c r="B5109" s="1">
        <v>30123</v>
      </c>
      <c r="C5109" t="s">
        <v>15163</v>
      </c>
      <c r="D5109" t="s">
        <v>8966</v>
      </c>
      <c r="E5109" t="s">
        <v>15164</v>
      </c>
      <c r="F5109">
        <v>1</v>
      </c>
      <c r="G5109">
        <v>90030</v>
      </c>
      <c r="H5109">
        <v>9</v>
      </c>
      <c r="I5109">
        <v>0</v>
      </c>
      <c r="J5109" t="str">
        <f t="shared" si="158"/>
        <v>Unanimous</v>
      </c>
      <c r="K5109" s="13" t="str">
        <f t="shared" si="159"/>
        <v xml:space="preserve">comity: First Amendment </v>
      </c>
    </row>
    <row r="5110" spans="1:11" ht="16" x14ac:dyDescent="0.2">
      <c r="A5110" t="s">
        <v>15165</v>
      </c>
      <c r="B5110" s="1">
        <v>30123</v>
      </c>
      <c r="C5110" t="s">
        <v>15166</v>
      </c>
      <c r="D5110" t="s">
        <v>8966</v>
      </c>
      <c r="E5110" t="s">
        <v>15167</v>
      </c>
      <c r="F5110">
        <v>0</v>
      </c>
      <c r="G5110">
        <v>20060</v>
      </c>
      <c r="H5110">
        <v>5</v>
      </c>
      <c r="I5110">
        <v>4</v>
      </c>
      <c r="J5110" t="str">
        <f t="shared" si="158"/>
        <v>Split</v>
      </c>
      <c r="K5110" s="13" t="str">
        <f t="shared" si="159"/>
        <v xml:space="preserve">employment discrimination: on basis of race, age, religion, illegitimacy, national origin, or working conditions. </v>
      </c>
    </row>
    <row r="5111" spans="1:11" ht="16" x14ac:dyDescent="0.2">
      <c r="A5111" t="s">
        <v>15168</v>
      </c>
      <c r="B5111" s="1">
        <v>30123</v>
      </c>
      <c r="C5111" t="s">
        <v>15169</v>
      </c>
      <c r="D5111" t="s">
        <v>8966</v>
      </c>
      <c r="E5111" t="s">
        <v>15170</v>
      </c>
      <c r="F5111">
        <v>0</v>
      </c>
      <c r="G5111">
        <v>80010</v>
      </c>
      <c r="H5111">
        <v>5</v>
      </c>
      <c r="I5111">
        <v>4</v>
      </c>
      <c r="J5111" t="str">
        <f t="shared" si="158"/>
        <v>Split</v>
      </c>
      <c r="K5111" s="13" t="str">
        <f t="shared" si="159"/>
        <v>antitrust (except in the context of mergers and union antitrust)</v>
      </c>
    </row>
    <row r="5112" spans="1:11" ht="16" x14ac:dyDescent="0.2">
      <c r="A5112" t="s">
        <v>15171</v>
      </c>
      <c r="B5112" s="1">
        <v>30123</v>
      </c>
      <c r="C5112" t="s">
        <v>15172</v>
      </c>
      <c r="D5112" t="s">
        <v>8966</v>
      </c>
      <c r="E5112" t="s">
        <v>15173</v>
      </c>
      <c r="F5112">
        <v>1</v>
      </c>
      <c r="G5112">
        <v>90010</v>
      </c>
      <c r="H5112">
        <v>7</v>
      </c>
      <c r="I5112">
        <v>2</v>
      </c>
      <c r="J5112" t="str">
        <f t="shared" si="158"/>
        <v>Split</v>
      </c>
      <c r="K5112" s="13" t="str">
        <f t="shared" si="159"/>
        <v xml:space="preserve">comity: civil rights </v>
      </c>
    </row>
    <row r="5113" spans="1:11" ht="16" x14ac:dyDescent="0.2">
      <c r="A5113" t="s">
        <v>15174</v>
      </c>
      <c r="B5113" s="1">
        <v>30123</v>
      </c>
      <c r="C5113" t="s">
        <v>15175</v>
      </c>
      <c r="D5113" t="s">
        <v>8966</v>
      </c>
      <c r="E5113" t="s">
        <v>7269</v>
      </c>
      <c r="F5113">
        <v>0</v>
      </c>
      <c r="G5113">
        <v>10040</v>
      </c>
      <c r="H5113">
        <v>5</v>
      </c>
      <c r="I5113">
        <v>4</v>
      </c>
      <c r="J5113" t="str">
        <f t="shared" si="158"/>
        <v>Split</v>
      </c>
      <c r="K5113" s="13" t="str">
        <f t="shared" si="159"/>
        <v>retroactivity (of newly announced or newly enacted constitutional or statutory rights)</v>
      </c>
    </row>
    <row r="5114" spans="1:11" ht="16" x14ac:dyDescent="0.2">
      <c r="A5114" t="s">
        <v>15176</v>
      </c>
      <c r="B5114" s="1">
        <v>30123</v>
      </c>
      <c r="C5114" t="s">
        <v>15177</v>
      </c>
      <c r="D5114" t="s">
        <v>8966</v>
      </c>
      <c r="E5114" t="s">
        <v>15178</v>
      </c>
      <c r="F5114">
        <v>1</v>
      </c>
      <c r="G5114">
        <v>20180</v>
      </c>
      <c r="H5114">
        <v>9</v>
      </c>
      <c r="I5114">
        <v>0</v>
      </c>
      <c r="J5114" t="str">
        <f t="shared" si="158"/>
        <v>Unanimous</v>
      </c>
      <c r="K5114" s="13" t="str">
        <f t="shared" si="159"/>
        <v xml:space="preserve">poverty law, constitutional </v>
      </c>
    </row>
    <row r="5115" spans="1:11" ht="16" x14ac:dyDescent="0.2">
      <c r="A5115" t="s">
        <v>15179</v>
      </c>
      <c r="B5115" s="1">
        <v>30123</v>
      </c>
      <c r="C5115" t="s">
        <v>15180</v>
      </c>
      <c r="D5115" t="s">
        <v>8966</v>
      </c>
      <c r="E5115" t="s">
        <v>15181</v>
      </c>
      <c r="F5115">
        <v>1</v>
      </c>
      <c r="G5115">
        <v>90410</v>
      </c>
      <c r="H5115">
        <v>9</v>
      </c>
      <c r="I5115">
        <v>0</v>
      </c>
      <c r="J5115" t="str">
        <f t="shared" si="158"/>
        <v>Unanimous</v>
      </c>
      <c r="K5115" s="13" t="str">
        <f t="shared" si="159"/>
        <v xml:space="preserve">judicial administration: ancillary or pendent jurisdiction </v>
      </c>
    </row>
    <row r="5116" spans="1:11" ht="16" x14ac:dyDescent="0.2">
      <c r="A5116" t="s">
        <v>15182</v>
      </c>
      <c r="B5116" s="1">
        <v>30125</v>
      </c>
      <c r="C5116" t="s">
        <v>15183</v>
      </c>
      <c r="D5116" t="s">
        <v>8966</v>
      </c>
      <c r="E5116" t="s">
        <v>15184</v>
      </c>
      <c r="F5116">
        <v>1</v>
      </c>
      <c r="G5116">
        <v>30010</v>
      </c>
      <c r="H5116">
        <v>6</v>
      </c>
      <c r="I5116">
        <v>3</v>
      </c>
      <c r="J5116" t="str">
        <f t="shared" si="158"/>
        <v>Split</v>
      </c>
      <c r="K5116" s="13" t="str">
        <f t="shared" si="159"/>
        <v>First Amendment, miscellaneous (cf. comity: First Amendment)</v>
      </c>
    </row>
    <row r="5117" spans="1:11" ht="32" x14ac:dyDescent="0.2">
      <c r="A5117" t="s">
        <v>15185</v>
      </c>
      <c r="B5117" s="1">
        <v>30125</v>
      </c>
      <c r="C5117" t="s">
        <v>15186</v>
      </c>
      <c r="D5117" t="s">
        <v>8966</v>
      </c>
      <c r="E5117" t="s">
        <v>15187</v>
      </c>
      <c r="F5117">
        <v>0</v>
      </c>
      <c r="G5117">
        <v>80110</v>
      </c>
      <c r="H5117">
        <v>6</v>
      </c>
      <c r="I5117">
        <v>3</v>
      </c>
      <c r="J5117" t="str">
        <f t="shared" si="158"/>
        <v>Split</v>
      </c>
      <c r="K5117" s="13" t="str">
        <f t="shared" si="159"/>
        <v>state or local government regulation, especially of business (cf. federal pre-emption of state court jurisdiction, federal pre-emption of state legislation or regulation)</v>
      </c>
    </row>
    <row r="5118" spans="1:11" ht="16" x14ac:dyDescent="0.2">
      <c r="A5118" t="s">
        <v>15188</v>
      </c>
      <c r="B5118" s="1">
        <v>30125</v>
      </c>
      <c r="C5118" t="s">
        <v>15189</v>
      </c>
      <c r="D5118" t="s">
        <v>8966</v>
      </c>
      <c r="E5118" t="s">
        <v>15190</v>
      </c>
      <c r="F5118">
        <v>0</v>
      </c>
      <c r="G5118">
        <v>80050</v>
      </c>
      <c r="H5118">
        <v>5</v>
      </c>
      <c r="I5118">
        <v>4</v>
      </c>
      <c r="J5118" t="str">
        <f t="shared" si="158"/>
        <v>Split</v>
      </c>
      <c r="K5118" s="13" t="str">
        <f t="shared" si="159"/>
        <v>election of remedies: legal remedies available to injured persons or things</v>
      </c>
    </row>
    <row r="5119" spans="1:11" ht="16" x14ac:dyDescent="0.2">
      <c r="A5119" t="s">
        <v>15191</v>
      </c>
      <c r="B5119" s="1">
        <v>30125</v>
      </c>
      <c r="C5119" t="s">
        <v>15192</v>
      </c>
      <c r="D5119" t="s">
        <v>8966</v>
      </c>
      <c r="E5119" t="s">
        <v>785</v>
      </c>
      <c r="F5119">
        <v>1</v>
      </c>
      <c r="G5119">
        <v>10010</v>
      </c>
      <c r="H5119">
        <v>5</v>
      </c>
      <c r="I5119">
        <v>4</v>
      </c>
      <c r="J5119" t="str">
        <f t="shared" si="158"/>
        <v>Split</v>
      </c>
      <c r="K5119" s="13" t="str">
        <f t="shared" si="159"/>
        <v>involuntary confession</v>
      </c>
    </row>
    <row r="5120" spans="1:11" ht="16" x14ac:dyDescent="0.2">
      <c r="A5120" t="s">
        <v>15193</v>
      </c>
      <c r="B5120" s="1">
        <v>30126</v>
      </c>
      <c r="C5120" t="s">
        <v>15194</v>
      </c>
      <c r="D5120" t="s">
        <v>8966</v>
      </c>
      <c r="E5120" t="s">
        <v>15195</v>
      </c>
      <c r="F5120">
        <v>0</v>
      </c>
      <c r="G5120">
        <v>70110</v>
      </c>
      <c r="H5120">
        <v>6</v>
      </c>
      <c r="I5120">
        <v>3</v>
      </c>
      <c r="J5120" t="str">
        <f t="shared" si="158"/>
        <v>Split</v>
      </c>
      <c r="K5120" s="13" t="str">
        <f t="shared" si="159"/>
        <v>labor-management disputes: antistrike injunction</v>
      </c>
    </row>
    <row r="5121" spans="1:11" ht="32" x14ac:dyDescent="0.2">
      <c r="A5121" t="s">
        <v>15196</v>
      </c>
      <c r="B5121" s="1">
        <v>30126</v>
      </c>
      <c r="C5121" t="s">
        <v>15197</v>
      </c>
      <c r="D5121" t="s">
        <v>8966</v>
      </c>
      <c r="E5121" t="s">
        <v>15198</v>
      </c>
      <c r="F5121">
        <v>1</v>
      </c>
      <c r="G5121">
        <v>80060</v>
      </c>
      <c r="H5121">
        <v>5</v>
      </c>
      <c r="I5121">
        <v>4</v>
      </c>
      <c r="J5121" t="str">
        <f t="shared" si="158"/>
        <v>Split</v>
      </c>
      <c r="K5121" s="13" t="str">
        <f t="shared" si="159"/>
        <v>liability, governmental: tort or contract actions by or against government or governmental officials other than defense of criminal actions brought under a civil rights action.</v>
      </c>
    </row>
    <row r="5122" spans="1:11" ht="32" x14ac:dyDescent="0.2">
      <c r="A5122" t="s">
        <v>15199</v>
      </c>
      <c r="B5122" s="1">
        <v>30126</v>
      </c>
      <c r="C5122" t="s">
        <v>15200</v>
      </c>
      <c r="D5122" t="s">
        <v>8966</v>
      </c>
      <c r="E5122" t="s">
        <v>15201</v>
      </c>
      <c r="F5122">
        <v>1</v>
      </c>
      <c r="G5122">
        <v>80060</v>
      </c>
      <c r="H5122">
        <v>8</v>
      </c>
      <c r="I5122">
        <v>1</v>
      </c>
      <c r="J5122" t="str">
        <f t="shared" si="158"/>
        <v>Split</v>
      </c>
      <c r="K5122" s="13" t="str">
        <f t="shared" si="159"/>
        <v>liability, governmental: tort or contract actions by or against government or governmental officials other than defense of criminal actions brought under a civil rights action.</v>
      </c>
    </row>
    <row r="5123" spans="1:11" ht="32" x14ac:dyDescent="0.2">
      <c r="A5123" t="s">
        <v>15202</v>
      </c>
      <c r="B5123" s="1">
        <v>30127</v>
      </c>
      <c r="C5123" t="s">
        <v>15203</v>
      </c>
      <c r="D5123" t="s">
        <v>8966</v>
      </c>
      <c r="E5123" t="s">
        <v>15204</v>
      </c>
      <c r="F5123">
        <v>0</v>
      </c>
      <c r="G5123">
        <v>20400</v>
      </c>
      <c r="H5123">
        <v>7</v>
      </c>
      <c r="I5123">
        <v>2</v>
      </c>
      <c r="J5123" t="str">
        <f t="shared" ref="J5123:J5186" si="160">IF(H5123=I5123,"per curiam",IF(I5123=0,"Unanimous","Split"))</f>
        <v>Split</v>
      </c>
      <c r="K5123" s="13" t="str">
        <f t="shared" ref="K5123:K5186" si="161">VLOOKUP(G5123,L$10:M$393,2,FALSE)</f>
        <v xml:space="preserve">liability, civil rights acts (cf. liability, governmental and liability, nongovernmental; cruel and unusual punishment, non-death penalty) </v>
      </c>
    </row>
    <row r="5124" spans="1:11" ht="16" x14ac:dyDescent="0.2">
      <c r="A5124" t="s">
        <v>15205</v>
      </c>
      <c r="B5124" s="1">
        <v>30127</v>
      </c>
      <c r="C5124" t="s">
        <v>15206</v>
      </c>
      <c r="D5124" t="s">
        <v>8966</v>
      </c>
      <c r="E5124" t="s">
        <v>15207</v>
      </c>
      <c r="F5124">
        <v>0</v>
      </c>
      <c r="G5124">
        <v>30010</v>
      </c>
      <c r="H5124">
        <v>5</v>
      </c>
      <c r="I5124">
        <v>4</v>
      </c>
      <c r="J5124" t="str">
        <f t="shared" si="160"/>
        <v>Split</v>
      </c>
      <c r="K5124" s="13" t="str">
        <f t="shared" si="161"/>
        <v>First Amendment, miscellaneous (cf. comity: First Amendment)</v>
      </c>
    </row>
    <row r="5125" spans="1:11" ht="32" x14ac:dyDescent="0.2">
      <c r="A5125" t="s">
        <v>15208</v>
      </c>
      <c r="B5125" s="1">
        <v>30127</v>
      </c>
      <c r="C5125" t="s">
        <v>15209</v>
      </c>
      <c r="D5125" t="s">
        <v>8966</v>
      </c>
      <c r="E5125" t="s">
        <v>15210</v>
      </c>
      <c r="F5125">
        <v>1</v>
      </c>
      <c r="G5125">
        <v>20400</v>
      </c>
      <c r="H5125">
        <v>5</v>
      </c>
      <c r="I5125">
        <v>4</v>
      </c>
      <c r="J5125" t="str">
        <f t="shared" si="160"/>
        <v>Split</v>
      </c>
      <c r="K5125" s="13" t="str">
        <f t="shared" si="161"/>
        <v xml:space="preserve">liability, civil rights acts (cf. liability, governmental and liability, nongovernmental; cruel and unusual punishment, non-death penalty) </v>
      </c>
    </row>
    <row r="5126" spans="1:11" ht="16" x14ac:dyDescent="0.2">
      <c r="A5126" t="s">
        <v>15211</v>
      </c>
      <c r="B5126" s="1">
        <v>30127</v>
      </c>
      <c r="C5126" t="s">
        <v>15212</v>
      </c>
      <c r="D5126" t="s">
        <v>8966</v>
      </c>
      <c r="E5126" t="s">
        <v>15213</v>
      </c>
      <c r="F5126">
        <v>1</v>
      </c>
      <c r="G5126">
        <v>20030</v>
      </c>
      <c r="H5126">
        <v>5</v>
      </c>
      <c r="I5126">
        <v>4</v>
      </c>
      <c r="J5126" t="str">
        <f t="shared" si="160"/>
        <v>Split</v>
      </c>
      <c r="K5126" s="13" t="str">
        <f t="shared" si="161"/>
        <v>ballot access (of candidates and political parties)</v>
      </c>
    </row>
    <row r="5127" spans="1:11" ht="16" x14ac:dyDescent="0.2">
      <c r="A5127" t="s">
        <v>15214</v>
      </c>
      <c r="B5127" s="1">
        <v>30127</v>
      </c>
      <c r="C5127" t="s">
        <v>15215</v>
      </c>
      <c r="D5127" t="s">
        <v>8966</v>
      </c>
      <c r="E5127" t="s">
        <v>15216</v>
      </c>
      <c r="F5127">
        <v>1</v>
      </c>
      <c r="G5127">
        <v>20180</v>
      </c>
      <c r="H5127">
        <v>7</v>
      </c>
      <c r="I5127">
        <v>2</v>
      </c>
      <c r="J5127" t="str">
        <f t="shared" si="160"/>
        <v>Split</v>
      </c>
      <c r="K5127" s="13" t="str">
        <f t="shared" si="161"/>
        <v xml:space="preserve">poverty law, constitutional </v>
      </c>
    </row>
    <row r="5128" spans="1:11" ht="16" x14ac:dyDescent="0.2">
      <c r="A5128" t="s">
        <v>15217</v>
      </c>
      <c r="B5128" s="1">
        <v>30130</v>
      </c>
      <c r="C5128" t="s">
        <v>15218</v>
      </c>
      <c r="D5128" t="s">
        <v>8966</v>
      </c>
      <c r="E5128" t="s">
        <v>15219</v>
      </c>
      <c r="F5128">
        <v>0</v>
      </c>
      <c r="G5128">
        <v>20290</v>
      </c>
      <c r="H5128">
        <v>6</v>
      </c>
      <c r="I5128">
        <v>3</v>
      </c>
      <c r="J5128" t="str">
        <f t="shared" si="160"/>
        <v>Split</v>
      </c>
      <c r="K5128" s="13" t="str">
        <f t="shared" si="161"/>
        <v xml:space="preserve">immigration and naturalization: access to public education </v>
      </c>
    </row>
    <row r="5129" spans="1:11" ht="16" x14ac:dyDescent="0.2">
      <c r="A5129" t="s">
        <v>15220</v>
      </c>
      <c r="B5129" s="1">
        <v>30130</v>
      </c>
      <c r="C5129" t="s">
        <v>15221</v>
      </c>
      <c r="D5129" t="s">
        <v>8966</v>
      </c>
      <c r="E5129" t="s">
        <v>15222</v>
      </c>
      <c r="F5129">
        <v>0</v>
      </c>
      <c r="G5129">
        <v>90320</v>
      </c>
      <c r="H5129">
        <v>6</v>
      </c>
      <c r="I5129">
        <v>3</v>
      </c>
      <c r="J5129" t="str">
        <f t="shared" si="160"/>
        <v>Split</v>
      </c>
      <c r="K5129" s="13" t="str">
        <f t="shared" si="161"/>
        <v xml:space="preserve">judicial administration: jurisdiction or authority of federal district courts or territorial courts </v>
      </c>
    </row>
    <row r="5130" spans="1:11" ht="16" x14ac:dyDescent="0.2">
      <c r="A5130" t="s">
        <v>15223</v>
      </c>
      <c r="B5130" s="1">
        <v>30130</v>
      </c>
      <c r="C5130" t="s">
        <v>15224</v>
      </c>
      <c r="D5130" t="s">
        <v>8966</v>
      </c>
      <c r="E5130" t="s">
        <v>15225</v>
      </c>
      <c r="F5130">
        <v>0</v>
      </c>
      <c r="G5130">
        <v>80010</v>
      </c>
      <c r="H5130">
        <v>6</v>
      </c>
      <c r="I5130">
        <v>3</v>
      </c>
      <c r="J5130" t="str">
        <f t="shared" si="160"/>
        <v>Split</v>
      </c>
      <c r="K5130" s="13" t="str">
        <f t="shared" si="161"/>
        <v>antitrust (except in the context of mergers and union antitrust)</v>
      </c>
    </row>
    <row r="5131" spans="1:11" ht="32" x14ac:dyDescent="0.2">
      <c r="A5131" t="s">
        <v>15226</v>
      </c>
      <c r="B5131" s="1">
        <v>30130</v>
      </c>
      <c r="C5131" t="s">
        <v>15227</v>
      </c>
      <c r="D5131" t="s">
        <v>8966</v>
      </c>
      <c r="E5131" t="s">
        <v>15228</v>
      </c>
      <c r="F5131">
        <v>1</v>
      </c>
      <c r="G5131">
        <v>100030</v>
      </c>
      <c r="H5131">
        <v>6</v>
      </c>
      <c r="I5131">
        <v>2</v>
      </c>
      <c r="J5131" t="str">
        <f t="shared" si="160"/>
        <v>Split</v>
      </c>
      <c r="K5131" s="13" t="str">
        <f t="shared" si="161"/>
        <v>federal pre-emption of state legislation or regulation. cf. state regulation of business. rarely involves union activity. Does not involve constitutional interpretation unless the Court says it does.</v>
      </c>
    </row>
    <row r="5132" spans="1:11" ht="16" x14ac:dyDescent="0.2">
      <c r="A5132" t="s">
        <v>15229</v>
      </c>
      <c r="B5132" s="1">
        <v>30130</v>
      </c>
      <c r="C5132" t="s">
        <v>15230</v>
      </c>
      <c r="D5132" t="s">
        <v>8966</v>
      </c>
      <c r="E5132" t="s">
        <v>15231</v>
      </c>
      <c r="F5132">
        <v>1</v>
      </c>
      <c r="G5132">
        <v>20210</v>
      </c>
      <c r="H5132">
        <v>6</v>
      </c>
      <c r="I5132">
        <v>3</v>
      </c>
      <c r="J5132" t="str">
        <f t="shared" si="160"/>
        <v>Split</v>
      </c>
      <c r="K5132" s="13" t="str">
        <f t="shared" si="161"/>
        <v>handicapped, rights of: under Rehabilitation, Americans with Disabilities Act, and related statutes</v>
      </c>
    </row>
    <row r="5133" spans="1:11" ht="16" x14ac:dyDescent="0.2">
      <c r="A5133" t="s">
        <v>15232</v>
      </c>
      <c r="B5133" s="1">
        <v>30130</v>
      </c>
      <c r="C5133" t="s">
        <v>15233</v>
      </c>
      <c r="D5133" t="s">
        <v>8966</v>
      </c>
      <c r="E5133" t="s">
        <v>15234</v>
      </c>
      <c r="F5133">
        <v>1</v>
      </c>
      <c r="G5133">
        <v>20140</v>
      </c>
      <c r="H5133">
        <v>6</v>
      </c>
      <c r="I5133">
        <v>3</v>
      </c>
      <c r="J5133" t="str">
        <f t="shared" si="160"/>
        <v>Split</v>
      </c>
      <c r="K5133" s="13" t="str">
        <f t="shared" si="161"/>
        <v>sex discrimination in employment (cf. sex discrimination)</v>
      </c>
    </row>
    <row r="5134" spans="1:11" ht="16" x14ac:dyDescent="0.2">
      <c r="A5134" t="s">
        <v>15235</v>
      </c>
      <c r="B5134" s="1">
        <v>30130</v>
      </c>
      <c r="C5134" t="s">
        <v>15236</v>
      </c>
      <c r="D5134" t="s">
        <v>8966</v>
      </c>
      <c r="E5134" t="s">
        <v>15237</v>
      </c>
      <c r="F5134">
        <v>1</v>
      </c>
      <c r="G5134">
        <v>10060</v>
      </c>
      <c r="H5134">
        <v>7</v>
      </c>
      <c r="I5134">
        <v>2</v>
      </c>
      <c r="J5134" t="str">
        <f t="shared" si="160"/>
        <v>Split</v>
      </c>
      <c r="K5134" s="13" t="str">
        <f t="shared" si="161"/>
        <v>search and seizure, vehicles</v>
      </c>
    </row>
    <row r="5135" spans="1:11" ht="16" x14ac:dyDescent="0.2">
      <c r="A5135" t="s">
        <v>15238</v>
      </c>
      <c r="B5135" s="1">
        <v>30130</v>
      </c>
      <c r="C5135" t="s">
        <v>15239</v>
      </c>
      <c r="D5135" t="s">
        <v>8966</v>
      </c>
      <c r="E5135" t="s">
        <v>15240</v>
      </c>
      <c r="F5135">
        <v>1</v>
      </c>
      <c r="G5135">
        <v>90380</v>
      </c>
      <c r="H5135">
        <v>6</v>
      </c>
      <c r="I5135">
        <v>3</v>
      </c>
      <c r="J5135" t="str">
        <f t="shared" si="160"/>
        <v>Split</v>
      </c>
      <c r="K5135" s="13" t="str">
        <f t="shared" si="161"/>
        <v xml:space="preserve">judicial administration: review of non-final order </v>
      </c>
    </row>
    <row r="5136" spans="1:11" ht="16" x14ac:dyDescent="0.2">
      <c r="A5136" t="s">
        <v>15241</v>
      </c>
      <c r="B5136" s="1">
        <v>30130</v>
      </c>
      <c r="C5136" t="s">
        <v>15242</v>
      </c>
      <c r="D5136" t="s">
        <v>8966</v>
      </c>
      <c r="E5136" t="s">
        <v>15243</v>
      </c>
      <c r="F5136">
        <v>1</v>
      </c>
      <c r="G5136">
        <v>110010</v>
      </c>
      <c r="H5136">
        <v>9</v>
      </c>
      <c r="I5136">
        <v>0</v>
      </c>
      <c r="J5136" t="str">
        <f t="shared" si="160"/>
        <v>Unanimous</v>
      </c>
      <c r="K5136" s="13" t="str">
        <f t="shared" si="161"/>
        <v>boundary dispute between states</v>
      </c>
    </row>
    <row r="5137" spans="1:11" ht="16" x14ac:dyDescent="0.2">
      <c r="A5137" t="s">
        <v>15244</v>
      </c>
      <c r="B5137" s="1">
        <v>30131</v>
      </c>
      <c r="C5137" t="s">
        <v>15245</v>
      </c>
      <c r="D5137" t="s">
        <v>8966</v>
      </c>
      <c r="E5137" t="s">
        <v>1650</v>
      </c>
      <c r="F5137">
        <v>1</v>
      </c>
      <c r="G5137">
        <v>10430</v>
      </c>
      <c r="H5137">
        <v>5</v>
      </c>
      <c r="I5137">
        <v>4</v>
      </c>
      <c r="J5137" t="str">
        <f t="shared" si="160"/>
        <v>Split</v>
      </c>
      <c r="K5137" s="13" t="str">
        <f t="shared" si="161"/>
        <v xml:space="preserve">statutory construction of criminal laws: financial (other than in fraud or internal revenue) </v>
      </c>
    </row>
    <row r="5138" spans="1:11" ht="16" x14ac:dyDescent="0.2">
      <c r="A5138" t="s">
        <v>15246</v>
      </c>
      <c r="B5138" s="1">
        <v>30131</v>
      </c>
      <c r="C5138" t="s">
        <v>15247</v>
      </c>
      <c r="D5138" t="s">
        <v>8966</v>
      </c>
      <c r="E5138" t="s">
        <v>15248</v>
      </c>
      <c r="F5138">
        <v>1</v>
      </c>
      <c r="G5138">
        <v>80100</v>
      </c>
      <c r="H5138">
        <v>6</v>
      </c>
      <c r="I5138">
        <v>3</v>
      </c>
      <c r="J5138" t="str">
        <f t="shared" si="160"/>
        <v>Split</v>
      </c>
      <c r="K5138" s="13" t="str">
        <f t="shared" si="161"/>
        <v xml:space="preserve">state or local government tax </v>
      </c>
    </row>
    <row r="5139" spans="1:11" ht="16" x14ac:dyDescent="0.2">
      <c r="A5139" t="s">
        <v>15249</v>
      </c>
      <c r="B5139" s="1">
        <v>30131</v>
      </c>
      <c r="C5139" t="s">
        <v>15250</v>
      </c>
      <c r="D5139" t="s">
        <v>8966</v>
      </c>
      <c r="E5139" t="s">
        <v>15251</v>
      </c>
      <c r="F5139">
        <v>1</v>
      </c>
      <c r="G5139">
        <v>80100</v>
      </c>
      <c r="H5139">
        <v>6</v>
      </c>
      <c r="I5139">
        <v>3</v>
      </c>
      <c r="J5139" t="str">
        <f t="shared" si="160"/>
        <v>Split</v>
      </c>
      <c r="K5139" s="13" t="str">
        <f t="shared" si="161"/>
        <v xml:space="preserve">state or local government tax </v>
      </c>
    </row>
    <row r="5140" spans="1:11" ht="32" x14ac:dyDescent="0.2">
      <c r="A5140" t="s">
        <v>15252</v>
      </c>
      <c r="B5140" s="1">
        <v>30131</v>
      </c>
      <c r="C5140" t="s">
        <v>15253</v>
      </c>
      <c r="D5140" t="s">
        <v>8966</v>
      </c>
      <c r="E5140" t="s">
        <v>15254</v>
      </c>
      <c r="F5140">
        <v>1</v>
      </c>
      <c r="G5140">
        <v>20400</v>
      </c>
      <c r="H5140">
        <v>7</v>
      </c>
      <c r="I5140">
        <v>2</v>
      </c>
      <c r="J5140" t="str">
        <f t="shared" si="160"/>
        <v>Split</v>
      </c>
      <c r="K5140" s="13" t="str">
        <f t="shared" si="161"/>
        <v xml:space="preserve">liability, civil rights acts (cf. liability, governmental and liability, nongovernmental; cruel and unusual punishment, non-death penalty) </v>
      </c>
    </row>
    <row r="5141" spans="1:11" ht="16" x14ac:dyDescent="0.2">
      <c r="A5141" t="s">
        <v>15255</v>
      </c>
      <c r="B5141" s="1">
        <v>30132</v>
      </c>
      <c r="C5141" t="s">
        <v>15256</v>
      </c>
      <c r="D5141" t="s">
        <v>8966</v>
      </c>
      <c r="E5141" t="s">
        <v>15257</v>
      </c>
      <c r="F5141">
        <v>1</v>
      </c>
      <c r="G5141">
        <v>40070</v>
      </c>
      <c r="H5141">
        <v>6</v>
      </c>
      <c r="I5141">
        <v>3</v>
      </c>
      <c r="J5141" t="str">
        <f t="shared" si="160"/>
        <v>Split</v>
      </c>
      <c r="K5141" s="13" t="str">
        <f t="shared" si="161"/>
        <v>due process: takings clause, or other non-constitutional governmental taking of property</v>
      </c>
    </row>
    <row r="5142" spans="1:11" ht="16" x14ac:dyDescent="0.2">
      <c r="A5142" t="s">
        <v>15258</v>
      </c>
      <c r="B5142" s="1">
        <v>30132</v>
      </c>
      <c r="C5142" t="s">
        <v>15259</v>
      </c>
      <c r="D5142" t="s">
        <v>8966</v>
      </c>
      <c r="E5142" t="s">
        <v>15260</v>
      </c>
      <c r="F5142">
        <v>0</v>
      </c>
      <c r="G5142">
        <v>20050</v>
      </c>
      <c r="H5142">
        <v>5</v>
      </c>
      <c r="I5142">
        <v>4</v>
      </c>
      <c r="J5142" t="str">
        <f t="shared" si="160"/>
        <v>Split</v>
      </c>
      <c r="K5142" s="13" t="str">
        <f t="shared" si="161"/>
        <v>desegregation, schools</v>
      </c>
    </row>
    <row r="5143" spans="1:11" ht="16" x14ac:dyDescent="0.2">
      <c r="A5143" t="s">
        <v>15261</v>
      </c>
      <c r="B5143" s="1">
        <v>30132</v>
      </c>
      <c r="C5143" t="s">
        <v>15262</v>
      </c>
      <c r="D5143" t="s">
        <v>8966</v>
      </c>
      <c r="E5143" t="s">
        <v>15263</v>
      </c>
      <c r="F5143">
        <v>0</v>
      </c>
      <c r="G5143">
        <v>10020</v>
      </c>
      <c r="H5143">
        <v>6</v>
      </c>
      <c r="I5143">
        <v>3</v>
      </c>
      <c r="J5143" t="str">
        <f t="shared" si="160"/>
        <v>Split</v>
      </c>
      <c r="K5143" s="13" t="str">
        <f t="shared" si="161"/>
        <v>habeas corpus</v>
      </c>
    </row>
    <row r="5144" spans="1:11" ht="16" x14ac:dyDescent="0.2">
      <c r="A5144" t="s">
        <v>15264</v>
      </c>
      <c r="B5144" s="1">
        <v>30132</v>
      </c>
      <c r="C5144" t="s">
        <v>15265</v>
      </c>
      <c r="D5144" t="s">
        <v>8966</v>
      </c>
      <c r="E5144" t="s">
        <v>15266</v>
      </c>
      <c r="F5144">
        <v>0</v>
      </c>
      <c r="G5144">
        <v>20050</v>
      </c>
      <c r="H5144">
        <v>8</v>
      </c>
      <c r="I5144">
        <v>1</v>
      </c>
      <c r="J5144" t="str">
        <f t="shared" si="160"/>
        <v>Split</v>
      </c>
      <c r="K5144" s="13" t="str">
        <f t="shared" si="161"/>
        <v>desegregation, schools</v>
      </c>
    </row>
    <row r="5145" spans="1:11" ht="16" x14ac:dyDescent="0.2">
      <c r="A5145" t="s">
        <v>15267</v>
      </c>
      <c r="B5145" s="1">
        <v>30132</v>
      </c>
      <c r="C5145" t="s">
        <v>15268</v>
      </c>
      <c r="D5145" t="s">
        <v>8966</v>
      </c>
      <c r="E5145" t="s">
        <v>15269</v>
      </c>
      <c r="F5145">
        <v>1</v>
      </c>
      <c r="G5145">
        <v>80070</v>
      </c>
      <c r="H5145">
        <v>7</v>
      </c>
      <c r="I5145">
        <v>2</v>
      </c>
      <c r="J5145" t="str">
        <f t="shared" si="160"/>
        <v>Split</v>
      </c>
      <c r="K5145" s="13" t="str">
        <f t="shared" si="161"/>
        <v>liability, other than as in sufficiency of evidence, election of remedies, punitive damages</v>
      </c>
    </row>
    <row r="5146" spans="1:11" ht="32" x14ac:dyDescent="0.2">
      <c r="A5146" t="s">
        <v>15270</v>
      </c>
      <c r="B5146" s="1">
        <v>30132</v>
      </c>
      <c r="C5146" t="s">
        <v>15271</v>
      </c>
      <c r="D5146" t="s">
        <v>8966</v>
      </c>
      <c r="E5146" t="s">
        <v>15272</v>
      </c>
      <c r="F5146">
        <v>1</v>
      </c>
      <c r="G5146">
        <v>80060</v>
      </c>
      <c r="H5146">
        <v>7</v>
      </c>
      <c r="I5146">
        <v>0</v>
      </c>
      <c r="J5146" t="str">
        <f t="shared" si="160"/>
        <v>Unanimous</v>
      </c>
      <c r="K5146" s="13" t="str">
        <f t="shared" si="161"/>
        <v>liability, governmental: tort or contract actions by or against government or governmental officials other than defense of criminal actions brought under a civil rights action.</v>
      </c>
    </row>
    <row r="5147" spans="1:11" ht="16" x14ac:dyDescent="0.2">
      <c r="A5147" t="s">
        <v>15273</v>
      </c>
      <c r="B5147" s="1">
        <v>30133</v>
      </c>
      <c r="C5147" t="s">
        <v>15274</v>
      </c>
      <c r="D5147" t="s">
        <v>8966</v>
      </c>
      <c r="E5147" t="s">
        <v>15275</v>
      </c>
      <c r="F5147">
        <v>0</v>
      </c>
      <c r="G5147">
        <v>90270</v>
      </c>
      <c r="H5147">
        <v>8</v>
      </c>
      <c r="I5147">
        <v>0</v>
      </c>
      <c r="J5147" t="str">
        <f t="shared" si="160"/>
        <v>Unanimous</v>
      </c>
      <c r="K5147" s="13" t="str">
        <f t="shared" si="161"/>
        <v>standing to sue: parens patriae standing</v>
      </c>
    </row>
    <row r="5148" spans="1:11" ht="16" x14ac:dyDescent="0.2">
      <c r="A5148" t="s">
        <v>15276</v>
      </c>
      <c r="B5148" s="1">
        <v>30133</v>
      </c>
      <c r="C5148" t="s">
        <v>15277</v>
      </c>
      <c r="D5148" t="s">
        <v>8966</v>
      </c>
      <c r="E5148" t="s">
        <v>15278</v>
      </c>
      <c r="F5148">
        <v>0</v>
      </c>
      <c r="G5148">
        <v>20010</v>
      </c>
      <c r="H5148">
        <v>6</v>
      </c>
      <c r="I5148">
        <v>3</v>
      </c>
      <c r="J5148" t="str">
        <f t="shared" si="160"/>
        <v>Split</v>
      </c>
      <c r="K5148" s="13" t="str">
        <f t="shared" si="161"/>
        <v>voting</v>
      </c>
    </row>
    <row r="5149" spans="1:11" ht="32" x14ac:dyDescent="0.2">
      <c r="A5149" t="s">
        <v>15279</v>
      </c>
      <c r="B5149" s="1">
        <v>30133</v>
      </c>
      <c r="C5149" t="s">
        <v>15280</v>
      </c>
      <c r="D5149" t="s">
        <v>8966</v>
      </c>
      <c r="E5149" t="s">
        <v>15281</v>
      </c>
      <c r="F5149">
        <v>1</v>
      </c>
      <c r="G5149">
        <v>80110</v>
      </c>
      <c r="H5149">
        <v>9</v>
      </c>
      <c r="I5149">
        <v>0</v>
      </c>
      <c r="J5149" t="str">
        <f t="shared" si="160"/>
        <v>Unanimous</v>
      </c>
      <c r="K5149" s="13" t="str">
        <f t="shared" si="161"/>
        <v>state or local government regulation, especially of business (cf. federal pre-emption of state court jurisdiction, federal pre-emption of state legislation or regulation)</v>
      </c>
    </row>
    <row r="5150" spans="1:11" ht="16" x14ac:dyDescent="0.2">
      <c r="A5150" t="s">
        <v>15282</v>
      </c>
      <c r="B5150" s="1">
        <v>30133</v>
      </c>
      <c r="C5150" t="s">
        <v>15283</v>
      </c>
      <c r="D5150" t="s">
        <v>8966</v>
      </c>
      <c r="E5150" t="s">
        <v>15284</v>
      </c>
      <c r="F5150">
        <v>0</v>
      </c>
      <c r="G5150">
        <v>90320</v>
      </c>
      <c r="H5150">
        <v>5</v>
      </c>
      <c r="I5150">
        <v>4</v>
      </c>
      <c r="J5150" t="str">
        <f t="shared" si="160"/>
        <v>Split</v>
      </c>
      <c r="K5150" s="13" t="str">
        <f t="shared" si="161"/>
        <v xml:space="preserve">judicial administration: jurisdiction or authority of federal district courts or territorial courts </v>
      </c>
    </row>
    <row r="5151" spans="1:11" ht="16" x14ac:dyDescent="0.2">
      <c r="A5151" t="s">
        <v>15285</v>
      </c>
      <c r="B5151" s="1">
        <v>30133</v>
      </c>
      <c r="C5151" t="s">
        <v>15286</v>
      </c>
      <c r="D5151" t="s">
        <v>8966</v>
      </c>
      <c r="E5151" t="s">
        <v>15287</v>
      </c>
      <c r="F5151">
        <v>0</v>
      </c>
      <c r="G5151">
        <v>20130</v>
      </c>
      <c r="H5151">
        <v>5</v>
      </c>
      <c r="I5151">
        <v>4</v>
      </c>
      <c r="J5151" t="str">
        <f t="shared" si="160"/>
        <v>Split</v>
      </c>
      <c r="K5151" s="13" t="str">
        <f t="shared" si="161"/>
        <v>sex discrimination (excluding sex discrimination in employment)</v>
      </c>
    </row>
    <row r="5152" spans="1:11" ht="16" x14ac:dyDescent="0.2">
      <c r="A5152" t="s">
        <v>15288</v>
      </c>
      <c r="B5152" s="1">
        <v>30134</v>
      </c>
      <c r="C5152" t="s">
        <v>15289</v>
      </c>
      <c r="D5152" t="s">
        <v>8966</v>
      </c>
      <c r="E5152" t="s">
        <v>15290</v>
      </c>
      <c r="F5152">
        <v>1</v>
      </c>
      <c r="G5152">
        <v>30190</v>
      </c>
      <c r="H5152">
        <v>9</v>
      </c>
      <c r="I5152">
        <v>0</v>
      </c>
      <c r="J5152" t="str">
        <f t="shared" si="160"/>
        <v>Unanimous</v>
      </c>
      <c r="K5152" s="13" t="str">
        <f t="shared" si="161"/>
        <v>obscenity, state (cf. comity: privacy): including the regulation of sexually explicit material under the 21st Amendment</v>
      </c>
    </row>
    <row r="5153" spans="1:11" ht="16" x14ac:dyDescent="0.2">
      <c r="A5153" t="s">
        <v>15291</v>
      </c>
      <c r="B5153" s="1">
        <v>30134</v>
      </c>
      <c r="C5153" t="s">
        <v>15292</v>
      </c>
      <c r="D5153" t="s">
        <v>8966</v>
      </c>
      <c r="E5153" t="s">
        <v>15293</v>
      </c>
      <c r="F5153">
        <v>1</v>
      </c>
      <c r="G5153">
        <v>10130</v>
      </c>
      <c r="H5153">
        <v>5</v>
      </c>
      <c r="I5153">
        <v>4</v>
      </c>
      <c r="J5153" t="str">
        <f t="shared" si="160"/>
        <v>Split</v>
      </c>
      <c r="K5153" s="13" t="str">
        <f t="shared" si="161"/>
        <v>cruel and unusual punishment, death penalty (cf. extra legal jury influence, death penalty)</v>
      </c>
    </row>
    <row r="5154" spans="1:11" ht="16" x14ac:dyDescent="0.2">
      <c r="A5154" t="s">
        <v>15294</v>
      </c>
      <c r="B5154" s="1">
        <v>30134</v>
      </c>
      <c r="C5154" t="s">
        <v>15295</v>
      </c>
      <c r="D5154" t="s">
        <v>8966</v>
      </c>
      <c r="E5154" t="s">
        <v>15296</v>
      </c>
      <c r="F5154">
        <v>1</v>
      </c>
      <c r="G5154">
        <v>20160</v>
      </c>
      <c r="H5154">
        <v>6</v>
      </c>
      <c r="I5154">
        <v>3</v>
      </c>
      <c r="J5154" t="str">
        <f t="shared" si="160"/>
        <v>Split</v>
      </c>
      <c r="K5154" s="13" t="str">
        <f t="shared" si="161"/>
        <v>Indians, state jurisdiction over</v>
      </c>
    </row>
    <row r="5155" spans="1:11" ht="16" x14ac:dyDescent="0.2">
      <c r="A5155" t="s">
        <v>15297</v>
      </c>
      <c r="B5155" s="1">
        <v>30134</v>
      </c>
      <c r="C5155" t="s">
        <v>15298</v>
      </c>
      <c r="D5155" t="s">
        <v>8966</v>
      </c>
      <c r="E5155" t="s">
        <v>15299</v>
      </c>
      <c r="F5155">
        <v>1</v>
      </c>
      <c r="G5155">
        <v>10270</v>
      </c>
      <c r="H5155">
        <v>7</v>
      </c>
      <c r="I5155">
        <v>2</v>
      </c>
      <c r="J5155" t="str">
        <f t="shared" si="160"/>
        <v>Split</v>
      </c>
      <c r="K5155" s="13" t="str">
        <f t="shared" si="161"/>
        <v>confrontation (right to confront accuser, call and cross-examine witnesses)</v>
      </c>
    </row>
    <row r="5156" spans="1:11" ht="32" x14ac:dyDescent="0.2">
      <c r="A5156" t="s">
        <v>15300</v>
      </c>
      <c r="B5156" s="1">
        <v>30134</v>
      </c>
      <c r="C5156" t="s">
        <v>15301</v>
      </c>
      <c r="D5156" t="s">
        <v>8966</v>
      </c>
      <c r="E5156" t="s">
        <v>15302</v>
      </c>
      <c r="F5156">
        <v>1</v>
      </c>
      <c r="G5156">
        <v>30150</v>
      </c>
      <c r="H5156">
        <v>8</v>
      </c>
      <c r="I5156">
        <v>0</v>
      </c>
      <c r="J5156" t="str">
        <f t="shared" si="160"/>
        <v>Unanimous</v>
      </c>
      <c r="K5156" s="13" t="str">
        <f t="shared" si="161"/>
        <v>protest demonstrations (other than as pertains to sit-in demonstrations): demonstrations and other forms of protest based on First Amendment guarantees</v>
      </c>
    </row>
    <row r="5157" spans="1:11" ht="16" x14ac:dyDescent="0.2">
      <c r="A5157" t="s">
        <v>15303</v>
      </c>
      <c r="B5157" s="1">
        <v>30134</v>
      </c>
      <c r="C5157" t="s">
        <v>15304</v>
      </c>
      <c r="D5157" t="s">
        <v>8966</v>
      </c>
      <c r="E5157" t="s">
        <v>15305</v>
      </c>
      <c r="F5157">
        <v>1</v>
      </c>
      <c r="G5157">
        <v>100080</v>
      </c>
      <c r="H5157">
        <v>7</v>
      </c>
      <c r="I5157">
        <v>2</v>
      </c>
      <c r="J5157" t="str">
        <f t="shared" si="160"/>
        <v>Split</v>
      </c>
      <c r="K5157" s="13" t="str">
        <f t="shared" si="161"/>
        <v xml:space="preserve">national supremacy: natural resources (cf. natural resources - environmental protection) </v>
      </c>
    </row>
    <row r="5158" spans="1:11" ht="32" x14ac:dyDescent="0.2">
      <c r="A5158" t="s">
        <v>15306</v>
      </c>
      <c r="B5158" s="1">
        <v>30134</v>
      </c>
      <c r="C5158" t="s">
        <v>15307</v>
      </c>
      <c r="D5158" t="s">
        <v>8966</v>
      </c>
      <c r="E5158" t="s">
        <v>15308</v>
      </c>
      <c r="F5158">
        <v>1</v>
      </c>
      <c r="G5158">
        <v>80060</v>
      </c>
      <c r="H5158">
        <v>6</v>
      </c>
      <c r="I5158">
        <v>3</v>
      </c>
      <c r="J5158" t="str">
        <f t="shared" si="160"/>
        <v>Split</v>
      </c>
      <c r="K5158" s="13" t="str">
        <f t="shared" si="161"/>
        <v>liability, governmental: tort or contract actions by or against government or governmental officials other than defense of criminal actions brought under a civil rights action.</v>
      </c>
    </row>
    <row r="5159" spans="1:11" ht="16" x14ac:dyDescent="0.2">
      <c r="A5159" t="s">
        <v>15309</v>
      </c>
      <c r="B5159" s="1">
        <v>30242</v>
      </c>
      <c r="C5159" t="s">
        <v>15310</v>
      </c>
      <c r="D5159" t="s">
        <v>8966</v>
      </c>
      <c r="E5159" t="s">
        <v>15146</v>
      </c>
      <c r="F5159">
        <v>0</v>
      </c>
      <c r="G5159">
        <v>100010</v>
      </c>
      <c r="H5159">
        <v>9</v>
      </c>
      <c r="I5159">
        <v>0</v>
      </c>
      <c r="J5159" t="str">
        <f t="shared" si="160"/>
        <v>Unanimous</v>
      </c>
      <c r="K5159" s="13" t="str">
        <f t="shared" si="161"/>
        <v>federal-state ownership dispute (cf. Submerged Lands Act)</v>
      </c>
    </row>
    <row r="5160" spans="1:11" ht="16" x14ac:dyDescent="0.2">
      <c r="A5160" t="s">
        <v>15311</v>
      </c>
      <c r="B5160" s="1">
        <v>30256</v>
      </c>
      <c r="C5160" t="s">
        <v>15312</v>
      </c>
      <c r="D5160" t="s">
        <v>8966</v>
      </c>
      <c r="E5160" t="s">
        <v>15313</v>
      </c>
      <c r="F5160">
        <v>1</v>
      </c>
      <c r="G5160">
        <v>10020</v>
      </c>
      <c r="H5160">
        <v>6</v>
      </c>
      <c r="I5160">
        <v>3</v>
      </c>
      <c r="J5160" t="str">
        <f t="shared" si="160"/>
        <v>Split</v>
      </c>
      <c r="K5160" s="13" t="str">
        <f t="shared" si="161"/>
        <v>habeas corpus</v>
      </c>
    </row>
    <row r="5161" spans="1:11" ht="16" x14ac:dyDescent="0.2">
      <c r="A5161" t="s">
        <v>15314</v>
      </c>
      <c r="B5161" s="1">
        <v>30263</v>
      </c>
      <c r="C5161" t="s">
        <v>15315</v>
      </c>
      <c r="D5161" t="s">
        <v>8966</v>
      </c>
      <c r="E5161" t="s">
        <v>15316</v>
      </c>
      <c r="F5161">
        <v>1</v>
      </c>
      <c r="G5161">
        <v>20260</v>
      </c>
      <c r="H5161">
        <v>8</v>
      </c>
      <c r="I5161">
        <v>1</v>
      </c>
      <c r="J5161" t="str">
        <f t="shared" si="160"/>
        <v>Split</v>
      </c>
      <c r="K5161" s="13" t="str">
        <f t="shared" si="161"/>
        <v xml:space="preserve">immigration and naturalization: permanent residence </v>
      </c>
    </row>
    <row r="5162" spans="1:11" ht="16" x14ac:dyDescent="0.2">
      <c r="A5162" t="s">
        <v>15317</v>
      </c>
      <c r="B5162" s="1">
        <v>30270</v>
      </c>
      <c r="C5162" t="s">
        <v>15318</v>
      </c>
      <c r="D5162" t="s">
        <v>8966</v>
      </c>
      <c r="E5162" t="s">
        <v>15319</v>
      </c>
      <c r="F5162">
        <v>1</v>
      </c>
      <c r="G5162">
        <v>40010</v>
      </c>
      <c r="H5162">
        <v>8</v>
      </c>
      <c r="I5162">
        <v>1</v>
      </c>
      <c r="J5162" t="str">
        <f t="shared" si="160"/>
        <v>Split</v>
      </c>
      <c r="K5162" s="13" t="str">
        <f t="shared" si="161"/>
        <v>due process: miscellaneous (cf. loyalty oath), the residual code</v>
      </c>
    </row>
    <row r="5163" spans="1:11" ht="16" x14ac:dyDescent="0.2">
      <c r="A5163" t="s">
        <v>15320</v>
      </c>
      <c r="B5163" s="1">
        <v>30284</v>
      </c>
      <c r="C5163" t="s">
        <v>15321</v>
      </c>
      <c r="D5163" t="s">
        <v>8966</v>
      </c>
      <c r="E5163" t="s">
        <v>15322</v>
      </c>
      <c r="F5163">
        <v>1</v>
      </c>
      <c r="G5163">
        <v>10100</v>
      </c>
      <c r="H5163">
        <v>8</v>
      </c>
      <c r="I5163">
        <v>1</v>
      </c>
      <c r="J5163" t="str">
        <f t="shared" si="160"/>
        <v>Split</v>
      </c>
      <c r="K5163" s="13" t="str">
        <f t="shared" si="161"/>
        <v>Miranda warnings</v>
      </c>
    </row>
    <row r="5164" spans="1:11" ht="32" x14ac:dyDescent="0.2">
      <c r="A5164" t="s">
        <v>15323</v>
      </c>
      <c r="B5164" s="1">
        <v>30284</v>
      </c>
      <c r="C5164" t="s">
        <v>15324</v>
      </c>
      <c r="D5164" t="s">
        <v>8966</v>
      </c>
      <c r="E5164" t="s">
        <v>15325</v>
      </c>
      <c r="F5164">
        <v>1</v>
      </c>
      <c r="G5164">
        <v>90110</v>
      </c>
      <c r="H5164">
        <v>8</v>
      </c>
      <c r="I5164">
        <v>1</v>
      </c>
      <c r="J5164" t="str">
        <f t="shared" si="160"/>
        <v>Split</v>
      </c>
      <c r="K5164" s="13" t="str">
        <f t="shared" si="161"/>
        <v>Federal Rules of Civil Procedure including Supreme Court Rules, application of the Federal Rules of Evidence, Federal Rules of Appellate Procedure in civil litigation, Circuit Court Rules, and state rules and admiralty rules</v>
      </c>
    </row>
    <row r="5165" spans="1:11" ht="16" x14ac:dyDescent="0.2">
      <c r="A5165" t="s">
        <v>15326</v>
      </c>
      <c r="B5165" s="1">
        <v>30285</v>
      </c>
      <c r="C5165" t="s">
        <v>15327</v>
      </c>
      <c r="D5165" t="s">
        <v>8966</v>
      </c>
      <c r="E5165" t="s">
        <v>15328</v>
      </c>
      <c r="F5165">
        <v>0</v>
      </c>
      <c r="G5165">
        <v>80030</v>
      </c>
      <c r="H5165">
        <v>9</v>
      </c>
      <c r="I5165">
        <v>0</v>
      </c>
      <c r="J5165" t="str">
        <f t="shared" si="160"/>
        <v>Unanimous</v>
      </c>
      <c r="K5165" s="13" t="str">
        <f t="shared" si="161"/>
        <v>bankruptcy (except in the context of priority of federal fiscal claims)</v>
      </c>
    </row>
    <row r="5166" spans="1:11" ht="16" x14ac:dyDescent="0.2">
      <c r="A5166" t="s">
        <v>15329</v>
      </c>
      <c r="B5166" s="1">
        <v>30291</v>
      </c>
      <c r="C5166" t="s">
        <v>15330</v>
      </c>
      <c r="D5166" t="s">
        <v>8966</v>
      </c>
      <c r="E5166" t="s">
        <v>15331</v>
      </c>
      <c r="F5166">
        <v>0</v>
      </c>
      <c r="G5166">
        <v>90380</v>
      </c>
      <c r="H5166">
        <v>9</v>
      </c>
      <c r="I5166">
        <v>0</v>
      </c>
      <c r="J5166" t="str">
        <f t="shared" si="160"/>
        <v>Unanimous</v>
      </c>
      <c r="K5166" s="13" t="str">
        <f t="shared" si="161"/>
        <v xml:space="preserve">judicial administration: review of non-final order </v>
      </c>
    </row>
    <row r="5167" spans="1:11" ht="16" x14ac:dyDescent="0.2">
      <c r="A5167" t="s">
        <v>15332</v>
      </c>
      <c r="B5167" s="1">
        <v>30293</v>
      </c>
      <c r="C5167" t="s">
        <v>15333</v>
      </c>
      <c r="D5167" t="s">
        <v>8966</v>
      </c>
      <c r="E5167" t="s">
        <v>15334</v>
      </c>
      <c r="F5167">
        <v>0</v>
      </c>
      <c r="G5167">
        <v>30140</v>
      </c>
      <c r="H5167">
        <v>6</v>
      </c>
      <c r="I5167">
        <v>3</v>
      </c>
      <c r="J5167" t="str">
        <f t="shared" si="160"/>
        <v>Split</v>
      </c>
      <c r="K5167" s="13" t="str">
        <f t="shared" si="161"/>
        <v xml:space="preserve">campaign spending (cf. governmental corruption): </v>
      </c>
    </row>
    <row r="5168" spans="1:11" ht="16" x14ac:dyDescent="0.2">
      <c r="A5168" t="s">
        <v>15335</v>
      </c>
      <c r="B5168" s="1">
        <v>30298</v>
      </c>
      <c r="C5168" t="s">
        <v>15336</v>
      </c>
      <c r="D5168" t="s">
        <v>8966</v>
      </c>
      <c r="E5168" t="s">
        <v>15337</v>
      </c>
      <c r="F5168">
        <v>0</v>
      </c>
      <c r="G5168">
        <v>30170</v>
      </c>
      <c r="H5168">
        <v>8</v>
      </c>
      <c r="I5168">
        <v>1</v>
      </c>
      <c r="J5168" t="str">
        <f t="shared" si="160"/>
        <v>Split</v>
      </c>
      <c r="K5168" s="13" t="str">
        <f t="shared" si="161"/>
        <v>establishment of religion (other than as pertains to parochiaid:)</v>
      </c>
    </row>
    <row r="5169" spans="1:11" ht="16" x14ac:dyDescent="0.2">
      <c r="A5169" t="s">
        <v>15338</v>
      </c>
      <c r="B5169" s="1">
        <v>30298</v>
      </c>
      <c r="C5169" t="s">
        <v>15339</v>
      </c>
      <c r="D5169" t="s">
        <v>8966</v>
      </c>
      <c r="E5169" t="s">
        <v>15340</v>
      </c>
      <c r="F5169">
        <v>1</v>
      </c>
      <c r="G5169">
        <v>90120</v>
      </c>
      <c r="H5169">
        <v>9</v>
      </c>
      <c r="I5169">
        <v>0</v>
      </c>
      <c r="J5169" t="str">
        <f t="shared" si="160"/>
        <v>Unanimous</v>
      </c>
      <c r="K5169" s="13" t="str">
        <f t="shared" si="161"/>
        <v>judicial review of administrative agency's or administrative official's actions and procedures</v>
      </c>
    </row>
    <row r="5170" spans="1:11" ht="16" x14ac:dyDescent="0.2">
      <c r="A5170" t="s">
        <v>15341</v>
      </c>
      <c r="B5170" s="1">
        <v>30298</v>
      </c>
      <c r="C5170" t="s">
        <v>15342</v>
      </c>
      <c r="D5170" t="s">
        <v>8966</v>
      </c>
      <c r="E5170" t="s">
        <v>15343</v>
      </c>
      <c r="F5170">
        <v>1</v>
      </c>
      <c r="G5170">
        <v>80100</v>
      </c>
      <c r="H5170">
        <v>8</v>
      </c>
      <c r="I5170">
        <v>1</v>
      </c>
      <c r="J5170" t="str">
        <f t="shared" si="160"/>
        <v>Split</v>
      </c>
      <c r="K5170" s="13" t="str">
        <f t="shared" si="161"/>
        <v xml:space="preserve">state or local government tax </v>
      </c>
    </row>
    <row r="5171" spans="1:11" ht="16" x14ac:dyDescent="0.2">
      <c r="A5171" t="s">
        <v>15344</v>
      </c>
      <c r="B5171" s="1">
        <v>30298</v>
      </c>
      <c r="C5171" t="s">
        <v>15345</v>
      </c>
      <c r="D5171" t="s">
        <v>8966</v>
      </c>
      <c r="E5171" t="s">
        <v>15346</v>
      </c>
      <c r="F5171">
        <v>0</v>
      </c>
      <c r="G5171">
        <v>20020</v>
      </c>
      <c r="H5171">
        <v>6</v>
      </c>
      <c r="I5171">
        <v>3</v>
      </c>
      <c r="J5171" t="str">
        <f t="shared" si="160"/>
        <v>Split</v>
      </c>
      <c r="K5171" s="13" t="str">
        <f t="shared" si="161"/>
        <v>Voting Rights Act of 1965, plus amendments</v>
      </c>
    </row>
    <row r="5172" spans="1:11" ht="16" x14ac:dyDescent="0.2">
      <c r="A5172" t="s">
        <v>15347</v>
      </c>
      <c r="B5172" s="1">
        <v>30298</v>
      </c>
      <c r="C5172" t="s">
        <v>15348</v>
      </c>
      <c r="D5172" t="s">
        <v>8966</v>
      </c>
      <c r="E5172" t="s">
        <v>15349</v>
      </c>
      <c r="F5172">
        <v>1</v>
      </c>
      <c r="G5172">
        <v>110020</v>
      </c>
      <c r="H5172">
        <v>9</v>
      </c>
      <c r="I5172">
        <v>0</v>
      </c>
      <c r="J5172" t="str">
        <f t="shared" si="160"/>
        <v>Unanimous</v>
      </c>
      <c r="K5172" s="13" t="str">
        <f t="shared" si="161"/>
        <v>non-real property dispute between states</v>
      </c>
    </row>
    <row r="5173" spans="1:11" ht="16" x14ac:dyDescent="0.2">
      <c r="A5173" t="s">
        <v>15350</v>
      </c>
      <c r="B5173" s="1">
        <v>30298</v>
      </c>
      <c r="C5173" t="s">
        <v>15351</v>
      </c>
      <c r="D5173" t="s">
        <v>8966</v>
      </c>
      <c r="E5173" t="s">
        <v>15352</v>
      </c>
      <c r="F5173">
        <v>1</v>
      </c>
      <c r="G5173">
        <v>30140</v>
      </c>
      <c r="H5173">
        <v>9</v>
      </c>
      <c r="I5173">
        <v>0</v>
      </c>
      <c r="J5173" t="str">
        <f t="shared" si="160"/>
        <v>Unanimous</v>
      </c>
      <c r="K5173" s="13" t="str">
        <f t="shared" si="161"/>
        <v xml:space="preserve">campaign spending (cf. governmental corruption): </v>
      </c>
    </row>
    <row r="5174" spans="1:11" ht="16" x14ac:dyDescent="0.2">
      <c r="A5174" t="s">
        <v>15353</v>
      </c>
      <c r="B5174" s="1">
        <v>30327</v>
      </c>
      <c r="C5174" t="s">
        <v>15354</v>
      </c>
      <c r="D5174" t="s">
        <v>8966</v>
      </c>
      <c r="E5174" t="s">
        <v>15355</v>
      </c>
      <c r="F5174">
        <v>1</v>
      </c>
      <c r="G5174">
        <v>70060</v>
      </c>
      <c r="H5174">
        <v>5</v>
      </c>
      <c r="I5174">
        <v>4</v>
      </c>
      <c r="J5174" t="str">
        <f t="shared" si="160"/>
        <v>Split</v>
      </c>
      <c r="K5174" s="13" t="str">
        <f t="shared" si="161"/>
        <v>union-union member dispute (except as pertains to union or closed shop)</v>
      </c>
    </row>
    <row r="5175" spans="1:11" ht="16" x14ac:dyDescent="0.2">
      <c r="A5175" t="s">
        <v>15356</v>
      </c>
      <c r="B5175" s="1">
        <v>30327</v>
      </c>
      <c r="C5175" t="s">
        <v>15357</v>
      </c>
      <c r="D5175" t="s">
        <v>8966</v>
      </c>
      <c r="E5175" t="s">
        <v>15358</v>
      </c>
      <c r="F5175">
        <v>0</v>
      </c>
      <c r="G5175">
        <v>10110</v>
      </c>
      <c r="H5175">
        <v>7</v>
      </c>
      <c r="I5175">
        <v>2</v>
      </c>
      <c r="J5175" t="str">
        <f t="shared" si="160"/>
        <v>Split</v>
      </c>
      <c r="K5175" s="13" t="str">
        <f t="shared" si="161"/>
        <v>self-incrimination, immunity from prosecution</v>
      </c>
    </row>
    <row r="5176" spans="1:11" ht="16" x14ac:dyDescent="0.2">
      <c r="A5176" t="s">
        <v>15359</v>
      </c>
      <c r="B5176" s="1">
        <v>30327</v>
      </c>
      <c r="C5176" t="s">
        <v>15360</v>
      </c>
      <c r="D5176" t="s">
        <v>8966</v>
      </c>
      <c r="E5176" t="s">
        <v>15361</v>
      </c>
      <c r="F5176">
        <v>1</v>
      </c>
      <c r="G5176">
        <v>80050</v>
      </c>
      <c r="H5176">
        <v>8</v>
      </c>
      <c r="I5176">
        <v>1</v>
      </c>
      <c r="J5176" t="str">
        <f t="shared" si="160"/>
        <v>Split</v>
      </c>
      <c r="K5176" s="13" t="str">
        <f t="shared" si="161"/>
        <v>election of remedies: legal remedies available to injured persons or things</v>
      </c>
    </row>
    <row r="5177" spans="1:11" ht="16" x14ac:dyDescent="0.2">
      <c r="A5177" t="s">
        <v>15362</v>
      </c>
      <c r="B5177" s="1">
        <v>30334</v>
      </c>
      <c r="C5177" t="s">
        <v>15363</v>
      </c>
      <c r="D5177" t="s">
        <v>8966</v>
      </c>
      <c r="E5177" t="s">
        <v>15364</v>
      </c>
      <c r="F5177">
        <v>0</v>
      </c>
      <c r="G5177">
        <v>70020</v>
      </c>
      <c r="H5177">
        <v>8</v>
      </c>
      <c r="I5177">
        <v>1</v>
      </c>
      <c r="J5177" t="str">
        <f t="shared" si="160"/>
        <v>Split</v>
      </c>
      <c r="K5177" s="13" t="str">
        <f t="shared" si="161"/>
        <v>union antitrust: legality of anticompetitive union activity</v>
      </c>
    </row>
    <row r="5178" spans="1:11" ht="16" x14ac:dyDescent="0.2">
      <c r="A5178" t="s">
        <v>15365</v>
      </c>
      <c r="B5178" s="1">
        <v>30335</v>
      </c>
      <c r="C5178" t="s">
        <v>15366</v>
      </c>
      <c r="D5178" t="s">
        <v>8966</v>
      </c>
      <c r="E5178" t="s">
        <v>15367</v>
      </c>
      <c r="F5178">
        <v>1</v>
      </c>
      <c r="G5178">
        <v>10170</v>
      </c>
      <c r="H5178">
        <v>7</v>
      </c>
      <c r="I5178">
        <v>2</v>
      </c>
      <c r="J5178" t="str">
        <f t="shared" si="160"/>
        <v>Split</v>
      </c>
      <c r="K5178" s="13" t="str">
        <f t="shared" si="161"/>
        <v>double jeopardy</v>
      </c>
    </row>
    <row r="5179" spans="1:11" ht="16" x14ac:dyDescent="0.2">
      <c r="A5179" t="s">
        <v>15368</v>
      </c>
      <c r="B5179" s="1">
        <v>30340</v>
      </c>
      <c r="C5179" t="s">
        <v>15369</v>
      </c>
      <c r="D5179" t="s">
        <v>8966</v>
      </c>
      <c r="E5179" t="s">
        <v>15370</v>
      </c>
      <c r="F5179">
        <v>0</v>
      </c>
      <c r="G5179">
        <v>80120</v>
      </c>
      <c r="H5179">
        <v>8</v>
      </c>
      <c r="I5179">
        <v>0</v>
      </c>
      <c r="J5179" t="str">
        <f t="shared" si="160"/>
        <v>Unanimous</v>
      </c>
      <c r="K5179" s="13" t="str">
        <f t="shared" si="161"/>
        <v>federal or state regulation of securities</v>
      </c>
    </row>
    <row r="5180" spans="1:11" ht="16" x14ac:dyDescent="0.2">
      <c r="A5180" t="s">
        <v>15371</v>
      </c>
      <c r="B5180" s="1">
        <v>30340</v>
      </c>
      <c r="C5180" t="s">
        <v>15372</v>
      </c>
      <c r="D5180" t="s">
        <v>8966</v>
      </c>
      <c r="E5180" t="s">
        <v>15373</v>
      </c>
      <c r="F5180">
        <v>1</v>
      </c>
      <c r="G5180">
        <v>80100</v>
      </c>
      <c r="H5180">
        <v>9</v>
      </c>
      <c r="I5180">
        <v>0</v>
      </c>
      <c r="J5180" t="str">
        <f t="shared" si="160"/>
        <v>Unanimous</v>
      </c>
      <c r="K5180" s="13" t="str">
        <f t="shared" si="161"/>
        <v xml:space="preserve">state or local government tax </v>
      </c>
    </row>
    <row r="5181" spans="1:11" ht="32" x14ac:dyDescent="0.2">
      <c r="A5181" t="s">
        <v>15374</v>
      </c>
      <c r="B5181" s="1">
        <v>30340</v>
      </c>
      <c r="C5181" t="s">
        <v>15375</v>
      </c>
      <c r="D5181" t="s">
        <v>8966</v>
      </c>
      <c r="E5181" t="s">
        <v>15376</v>
      </c>
      <c r="F5181">
        <v>0</v>
      </c>
      <c r="G5181">
        <v>80110</v>
      </c>
      <c r="H5181">
        <v>9</v>
      </c>
      <c r="I5181">
        <v>0</v>
      </c>
      <c r="J5181" t="str">
        <f t="shared" si="160"/>
        <v>Unanimous</v>
      </c>
      <c r="K5181" s="13" t="str">
        <f t="shared" si="161"/>
        <v>state or local government regulation, especially of business (cf. federal pre-emption of state court jurisdiction, federal pre-emption of state legislation or regulation)</v>
      </c>
    </row>
    <row r="5182" spans="1:11" ht="16" x14ac:dyDescent="0.2">
      <c r="A5182" t="s">
        <v>15377</v>
      </c>
      <c r="B5182" s="1">
        <v>30369</v>
      </c>
      <c r="C5182" t="s">
        <v>15378</v>
      </c>
      <c r="D5182" t="s">
        <v>8966</v>
      </c>
      <c r="E5182" t="s">
        <v>15379</v>
      </c>
      <c r="F5182">
        <v>1</v>
      </c>
      <c r="G5182">
        <v>10030</v>
      </c>
      <c r="H5182">
        <v>5</v>
      </c>
      <c r="I5182">
        <v>4</v>
      </c>
      <c r="J5182" t="str">
        <f t="shared" si="160"/>
        <v>Split</v>
      </c>
      <c r="K5182" s="13" t="str">
        <f t="shared" si="161"/>
        <v>plea bargaining: the constitutionality of and/or the circumstances of its exercise</v>
      </c>
    </row>
    <row r="5183" spans="1:11" ht="16" x14ac:dyDescent="0.2">
      <c r="A5183" t="s">
        <v>15380</v>
      </c>
      <c r="B5183" s="1">
        <v>30369</v>
      </c>
      <c r="C5183" t="s">
        <v>15381</v>
      </c>
      <c r="D5183" t="s">
        <v>8966</v>
      </c>
      <c r="E5183" t="s">
        <v>15382</v>
      </c>
      <c r="F5183">
        <v>1</v>
      </c>
      <c r="G5183">
        <v>40040</v>
      </c>
      <c r="H5183">
        <v>5</v>
      </c>
      <c r="I5183">
        <v>4</v>
      </c>
      <c r="J5183" t="str">
        <f t="shared" si="160"/>
        <v>Split</v>
      </c>
      <c r="K5183" s="13" t="str">
        <f t="shared" si="161"/>
        <v>due process: prisoners' rights and defendants' rights</v>
      </c>
    </row>
    <row r="5184" spans="1:11" ht="16" x14ac:dyDescent="0.2">
      <c r="A5184" t="s">
        <v>15383</v>
      </c>
      <c r="B5184" s="1">
        <v>30369</v>
      </c>
      <c r="C5184" t="s">
        <v>15384</v>
      </c>
      <c r="D5184" t="s">
        <v>8966</v>
      </c>
      <c r="E5184" t="s">
        <v>15385</v>
      </c>
      <c r="F5184">
        <v>1</v>
      </c>
      <c r="G5184">
        <v>80320</v>
      </c>
      <c r="H5184">
        <v>7</v>
      </c>
      <c r="I5184">
        <v>2</v>
      </c>
      <c r="J5184" t="str">
        <f t="shared" si="160"/>
        <v>Split</v>
      </c>
      <c r="K5184" s="13" t="str">
        <f t="shared" si="161"/>
        <v>federal and some few state regulation of public utilities regulation: radio and television (cf. cable television)</v>
      </c>
    </row>
    <row r="5185" spans="1:11" ht="16" x14ac:dyDescent="0.2">
      <c r="A5185" t="s">
        <v>15386</v>
      </c>
      <c r="B5185" s="1">
        <v>30369</v>
      </c>
      <c r="C5185" t="s">
        <v>15387</v>
      </c>
      <c r="D5185" t="s">
        <v>8966</v>
      </c>
      <c r="E5185" t="s">
        <v>15388</v>
      </c>
      <c r="F5185">
        <v>1</v>
      </c>
      <c r="G5185">
        <v>80010</v>
      </c>
      <c r="H5185">
        <v>8</v>
      </c>
      <c r="I5185">
        <v>1</v>
      </c>
      <c r="J5185" t="str">
        <f t="shared" si="160"/>
        <v>Split</v>
      </c>
      <c r="K5185" s="13" t="str">
        <f t="shared" si="161"/>
        <v>antitrust (except in the context of mergers and union antitrust)</v>
      </c>
    </row>
    <row r="5186" spans="1:11" ht="16" x14ac:dyDescent="0.2">
      <c r="A5186" t="s">
        <v>15389</v>
      </c>
      <c r="B5186" s="1">
        <v>30369</v>
      </c>
      <c r="C5186" t="s">
        <v>15390</v>
      </c>
      <c r="D5186" t="s">
        <v>8966</v>
      </c>
      <c r="E5186" t="s">
        <v>15391</v>
      </c>
      <c r="F5186">
        <v>1</v>
      </c>
      <c r="G5186">
        <v>10090</v>
      </c>
      <c r="H5186">
        <v>7</v>
      </c>
      <c r="I5186">
        <v>2</v>
      </c>
      <c r="J5186" t="str">
        <f t="shared" si="160"/>
        <v>Split</v>
      </c>
      <c r="K5186" s="13" t="str">
        <f t="shared" si="161"/>
        <v>self-incrimination (other than as pertains to Miranda or immunity from prosecution)</v>
      </c>
    </row>
    <row r="5187" spans="1:11" ht="16" x14ac:dyDescent="0.2">
      <c r="A5187" t="s">
        <v>15392</v>
      </c>
      <c r="B5187" s="1">
        <v>30370</v>
      </c>
      <c r="C5187" t="s">
        <v>15393</v>
      </c>
      <c r="D5187" t="s">
        <v>8966</v>
      </c>
      <c r="E5187" t="s">
        <v>15394</v>
      </c>
      <c r="F5187">
        <v>0</v>
      </c>
      <c r="G5187">
        <v>90380</v>
      </c>
      <c r="H5187">
        <v>6</v>
      </c>
      <c r="I5187">
        <v>3</v>
      </c>
      <c r="J5187" t="str">
        <f t="shared" ref="J5187:J5250" si="162">IF(H5187=I5187,"per curiam",IF(I5187=0,"Unanimous","Split"))</f>
        <v>Split</v>
      </c>
      <c r="K5187" s="13" t="str">
        <f t="shared" ref="K5187:K5250" si="163">VLOOKUP(G5187,L$10:M$393,2,FALSE)</f>
        <v xml:space="preserve">judicial administration: review of non-final order </v>
      </c>
    </row>
    <row r="5188" spans="1:11" ht="16" x14ac:dyDescent="0.2">
      <c r="A5188" t="s">
        <v>15395</v>
      </c>
      <c r="B5188" s="1">
        <v>30370</v>
      </c>
      <c r="C5188" t="s">
        <v>15396</v>
      </c>
      <c r="D5188" t="s">
        <v>8966</v>
      </c>
      <c r="E5188" t="s">
        <v>15397</v>
      </c>
      <c r="F5188">
        <v>1</v>
      </c>
      <c r="G5188">
        <v>30010</v>
      </c>
      <c r="H5188">
        <v>5</v>
      </c>
      <c r="I5188">
        <v>4</v>
      </c>
      <c r="J5188" t="str">
        <f t="shared" si="162"/>
        <v>Split</v>
      </c>
      <c r="K5188" s="13" t="str">
        <f t="shared" si="163"/>
        <v>First Amendment, miscellaneous (cf. comity: First Amendment)</v>
      </c>
    </row>
    <row r="5189" spans="1:11" ht="16" x14ac:dyDescent="0.2">
      <c r="A5189" t="s">
        <v>15398</v>
      </c>
      <c r="B5189" s="1">
        <v>30370</v>
      </c>
      <c r="C5189" t="s">
        <v>15399</v>
      </c>
      <c r="D5189" t="s">
        <v>8966</v>
      </c>
      <c r="E5189" t="s">
        <v>15400</v>
      </c>
      <c r="F5189">
        <v>0</v>
      </c>
      <c r="G5189">
        <v>10220</v>
      </c>
      <c r="H5189">
        <v>5</v>
      </c>
      <c r="I5189">
        <v>4</v>
      </c>
      <c r="J5189" t="str">
        <f t="shared" si="162"/>
        <v>Split</v>
      </c>
      <c r="K5189" s="13" t="str">
        <f t="shared" si="163"/>
        <v>extra-legal jury influences: jury instructions (not necessarily in criminal cases)</v>
      </c>
    </row>
    <row r="5190" spans="1:11" ht="16" x14ac:dyDescent="0.2">
      <c r="A5190" t="s">
        <v>15401</v>
      </c>
      <c r="B5190" s="1">
        <v>30370</v>
      </c>
      <c r="C5190" t="s">
        <v>15402</v>
      </c>
      <c r="D5190" t="s">
        <v>8966</v>
      </c>
      <c r="E5190" t="s">
        <v>15403</v>
      </c>
      <c r="F5190">
        <v>1</v>
      </c>
      <c r="G5190">
        <v>10440</v>
      </c>
      <c r="H5190">
        <v>5</v>
      </c>
      <c r="I5190">
        <v>4</v>
      </c>
      <c r="J5190" t="str">
        <f t="shared" si="162"/>
        <v>Split</v>
      </c>
      <c r="K5190" s="13" t="str">
        <f t="shared" si="163"/>
        <v xml:space="preserve">statutory construction of criminal laws: firearms </v>
      </c>
    </row>
    <row r="5191" spans="1:11" ht="16" x14ac:dyDescent="0.2">
      <c r="A5191" t="s">
        <v>15404</v>
      </c>
      <c r="B5191" s="1">
        <v>30370</v>
      </c>
      <c r="C5191" t="s">
        <v>15405</v>
      </c>
      <c r="D5191" t="s">
        <v>8966</v>
      </c>
      <c r="E5191" t="s">
        <v>15406</v>
      </c>
      <c r="F5191">
        <v>1</v>
      </c>
      <c r="G5191">
        <v>20020</v>
      </c>
      <c r="H5191">
        <v>6</v>
      </c>
      <c r="I5191">
        <v>3</v>
      </c>
      <c r="J5191" t="str">
        <f t="shared" si="162"/>
        <v>Split</v>
      </c>
      <c r="K5191" s="13" t="str">
        <f t="shared" si="163"/>
        <v>Voting Rights Act of 1965, plus amendments</v>
      </c>
    </row>
    <row r="5192" spans="1:11" ht="16" x14ac:dyDescent="0.2">
      <c r="A5192" t="s">
        <v>15407</v>
      </c>
      <c r="B5192" s="1">
        <v>30370</v>
      </c>
      <c r="C5192" t="s">
        <v>15408</v>
      </c>
      <c r="D5192" t="s">
        <v>8966</v>
      </c>
      <c r="E5192" t="s">
        <v>15409</v>
      </c>
      <c r="F5192">
        <v>1</v>
      </c>
      <c r="G5192">
        <v>80010</v>
      </c>
      <c r="H5192">
        <v>5</v>
      </c>
      <c r="I5192">
        <v>4</v>
      </c>
      <c r="J5192" t="str">
        <f t="shared" si="162"/>
        <v>Split</v>
      </c>
      <c r="K5192" s="13" t="str">
        <f t="shared" si="163"/>
        <v>antitrust (except in the context of mergers and union antitrust)</v>
      </c>
    </row>
    <row r="5193" spans="1:11" ht="32" x14ac:dyDescent="0.2">
      <c r="A5193" t="s">
        <v>15410</v>
      </c>
      <c r="B5193" s="1">
        <v>30370</v>
      </c>
      <c r="C5193" t="s">
        <v>15411</v>
      </c>
      <c r="D5193" t="s">
        <v>8966</v>
      </c>
      <c r="E5193" t="s">
        <v>15412</v>
      </c>
      <c r="F5193">
        <v>1</v>
      </c>
      <c r="G5193">
        <v>80060</v>
      </c>
      <c r="H5193">
        <v>7</v>
      </c>
      <c r="I5193">
        <v>2</v>
      </c>
      <c r="J5193" t="str">
        <f t="shared" si="162"/>
        <v>Split</v>
      </c>
      <c r="K5193" s="13" t="str">
        <f t="shared" si="163"/>
        <v>liability, governmental: tort or contract actions by or against government or governmental officials other than defense of criminal actions brought under a civil rights action.</v>
      </c>
    </row>
    <row r="5194" spans="1:11" ht="32" x14ac:dyDescent="0.2">
      <c r="A5194" t="s">
        <v>15413</v>
      </c>
      <c r="B5194" s="1">
        <v>30375</v>
      </c>
      <c r="C5194" t="s">
        <v>15414</v>
      </c>
      <c r="D5194" t="s">
        <v>8966</v>
      </c>
      <c r="E5194" t="s">
        <v>15415</v>
      </c>
      <c r="F5194">
        <v>1</v>
      </c>
      <c r="G5194">
        <v>80110</v>
      </c>
      <c r="H5194">
        <v>7</v>
      </c>
      <c r="I5194">
        <v>2</v>
      </c>
      <c r="J5194" t="str">
        <f t="shared" si="162"/>
        <v>Split</v>
      </c>
      <c r="K5194" s="13" t="str">
        <f t="shared" si="163"/>
        <v>state or local government regulation, especially of business (cf. federal pre-emption of state court jurisdiction, federal pre-emption of state legislation or regulation)</v>
      </c>
    </row>
    <row r="5195" spans="1:11" ht="16" x14ac:dyDescent="0.2">
      <c r="A5195" t="s">
        <v>15416</v>
      </c>
      <c r="B5195" s="1">
        <v>30377</v>
      </c>
      <c r="C5195" t="s">
        <v>15417</v>
      </c>
      <c r="D5195" t="s">
        <v>8966</v>
      </c>
      <c r="E5195" t="s">
        <v>15418</v>
      </c>
      <c r="F5195">
        <v>1</v>
      </c>
      <c r="G5195">
        <v>20060</v>
      </c>
      <c r="H5195">
        <v>5</v>
      </c>
      <c r="I5195">
        <v>4</v>
      </c>
      <c r="J5195" t="str">
        <f t="shared" si="162"/>
        <v>Split</v>
      </c>
      <c r="K5195" s="13" t="str">
        <f t="shared" si="163"/>
        <v xml:space="preserve">employment discrimination: on basis of race, age, religion, illegitimacy, national origin, or working conditions. </v>
      </c>
    </row>
    <row r="5196" spans="1:11" ht="16" x14ac:dyDescent="0.2">
      <c r="A5196" t="s">
        <v>15419</v>
      </c>
      <c r="B5196" s="1">
        <v>30377</v>
      </c>
      <c r="C5196" t="s">
        <v>15420</v>
      </c>
      <c r="D5196" t="s">
        <v>8966</v>
      </c>
      <c r="E5196" t="s">
        <v>15421</v>
      </c>
      <c r="F5196">
        <v>1</v>
      </c>
      <c r="G5196">
        <v>10050</v>
      </c>
      <c r="H5196">
        <v>9</v>
      </c>
      <c r="I5196">
        <v>0</v>
      </c>
      <c r="J5196" t="str">
        <f t="shared" si="162"/>
        <v>Unanimous</v>
      </c>
      <c r="K5196" s="13" t="str">
        <f t="shared" si="163"/>
        <v>search and seizure (other than as pertains to vehicles or Crime Control Act)</v>
      </c>
    </row>
    <row r="5197" spans="1:11" ht="32" x14ac:dyDescent="0.2">
      <c r="A5197" t="s">
        <v>15422</v>
      </c>
      <c r="B5197" s="1">
        <v>30382</v>
      </c>
      <c r="C5197" t="s">
        <v>15423</v>
      </c>
      <c r="D5197" t="s">
        <v>8966</v>
      </c>
      <c r="E5197" t="s">
        <v>15424</v>
      </c>
      <c r="F5197">
        <v>0</v>
      </c>
      <c r="G5197">
        <v>80060</v>
      </c>
      <c r="H5197">
        <v>9</v>
      </c>
      <c r="I5197">
        <v>0</v>
      </c>
      <c r="J5197" t="str">
        <f t="shared" si="162"/>
        <v>Unanimous</v>
      </c>
      <c r="K5197" s="13" t="str">
        <f t="shared" si="163"/>
        <v>liability, governmental: tort or contract actions by or against government or governmental officials other than defense of criminal actions brought under a civil rights action.</v>
      </c>
    </row>
    <row r="5198" spans="1:11" ht="32" x14ac:dyDescent="0.2">
      <c r="A5198" t="s">
        <v>15425</v>
      </c>
      <c r="B5198" s="1">
        <v>30382</v>
      </c>
      <c r="C5198" t="s">
        <v>15426</v>
      </c>
      <c r="D5198" t="s">
        <v>8966</v>
      </c>
      <c r="E5198" t="s">
        <v>15427</v>
      </c>
      <c r="F5198">
        <v>0</v>
      </c>
      <c r="G5198">
        <v>100030</v>
      </c>
      <c r="H5198">
        <v>7</v>
      </c>
      <c r="I5198">
        <v>2</v>
      </c>
      <c r="J5198" t="str">
        <f t="shared" si="162"/>
        <v>Split</v>
      </c>
      <c r="K5198" s="13" t="str">
        <f t="shared" si="163"/>
        <v>federal pre-emption of state legislation or regulation. cf. state regulation of business. rarely involves union activity. Does not involve constitutional interpretation unless the Court says it does.</v>
      </c>
    </row>
    <row r="5199" spans="1:11" ht="32" x14ac:dyDescent="0.2">
      <c r="A5199" t="s">
        <v>15428</v>
      </c>
      <c r="B5199" s="1">
        <v>30382</v>
      </c>
      <c r="C5199" t="s">
        <v>15429</v>
      </c>
      <c r="D5199" t="s">
        <v>8966</v>
      </c>
      <c r="E5199" t="s">
        <v>15430</v>
      </c>
      <c r="F5199">
        <v>0</v>
      </c>
      <c r="G5199">
        <v>20400</v>
      </c>
      <c r="H5199">
        <v>6</v>
      </c>
      <c r="I5199">
        <v>3</v>
      </c>
      <c r="J5199" t="str">
        <f t="shared" si="162"/>
        <v>Split</v>
      </c>
      <c r="K5199" s="13" t="str">
        <f t="shared" si="163"/>
        <v xml:space="preserve">liability, civil rights acts (cf. liability, governmental and liability, nongovernmental; cruel and unusual punishment, non-death penalty) </v>
      </c>
    </row>
    <row r="5200" spans="1:11" ht="16" x14ac:dyDescent="0.2">
      <c r="A5200" t="s">
        <v>15431</v>
      </c>
      <c r="B5200" s="1">
        <v>30382</v>
      </c>
      <c r="C5200" t="s">
        <v>15432</v>
      </c>
      <c r="D5200" t="s">
        <v>8966</v>
      </c>
      <c r="E5200" t="s">
        <v>15433</v>
      </c>
      <c r="F5200">
        <v>1</v>
      </c>
      <c r="G5200">
        <v>120010</v>
      </c>
      <c r="H5200">
        <v>7</v>
      </c>
      <c r="I5200">
        <v>2</v>
      </c>
      <c r="J5200" t="str">
        <f t="shared" si="162"/>
        <v>Split</v>
      </c>
      <c r="K5200" s="13" t="str">
        <f t="shared" si="163"/>
        <v xml:space="preserve">federal taxation, typically under provisions of the Internal Revenue Code </v>
      </c>
    </row>
    <row r="5201" spans="1:11" ht="16" x14ac:dyDescent="0.2">
      <c r="A5201" t="s">
        <v>15434</v>
      </c>
      <c r="B5201" s="1">
        <v>30397</v>
      </c>
      <c r="C5201" t="s">
        <v>15435</v>
      </c>
      <c r="D5201" t="s">
        <v>8966</v>
      </c>
      <c r="E5201" t="s">
        <v>15436</v>
      </c>
      <c r="F5201">
        <v>1</v>
      </c>
      <c r="G5201">
        <v>80010</v>
      </c>
      <c r="H5201">
        <v>9</v>
      </c>
      <c r="I5201">
        <v>0</v>
      </c>
      <c r="J5201" t="str">
        <f t="shared" si="162"/>
        <v>Unanimous</v>
      </c>
      <c r="K5201" s="13" t="str">
        <f t="shared" si="163"/>
        <v>antitrust (except in the context of mergers and union antitrust)</v>
      </c>
    </row>
    <row r="5202" spans="1:11" ht="32" x14ac:dyDescent="0.2">
      <c r="A5202" t="s">
        <v>15437</v>
      </c>
      <c r="B5202" s="1">
        <v>30397</v>
      </c>
      <c r="C5202" t="s">
        <v>15438</v>
      </c>
      <c r="D5202" t="s">
        <v>8966</v>
      </c>
      <c r="E5202" t="s">
        <v>15439</v>
      </c>
      <c r="F5202">
        <v>1</v>
      </c>
      <c r="G5202">
        <v>80170</v>
      </c>
      <c r="H5202">
        <v>9</v>
      </c>
      <c r="I5202">
        <v>0</v>
      </c>
      <c r="J5202" t="str">
        <f t="shared" si="162"/>
        <v>Unanimous</v>
      </c>
      <c r="K5202" s="13" t="str">
        <f t="shared" si="163"/>
        <v>federal or state consumer protection: typically under the Truth in Lending; Food, Drug and Cosmetic; and Consumer Protection Credit Acts</v>
      </c>
    </row>
    <row r="5203" spans="1:11" ht="16" x14ac:dyDescent="0.2">
      <c r="A5203" t="s">
        <v>15440</v>
      </c>
      <c r="B5203" s="1">
        <v>30398</v>
      </c>
      <c r="C5203" t="s">
        <v>15441</v>
      </c>
      <c r="D5203" t="s">
        <v>8966</v>
      </c>
      <c r="E5203" t="s">
        <v>15442</v>
      </c>
      <c r="F5203">
        <v>1</v>
      </c>
      <c r="G5203">
        <v>90320</v>
      </c>
      <c r="H5203">
        <v>8</v>
      </c>
      <c r="I5203">
        <v>1</v>
      </c>
      <c r="J5203" t="str">
        <f t="shared" si="162"/>
        <v>Split</v>
      </c>
      <c r="K5203" s="13" t="str">
        <f t="shared" si="163"/>
        <v xml:space="preserve">judicial administration: jurisdiction or authority of federal district courts or territorial courts </v>
      </c>
    </row>
    <row r="5204" spans="1:11" ht="16" x14ac:dyDescent="0.2">
      <c r="A5204" t="s">
        <v>15443</v>
      </c>
      <c r="B5204" s="1">
        <v>30398</v>
      </c>
      <c r="C5204" t="s">
        <v>15444</v>
      </c>
      <c r="D5204" t="s">
        <v>8966</v>
      </c>
      <c r="E5204" t="s">
        <v>15445</v>
      </c>
      <c r="F5204">
        <v>0</v>
      </c>
      <c r="G5204">
        <v>10050</v>
      </c>
      <c r="H5204">
        <v>5</v>
      </c>
      <c r="I5204">
        <v>4</v>
      </c>
      <c r="J5204" t="str">
        <f t="shared" si="162"/>
        <v>Split</v>
      </c>
      <c r="K5204" s="13" t="str">
        <f t="shared" si="163"/>
        <v>search and seizure (other than as pertains to vehicles or Crime Control Act)</v>
      </c>
    </row>
    <row r="5205" spans="1:11" ht="32" x14ac:dyDescent="0.2">
      <c r="A5205" t="s">
        <v>15446</v>
      </c>
      <c r="B5205" s="1">
        <v>30398</v>
      </c>
      <c r="C5205" t="s">
        <v>15447</v>
      </c>
      <c r="D5205" t="s">
        <v>8966</v>
      </c>
      <c r="E5205" t="s">
        <v>15448</v>
      </c>
      <c r="F5205">
        <v>1</v>
      </c>
      <c r="G5205">
        <v>90400</v>
      </c>
      <c r="H5205">
        <v>9</v>
      </c>
      <c r="I5205">
        <v>0</v>
      </c>
      <c r="J5205" t="str">
        <f t="shared" si="162"/>
        <v>Unanimous</v>
      </c>
      <c r="K5205" s="13" t="str">
        <f t="shared" si="163"/>
        <v xml:space="preserve">judicial administration: federal question (cf. no merits: dismissed for want of a substantial or properly presented federal question) </v>
      </c>
    </row>
    <row r="5206" spans="1:11" ht="16" x14ac:dyDescent="0.2">
      <c r="A5206" t="s">
        <v>15449</v>
      </c>
      <c r="B5206" s="1">
        <v>30404</v>
      </c>
      <c r="C5206" t="s">
        <v>15450</v>
      </c>
      <c r="D5206" t="s">
        <v>8966</v>
      </c>
      <c r="E5206" t="s">
        <v>15451</v>
      </c>
      <c r="F5206">
        <v>1</v>
      </c>
      <c r="G5206">
        <v>80100</v>
      </c>
      <c r="H5206">
        <v>5</v>
      </c>
      <c r="I5206">
        <v>4</v>
      </c>
      <c r="J5206" t="str">
        <f t="shared" si="162"/>
        <v>Split</v>
      </c>
      <c r="K5206" s="13" t="str">
        <f t="shared" si="163"/>
        <v xml:space="preserve">state or local government tax </v>
      </c>
    </row>
    <row r="5207" spans="1:11" ht="32" x14ac:dyDescent="0.2">
      <c r="A5207" t="s">
        <v>15452</v>
      </c>
      <c r="B5207" s="1">
        <v>30404</v>
      </c>
      <c r="C5207" t="s">
        <v>15453</v>
      </c>
      <c r="D5207" t="s">
        <v>8966</v>
      </c>
      <c r="E5207" t="s">
        <v>15454</v>
      </c>
      <c r="F5207">
        <v>0</v>
      </c>
      <c r="G5207">
        <v>10160</v>
      </c>
      <c r="H5207">
        <v>9</v>
      </c>
      <c r="I5207">
        <v>0</v>
      </c>
      <c r="J5207" t="str">
        <f t="shared" si="162"/>
        <v>Unanimous</v>
      </c>
      <c r="K5207" s="13" t="str">
        <f t="shared" si="163"/>
        <v>discovery and inspection (in the context of criminal litigation only, otherwise Freedom of Information Act and related federal or state statutes or regulations)</v>
      </c>
    </row>
    <row r="5208" spans="1:11" ht="16" x14ac:dyDescent="0.2">
      <c r="A5208" t="s">
        <v>15455</v>
      </c>
      <c r="B5208" s="1">
        <v>30404</v>
      </c>
      <c r="C5208" t="s">
        <v>15456</v>
      </c>
      <c r="D5208" t="s">
        <v>8966</v>
      </c>
      <c r="E5208" t="s">
        <v>15457</v>
      </c>
      <c r="F5208">
        <v>1</v>
      </c>
      <c r="G5208">
        <v>30010</v>
      </c>
      <c r="H5208">
        <v>8</v>
      </c>
      <c r="I5208">
        <v>1</v>
      </c>
      <c r="J5208" t="str">
        <f t="shared" si="162"/>
        <v>Split</v>
      </c>
      <c r="K5208" s="13" t="str">
        <f t="shared" si="163"/>
        <v>First Amendment, miscellaneous (cf. comity: First Amendment)</v>
      </c>
    </row>
    <row r="5209" spans="1:11" ht="16" x14ac:dyDescent="0.2">
      <c r="A5209" t="s">
        <v>15458</v>
      </c>
      <c r="B5209" s="1">
        <v>30405</v>
      </c>
      <c r="C5209" t="s">
        <v>15459</v>
      </c>
      <c r="D5209" t="s">
        <v>8966</v>
      </c>
      <c r="E5209" t="s">
        <v>3015</v>
      </c>
      <c r="F5209">
        <v>0</v>
      </c>
      <c r="G5209">
        <v>20160</v>
      </c>
      <c r="H5209">
        <v>5</v>
      </c>
      <c r="I5209">
        <v>3</v>
      </c>
      <c r="J5209" t="str">
        <f t="shared" si="162"/>
        <v>Split</v>
      </c>
      <c r="K5209" s="13" t="str">
        <f t="shared" si="163"/>
        <v>Indians, state jurisdiction over</v>
      </c>
    </row>
    <row r="5210" spans="1:11" ht="16" x14ac:dyDescent="0.2">
      <c r="A5210" t="s">
        <v>15460</v>
      </c>
      <c r="B5210" s="1">
        <v>30405</v>
      </c>
      <c r="C5210" t="s">
        <v>15461</v>
      </c>
      <c r="D5210" t="s">
        <v>8966</v>
      </c>
      <c r="E5210" t="s">
        <v>15462</v>
      </c>
      <c r="F5210">
        <v>0</v>
      </c>
      <c r="G5210">
        <v>20170</v>
      </c>
      <c r="H5210">
        <v>9</v>
      </c>
      <c r="I5210">
        <v>0</v>
      </c>
      <c r="J5210" t="str">
        <f t="shared" si="162"/>
        <v>Unanimous</v>
      </c>
      <c r="K5210" s="13" t="str">
        <f t="shared" si="163"/>
        <v>juveniles (cf. rights of illegitimates)</v>
      </c>
    </row>
    <row r="5211" spans="1:11" ht="16" x14ac:dyDescent="0.2">
      <c r="A5211" t="s">
        <v>15463</v>
      </c>
      <c r="B5211" s="1">
        <v>30410</v>
      </c>
      <c r="C5211" t="s">
        <v>15464</v>
      </c>
      <c r="D5211" t="s">
        <v>8966</v>
      </c>
      <c r="E5211" t="s">
        <v>15465</v>
      </c>
      <c r="F5211">
        <v>1</v>
      </c>
      <c r="G5211">
        <v>100020</v>
      </c>
      <c r="H5211">
        <v>6</v>
      </c>
      <c r="I5211">
        <v>3</v>
      </c>
      <c r="J5211" t="str">
        <f t="shared" si="162"/>
        <v>Split</v>
      </c>
      <c r="K5211" s="13" t="str">
        <f t="shared" si="163"/>
        <v xml:space="preserve">federal pre-emption of state court jurisdiction </v>
      </c>
    </row>
    <row r="5212" spans="1:11" ht="16" x14ac:dyDescent="0.2">
      <c r="A5212" t="s">
        <v>15466</v>
      </c>
      <c r="B5212" s="1">
        <v>30410</v>
      </c>
      <c r="C5212" t="s">
        <v>15467</v>
      </c>
      <c r="D5212" t="s">
        <v>8966</v>
      </c>
      <c r="E5212" t="s">
        <v>15468</v>
      </c>
      <c r="F5212">
        <v>0</v>
      </c>
      <c r="G5212">
        <v>70160</v>
      </c>
      <c r="H5212">
        <v>9</v>
      </c>
      <c r="I5212">
        <v>0</v>
      </c>
      <c r="J5212" t="str">
        <f t="shared" si="162"/>
        <v>Unanimous</v>
      </c>
      <c r="K5212" s="13" t="str">
        <f t="shared" si="163"/>
        <v>labor-management disputes: no-strike clause</v>
      </c>
    </row>
    <row r="5213" spans="1:11" ht="16" x14ac:dyDescent="0.2">
      <c r="A5213" t="s">
        <v>15469</v>
      </c>
      <c r="B5213" s="1">
        <v>30410</v>
      </c>
      <c r="C5213" t="s">
        <v>15470</v>
      </c>
      <c r="D5213" t="s">
        <v>8966</v>
      </c>
      <c r="E5213" t="s">
        <v>15471</v>
      </c>
      <c r="F5213">
        <v>1</v>
      </c>
      <c r="G5213">
        <v>20060</v>
      </c>
      <c r="H5213">
        <v>9</v>
      </c>
      <c r="I5213">
        <v>0</v>
      </c>
      <c r="J5213" t="str">
        <f t="shared" si="162"/>
        <v>Unanimous</v>
      </c>
      <c r="K5213" s="13" t="str">
        <f t="shared" si="163"/>
        <v xml:space="preserve">employment discrimination: on basis of race, age, religion, illegitimacy, national origin, or working conditions. </v>
      </c>
    </row>
    <row r="5214" spans="1:11" ht="32" x14ac:dyDescent="0.2">
      <c r="A5214" t="s">
        <v>15472</v>
      </c>
      <c r="B5214" s="1">
        <v>30410</v>
      </c>
      <c r="C5214" t="s">
        <v>15473</v>
      </c>
      <c r="D5214" t="s">
        <v>8966</v>
      </c>
      <c r="E5214" t="s">
        <v>15474</v>
      </c>
      <c r="F5214">
        <v>0</v>
      </c>
      <c r="G5214">
        <v>20400</v>
      </c>
      <c r="H5214">
        <v>9</v>
      </c>
      <c r="I5214">
        <v>0</v>
      </c>
      <c r="J5214" t="str">
        <f t="shared" si="162"/>
        <v>Unanimous</v>
      </c>
      <c r="K5214" s="13" t="str">
        <f t="shared" si="163"/>
        <v xml:space="preserve">liability, civil rights acts (cf. liability, governmental and liability, nongovernmental; cruel and unusual punishment, non-death penalty) </v>
      </c>
    </row>
    <row r="5215" spans="1:11" ht="16" x14ac:dyDescent="0.2">
      <c r="A5215" t="s">
        <v>15475</v>
      </c>
      <c r="B5215" s="1">
        <v>30425</v>
      </c>
      <c r="C5215" t="s">
        <v>15476</v>
      </c>
      <c r="D5215" t="s">
        <v>8966</v>
      </c>
      <c r="E5215" t="s">
        <v>15477</v>
      </c>
      <c r="F5215">
        <v>1</v>
      </c>
      <c r="G5215">
        <v>10060</v>
      </c>
      <c r="H5215">
        <v>9</v>
      </c>
      <c r="I5215">
        <v>0</v>
      </c>
      <c r="J5215" t="str">
        <f t="shared" si="162"/>
        <v>Unanimous</v>
      </c>
      <c r="K5215" s="13" t="str">
        <f t="shared" si="163"/>
        <v>search and seizure, vehicles</v>
      </c>
    </row>
    <row r="5216" spans="1:11" ht="16" x14ac:dyDescent="0.2">
      <c r="A5216" t="s">
        <v>15478</v>
      </c>
      <c r="B5216" s="1">
        <v>30425</v>
      </c>
      <c r="C5216" t="s">
        <v>15479</v>
      </c>
      <c r="D5216" t="s">
        <v>8966</v>
      </c>
      <c r="E5216" t="s">
        <v>15480</v>
      </c>
      <c r="F5216">
        <v>1</v>
      </c>
      <c r="G5216">
        <v>10090</v>
      </c>
      <c r="H5216">
        <v>8</v>
      </c>
      <c r="I5216">
        <v>1</v>
      </c>
      <c r="J5216" t="str">
        <f t="shared" si="162"/>
        <v>Split</v>
      </c>
      <c r="K5216" s="13" t="str">
        <f t="shared" si="163"/>
        <v>self-incrimination (other than as pertains to Miranda or immunity from prosecution)</v>
      </c>
    </row>
    <row r="5217" spans="1:11" ht="32" x14ac:dyDescent="0.2">
      <c r="A5217" t="s">
        <v>15481</v>
      </c>
      <c r="B5217" s="1">
        <v>30425</v>
      </c>
      <c r="C5217" t="s">
        <v>15482</v>
      </c>
      <c r="D5217" t="s">
        <v>8966</v>
      </c>
      <c r="E5217" t="s">
        <v>15483</v>
      </c>
      <c r="F5217">
        <v>1</v>
      </c>
      <c r="G5217">
        <v>80130</v>
      </c>
      <c r="H5217">
        <v>9</v>
      </c>
      <c r="I5217">
        <v>0</v>
      </c>
      <c r="J5217" t="str">
        <f t="shared" si="162"/>
        <v>Unanimous</v>
      </c>
      <c r="K5217" s="13" t="str">
        <f t="shared" si="163"/>
        <v>natural resources - environmental protection (cf. national supremacy: natural resources, national supremacy: pollution)</v>
      </c>
    </row>
    <row r="5218" spans="1:11" ht="16" x14ac:dyDescent="0.2">
      <c r="A5218" t="s">
        <v>15484</v>
      </c>
      <c r="B5218" s="1">
        <v>30425</v>
      </c>
      <c r="C5218" t="s">
        <v>15485</v>
      </c>
      <c r="D5218" t="s">
        <v>8966</v>
      </c>
      <c r="E5218" t="s">
        <v>15486</v>
      </c>
      <c r="F5218">
        <v>1</v>
      </c>
      <c r="G5218">
        <v>20030</v>
      </c>
      <c r="H5218">
        <v>5</v>
      </c>
      <c r="I5218">
        <v>4</v>
      </c>
      <c r="J5218" t="str">
        <f t="shared" si="162"/>
        <v>Split</v>
      </c>
      <c r="K5218" s="13" t="str">
        <f t="shared" si="163"/>
        <v>ballot access (of candidates and political parties)</v>
      </c>
    </row>
    <row r="5219" spans="1:11" ht="16" x14ac:dyDescent="0.2">
      <c r="A5219" t="s">
        <v>15487</v>
      </c>
      <c r="B5219" s="1">
        <v>30425</v>
      </c>
      <c r="C5219" t="s">
        <v>15488</v>
      </c>
      <c r="D5219" t="s">
        <v>8966</v>
      </c>
      <c r="E5219" t="s">
        <v>15489</v>
      </c>
      <c r="F5219">
        <v>0</v>
      </c>
      <c r="G5219">
        <v>90120</v>
      </c>
      <c r="H5219">
        <v>7</v>
      </c>
      <c r="I5219">
        <v>2</v>
      </c>
      <c r="J5219" t="str">
        <f t="shared" si="162"/>
        <v>Split</v>
      </c>
      <c r="K5219" s="13" t="str">
        <f t="shared" si="163"/>
        <v>judicial review of administrative agency's or administrative official's actions and procedures</v>
      </c>
    </row>
    <row r="5220" spans="1:11" ht="16" x14ac:dyDescent="0.2">
      <c r="A5220" t="s">
        <v>15490</v>
      </c>
      <c r="B5220" s="1">
        <v>30426</v>
      </c>
      <c r="C5220" t="s">
        <v>15491</v>
      </c>
      <c r="D5220" t="s">
        <v>8966</v>
      </c>
      <c r="E5220" t="s">
        <v>15492</v>
      </c>
      <c r="F5220">
        <v>1</v>
      </c>
      <c r="G5220">
        <v>10120</v>
      </c>
      <c r="H5220">
        <v>9</v>
      </c>
      <c r="I5220">
        <v>0</v>
      </c>
      <c r="J5220" t="str">
        <f t="shared" si="162"/>
        <v>Unanimous</v>
      </c>
      <c r="K5220" s="13" t="str">
        <f t="shared" si="163"/>
        <v>right to counsel (cf. indigents appointment of counsel or inadequate representation)</v>
      </c>
    </row>
    <row r="5221" spans="1:11" ht="32" x14ac:dyDescent="0.2">
      <c r="A5221" t="s">
        <v>15493</v>
      </c>
      <c r="B5221" s="1">
        <v>30426</v>
      </c>
      <c r="C5221" t="s">
        <v>15494</v>
      </c>
      <c r="D5221" t="s">
        <v>8966</v>
      </c>
      <c r="E5221" t="s">
        <v>15495</v>
      </c>
      <c r="F5221">
        <v>0</v>
      </c>
      <c r="G5221">
        <v>20400</v>
      </c>
      <c r="H5221">
        <v>5</v>
      </c>
      <c r="I5221">
        <v>4</v>
      </c>
      <c r="J5221" t="str">
        <f t="shared" si="162"/>
        <v>Split</v>
      </c>
      <c r="K5221" s="13" t="str">
        <f t="shared" si="163"/>
        <v xml:space="preserve">liability, civil rights acts (cf. liability, governmental and liability, nongovernmental; cruel and unusual punishment, non-death penalty) </v>
      </c>
    </row>
    <row r="5222" spans="1:11" ht="16" x14ac:dyDescent="0.2">
      <c r="A5222" t="s">
        <v>15496</v>
      </c>
      <c r="B5222" s="1">
        <v>30426</v>
      </c>
      <c r="C5222" t="s">
        <v>15497</v>
      </c>
      <c r="D5222" t="s">
        <v>8966</v>
      </c>
      <c r="E5222" t="s">
        <v>15498</v>
      </c>
      <c r="F5222">
        <v>0</v>
      </c>
      <c r="G5222">
        <v>90240</v>
      </c>
      <c r="H5222">
        <v>5</v>
      </c>
      <c r="I5222">
        <v>4</v>
      </c>
      <c r="J5222" t="str">
        <f t="shared" si="162"/>
        <v>Split</v>
      </c>
      <c r="K5222" s="13" t="str">
        <f t="shared" si="163"/>
        <v>standing to sue: personal injury</v>
      </c>
    </row>
    <row r="5223" spans="1:11" ht="16" x14ac:dyDescent="0.2">
      <c r="A5223" t="s">
        <v>15499</v>
      </c>
      <c r="B5223" s="1">
        <v>30426</v>
      </c>
      <c r="C5223" t="s">
        <v>15500</v>
      </c>
      <c r="D5223" t="s">
        <v>8966</v>
      </c>
      <c r="E5223" t="s">
        <v>15501</v>
      </c>
      <c r="F5223">
        <v>1</v>
      </c>
      <c r="G5223">
        <v>30010</v>
      </c>
      <c r="H5223">
        <v>5</v>
      </c>
      <c r="I5223">
        <v>4</v>
      </c>
      <c r="J5223" t="str">
        <f t="shared" si="162"/>
        <v>Split</v>
      </c>
      <c r="K5223" s="13" t="str">
        <f t="shared" si="163"/>
        <v>First Amendment, miscellaneous (cf. comity: First Amendment)</v>
      </c>
    </row>
    <row r="5224" spans="1:11" ht="16" x14ac:dyDescent="0.2">
      <c r="A5224" t="s">
        <v>15502</v>
      </c>
      <c r="B5224" s="1">
        <v>30426</v>
      </c>
      <c r="C5224" t="s">
        <v>15503</v>
      </c>
      <c r="D5224" t="s">
        <v>8966</v>
      </c>
      <c r="E5224" t="s">
        <v>15504</v>
      </c>
      <c r="F5224">
        <v>0</v>
      </c>
      <c r="G5224">
        <v>30010</v>
      </c>
      <c r="H5224">
        <v>9</v>
      </c>
      <c r="I5224">
        <v>0</v>
      </c>
      <c r="J5224" t="str">
        <f t="shared" si="162"/>
        <v>Unanimous</v>
      </c>
      <c r="K5224" s="13" t="str">
        <f t="shared" si="163"/>
        <v>First Amendment, miscellaneous (cf. comity: First Amendment)</v>
      </c>
    </row>
    <row r="5225" spans="1:11" ht="32" x14ac:dyDescent="0.2">
      <c r="A5225" t="s">
        <v>15505</v>
      </c>
      <c r="B5225" s="1">
        <v>30426</v>
      </c>
      <c r="C5225" t="s">
        <v>15506</v>
      </c>
      <c r="D5225" t="s">
        <v>8966</v>
      </c>
      <c r="E5225" t="s">
        <v>15507</v>
      </c>
      <c r="F5225">
        <v>0</v>
      </c>
      <c r="G5225">
        <v>100030</v>
      </c>
      <c r="H5225">
        <v>9</v>
      </c>
      <c r="I5225">
        <v>0</v>
      </c>
      <c r="J5225" t="str">
        <f t="shared" si="162"/>
        <v>Unanimous</v>
      </c>
      <c r="K5225" s="13" t="str">
        <f t="shared" si="163"/>
        <v>federal pre-emption of state legislation or regulation. cf. state regulation of business. rarely involves union activity. Does not involve constitutional interpretation unless the Court says it does.</v>
      </c>
    </row>
    <row r="5226" spans="1:11" ht="16" x14ac:dyDescent="0.2">
      <c r="A5226" t="s">
        <v>15508</v>
      </c>
      <c r="B5226" s="1">
        <v>30428</v>
      </c>
      <c r="C5226" t="s">
        <v>15509</v>
      </c>
      <c r="D5226" t="s">
        <v>8966</v>
      </c>
      <c r="E5226" t="s">
        <v>15510</v>
      </c>
      <c r="F5226">
        <v>1</v>
      </c>
      <c r="G5226">
        <v>10340</v>
      </c>
      <c r="H5226">
        <v>7</v>
      </c>
      <c r="I5226">
        <v>2</v>
      </c>
      <c r="J5226" t="str">
        <f t="shared" si="162"/>
        <v>Split</v>
      </c>
      <c r="K5226" s="13" t="str">
        <f t="shared" si="163"/>
        <v xml:space="preserve">subconstitutional fair procedure: stay of execution </v>
      </c>
    </row>
    <row r="5227" spans="1:11" ht="16" x14ac:dyDescent="0.2">
      <c r="A5227" t="s">
        <v>15511</v>
      </c>
      <c r="B5227" s="1">
        <v>30432</v>
      </c>
      <c r="C5227" t="s">
        <v>15512</v>
      </c>
      <c r="D5227" t="s">
        <v>8966</v>
      </c>
      <c r="E5227" t="s">
        <v>15513</v>
      </c>
      <c r="F5227">
        <v>1</v>
      </c>
      <c r="G5227">
        <v>40040</v>
      </c>
      <c r="H5227">
        <v>6</v>
      </c>
      <c r="I5227">
        <v>3</v>
      </c>
      <c r="J5227" t="str">
        <f t="shared" si="162"/>
        <v>Split</v>
      </c>
      <c r="K5227" s="13" t="str">
        <f t="shared" si="163"/>
        <v>due process: prisoners' rights and defendants' rights</v>
      </c>
    </row>
    <row r="5228" spans="1:11" ht="16" x14ac:dyDescent="0.2">
      <c r="A5228" t="s">
        <v>15514</v>
      </c>
      <c r="B5228" s="1">
        <v>30433</v>
      </c>
      <c r="C5228" t="s">
        <v>15515</v>
      </c>
      <c r="D5228" t="s">
        <v>8966</v>
      </c>
      <c r="E5228" t="s">
        <v>15516</v>
      </c>
      <c r="F5228">
        <v>0</v>
      </c>
      <c r="G5228">
        <v>70180</v>
      </c>
      <c r="H5228">
        <v>9</v>
      </c>
      <c r="I5228">
        <v>0</v>
      </c>
      <c r="J5228" t="str">
        <f t="shared" si="162"/>
        <v>Unanimous</v>
      </c>
      <c r="K5228" s="13" t="str">
        <f t="shared" si="163"/>
        <v>labor-management disputes: union trust funds (cf. ERISA)</v>
      </c>
    </row>
    <row r="5229" spans="1:11" ht="16" x14ac:dyDescent="0.2">
      <c r="A5229" t="s">
        <v>15517</v>
      </c>
      <c r="B5229" s="1">
        <v>30438</v>
      </c>
      <c r="C5229" t="s">
        <v>15518</v>
      </c>
      <c r="D5229" t="s">
        <v>8966</v>
      </c>
      <c r="E5229" t="s">
        <v>15519</v>
      </c>
      <c r="F5229">
        <v>1</v>
      </c>
      <c r="G5229">
        <v>100020</v>
      </c>
      <c r="H5229">
        <v>8</v>
      </c>
      <c r="I5229">
        <v>1</v>
      </c>
      <c r="J5229" t="str">
        <f t="shared" si="162"/>
        <v>Split</v>
      </c>
      <c r="K5229" s="13" t="str">
        <f t="shared" si="163"/>
        <v xml:space="preserve">federal pre-emption of state court jurisdiction </v>
      </c>
    </row>
    <row r="5230" spans="1:11" ht="16" x14ac:dyDescent="0.2">
      <c r="A5230" t="s">
        <v>15520</v>
      </c>
      <c r="B5230" s="1">
        <v>30438</v>
      </c>
      <c r="C5230" t="s">
        <v>15521</v>
      </c>
      <c r="D5230" t="s">
        <v>8966</v>
      </c>
      <c r="E5230" t="s">
        <v>15522</v>
      </c>
      <c r="F5230">
        <v>1</v>
      </c>
      <c r="G5230">
        <v>120010</v>
      </c>
      <c r="H5230">
        <v>9</v>
      </c>
      <c r="I5230">
        <v>0</v>
      </c>
      <c r="J5230" t="str">
        <f t="shared" si="162"/>
        <v>Unanimous</v>
      </c>
      <c r="K5230" s="13" t="str">
        <f t="shared" si="163"/>
        <v xml:space="preserve">federal taxation, typically under provisions of the Internal Revenue Code </v>
      </c>
    </row>
    <row r="5231" spans="1:11" ht="16" x14ac:dyDescent="0.2">
      <c r="A5231" t="s">
        <v>15523</v>
      </c>
      <c r="B5231" s="1">
        <v>30438</v>
      </c>
      <c r="C5231" t="s">
        <v>15524</v>
      </c>
      <c r="D5231" t="s">
        <v>8966</v>
      </c>
      <c r="E5231" t="s">
        <v>15525</v>
      </c>
      <c r="F5231">
        <v>0</v>
      </c>
      <c r="G5231">
        <v>20220</v>
      </c>
      <c r="H5231">
        <v>8</v>
      </c>
      <c r="I5231">
        <v>1</v>
      </c>
      <c r="J5231" t="str">
        <f t="shared" si="162"/>
        <v>Split</v>
      </c>
      <c r="K5231" s="13" t="str">
        <f t="shared" si="163"/>
        <v>residency requirements: durational, plus discrimination against nonresidents</v>
      </c>
    </row>
    <row r="5232" spans="1:11" ht="16" x14ac:dyDescent="0.2">
      <c r="A5232" t="s">
        <v>15526</v>
      </c>
      <c r="B5232" s="1">
        <v>30438</v>
      </c>
      <c r="C5232" t="s">
        <v>15527</v>
      </c>
      <c r="D5232" t="s">
        <v>8966</v>
      </c>
      <c r="E5232" t="s">
        <v>15528</v>
      </c>
      <c r="F5232">
        <v>0</v>
      </c>
      <c r="G5232">
        <v>40010</v>
      </c>
      <c r="H5232">
        <v>7</v>
      </c>
      <c r="I5232">
        <v>2</v>
      </c>
      <c r="J5232" t="str">
        <f t="shared" si="162"/>
        <v>Split</v>
      </c>
      <c r="K5232" s="13" t="str">
        <f t="shared" si="163"/>
        <v>due process: miscellaneous (cf. loyalty oath), the residual code</v>
      </c>
    </row>
    <row r="5233" spans="1:11" ht="32" x14ac:dyDescent="0.2">
      <c r="A5233" t="s">
        <v>15529</v>
      </c>
      <c r="B5233" s="1">
        <v>30452</v>
      </c>
      <c r="C5233" t="s">
        <v>15530</v>
      </c>
      <c r="D5233" t="s">
        <v>8966</v>
      </c>
      <c r="E5233" t="s">
        <v>15531</v>
      </c>
      <c r="F5233">
        <v>0</v>
      </c>
      <c r="G5233">
        <v>100030</v>
      </c>
      <c r="H5233">
        <v>7</v>
      </c>
      <c r="I5233">
        <v>2</v>
      </c>
      <c r="J5233" t="str">
        <f t="shared" si="162"/>
        <v>Split</v>
      </c>
      <c r="K5233" s="13" t="str">
        <f t="shared" si="163"/>
        <v>federal pre-emption of state legislation or regulation. cf. state regulation of business. rarely involves union activity. Does not involve constitutional interpretation unless the Court says it does.</v>
      </c>
    </row>
    <row r="5234" spans="1:11" ht="16" x14ac:dyDescent="0.2">
      <c r="A5234" t="s">
        <v>15532</v>
      </c>
      <c r="B5234" s="1">
        <v>30452</v>
      </c>
      <c r="C5234" t="s">
        <v>15533</v>
      </c>
      <c r="D5234" t="s">
        <v>8966</v>
      </c>
      <c r="E5234" t="s">
        <v>15534</v>
      </c>
      <c r="F5234">
        <v>1</v>
      </c>
      <c r="G5234">
        <v>80270</v>
      </c>
      <c r="H5234">
        <v>8</v>
      </c>
      <c r="I5234">
        <v>0</v>
      </c>
      <c r="J5234" t="str">
        <f t="shared" si="162"/>
        <v>Unanimous</v>
      </c>
      <c r="K5234" s="13" t="str">
        <f t="shared" si="163"/>
        <v>federal and some few state regulation of public utilities regulation: electric power</v>
      </c>
    </row>
    <row r="5235" spans="1:11" ht="16" x14ac:dyDescent="0.2">
      <c r="A5235" t="s">
        <v>15535</v>
      </c>
      <c r="B5235" s="1">
        <v>30452</v>
      </c>
      <c r="C5235" t="s">
        <v>15536</v>
      </c>
      <c r="D5235" t="s">
        <v>8966</v>
      </c>
      <c r="E5235" t="s">
        <v>15537</v>
      </c>
      <c r="F5235">
        <v>1</v>
      </c>
      <c r="G5235">
        <v>60010</v>
      </c>
      <c r="H5235">
        <v>5</v>
      </c>
      <c r="I5235">
        <v>4</v>
      </c>
      <c r="J5235" t="str">
        <f t="shared" si="162"/>
        <v>Split</v>
      </c>
      <c r="K5235" s="13" t="str">
        <f t="shared" si="163"/>
        <v>attorneys' and governmental employees' or officials' fees or compensation or licenses</v>
      </c>
    </row>
    <row r="5236" spans="1:11" ht="16" x14ac:dyDescent="0.2">
      <c r="A5236" t="s">
        <v>15538</v>
      </c>
      <c r="B5236" s="1">
        <v>30452</v>
      </c>
      <c r="C5236" t="s">
        <v>15539</v>
      </c>
      <c r="D5236" t="s">
        <v>8966</v>
      </c>
      <c r="E5236" t="s">
        <v>15540</v>
      </c>
      <c r="F5236">
        <v>1</v>
      </c>
      <c r="G5236">
        <v>20190</v>
      </c>
      <c r="H5236">
        <v>8</v>
      </c>
      <c r="I5236">
        <v>1</v>
      </c>
      <c r="J5236" t="str">
        <f t="shared" si="162"/>
        <v>Split</v>
      </c>
      <c r="K5236" s="13" t="str">
        <f t="shared" si="163"/>
        <v xml:space="preserve">poverty law, statutory: welfare benefits, typically under some Social Security Act provision. </v>
      </c>
    </row>
    <row r="5237" spans="1:11" ht="32" x14ac:dyDescent="0.2">
      <c r="A5237" t="s">
        <v>15541</v>
      </c>
      <c r="B5237" s="1">
        <v>30459</v>
      </c>
      <c r="C5237" t="s">
        <v>15542</v>
      </c>
      <c r="D5237" t="s">
        <v>8966</v>
      </c>
      <c r="E5237" t="s">
        <v>15543</v>
      </c>
      <c r="F5237">
        <v>1</v>
      </c>
      <c r="G5237">
        <v>90400</v>
      </c>
      <c r="H5237">
        <v>9</v>
      </c>
      <c r="I5237">
        <v>0</v>
      </c>
      <c r="J5237" t="str">
        <f t="shared" si="162"/>
        <v>Unanimous</v>
      </c>
      <c r="K5237" s="13" t="str">
        <f t="shared" si="163"/>
        <v xml:space="preserve">judicial administration: federal question (cf. no merits: dismissed for want of a substantial or properly presented federal question) </v>
      </c>
    </row>
    <row r="5238" spans="1:11" ht="16" x14ac:dyDescent="0.2">
      <c r="A5238" t="s">
        <v>15544</v>
      </c>
      <c r="B5238" s="1">
        <v>30459</v>
      </c>
      <c r="C5238" t="s">
        <v>15545</v>
      </c>
      <c r="D5238" t="s">
        <v>8966</v>
      </c>
      <c r="E5238" t="s">
        <v>15546</v>
      </c>
      <c r="F5238">
        <v>1</v>
      </c>
      <c r="G5238">
        <v>10090</v>
      </c>
      <c r="H5238">
        <v>9</v>
      </c>
      <c r="I5238">
        <v>0</v>
      </c>
      <c r="J5238" t="str">
        <f t="shared" si="162"/>
        <v>Unanimous</v>
      </c>
      <c r="K5238" s="13" t="str">
        <f t="shared" si="163"/>
        <v>self-incrimination (other than as pertains to Miranda or immunity from prosecution)</v>
      </c>
    </row>
    <row r="5239" spans="1:11" ht="16" x14ac:dyDescent="0.2">
      <c r="A5239" t="s">
        <v>15547</v>
      </c>
      <c r="B5239" s="1">
        <v>30459</v>
      </c>
      <c r="C5239" t="s">
        <v>15548</v>
      </c>
      <c r="D5239" t="s">
        <v>8966</v>
      </c>
      <c r="E5239" t="s">
        <v>15549</v>
      </c>
      <c r="F5239">
        <v>0</v>
      </c>
      <c r="G5239">
        <v>80050</v>
      </c>
      <c r="H5239">
        <v>9</v>
      </c>
      <c r="I5239">
        <v>0</v>
      </c>
      <c r="J5239" t="str">
        <f t="shared" si="162"/>
        <v>Unanimous</v>
      </c>
      <c r="K5239" s="13" t="str">
        <f t="shared" si="163"/>
        <v>election of remedies: legal remedies available to injured persons or things</v>
      </c>
    </row>
    <row r="5240" spans="1:11" ht="16" x14ac:dyDescent="0.2">
      <c r="A5240" t="s">
        <v>15550</v>
      </c>
      <c r="B5240" s="1">
        <v>30459</v>
      </c>
      <c r="C5240" t="s">
        <v>15551</v>
      </c>
      <c r="D5240" t="s">
        <v>8966</v>
      </c>
      <c r="E5240" t="s">
        <v>15552</v>
      </c>
      <c r="F5240">
        <v>1</v>
      </c>
      <c r="G5240">
        <v>30010</v>
      </c>
      <c r="H5240">
        <v>9</v>
      </c>
      <c r="I5240">
        <v>0</v>
      </c>
      <c r="J5240" t="str">
        <f t="shared" si="162"/>
        <v>Unanimous</v>
      </c>
      <c r="K5240" s="13" t="str">
        <f t="shared" si="163"/>
        <v>First Amendment, miscellaneous (cf. comity: First Amendment)</v>
      </c>
    </row>
    <row r="5241" spans="1:11" ht="16" x14ac:dyDescent="0.2">
      <c r="A5241" t="s">
        <v>15553</v>
      </c>
      <c r="B5241" s="1">
        <v>30459</v>
      </c>
      <c r="C5241" t="s">
        <v>15554</v>
      </c>
      <c r="D5241" t="s">
        <v>8966</v>
      </c>
      <c r="E5241" t="s">
        <v>15555</v>
      </c>
      <c r="F5241">
        <v>1</v>
      </c>
      <c r="G5241">
        <v>10590</v>
      </c>
      <c r="H5241">
        <v>8</v>
      </c>
      <c r="I5241">
        <v>1</v>
      </c>
      <c r="J5241" t="str">
        <f t="shared" si="162"/>
        <v>Split</v>
      </c>
      <c r="K5241" s="13" t="str">
        <f t="shared" si="163"/>
        <v>speedy trial</v>
      </c>
    </row>
    <row r="5242" spans="1:11" ht="16" x14ac:dyDescent="0.2">
      <c r="A5242" t="s">
        <v>15556</v>
      </c>
      <c r="B5242" s="1">
        <v>30460</v>
      </c>
      <c r="C5242" t="s">
        <v>15557</v>
      </c>
      <c r="D5242" t="s">
        <v>8966</v>
      </c>
      <c r="E5242" t="s">
        <v>15558</v>
      </c>
      <c r="F5242">
        <v>0</v>
      </c>
      <c r="G5242">
        <v>20050</v>
      </c>
      <c r="H5242">
        <v>8</v>
      </c>
      <c r="I5242">
        <v>1</v>
      </c>
      <c r="J5242" t="str">
        <f t="shared" si="162"/>
        <v>Split</v>
      </c>
      <c r="K5242" s="13" t="str">
        <f t="shared" si="163"/>
        <v>desegregation, schools</v>
      </c>
    </row>
    <row r="5243" spans="1:11" ht="16" x14ac:dyDescent="0.2">
      <c r="A5243" t="s">
        <v>15559</v>
      </c>
      <c r="B5243" s="1">
        <v>30460</v>
      </c>
      <c r="C5243" t="s">
        <v>15560</v>
      </c>
      <c r="D5243" t="s">
        <v>8966</v>
      </c>
      <c r="E5243" t="s">
        <v>15561</v>
      </c>
      <c r="F5243">
        <v>1</v>
      </c>
      <c r="G5243">
        <v>80070</v>
      </c>
      <c r="H5243">
        <v>8</v>
      </c>
      <c r="I5243">
        <v>1</v>
      </c>
      <c r="J5243" t="str">
        <f t="shared" si="162"/>
        <v>Split</v>
      </c>
      <c r="K5243" s="13" t="str">
        <f t="shared" si="163"/>
        <v>liability, other than as in sufficiency of evidence, election of remedies, punitive damages</v>
      </c>
    </row>
    <row r="5244" spans="1:11" ht="16" x14ac:dyDescent="0.2">
      <c r="A5244" t="s">
        <v>15562</v>
      </c>
      <c r="B5244" s="1">
        <v>30460</v>
      </c>
      <c r="C5244" t="s">
        <v>15563</v>
      </c>
      <c r="D5244" t="s">
        <v>8966</v>
      </c>
      <c r="E5244" t="s">
        <v>15564</v>
      </c>
      <c r="F5244">
        <v>0</v>
      </c>
      <c r="G5244">
        <v>80180</v>
      </c>
      <c r="H5244">
        <v>9</v>
      </c>
      <c r="I5244">
        <v>0</v>
      </c>
      <c r="J5244" t="str">
        <f t="shared" si="162"/>
        <v>Unanimous</v>
      </c>
      <c r="K5244" s="13" t="str">
        <f t="shared" si="163"/>
        <v>patents and copyrights: patent</v>
      </c>
    </row>
    <row r="5245" spans="1:11" ht="16" x14ac:dyDescent="0.2">
      <c r="A5245" t="s">
        <v>15565</v>
      </c>
      <c r="B5245" s="1">
        <v>30460</v>
      </c>
      <c r="C5245" t="s">
        <v>15566</v>
      </c>
      <c r="D5245" t="s">
        <v>8966</v>
      </c>
      <c r="E5245" t="s">
        <v>15567</v>
      </c>
      <c r="F5245">
        <v>1</v>
      </c>
      <c r="G5245">
        <v>20340</v>
      </c>
      <c r="H5245">
        <v>9</v>
      </c>
      <c r="I5245">
        <v>0</v>
      </c>
      <c r="J5245" t="str">
        <f t="shared" si="162"/>
        <v>Unanimous</v>
      </c>
      <c r="K5245" s="13" t="str">
        <f t="shared" si="163"/>
        <v xml:space="preserve">indigents: payment of fine </v>
      </c>
    </row>
    <row r="5246" spans="1:11" ht="16" x14ac:dyDescent="0.2">
      <c r="A5246" t="s">
        <v>15568</v>
      </c>
      <c r="B5246" s="1">
        <v>30467</v>
      </c>
      <c r="C5246" t="s">
        <v>15569</v>
      </c>
      <c r="D5246" t="s">
        <v>8966</v>
      </c>
      <c r="E5246" t="s">
        <v>15570</v>
      </c>
      <c r="F5246">
        <v>1</v>
      </c>
      <c r="G5246">
        <v>120030</v>
      </c>
      <c r="H5246">
        <v>5</v>
      </c>
      <c r="I5246">
        <v>4</v>
      </c>
      <c r="J5246" t="str">
        <f t="shared" si="162"/>
        <v>Split</v>
      </c>
      <c r="K5246" s="13" t="str">
        <f t="shared" si="163"/>
        <v>priority of federal fiscal claims: over those of the states or private entities</v>
      </c>
    </row>
    <row r="5247" spans="1:11" ht="16" x14ac:dyDescent="0.2">
      <c r="A5247" t="s">
        <v>15571</v>
      </c>
      <c r="B5247" s="1">
        <v>30467</v>
      </c>
      <c r="C5247" t="s">
        <v>15572</v>
      </c>
      <c r="D5247" t="s">
        <v>8966</v>
      </c>
      <c r="E5247" t="s">
        <v>15573</v>
      </c>
      <c r="F5247">
        <v>1</v>
      </c>
      <c r="G5247">
        <v>100020</v>
      </c>
      <c r="H5247">
        <v>9</v>
      </c>
      <c r="I5247">
        <v>0</v>
      </c>
      <c r="J5247" t="str">
        <f t="shared" si="162"/>
        <v>Unanimous</v>
      </c>
      <c r="K5247" s="13" t="str">
        <f t="shared" si="163"/>
        <v xml:space="preserve">federal pre-emption of state court jurisdiction </v>
      </c>
    </row>
    <row r="5248" spans="1:11" ht="16" x14ac:dyDescent="0.2">
      <c r="A5248" t="s">
        <v>15574</v>
      </c>
      <c r="B5248" s="1">
        <v>30467</v>
      </c>
      <c r="C5248" t="s">
        <v>15575</v>
      </c>
      <c r="D5248" t="s">
        <v>8966</v>
      </c>
      <c r="E5248" t="s">
        <v>15576</v>
      </c>
      <c r="F5248">
        <v>0</v>
      </c>
      <c r="G5248">
        <v>20060</v>
      </c>
      <c r="H5248">
        <v>9</v>
      </c>
      <c r="I5248">
        <v>0</v>
      </c>
      <c r="J5248" t="str">
        <f t="shared" si="162"/>
        <v>Unanimous</v>
      </c>
      <c r="K5248" s="13" t="str">
        <f t="shared" si="163"/>
        <v xml:space="preserve">employment discrimination: on basis of race, age, religion, illegitimacy, national origin, or working conditions. </v>
      </c>
    </row>
    <row r="5249" spans="1:11" ht="16" x14ac:dyDescent="0.2">
      <c r="A5249" t="s">
        <v>15577</v>
      </c>
      <c r="B5249" s="1">
        <v>30467</v>
      </c>
      <c r="C5249" t="s">
        <v>15578</v>
      </c>
      <c r="D5249" t="s">
        <v>8966</v>
      </c>
      <c r="E5249" t="s">
        <v>15579</v>
      </c>
      <c r="F5249">
        <v>1</v>
      </c>
      <c r="G5249">
        <v>100130</v>
      </c>
      <c r="H5249">
        <v>9</v>
      </c>
      <c r="I5249">
        <v>0</v>
      </c>
      <c r="J5249" t="str">
        <f t="shared" si="162"/>
        <v>Unanimous</v>
      </c>
      <c r="K5249" s="13" t="str">
        <f t="shared" si="163"/>
        <v xml:space="preserve">miscellaneous federalism </v>
      </c>
    </row>
    <row r="5250" spans="1:11" ht="16" x14ac:dyDescent="0.2">
      <c r="A5250" t="s">
        <v>15580</v>
      </c>
      <c r="B5250" s="1">
        <v>30452</v>
      </c>
      <c r="C5250" t="s">
        <v>15581</v>
      </c>
      <c r="D5250" t="s">
        <v>8966</v>
      </c>
      <c r="E5250" t="s">
        <v>15582</v>
      </c>
      <c r="F5250">
        <v>1</v>
      </c>
      <c r="G5250">
        <v>90130</v>
      </c>
      <c r="H5250">
        <v>8</v>
      </c>
      <c r="I5250">
        <v>0</v>
      </c>
      <c r="J5250" t="str">
        <f t="shared" si="162"/>
        <v>Unanimous</v>
      </c>
      <c r="K5250" s="13" t="str">
        <f t="shared" si="163"/>
        <v>mootness (cf. standing to sue: live dispute)</v>
      </c>
    </row>
    <row r="5251" spans="1:11" ht="16" x14ac:dyDescent="0.2">
      <c r="A5251" t="s">
        <v>15583</v>
      </c>
      <c r="B5251" s="1">
        <v>30459</v>
      </c>
      <c r="C5251" t="s">
        <v>15584</v>
      </c>
      <c r="D5251" t="s">
        <v>8966</v>
      </c>
      <c r="E5251" t="s">
        <v>15585</v>
      </c>
      <c r="F5251">
        <v>1</v>
      </c>
      <c r="G5251">
        <v>10020</v>
      </c>
      <c r="H5251">
        <v>7</v>
      </c>
      <c r="I5251">
        <v>2</v>
      </c>
      <c r="J5251" t="str">
        <f t="shared" ref="J5251:J5314" si="164">IF(H5251=I5251,"per curiam",IF(I5251=0,"Unanimous","Split"))</f>
        <v>Split</v>
      </c>
      <c r="K5251" s="13" t="str">
        <f t="shared" ref="K5251:K5314" si="165">VLOOKUP(G5251,L$10:M$393,2,FALSE)</f>
        <v>habeas corpus</v>
      </c>
    </row>
    <row r="5252" spans="1:11" ht="16" x14ac:dyDescent="0.2">
      <c r="A5252" t="s">
        <v>15586</v>
      </c>
      <c r="B5252" s="1">
        <v>30473</v>
      </c>
      <c r="C5252" t="s">
        <v>15587</v>
      </c>
      <c r="D5252" t="s">
        <v>8966</v>
      </c>
      <c r="E5252" t="s">
        <v>15588</v>
      </c>
      <c r="F5252">
        <v>1</v>
      </c>
      <c r="G5252">
        <v>20200</v>
      </c>
      <c r="H5252">
        <v>9</v>
      </c>
      <c r="I5252">
        <v>0</v>
      </c>
      <c r="J5252" t="str">
        <f t="shared" si="164"/>
        <v>Unanimous</v>
      </c>
      <c r="K5252" s="13" t="str">
        <f t="shared" si="165"/>
        <v>illegitimates, rights of (cf. juveniles): typically inheritance and survivor's benefits, and paternity suits</v>
      </c>
    </row>
    <row r="5253" spans="1:11" ht="16" x14ac:dyDescent="0.2">
      <c r="A5253" t="s">
        <v>15589</v>
      </c>
      <c r="B5253" s="1">
        <v>30473</v>
      </c>
      <c r="C5253" t="s">
        <v>15590</v>
      </c>
      <c r="D5253" t="s">
        <v>8966</v>
      </c>
      <c r="E5253" t="s">
        <v>15591</v>
      </c>
      <c r="F5253">
        <v>1</v>
      </c>
      <c r="G5253">
        <v>50040</v>
      </c>
      <c r="H5253">
        <v>9</v>
      </c>
      <c r="I5253">
        <v>0</v>
      </c>
      <c r="J5253" t="str">
        <f t="shared" si="164"/>
        <v>Unanimous</v>
      </c>
      <c r="K5253" s="13" t="str">
        <f t="shared" si="165"/>
        <v>Freedom of Information Act and related federal or state statutes or regulations</v>
      </c>
    </row>
    <row r="5254" spans="1:11" ht="32" x14ac:dyDescent="0.2">
      <c r="A5254" t="s">
        <v>15592</v>
      </c>
      <c r="B5254" s="1">
        <v>30473</v>
      </c>
      <c r="C5254" t="s">
        <v>15593</v>
      </c>
      <c r="D5254" t="s">
        <v>8966</v>
      </c>
      <c r="E5254" t="s">
        <v>15594</v>
      </c>
      <c r="F5254">
        <v>1</v>
      </c>
      <c r="G5254">
        <v>80130</v>
      </c>
      <c r="H5254">
        <v>5</v>
      </c>
      <c r="I5254">
        <v>4</v>
      </c>
      <c r="J5254" t="str">
        <f t="shared" si="164"/>
        <v>Split</v>
      </c>
      <c r="K5254" s="13" t="str">
        <f t="shared" si="165"/>
        <v>natural resources - environmental protection (cf. national supremacy: natural resources, national supremacy: pollution)</v>
      </c>
    </row>
    <row r="5255" spans="1:11" ht="16" x14ac:dyDescent="0.2">
      <c r="A5255" t="s">
        <v>15595</v>
      </c>
      <c r="B5255" s="1">
        <v>30473</v>
      </c>
      <c r="C5255" t="s">
        <v>15596</v>
      </c>
      <c r="D5255" t="s">
        <v>8966</v>
      </c>
      <c r="E5255" t="s">
        <v>15597</v>
      </c>
      <c r="F5255">
        <v>1</v>
      </c>
      <c r="G5255">
        <v>120010</v>
      </c>
      <c r="H5255">
        <v>9</v>
      </c>
      <c r="I5255">
        <v>0</v>
      </c>
      <c r="J5255" t="str">
        <f t="shared" si="164"/>
        <v>Unanimous</v>
      </c>
      <c r="K5255" s="13" t="str">
        <f t="shared" si="165"/>
        <v xml:space="preserve">federal taxation, typically under provisions of the Internal Revenue Code </v>
      </c>
    </row>
    <row r="5256" spans="1:11" ht="32" x14ac:dyDescent="0.2">
      <c r="A5256" t="s">
        <v>15598</v>
      </c>
      <c r="B5256" s="1">
        <v>30473</v>
      </c>
      <c r="C5256" t="s">
        <v>15599</v>
      </c>
      <c r="D5256" t="s">
        <v>8966</v>
      </c>
      <c r="E5256" t="s">
        <v>15600</v>
      </c>
      <c r="F5256">
        <v>1</v>
      </c>
      <c r="G5256">
        <v>80130</v>
      </c>
      <c r="H5256">
        <v>8</v>
      </c>
      <c r="I5256">
        <v>0</v>
      </c>
      <c r="J5256" t="str">
        <f t="shared" si="164"/>
        <v>Unanimous</v>
      </c>
      <c r="K5256" s="13" t="str">
        <f t="shared" si="165"/>
        <v>natural resources - environmental protection (cf. national supremacy: natural resources, national supremacy: pollution)</v>
      </c>
    </row>
    <row r="5257" spans="1:11" ht="16" x14ac:dyDescent="0.2">
      <c r="A5257" t="s">
        <v>15601</v>
      </c>
      <c r="B5257" s="1">
        <v>30475</v>
      </c>
      <c r="C5257" t="s">
        <v>15602</v>
      </c>
      <c r="D5257" t="s">
        <v>8966</v>
      </c>
      <c r="E5257" t="s">
        <v>15603</v>
      </c>
      <c r="F5257">
        <v>1</v>
      </c>
      <c r="G5257">
        <v>80010</v>
      </c>
      <c r="H5257">
        <v>5</v>
      </c>
      <c r="I5257">
        <v>3</v>
      </c>
      <c r="J5257" t="str">
        <f t="shared" si="164"/>
        <v>Split</v>
      </c>
      <c r="K5257" s="13" t="str">
        <f t="shared" si="165"/>
        <v>antitrust (except in the context of mergers and union antitrust)</v>
      </c>
    </row>
    <row r="5258" spans="1:11" ht="16" x14ac:dyDescent="0.2">
      <c r="A5258" t="s">
        <v>15604</v>
      </c>
      <c r="B5258" s="1">
        <v>30475</v>
      </c>
      <c r="C5258" t="s">
        <v>15605</v>
      </c>
      <c r="D5258" t="s">
        <v>8966</v>
      </c>
      <c r="E5258" t="s">
        <v>15606</v>
      </c>
      <c r="F5258">
        <v>1</v>
      </c>
      <c r="G5258">
        <v>70060</v>
      </c>
      <c r="H5258">
        <v>7</v>
      </c>
      <c r="I5258">
        <v>2</v>
      </c>
      <c r="J5258" t="str">
        <f t="shared" si="164"/>
        <v>Split</v>
      </c>
      <c r="K5258" s="13" t="str">
        <f t="shared" si="165"/>
        <v>union-union member dispute (except as pertains to union or closed shop)</v>
      </c>
    </row>
    <row r="5259" spans="1:11" ht="16" x14ac:dyDescent="0.2">
      <c r="A5259" t="s">
        <v>15607</v>
      </c>
      <c r="B5259" s="1">
        <v>30475</v>
      </c>
      <c r="C5259" t="s">
        <v>15608</v>
      </c>
      <c r="D5259" t="s">
        <v>8966</v>
      </c>
      <c r="E5259" t="s">
        <v>15609</v>
      </c>
      <c r="F5259">
        <v>1</v>
      </c>
      <c r="G5259">
        <v>80100</v>
      </c>
      <c r="H5259">
        <v>9</v>
      </c>
      <c r="I5259">
        <v>0</v>
      </c>
      <c r="J5259" t="str">
        <f t="shared" si="164"/>
        <v>Unanimous</v>
      </c>
      <c r="K5259" s="13" t="str">
        <f t="shared" si="165"/>
        <v xml:space="preserve">state or local government tax </v>
      </c>
    </row>
    <row r="5260" spans="1:11" ht="16" x14ac:dyDescent="0.2">
      <c r="A5260" t="s">
        <v>15610</v>
      </c>
      <c r="B5260" s="1">
        <v>30475</v>
      </c>
      <c r="C5260" t="s">
        <v>15611</v>
      </c>
      <c r="D5260" t="s">
        <v>8966</v>
      </c>
      <c r="E5260" t="s">
        <v>15612</v>
      </c>
      <c r="F5260">
        <v>0</v>
      </c>
      <c r="G5260">
        <v>80030</v>
      </c>
      <c r="H5260">
        <v>9</v>
      </c>
      <c r="I5260">
        <v>0</v>
      </c>
      <c r="J5260" t="str">
        <f t="shared" si="164"/>
        <v>Unanimous</v>
      </c>
      <c r="K5260" s="13" t="str">
        <f t="shared" si="165"/>
        <v>bankruptcy (except in the context of priority of federal fiscal claims)</v>
      </c>
    </row>
    <row r="5261" spans="1:11" ht="16" x14ac:dyDescent="0.2">
      <c r="A5261" t="s">
        <v>15613</v>
      </c>
      <c r="B5261" s="1">
        <v>30475</v>
      </c>
      <c r="C5261" t="s">
        <v>15614</v>
      </c>
      <c r="D5261" t="s">
        <v>8966</v>
      </c>
      <c r="E5261" t="s">
        <v>15615</v>
      </c>
      <c r="F5261">
        <v>1</v>
      </c>
      <c r="G5261">
        <v>10050</v>
      </c>
      <c r="H5261">
        <v>6</v>
      </c>
      <c r="I5261">
        <v>3</v>
      </c>
      <c r="J5261" t="str">
        <f t="shared" si="164"/>
        <v>Split</v>
      </c>
      <c r="K5261" s="13" t="str">
        <f t="shared" si="165"/>
        <v>search and seizure (other than as pertains to vehicles or Crime Control Act)</v>
      </c>
    </row>
    <row r="5262" spans="1:11" ht="32" x14ac:dyDescent="0.2">
      <c r="A5262" t="s">
        <v>15616</v>
      </c>
      <c r="B5262" s="1">
        <v>30480</v>
      </c>
      <c r="C5262" t="s">
        <v>15617</v>
      </c>
      <c r="D5262" t="s">
        <v>8966</v>
      </c>
      <c r="E5262" t="s">
        <v>15618</v>
      </c>
      <c r="F5262">
        <v>1</v>
      </c>
      <c r="G5262">
        <v>80060</v>
      </c>
      <c r="H5262">
        <v>9</v>
      </c>
      <c r="I5262">
        <v>0</v>
      </c>
      <c r="J5262" t="str">
        <f t="shared" si="164"/>
        <v>Unanimous</v>
      </c>
      <c r="K5262" s="13" t="str">
        <f t="shared" si="165"/>
        <v>liability, governmental: tort or contract actions by or against government or governmental officials other than defense of criminal actions brought under a civil rights action.</v>
      </c>
    </row>
    <row r="5263" spans="1:11" ht="32" x14ac:dyDescent="0.2">
      <c r="A5263" t="s">
        <v>15619</v>
      </c>
      <c r="B5263" s="1">
        <v>30480</v>
      </c>
      <c r="C5263" t="s">
        <v>15620</v>
      </c>
      <c r="D5263" t="s">
        <v>8966</v>
      </c>
      <c r="E5263" t="s">
        <v>15621</v>
      </c>
      <c r="F5263">
        <v>0</v>
      </c>
      <c r="G5263">
        <v>20400</v>
      </c>
      <c r="H5263">
        <v>9</v>
      </c>
      <c r="I5263">
        <v>0</v>
      </c>
      <c r="J5263" t="str">
        <f t="shared" si="164"/>
        <v>Unanimous</v>
      </c>
      <c r="K5263" s="13" t="str">
        <f t="shared" si="165"/>
        <v xml:space="preserve">liability, civil rights acts (cf. liability, governmental and liability, nongovernmental; cruel and unusual punishment, non-death penalty) </v>
      </c>
    </row>
    <row r="5264" spans="1:11" ht="16" x14ac:dyDescent="0.2">
      <c r="A5264" t="s">
        <v>15622</v>
      </c>
      <c r="B5264" s="1">
        <v>30480</v>
      </c>
      <c r="C5264" t="s">
        <v>15623</v>
      </c>
      <c r="D5264" t="s">
        <v>8966</v>
      </c>
      <c r="E5264" t="s">
        <v>15624</v>
      </c>
      <c r="F5264">
        <v>0</v>
      </c>
      <c r="G5264">
        <v>20160</v>
      </c>
      <c r="H5264">
        <v>9</v>
      </c>
      <c r="I5264">
        <v>0</v>
      </c>
      <c r="J5264" t="str">
        <f t="shared" si="164"/>
        <v>Unanimous</v>
      </c>
      <c r="K5264" s="13" t="str">
        <f t="shared" si="165"/>
        <v>Indians, state jurisdiction over</v>
      </c>
    </row>
    <row r="5265" spans="1:11" ht="32" x14ac:dyDescent="0.2">
      <c r="A5265" t="s">
        <v>15625</v>
      </c>
      <c r="B5265" s="1">
        <v>30480</v>
      </c>
      <c r="C5265" t="s">
        <v>15626</v>
      </c>
      <c r="D5265" t="s">
        <v>8966</v>
      </c>
      <c r="E5265" t="s">
        <v>15627</v>
      </c>
      <c r="F5265">
        <v>0</v>
      </c>
      <c r="G5265">
        <v>90110</v>
      </c>
      <c r="H5265">
        <v>9</v>
      </c>
      <c r="I5265">
        <v>0</v>
      </c>
      <c r="J5265" t="str">
        <f t="shared" si="164"/>
        <v>Unanimous</v>
      </c>
      <c r="K5265" s="13" t="str">
        <f t="shared" si="165"/>
        <v>Federal Rules of Civil Procedure including Supreme Court Rules, application of the Federal Rules of Evidence, Federal Rules of Appellate Procedure in civil litigation, Circuit Court Rules, and state rules and admiralty rules</v>
      </c>
    </row>
    <row r="5266" spans="1:11" ht="16" x14ac:dyDescent="0.2">
      <c r="A5266" t="s">
        <v>15628</v>
      </c>
      <c r="B5266" s="1">
        <v>30480</v>
      </c>
      <c r="C5266" t="s">
        <v>15629</v>
      </c>
      <c r="D5266" t="s">
        <v>8966</v>
      </c>
      <c r="E5266" t="s">
        <v>2899</v>
      </c>
      <c r="F5266">
        <v>0</v>
      </c>
      <c r="G5266">
        <v>10430</v>
      </c>
      <c r="H5266">
        <v>8</v>
      </c>
      <c r="I5266">
        <v>1</v>
      </c>
      <c r="J5266" t="str">
        <f t="shared" si="164"/>
        <v>Split</v>
      </c>
      <c r="K5266" s="13" t="str">
        <f t="shared" si="165"/>
        <v xml:space="preserve">statutory construction of criminal laws: financial (other than in fraud or internal revenue) </v>
      </c>
    </row>
    <row r="5267" spans="1:11" ht="32" x14ac:dyDescent="0.2">
      <c r="A5267" t="s">
        <v>15630</v>
      </c>
      <c r="B5267" s="1">
        <v>30480</v>
      </c>
      <c r="C5267" t="s">
        <v>15631</v>
      </c>
      <c r="D5267" t="s">
        <v>8966</v>
      </c>
      <c r="E5267" t="s">
        <v>15632</v>
      </c>
      <c r="F5267">
        <v>0</v>
      </c>
      <c r="G5267">
        <v>80060</v>
      </c>
      <c r="H5267">
        <v>9</v>
      </c>
      <c r="I5267">
        <v>0</v>
      </c>
      <c r="J5267" t="str">
        <f t="shared" si="164"/>
        <v>Unanimous</v>
      </c>
      <c r="K5267" s="13" t="str">
        <f t="shared" si="165"/>
        <v>liability, governmental: tort or contract actions by or against government or governmental officials other than defense of criminal actions brought under a civil rights action.</v>
      </c>
    </row>
    <row r="5268" spans="1:11" ht="16" x14ac:dyDescent="0.2">
      <c r="A5268" t="s">
        <v>15633</v>
      </c>
      <c r="B5268" s="1">
        <v>30480</v>
      </c>
      <c r="C5268" t="s">
        <v>15634</v>
      </c>
      <c r="D5268" t="s">
        <v>8966</v>
      </c>
      <c r="E5268" t="s">
        <v>15635</v>
      </c>
      <c r="F5268">
        <v>1</v>
      </c>
      <c r="G5268">
        <v>70080</v>
      </c>
      <c r="H5268">
        <v>9</v>
      </c>
      <c r="I5268">
        <v>0</v>
      </c>
      <c r="J5268" t="str">
        <f t="shared" si="164"/>
        <v>Unanimous</v>
      </c>
      <c r="K5268" s="13" t="str">
        <f t="shared" si="165"/>
        <v>labor-management disputes: employee discharge</v>
      </c>
    </row>
    <row r="5269" spans="1:11" ht="32" x14ac:dyDescent="0.2">
      <c r="A5269" t="s">
        <v>15636</v>
      </c>
      <c r="B5269" s="1">
        <v>30482</v>
      </c>
      <c r="C5269" t="s">
        <v>15637</v>
      </c>
      <c r="D5269" t="s">
        <v>8966</v>
      </c>
      <c r="E5269" t="s">
        <v>15638</v>
      </c>
      <c r="F5269">
        <v>1</v>
      </c>
      <c r="G5269">
        <v>100030</v>
      </c>
      <c r="H5269">
        <v>9</v>
      </c>
      <c r="I5269">
        <v>0</v>
      </c>
      <c r="J5269" t="str">
        <f t="shared" si="164"/>
        <v>Unanimous</v>
      </c>
      <c r="K5269" s="13" t="str">
        <f t="shared" si="165"/>
        <v>federal pre-emption of state legislation or regulation. cf. state regulation of business. rarely involves union activity. Does not involve constitutional interpretation unless the Court says it does.</v>
      </c>
    </row>
    <row r="5270" spans="1:11" ht="16" x14ac:dyDescent="0.2">
      <c r="A5270" t="s">
        <v>15639</v>
      </c>
      <c r="B5270" s="1">
        <v>30482</v>
      </c>
      <c r="C5270" t="s">
        <v>15640</v>
      </c>
      <c r="D5270" t="s">
        <v>8966</v>
      </c>
      <c r="E5270" t="s">
        <v>15641</v>
      </c>
      <c r="F5270">
        <v>0</v>
      </c>
      <c r="G5270">
        <v>50020</v>
      </c>
      <c r="H5270">
        <v>6</v>
      </c>
      <c r="I5270">
        <v>3</v>
      </c>
      <c r="J5270" t="str">
        <f t="shared" si="164"/>
        <v>Split</v>
      </c>
      <c r="K5270" s="13" t="str">
        <f t="shared" si="165"/>
        <v>abortion: including contraceptives</v>
      </c>
    </row>
    <row r="5271" spans="1:11" ht="16" x14ac:dyDescent="0.2">
      <c r="A5271" t="s">
        <v>15642</v>
      </c>
      <c r="B5271" s="1">
        <v>30482</v>
      </c>
      <c r="C5271" t="s">
        <v>15643</v>
      </c>
      <c r="D5271" t="s">
        <v>8966</v>
      </c>
      <c r="E5271" t="s">
        <v>15644</v>
      </c>
      <c r="F5271">
        <v>1</v>
      </c>
      <c r="G5271">
        <v>50020</v>
      </c>
      <c r="H5271">
        <v>5</v>
      </c>
      <c r="I5271">
        <v>4</v>
      </c>
      <c r="J5271" t="str">
        <f t="shared" si="164"/>
        <v>Split</v>
      </c>
      <c r="K5271" s="13" t="str">
        <f t="shared" si="165"/>
        <v>abortion: including contraceptives</v>
      </c>
    </row>
    <row r="5272" spans="1:11" ht="16" x14ac:dyDescent="0.2">
      <c r="A5272" t="s">
        <v>15645</v>
      </c>
      <c r="B5272" s="1">
        <v>30482</v>
      </c>
      <c r="C5272" t="s">
        <v>15646</v>
      </c>
      <c r="D5272" t="s">
        <v>8966</v>
      </c>
      <c r="E5272" t="s">
        <v>15647</v>
      </c>
      <c r="F5272">
        <v>0</v>
      </c>
      <c r="G5272">
        <v>50020</v>
      </c>
      <c r="H5272">
        <v>8</v>
      </c>
      <c r="I5272">
        <v>1</v>
      </c>
      <c r="J5272" t="str">
        <f t="shared" si="164"/>
        <v>Split</v>
      </c>
      <c r="K5272" s="13" t="str">
        <f t="shared" si="165"/>
        <v>abortion: including contraceptives</v>
      </c>
    </row>
    <row r="5273" spans="1:11" ht="16" x14ac:dyDescent="0.2">
      <c r="A5273" t="s">
        <v>15648</v>
      </c>
      <c r="B5273" s="1">
        <v>30482</v>
      </c>
      <c r="C5273" t="s">
        <v>15649</v>
      </c>
      <c r="D5273" t="s">
        <v>8966</v>
      </c>
      <c r="E5273" t="s">
        <v>15650</v>
      </c>
      <c r="F5273">
        <v>1</v>
      </c>
      <c r="G5273">
        <v>80050</v>
      </c>
      <c r="H5273">
        <v>9</v>
      </c>
      <c r="I5273">
        <v>0</v>
      </c>
      <c r="J5273" t="str">
        <f t="shared" si="164"/>
        <v>Unanimous</v>
      </c>
      <c r="K5273" s="13" t="str">
        <f t="shared" si="165"/>
        <v>election of remedies: legal remedies available to injured persons or things</v>
      </c>
    </row>
    <row r="5274" spans="1:11" ht="16" x14ac:dyDescent="0.2">
      <c r="A5274" t="s">
        <v>15651</v>
      </c>
      <c r="B5274" s="1">
        <v>30473</v>
      </c>
      <c r="C5274" t="s">
        <v>15652</v>
      </c>
      <c r="D5274" t="s">
        <v>8966</v>
      </c>
      <c r="E5274" t="s">
        <v>15653</v>
      </c>
      <c r="F5274">
        <v>1</v>
      </c>
      <c r="G5274">
        <v>10020</v>
      </c>
      <c r="H5274">
        <v>6</v>
      </c>
      <c r="I5274">
        <v>3</v>
      </c>
      <c r="J5274" t="str">
        <f t="shared" si="164"/>
        <v>Split</v>
      </c>
      <c r="K5274" s="13" t="str">
        <f t="shared" si="165"/>
        <v>habeas corpus</v>
      </c>
    </row>
    <row r="5275" spans="1:11" ht="16" x14ac:dyDescent="0.2">
      <c r="A5275" t="s">
        <v>15654</v>
      </c>
      <c r="B5275" s="1">
        <v>30484</v>
      </c>
      <c r="C5275" t="s">
        <v>15655</v>
      </c>
      <c r="D5275" t="s">
        <v>8966</v>
      </c>
      <c r="E5275" t="s">
        <v>14130</v>
      </c>
      <c r="F5275">
        <v>1</v>
      </c>
      <c r="G5275">
        <v>90370</v>
      </c>
      <c r="H5275">
        <v>9</v>
      </c>
      <c r="I5275">
        <v>0</v>
      </c>
      <c r="J5275" t="str">
        <f t="shared" si="164"/>
        <v>Unanimous</v>
      </c>
      <c r="K5275" s="13" t="str">
        <f t="shared" si="165"/>
        <v xml:space="preserve">judicial administration: Supreme Court's original jurisdiction </v>
      </c>
    </row>
    <row r="5276" spans="1:11" ht="16" x14ac:dyDescent="0.2">
      <c r="A5276" t="s">
        <v>15656</v>
      </c>
      <c r="B5276" s="1">
        <v>30484</v>
      </c>
      <c r="C5276" t="s">
        <v>15657</v>
      </c>
      <c r="D5276" t="s">
        <v>8966</v>
      </c>
      <c r="E5276" t="s">
        <v>15658</v>
      </c>
      <c r="F5276">
        <v>1</v>
      </c>
      <c r="G5276">
        <v>10050</v>
      </c>
      <c r="H5276">
        <v>6</v>
      </c>
      <c r="I5276">
        <v>3</v>
      </c>
      <c r="J5276" t="str">
        <f t="shared" si="164"/>
        <v>Split</v>
      </c>
      <c r="K5276" s="13" t="str">
        <f t="shared" si="165"/>
        <v>search and seizure (other than as pertains to vehicles or Crime Control Act)</v>
      </c>
    </row>
    <row r="5277" spans="1:11" ht="16" x14ac:dyDescent="0.2">
      <c r="A5277" t="s">
        <v>15659</v>
      </c>
      <c r="B5277" s="1">
        <v>30484</v>
      </c>
      <c r="C5277" t="s">
        <v>15660</v>
      </c>
      <c r="D5277" t="s">
        <v>8966</v>
      </c>
      <c r="E5277" t="s">
        <v>15661</v>
      </c>
      <c r="F5277">
        <v>1</v>
      </c>
      <c r="G5277">
        <v>130020</v>
      </c>
      <c r="H5277">
        <v>6</v>
      </c>
      <c r="I5277">
        <v>3</v>
      </c>
      <c r="J5277" t="str">
        <f t="shared" si="164"/>
        <v>Split</v>
      </c>
      <c r="K5277" s="13" t="str">
        <f t="shared" si="165"/>
        <v>miscellaneous</v>
      </c>
    </row>
    <row r="5278" spans="1:11" ht="16" x14ac:dyDescent="0.2">
      <c r="A5278" t="s">
        <v>15662</v>
      </c>
      <c r="B5278" s="1">
        <v>30487</v>
      </c>
      <c r="C5278" t="s">
        <v>15663</v>
      </c>
      <c r="D5278" t="s">
        <v>8966</v>
      </c>
      <c r="E5278" t="s">
        <v>15664</v>
      </c>
      <c r="F5278">
        <v>1</v>
      </c>
      <c r="G5278">
        <v>10050</v>
      </c>
      <c r="H5278">
        <v>9</v>
      </c>
      <c r="I5278">
        <v>0</v>
      </c>
      <c r="J5278" t="str">
        <f t="shared" si="164"/>
        <v>Unanimous</v>
      </c>
      <c r="K5278" s="13" t="str">
        <f t="shared" si="165"/>
        <v>search and seizure (other than as pertains to vehicles or Crime Control Act)</v>
      </c>
    </row>
    <row r="5279" spans="1:11" ht="32" x14ac:dyDescent="0.2">
      <c r="A5279" t="s">
        <v>15665</v>
      </c>
      <c r="B5279" s="1">
        <v>30487</v>
      </c>
      <c r="C5279" t="s">
        <v>15666</v>
      </c>
      <c r="D5279" t="s">
        <v>8966</v>
      </c>
      <c r="E5279" t="s">
        <v>15667</v>
      </c>
      <c r="F5279">
        <v>0</v>
      </c>
      <c r="G5279">
        <v>20400</v>
      </c>
      <c r="H5279">
        <v>6</v>
      </c>
      <c r="I5279">
        <v>3</v>
      </c>
      <c r="J5279" t="str">
        <f t="shared" si="164"/>
        <v>Split</v>
      </c>
      <c r="K5279" s="13" t="str">
        <f t="shared" si="165"/>
        <v xml:space="preserve">liability, civil rights acts (cf. liability, governmental and liability, nongovernmental; cruel and unusual punishment, non-death penalty) </v>
      </c>
    </row>
    <row r="5280" spans="1:11" ht="16" x14ac:dyDescent="0.2">
      <c r="A5280" t="s">
        <v>15668</v>
      </c>
      <c r="B5280" s="1">
        <v>30487</v>
      </c>
      <c r="C5280" t="s">
        <v>15669</v>
      </c>
      <c r="D5280" t="s">
        <v>8966</v>
      </c>
      <c r="E5280" t="s">
        <v>15670</v>
      </c>
      <c r="F5280">
        <v>0</v>
      </c>
      <c r="G5280">
        <v>20140</v>
      </c>
      <c r="H5280">
        <v>7</v>
      </c>
      <c r="I5280">
        <v>2</v>
      </c>
      <c r="J5280" t="str">
        <f t="shared" si="164"/>
        <v>Split</v>
      </c>
      <c r="K5280" s="13" t="str">
        <f t="shared" si="165"/>
        <v>sex discrimination in employment (cf. sex discrimination)</v>
      </c>
    </row>
    <row r="5281" spans="1:11" ht="16" x14ac:dyDescent="0.2">
      <c r="A5281" t="s">
        <v>15671</v>
      </c>
      <c r="B5281" s="1">
        <v>30487</v>
      </c>
      <c r="C5281" t="s">
        <v>15672</v>
      </c>
      <c r="D5281" t="s">
        <v>8966</v>
      </c>
      <c r="E5281" t="s">
        <v>15673</v>
      </c>
      <c r="F5281">
        <v>0</v>
      </c>
      <c r="G5281">
        <v>10050</v>
      </c>
      <c r="H5281">
        <v>9</v>
      </c>
      <c r="I5281">
        <v>0</v>
      </c>
      <c r="J5281" t="str">
        <f t="shared" si="164"/>
        <v>Unanimous</v>
      </c>
      <c r="K5281" s="13" t="str">
        <f t="shared" si="165"/>
        <v>search and seizure (other than as pertains to vehicles or Crime Control Act)</v>
      </c>
    </row>
    <row r="5282" spans="1:11" ht="16" x14ac:dyDescent="0.2">
      <c r="A5282" t="s">
        <v>15674</v>
      </c>
      <c r="B5282" s="1">
        <v>30489</v>
      </c>
      <c r="C5282" t="s">
        <v>15675</v>
      </c>
      <c r="D5282" t="s">
        <v>8966</v>
      </c>
      <c r="E5282" t="s">
        <v>15676</v>
      </c>
      <c r="F5282">
        <v>0</v>
      </c>
      <c r="G5282">
        <v>20090</v>
      </c>
      <c r="H5282">
        <v>5</v>
      </c>
      <c r="I5282">
        <v>4</v>
      </c>
      <c r="J5282" t="str">
        <f t="shared" si="164"/>
        <v>Split</v>
      </c>
      <c r="K5282" s="13" t="str">
        <f t="shared" si="165"/>
        <v>reapportionment: other than plans governed by the Voting Rights Act</v>
      </c>
    </row>
    <row r="5283" spans="1:11" ht="16" x14ac:dyDescent="0.2">
      <c r="A5283" t="s">
        <v>15677</v>
      </c>
      <c r="B5283" s="1">
        <v>30489</v>
      </c>
      <c r="C5283" t="s">
        <v>15678</v>
      </c>
      <c r="D5283" t="s">
        <v>8966</v>
      </c>
      <c r="E5283" t="s">
        <v>15679</v>
      </c>
      <c r="F5283">
        <v>1</v>
      </c>
      <c r="G5283">
        <v>40020</v>
      </c>
      <c r="H5283">
        <v>6</v>
      </c>
      <c r="I5283">
        <v>3</v>
      </c>
      <c r="J5283" t="str">
        <f t="shared" si="164"/>
        <v>Split</v>
      </c>
      <c r="K5283" s="13" t="str">
        <f t="shared" si="165"/>
        <v xml:space="preserve">due process: hearing or notice (other than as pertains to government employees or prisoners' rights) </v>
      </c>
    </row>
    <row r="5284" spans="1:11" ht="16" x14ac:dyDescent="0.2">
      <c r="A5284" t="s">
        <v>15680</v>
      </c>
      <c r="B5284" s="1">
        <v>30489</v>
      </c>
      <c r="C5284" t="s">
        <v>15681</v>
      </c>
      <c r="D5284" t="s">
        <v>8966</v>
      </c>
      <c r="E5284" t="s">
        <v>15682</v>
      </c>
      <c r="F5284">
        <v>0</v>
      </c>
      <c r="G5284">
        <v>90120</v>
      </c>
      <c r="H5284">
        <v>9</v>
      </c>
      <c r="I5284">
        <v>0</v>
      </c>
      <c r="J5284" t="str">
        <f t="shared" si="164"/>
        <v>Unanimous</v>
      </c>
      <c r="K5284" s="13" t="str">
        <f t="shared" si="165"/>
        <v>judicial review of administrative agency's or administrative official's actions and procedures</v>
      </c>
    </row>
    <row r="5285" spans="1:11" ht="16" x14ac:dyDescent="0.2">
      <c r="A5285" t="s">
        <v>15683</v>
      </c>
      <c r="B5285" s="1">
        <v>30489</v>
      </c>
      <c r="C5285" t="s">
        <v>15684</v>
      </c>
      <c r="D5285" t="s">
        <v>8966</v>
      </c>
      <c r="E5285" t="s">
        <v>15685</v>
      </c>
      <c r="F5285">
        <v>0</v>
      </c>
      <c r="G5285">
        <v>20090</v>
      </c>
      <c r="H5285">
        <v>5</v>
      </c>
      <c r="I5285">
        <v>4</v>
      </c>
      <c r="J5285" t="str">
        <f t="shared" si="164"/>
        <v>Split</v>
      </c>
      <c r="K5285" s="13" t="str">
        <f t="shared" si="165"/>
        <v>reapportionment: other than plans governed by the Voting Rights Act</v>
      </c>
    </row>
    <row r="5286" spans="1:11" ht="16" x14ac:dyDescent="0.2">
      <c r="A5286" t="s">
        <v>15686</v>
      </c>
      <c r="B5286" s="1">
        <v>30489</v>
      </c>
      <c r="C5286" t="s">
        <v>15687</v>
      </c>
      <c r="D5286" t="s">
        <v>8966</v>
      </c>
      <c r="E5286" t="s">
        <v>15040</v>
      </c>
      <c r="F5286">
        <v>1</v>
      </c>
      <c r="G5286">
        <v>10130</v>
      </c>
      <c r="H5286">
        <v>7</v>
      </c>
      <c r="I5286">
        <v>2</v>
      </c>
      <c r="J5286" t="str">
        <f t="shared" si="164"/>
        <v>Split</v>
      </c>
      <c r="K5286" s="13" t="str">
        <f t="shared" si="165"/>
        <v>cruel and unusual punishment, death penalty (cf. extra legal jury influence, death penalty)</v>
      </c>
    </row>
    <row r="5287" spans="1:11" ht="16" x14ac:dyDescent="0.2">
      <c r="A5287" t="s">
        <v>15688</v>
      </c>
      <c r="B5287" s="1">
        <v>30484</v>
      </c>
      <c r="C5287" t="s">
        <v>15689</v>
      </c>
      <c r="D5287" t="s">
        <v>8966</v>
      </c>
      <c r="E5287" t="s">
        <v>15690</v>
      </c>
      <c r="F5287">
        <v>0</v>
      </c>
      <c r="G5287">
        <v>90180</v>
      </c>
      <c r="H5287">
        <v>9</v>
      </c>
      <c r="I5287">
        <v>0</v>
      </c>
      <c r="J5287" t="str">
        <f t="shared" si="164"/>
        <v>Unanimous</v>
      </c>
      <c r="K5287" s="13" t="str">
        <f t="shared" si="165"/>
        <v xml:space="preserve">no merits: adequate non-federal grounds for decision </v>
      </c>
    </row>
    <row r="5288" spans="1:11" ht="16" x14ac:dyDescent="0.2">
      <c r="A5288" t="s">
        <v>15691</v>
      </c>
      <c r="B5288" s="1">
        <v>30490</v>
      </c>
      <c r="C5288" t="s">
        <v>15692</v>
      </c>
      <c r="D5288" t="s">
        <v>8966</v>
      </c>
      <c r="E5288" t="s">
        <v>15693</v>
      </c>
      <c r="F5288">
        <v>0</v>
      </c>
      <c r="G5288">
        <v>130010</v>
      </c>
      <c r="H5288">
        <v>7</v>
      </c>
      <c r="I5288">
        <v>2</v>
      </c>
      <c r="J5288" t="str">
        <f t="shared" si="164"/>
        <v>Split</v>
      </c>
      <c r="K5288" s="13" t="str">
        <f t="shared" si="165"/>
        <v>legislative veto</v>
      </c>
    </row>
    <row r="5289" spans="1:11" ht="16" x14ac:dyDescent="0.2">
      <c r="A5289" t="s">
        <v>15694</v>
      </c>
      <c r="B5289" s="1">
        <v>30490</v>
      </c>
      <c r="C5289" t="s">
        <v>15695</v>
      </c>
      <c r="D5289" t="s">
        <v>8966</v>
      </c>
      <c r="E5289" t="s">
        <v>13932</v>
      </c>
      <c r="F5289">
        <v>0</v>
      </c>
      <c r="G5289">
        <v>110020</v>
      </c>
      <c r="H5289">
        <v>6</v>
      </c>
      <c r="I5289">
        <v>3</v>
      </c>
      <c r="J5289" t="str">
        <f t="shared" si="164"/>
        <v>Split</v>
      </c>
      <c r="K5289" s="13" t="str">
        <f t="shared" si="165"/>
        <v>non-real property dispute between states</v>
      </c>
    </row>
    <row r="5290" spans="1:11" ht="16" x14ac:dyDescent="0.2">
      <c r="A5290" t="s">
        <v>15696</v>
      </c>
      <c r="B5290" s="1">
        <v>30490</v>
      </c>
      <c r="C5290" t="s">
        <v>15697</v>
      </c>
      <c r="D5290" t="s">
        <v>8966</v>
      </c>
      <c r="E5290" t="s">
        <v>15698</v>
      </c>
      <c r="F5290">
        <v>1</v>
      </c>
      <c r="G5290">
        <v>10100</v>
      </c>
      <c r="H5290">
        <v>5</v>
      </c>
      <c r="I5290">
        <v>4</v>
      </c>
      <c r="J5290" t="str">
        <f t="shared" si="164"/>
        <v>Split</v>
      </c>
      <c r="K5290" s="13" t="str">
        <f t="shared" si="165"/>
        <v>Miranda warnings</v>
      </c>
    </row>
    <row r="5291" spans="1:11" ht="16" x14ac:dyDescent="0.2">
      <c r="A5291" t="s">
        <v>15699</v>
      </c>
      <c r="B5291" s="1">
        <v>30491</v>
      </c>
      <c r="C5291" t="s">
        <v>15700</v>
      </c>
      <c r="D5291" t="s">
        <v>8966</v>
      </c>
      <c r="E5291" t="s">
        <v>15701</v>
      </c>
      <c r="F5291">
        <v>1</v>
      </c>
      <c r="G5291">
        <v>90320</v>
      </c>
      <c r="H5291">
        <v>9</v>
      </c>
      <c r="I5291">
        <v>0</v>
      </c>
      <c r="J5291" t="str">
        <f t="shared" si="164"/>
        <v>Unanimous</v>
      </c>
      <c r="K5291" s="13" t="str">
        <f t="shared" si="165"/>
        <v xml:space="preserve">judicial administration: jurisdiction or authority of federal district courts or territorial courts </v>
      </c>
    </row>
    <row r="5292" spans="1:11" ht="16" x14ac:dyDescent="0.2">
      <c r="A5292" t="s">
        <v>15702</v>
      </c>
      <c r="B5292" s="1">
        <v>30491</v>
      </c>
      <c r="C5292" t="s">
        <v>15703</v>
      </c>
      <c r="D5292" t="s">
        <v>8966</v>
      </c>
      <c r="E5292" t="s">
        <v>15704</v>
      </c>
      <c r="F5292">
        <v>1</v>
      </c>
      <c r="G5292">
        <v>90120</v>
      </c>
      <c r="H5292">
        <v>9</v>
      </c>
      <c r="I5292">
        <v>0</v>
      </c>
      <c r="J5292" t="str">
        <f t="shared" si="164"/>
        <v>Unanimous</v>
      </c>
      <c r="K5292" s="13" t="str">
        <f t="shared" si="165"/>
        <v>judicial review of administrative agency's or administrative official's actions and procedures</v>
      </c>
    </row>
    <row r="5293" spans="1:11" ht="16" x14ac:dyDescent="0.2">
      <c r="A5293" t="s">
        <v>15705</v>
      </c>
      <c r="B5293" s="1">
        <v>30491</v>
      </c>
      <c r="C5293" t="s">
        <v>15706</v>
      </c>
      <c r="D5293" t="s">
        <v>8966</v>
      </c>
      <c r="E5293" t="s">
        <v>15707</v>
      </c>
      <c r="F5293">
        <v>0</v>
      </c>
      <c r="G5293">
        <v>30020</v>
      </c>
      <c r="H5293">
        <v>8</v>
      </c>
      <c r="I5293">
        <v>0</v>
      </c>
      <c r="J5293" t="str">
        <f t="shared" si="164"/>
        <v>Unanimous</v>
      </c>
      <c r="K5293" s="13" t="str">
        <f t="shared" si="165"/>
        <v>commercial speech, excluding attorneys</v>
      </c>
    </row>
    <row r="5294" spans="1:11" ht="32" x14ac:dyDescent="0.2">
      <c r="A5294" t="s">
        <v>15708</v>
      </c>
      <c r="B5294" s="1">
        <v>30491</v>
      </c>
      <c r="C5294" t="s">
        <v>15709</v>
      </c>
      <c r="D5294" t="s">
        <v>8966</v>
      </c>
      <c r="E5294" t="s">
        <v>15710</v>
      </c>
      <c r="F5294">
        <v>1</v>
      </c>
      <c r="G5294">
        <v>100030</v>
      </c>
      <c r="H5294">
        <v>9</v>
      </c>
      <c r="I5294">
        <v>0</v>
      </c>
      <c r="J5294" t="str">
        <f t="shared" si="164"/>
        <v>Unanimous</v>
      </c>
      <c r="K5294" s="13" t="str">
        <f t="shared" si="165"/>
        <v>federal pre-emption of state legislation or regulation. cf. state regulation of business. rarely involves union activity. Does not involve constitutional interpretation unless the Court says it does.</v>
      </c>
    </row>
    <row r="5295" spans="1:11" ht="32" x14ac:dyDescent="0.2">
      <c r="A5295" t="s">
        <v>15711</v>
      </c>
      <c r="B5295" s="1">
        <v>30491</v>
      </c>
      <c r="C5295" t="s">
        <v>15712</v>
      </c>
      <c r="D5295" t="s">
        <v>8966</v>
      </c>
      <c r="E5295" t="s">
        <v>15713</v>
      </c>
      <c r="F5295">
        <v>1</v>
      </c>
      <c r="G5295">
        <v>80130</v>
      </c>
      <c r="H5295">
        <v>9</v>
      </c>
      <c r="I5295">
        <v>0</v>
      </c>
      <c r="J5295" t="str">
        <f t="shared" si="164"/>
        <v>Unanimous</v>
      </c>
      <c r="K5295" s="13" t="str">
        <f t="shared" si="165"/>
        <v>natural resources - environmental protection (cf. national supremacy: natural resources, national supremacy: pollution)</v>
      </c>
    </row>
    <row r="5296" spans="1:11" ht="16" x14ac:dyDescent="0.2">
      <c r="A5296" t="s">
        <v>15714</v>
      </c>
      <c r="B5296" s="1">
        <v>30491</v>
      </c>
      <c r="C5296" t="s">
        <v>15715</v>
      </c>
      <c r="D5296" t="s">
        <v>8966</v>
      </c>
      <c r="E5296" t="s">
        <v>15716</v>
      </c>
      <c r="F5296">
        <v>1</v>
      </c>
      <c r="G5296">
        <v>70150</v>
      </c>
      <c r="H5296">
        <v>9</v>
      </c>
      <c r="I5296">
        <v>0</v>
      </c>
      <c r="J5296" t="str">
        <f t="shared" si="164"/>
        <v>Unanimous</v>
      </c>
      <c r="K5296" s="13" t="str">
        <f t="shared" si="165"/>
        <v>labor-management disputes: secondary activity</v>
      </c>
    </row>
    <row r="5297" spans="1:11" ht="16" x14ac:dyDescent="0.2">
      <c r="A5297" t="s">
        <v>15717</v>
      </c>
      <c r="B5297" s="1">
        <v>30494</v>
      </c>
      <c r="C5297" t="s">
        <v>15718</v>
      </c>
      <c r="D5297" t="s">
        <v>8966</v>
      </c>
      <c r="E5297" t="s">
        <v>15719</v>
      </c>
      <c r="F5297">
        <v>0</v>
      </c>
      <c r="G5297">
        <v>80100</v>
      </c>
      <c r="H5297">
        <v>5</v>
      </c>
      <c r="I5297">
        <v>3</v>
      </c>
      <c r="J5297" t="str">
        <f t="shared" si="164"/>
        <v>Split</v>
      </c>
      <c r="K5297" s="13" t="str">
        <f t="shared" si="165"/>
        <v xml:space="preserve">state or local government tax </v>
      </c>
    </row>
    <row r="5298" spans="1:11" ht="32" x14ac:dyDescent="0.2">
      <c r="A5298" t="s">
        <v>15720</v>
      </c>
      <c r="B5298" s="1">
        <v>30494</v>
      </c>
      <c r="C5298" t="s">
        <v>15721</v>
      </c>
      <c r="D5298" t="s">
        <v>8966</v>
      </c>
      <c r="E5298" t="s">
        <v>14057</v>
      </c>
      <c r="F5298">
        <v>0</v>
      </c>
      <c r="G5298">
        <v>80060</v>
      </c>
      <c r="H5298">
        <v>6</v>
      </c>
      <c r="I5298">
        <v>3</v>
      </c>
      <c r="J5298" t="str">
        <f t="shared" si="164"/>
        <v>Split</v>
      </c>
      <c r="K5298" s="13" t="str">
        <f t="shared" si="165"/>
        <v>liability, governmental: tort or contract actions by or against government or governmental officials other than defense of criminal actions brought under a civil rights action.</v>
      </c>
    </row>
    <row r="5299" spans="1:11" ht="16" x14ac:dyDescent="0.2">
      <c r="A5299" t="s">
        <v>15722</v>
      </c>
      <c r="B5299" s="1">
        <v>30494</v>
      </c>
      <c r="C5299" t="s">
        <v>15723</v>
      </c>
      <c r="D5299" t="s">
        <v>8966</v>
      </c>
      <c r="E5299" t="s">
        <v>15724</v>
      </c>
      <c r="F5299">
        <v>1</v>
      </c>
      <c r="G5299">
        <v>40040</v>
      </c>
      <c r="H5299">
        <v>9</v>
      </c>
      <c r="I5299">
        <v>0</v>
      </c>
      <c r="J5299" t="str">
        <f t="shared" si="164"/>
        <v>Unanimous</v>
      </c>
      <c r="K5299" s="13" t="str">
        <f t="shared" si="165"/>
        <v>due process: prisoners' rights and defendants' rights</v>
      </c>
    </row>
    <row r="5300" spans="1:11" ht="16" x14ac:dyDescent="0.2">
      <c r="A5300" t="s">
        <v>15725</v>
      </c>
      <c r="B5300" s="1">
        <v>30494</v>
      </c>
      <c r="C5300" t="s">
        <v>15726</v>
      </c>
      <c r="D5300" t="s">
        <v>8966</v>
      </c>
      <c r="E5300" t="s">
        <v>15727</v>
      </c>
      <c r="F5300">
        <v>0</v>
      </c>
      <c r="G5300">
        <v>20130</v>
      </c>
      <c r="H5300">
        <v>6</v>
      </c>
      <c r="I5300">
        <v>3</v>
      </c>
      <c r="J5300" t="str">
        <f t="shared" si="164"/>
        <v>Split</v>
      </c>
      <c r="K5300" s="13" t="str">
        <f t="shared" si="165"/>
        <v>sex discrimination (excluding sex discrimination in employment)</v>
      </c>
    </row>
    <row r="5301" spans="1:11" ht="16" x14ac:dyDescent="0.2">
      <c r="A5301" t="s">
        <v>15728</v>
      </c>
      <c r="B5301" s="1">
        <v>30495</v>
      </c>
      <c r="C5301" t="s">
        <v>15729</v>
      </c>
      <c r="D5301" t="s">
        <v>8966</v>
      </c>
      <c r="E5301" t="s">
        <v>15730</v>
      </c>
      <c r="F5301">
        <v>0</v>
      </c>
      <c r="G5301">
        <v>10140</v>
      </c>
      <c r="H5301">
        <v>5</v>
      </c>
      <c r="I5301">
        <v>4</v>
      </c>
      <c r="J5301" t="str">
        <f t="shared" si="164"/>
        <v>Split</v>
      </c>
      <c r="K5301" s="13" t="str">
        <f t="shared" si="165"/>
        <v>cruel and unusual punishment, non-death penalty (cf. liability, civil rights acts)</v>
      </c>
    </row>
    <row r="5302" spans="1:11" ht="16" x14ac:dyDescent="0.2">
      <c r="A5302" t="s">
        <v>15731</v>
      </c>
      <c r="B5302" s="1">
        <v>30495</v>
      </c>
      <c r="C5302" t="s">
        <v>15732</v>
      </c>
      <c r="D5302" t="s">
        <v>8966</v>
      </c>
      <c r="E5302" t="s">
        <v>15733</v>
      </c>
      <c r="F5302">
        <v>1</v>
      </c>
      <c r="G5302">
        <v>90120</v>
      </c>
      <c r="H5302">
        <v>5</v>
      </c>
      <c r="I5302">
        <v>4</v>
      </c>
      <c r="J5302" t="str">
        <f t="shared" si="164"/>
        <v>Split</v>
      </c>
      <c r="K5302" s="13" t="str">
        <f t="shared" si="165"/>
        <v>judicial review of administrative agency's or administrative official's actions and procedures</v>
      </c>
    </row>
    <row r="5303" spans="1:11" ht="16" x14ac:dyDescent="0.2">
      <c r="A5303" t="s">
        <v>15734</v>
      </c>
      <c r="B5303" s="1">
        <v>30496</v>
      </c>
      <c r="C5303" t="s">
        <v>15735</v>
      </c>
      <c r="D5303" t="s">
        <v>8966</v>
      </c>
      <c r="E5303" t="s">
        <v>4111</v>
      </c>
      <c r="F5303">
        <v>0</v>
      </c>
      <c r="G5303">
        <v>40010</v>
      </c>
      <c r="H5303">
        <v>5</v>
      </c>
      <c r="I5303">
        <v>4</v>
      </c>
      <c r="J5303" t="str">
        <f t="shared" si="164"/>
        <v>Split</v>
      </c>
      <c r="K5303" s="13" t="str">
        <f t="shared" si="165"/>
        <v>due process: miscellaneous (cf. loyalty oath), the residual code</v>
      </c>
    </row>
    <row r="5304" spans="1:11" ht="16" x14ac:dyDescent="0.2">
      <c r="A5304" t="s">
        <v>15736</v>
      </c>
      <c r="B5304" s="1">
        <v>30496</v>
      </c>
      <c r="C5304" t="s">
        <v>15737</v>
      </c>
      <c r="D5304" t="s">
        <v>8966</v>
      </c>
      <c r="E5304" t="s">
        <v>15738</v>
      </c>
      <c r="F5304">
        <v>0</v>
      </c>
      <c r="G5304">
        <v>30180</v>
      </c>
      <c r="H5304">
        <v>5</v>
      </c>
      <c r="I5304">
        <v>4</v>
      </c>
      <c r="J5304" t="str">
        <f t="shared" si="164"/>
        <v>Split</v>
      </c>
      <c r="K5304" s="13" t="str">
        <f t="shared" si="165"/>
        <v>parochiaid: government aid to religious schools, or religious requirements in public schools</v>
      </c>
    </row>
    <row r="5305" spans="1:11" ht="16" x14ac:dyDescent="0.2">
      <c r="A5305" t="s">
        <v>15739</v>
      </c>
      <c r="B5305" s="1">
        <v>30497</v>
      </c>
      <c r="C5305" t="s">
        <v>15740</v>
      </c>
      <c r="D5305" t="s">
        <v>8966</v>
      </c>
      <c r="E5305" t="s">
        <v>15741</v>
      </c>
      <c r="F5305">
        <v>0</v>
      </c>
      <c r="G5305">
        <v>10370</v>
      </c>
      <c r="H5305">
        <v>5</v>
      </c>
      <c r="I5305">
        <v>4</v>
      </c>
      <c r="J5305" t="str">
        <f t="shared" si="164"/>
        <v>Split</v>
      </c>
      <c r="K5305" s="13" t="str">
        <f t="shared" si="165"/>
        <v xml:space="preserve">Federal Rules of Criminal Procedure </v>
      </c>
    </row>
    <row r="5306" spans="1:11" ht="16" x14ac:dyDescent="0.2">
      <c r="A5306" t="s">
        <v>15742</v>
      </c>
      <c r="B5306" s="1">
        <v>30497</v>
      </c>
      <c r="C5306" t="s">
        <v>15743</v>
      </c>
      <c r="D5306" t="s">
        <v>8966</v>
      </c>
      <c r="E5306" t="s">
        <v>15744</v>
      </c>
      <c r="F5306">
        <v>0</v>
      </c>
      <c r="G5306">
        <v>10370</v>
      </c>
      <c r="H5306">
        <v>8</v>
      </c>
      <c r="I5306">
        <v>1</v>
      </c>
      <c r="J5306" t="str">
        <f t="shared" si="164"/>
        <v>Split</v>
      </c>
      <c r="K5306" s="13" t="str">
        <f t="shared" si="165"/>
        <v xml:space="preserve">Federal Rules of Criminal Procedure </v>
      </c>
    </row>
    <row r="5307" spans="1:11" ht="16" x14ac:dyDescent="0.2">
      <c r="A5307" t="s">
        <v>15745</v>
      </c>
      <c r="B5307" s="1">
        <v>30497</v>
      </c>
      <c r="C5307" t="s">
        <v>15746</v>
      </c>
      <c r="D5307" t="s">
        <v>8966</v>
      </c>
      <c r="E5307" t="s">
        <v>15747</v>
      </c>
      <c r="F5307">
        <v>0</v>
      </c>
      <c r="G5307">
        <v>100020</v>
      </c>
      <c r="H5307">
        <v>6</v>
      </c>
      <c r="I5307">
        <v>3</v>
      </c>
      <c r="J5307" t="str">
        <f t="shared" si="164"/>
        <v>Split</v>
      </c>
      <c r="K5307" s="13" t="str">
        <f t="shared" si="165"/>
        <v xml:space="preserve">federal pre-emption of state court jurisdiction </v>
      </c>
    </row>
    <row r="5308" spans="1:11" ht="32" x14ac:dyDescent="0.2">
      <c r="A5308" t="s">
        <v>15748</v>
      </c>
      <c r="B5308" s="1">
        <v>30498</v>
      </c>
      <c r="C5308" t="s">
        <v>15749</v>
      </c>
      <c r="D5308" t="s">
        <v>8966</v>
      </c>
      <c r="E5308" t="s">
        <v>15750</v>
      </c>
      <c r="F5308">
        <v>1</v>
      </c>
      <c r="G5308">
        <v>90090</v>
      </c>
      <c r="H5308">
        <v>6</v>
      </c>
      <c r="I5308">
        <v>3</v>
      </c>
      <c r="J5308" t="str">
        <f t="shared" si="164"/>
        <v>Split</v>
      </c>
      <c r="K5308" s="13" t="str">
        <f t="shared" si="165"/>
        <v xml:space="preserve">comity primarily removal cases, civil procedure (cf. comity, criminal and First Amendment); deference to foreign judicial tribunals </v>
      </c>
    </row>
    <row r="5309" spans="1:11" ht="16" x14ac:dyDescent="0.2">
      <c r="A5309" t="s">
        <v>15751</v>
      </c>
      <c r="B5309" s="1">
        <v>30498</v>
      </c>
      <c r="C5309" t="s">
        <v>15752</v>
      </c>
      <c r="D5309" t="s">
        <v>8966</v>
      </c>
      <c r="E5309" t="s">
        <v>15753</v>
      </c>
      <c r="F5309">
        <v>0</v>
      </c>
      <c r="G5309">
        <v>20060</v>
      </c>
      <c r="H5309">
        <v>5</v>
      </c>
      <c r="I5309">
        <v>4</v>
      </c>
      <c r="J5309" t="str">
        <f t="shared" si="164"/>
        <v>Split</v>
      </c>
      <c r="K5309" s="13" t="str">
        <f t="shared" si="165"/>
        <v xml:space="preserve">employment discrimination: on basis of race, age, religion, illegitimacy, national origin, or working conditions. </v>
      </c>
    </row>
    <row r="5310" spans="1:11" ht="16" x14ac:dyDescent="0.2">
      <c r="A5310" t="s">
        <v>15754</v>
      </c>
      <c r="B5310" s="1">
        <v>30498</v>
      </c>
      <c r="C5310" t="s">
        <v>15755</v>
      </c>
      <c r="D5310" t="s">
        <v>8966</v>
      </c>
      <c r="E5310" t="s">
        <v>15756</v>
      </c>
      <c r="F5310">
        <v>1</v>
      </c>
      <c r="G5310">
        <v>80120</v>
      </c>
      <c r="H5310">
        <v>6</v>
      </c>
      <c r="I5310">
        <v>3</v>
      </c>
      <c r="J5310" t="str">
        <f t="shared" si="164"/>
        <v>Split</v>
      </c>
      <c r="K5310" s="13" t="str">
        <f t="shared" si="165"/>
        <v>federal or state regulation of securities</v>
      </c>
    </row>
    <row r="5311" spans="1:11" ht="16" x14ac:dyDescent="0.2">
      <c r="A5311" t="s">
        <v>15757</v>
      </c>
      <c r="B5311" s="1">
        <v>30498</v>
      </c>
      <c r="C5311" t="s">
        <v>15758</v>
      </c>
      <c r="D5311" t="s">
        <v>8966</v>
      </c>
      <c r="E5311" t="s">
        <v>15759</v>
      </c>
      <c r="F5311">
        <v>1</v>
      </c>
      <c r="G5311">
        <v>60010</v>
      </c>
      <c r="H5311">
        <v>5</v>
      </c>
      <c r="I5311">
        <v>4</v>
      </c>
      <c r="J5311" t="str">
        <f t="shared" si="164"/>
        <v>Split</v>
      </c>
      <c r="K5311" s="13" t="str">
        <f t="shared" si="165"/>
        <v>attorneys' and governmental employees' or officials' fees or compensation or licenses</v>
      </c>
    </row>
    <row r="5312" spans="1:11" ht="16" x14ac:dyDescent="0.2">
      <c r="A5312" t="s">
        <v>15760</v>
      </c>
      <c r="B5312" s="1">
        <v>30498</v>
      </c>
      <c r="C5312" t="s">
        <v>15761</v>
      </c>
      <c r="D5312" t="s">
        <v>8966</v>
      </c>
      <c r="E5312" t="s">
        <v>15762</v>
      </c>
      <c r="F5312">
        <v>1</v>
      </c>
      <c r="G5312">
        <v>20160</v>
      </c>
      <c r="H5312">
        <v>6</v>
      </c>
      <c r="I5312">
        <v>3</v>
      </c>
      <c r="J5312" t="str">
        <f t="shared" si="164"/>
        <v>Split</v>
      </c>
      <c r="K5312" s="13" t="str">
        <f t="shared" si="165"/>
        <v>Indians, state jurisdiction over</v>
      </c>
    </row>
    <row r="5313" spans="1:11" ht="16" x14ac:dyDescent="0.2">
      <c r="A5313" t="s">
        <v>15763</v>
      </c>
      <c r="B5313" s="1">
        <v>30502</v>
      </c>
      <c r="C5313" t="s">
        <v>15764</v>
      </c>
      <c r="D5313" t="s">
        <v>8966</v>
      </c>
      <c r="E5313" t="s">
        <v>15765</v>
      </c>
      <c r="F5313">
        <v>1</v>
      </c>
      <c r="G5313">
        <v>10120</v>
      </c>
      <c r="H5313">
        <v>7</v>
      </c>
      <c r="I5313">
        <v>2</v>
      </c>
      <c r="J5313" t="str">
        <f t="shared" si="164"/>
        <v>Split</v>
      </c>
      <c r="K5313" s="13" t="str">
        <f t="shared" si="165"/>
        <v>right to counsel (cf. indigents appointment of counsel or inadequate representation)</v>
      </c>
    </row>
    <row r="5314" spans="1:11" ht="16" x14ac:dyDescent="0.2">
      <c r="A5314" t="s">
        <v>15766</v>
      </c>
      <c r="B5314" s="1">
        <v>30502</v>
      </c>
      <c r="C5314" t="s">
        <v>15767</v>
      </c>
      <c r="D5314" t="s">
        <v>8966</v>
      </c>
      <c r="E5314" t="s">
        <v>15768</v>
      </c>
      <c r="F5314">
        <v>1</v>
      </c>
      <c r="G5314">
        <v>10050</v>
      </c>
      <c r="H5314">
        <v>6</v>
      </c>
      <c r="I5314">
        <v>3</v>
      </c>
      <c r="J5314" t="str">
        <f t="shared" si="164"/>
        <v>Split</v>
      </c>
      <c r="K5314" s="13" t="str">
        <f t="shared" si="165"/>
        <v>search and seizure (other than as pertains to vehicles or Crime Control Act)</v>
      </c>
    </row>
    <row r="5315" spans="1:11" ht="16" x14ac:dyDescent="0.2">
      <c r="A5315" t="s">
        <v>15769</v>
      </c>
      <c r="B5315" s="1">
        <v>30502</v>
      </c>
      <c r="C5315" t="s">
        <v>15770</v>
      </c>
      <c r="D5315" t="s">
        <v>8966</v>
      </c>
      <c r="E5315" t="s">
        <v>15771</v>
      </c>
      <c r="F5315">
        <v>1</v>
      </c>
      <c r="G5315">
        <v>30170</v>
      </c>
      <c r="H5315">
        <v>6</v>
      </c>
      <c r="I5315">
        <v>3</v>
      </c>
      <c r="J5315" t="str">
        <f t="shared" ref="J5315:J5378" si="166">IF(H5315=I5315,"per curiam",IF(I5315=0,"Unanimous","Split"))</f>
        <v>Split</v>
      </c>
      <c r="K5315" s="13" t="str">
        <f t="shared" ref="K5315:K5378" si="167">VLOOKUP(G5315,L$10:M$393,2,FALSE)</f>
        <v>establishment of religion (other than as pertains to parochiaid:)</v>
      </c>
    </row>
    <row r="5316" spans="1:11" ht="32" x14ac:dyDescent="0.2">
      <c r="A5316" t="s">
        <v>15772</v>
      </c>
      <c r="B5316" s="1">
        <v>30502</v>
      </c>
      <c r="C5316" t="s">
        <v>15773</v>
      </c>
      <c r="D5316" t="s">
        <v>8966</v>
      </c>
      <c r="E5316" t="s">
        <v>15774</v>
      </c>
      <c r="F5316">
        <v>1</v>
      </c>
      <c r="G5316">
        <v>20400</v>
      </c>
      <c r="H5316">
        <v>5</v>
      </c>
      <c r="I5316">
        <v>4</v>
      </c>
      <c r="J5316" t="str">
        <f t="shared" si="166"/>
        <v>Split</v>
      </c>
      <c r="K5316" s="13" t="str">
        <f t="shared" si="167"/>
        <v xml:space="preserve">liability, civil rights acts (cf. liability, governmental and liability, nongovernmental; cruel and unusual punishment, non-death penalty) </v>
      </c>
    </row>
    <row r="5317" spans="1:11" ht="16" x14ac:dyDescent="0.2">
      <c r="A5317" t="s">
        <v>15775</v>
      </c>
      <c r="B5317" s="1">
        <v>30502</v>
      </c>
      <c r="C5317" t="s">
        <v>15776</v>
      </c>
      <c r="D5317" t="s">
        <v>8966</v>
      </c>
      <c r="E5317" t="s">
        <v>15777</v>
      </c>
      <c r="F5317">
        <v>1</v>
      </c>
      <c r="G5317">
        <v>80100</v>
      </c>
      <c r="H5317">
        <v>6</v>
      </c>
      <c r="I5317">
        <v>2</v>
      </c>
      <c r="J5317" t="str">
        <f t="shared" si="166"/>
        <v>Split</v>
      </c>
      <c r="K5317" s="13" t="str">
        <f t="shared" si="167"/>
        <v xml:space="preserve">state or local government tax </v>
      </c>
    </row>
    <row r="5318" spans="1:11" ht="16" x14ac:dyDescent="0.2">
      <c r="A5318" t="s">
        <v>15778</v>
      </c>
      <c r="B5318" s="1">
        <v>30503</v>
      </c>
      <c r="C5318" t="s">
        <v>15779</v>
      </c>
      <c r="D5318" t="s">
        <v>8966</v>
      </c>
      <c r="E5318" t="s">
        <v>15780</v>
      </c>
      <c r="F5318">
        <v>0</v>
      </c>
      <c r="G5318">
        <v>10130</v>
      </c>
      <c r="H5318">
        <v>6</v>
      </c>
      <c r="I5318">
        <v>3</v>
      </c>
      <c r="J5318" t="str">
        <f t="shared" si="166"/>
        <v>Split</v>
      </c>
      <c r="K5318" s="13" t="str">
        <f t="shared" si="167"/>
        <v>cruel and unusual punishment, death penalty (cf. extra legal jury influence, death penalty)</v>
      </c>
    </row>
    <row r="5319" spans="1:11" ht="16" x14ac:dyDescent="0.2">
      <c r="A5319" t="s">
        <v>15781</v>
      </c>
      <c r="B5319" s="1">
        <v>30503</v>
      </c>
      <c r="C5319" t="s">
        <v>15782</v>
      </c>
      <c r="D5319" t="s">
        <v>8966</v>
      </c>
      <c r="E5319" t="s">
        <v>15783</v>
      </c>
      <c r="F5319">
        <v>0</v>
      </c>
      <c r="G5319">
        <v>10130</v>
      </c>
      <c r="H5319">
        <v>6</v>
      </c>
      <c r="I5319">
        <v>3</v>
      </c>
      <c r="J5319" t="str">
        <f t="shared" si="166"/>
        <v>Split</v>
      </c>
      <c r="K5319" s="13" t="str">
        <f t="shared" si="167"/>
        <v>cruel and unusual punishment, death penalty (cf. extra legal jury influence, death penalty)</v>
      </c>
    </row>
    <row r="5320" spans="1:11" ht="16" x14ac:dyDescent="0.2">
      <c r="A5320" t="s">
        <v>15784</v>
      </c>
      <c r="B5320" s="1">
        <v>30503</v>
      </c>
      <c r="C5320" t="s">
        <v>15785</v>
      </c>
      <c r="D5320" t="s">
        <v>8966</v>
      </c>
      <c r="E5320" t="s">
        <v>15786</v>
      </c>
      <c r="F5320">
        <v>1</v>
      </c>
      <c r="G5320">
        <v>10130</v>
      </c>
      <c r="H5320">
        <v>5</v>
      </c>
      <c r="I5320">
        <v>4</v>
      </c>
      <c r="J5320" t="str">
        <f t="shared" si="166"/>
        <v>Split</v>
      </c>
      <c r="K5320" s="13" t="str">
        <f t="shared" si="167"/>
        <v>cruel and unusual punishment, death penalty (cf. extra legal jury influence, death penalty)</v>
      </c>
    </row>
    <row r="5321" spans="1:11" ht="16" x14ac:dyDescent="0.2">
      <c r="A5321" t="s">
        <v>15787</v>
      </c>
      <c r="B5321" s="1">
        <v>30503</v>
      </c>
      <c r="C5321" t="s">
        <v>15788</v>
      </c>
      <c r="D5321" t="s">
        <v>8966</v>
      </c>
      <c r="E5321" t="s">
        <v>15789</v>
      </c>
      <c r="F5321">
        <v>1</v>
      </c>
      <c r="G5321">
        <v>10060</v>
      </c>
      <c r="H5321">
        <v>6</v>
      </c>
      <c r="I5321">
        <v>3</v>
      </c>
      <c r="J5321" t="str">
        <f t="shared" si="166"/>
        <v>Split</v>
      </c>
      <c r="K5321" s="13" t="str">
        <f t="shared" si="167"/>
        <v>search and seizure, vehicles</v>
      </c>
    </row>
    <row r="5322" spans="1:11" ht="16" x14ac:dyDescent="0.2">
      <c r="A5322" t="s">
        <v>15790</v>
      </c>
      <c r="B5322" s="1">
        <v>30503</v>
      </c>
      <c r="C5322" t="s">
        <v>15791</v>
      </c>
      <c r="D5322" t="s">
        <v>8966</v>
      </c>
      <c r="E5322" t="s">
        <v>15792</v>
      </c>
      <c r="F5322">
        <v>0</v>
      </c>
      <c r="G5322">
        <v>20140</v>
      </c>
      <c r="H5322">
        <v>5</v>
      </c>
      <c r="I5322">
        <v>4</v>
      </c>
      <c r="J5322" t="str">
        <f t="shared" si="166"/>
        <v>Split</v>
      </c>
      <c r="K5322" s="13" t="str">
        <f t="shared" si="167"/>
        <v>sex discrimination in employment (cf. sex discrimination)</v>
      </c>
    </row>
    <row r="5323" spans="1:11" ht="16" x14ac:dyDescent="0.2">
      <c r="A5323" t="s">
        <v>15793</v>
      </c>
      <c r="B5323" s="1">
        <v>30503</v>
      </c>
      <c r="C5323" t="s">
        <v>15794</v>
      </c>
      <c r="D5323" t="s">
        <v>8966</v>
      </c>
      <c r="E5323" t="s">
        <v>15795</v>
      </c>
      <c r="F5323">
        <v>1</v>
      </c>
      <c r="G5323">
        <v>40020</v>
      </c>
      <c r="H5323">
        <v>6</v>
      </c>
      <c r="I5323">
        <v>3</v>
      </c>
      <c r="J5323" t="str">
        <f t="shared" si="166"/>
        <v>Split</v>
      </c>
      <c r="K5323" s="13" t="str">
        <f t="shared" si="167"/>
        <v xml:space="preserve">due process: hearing or notice (other than as pertains to government employees or prisoners' rights) </v>
      </c>
    </row>
    <row r="5324" spans="1:11" ht="16" x14ac:dyDescent="0.2">
      <c r="A5324" t="s">
        <v>15796</v>
      </c>
      <c r="B5324" s="1">
        <v>30503</v>
      </c>
      <c r="C5324" t="s">
        <v>15797</v>
      </c>
      <c r="D5324" t="s">
        <v>8966</v>
      </c>
      <c r="E5324" t="s">
        <v>15798</v>
      </c>
      <c r="F5324">
        <v>1</v>
      </c>
      <c r="G5324">
        <v>10100</v>
      </c>
      <c r="H5324">
        <v>6</v>
      </c>
      <c r="I5324">
        <v>3</v>
      </c>
      <c r="J5324" t="str">
        <f t="shared" si="166"/>
        <v>Split</v>
      </c>
      <c r="K5324" s="13" t="str">
        <f t="shared" si="167"/>
        <v>Miranda warnings</v>
      </c>
    </row>
    <row r="5325" spans="1:11" ht="16" x14ac:dyDescent="0.2">
      <c r="A5325" t="s">
        <v>15799</v>
      </c>
      <c r="B5325" s="1">
        <v>30592</v>
      </c>
      <c r="C5325" t="s">
        <v>15800</v>
      </c>
      <c r="D5325" t="s">
        <v>8966</v>
      </c>
      <c r="E5325" t="s">
        <v>15801</v>
      </c>
      <c r="F5325">
        <v>0</v>
      </c>
      <c r="G5325">
        <v>10130</v>
      </c>
      <c r="H5325">
        <v>5</v>
      </c>
      <c r="I5325">
        <v>4</v>
      </c>
      <c r="J5325" t="str">
        <f t="shared" si="166"/>
        <v>Split</v>
      </c>
      <c r="K5325" s="13" t="str">
        <f t="shared" si="167"/>
        <v>cruel and unusual punishment, death penalty (cf. extra legal jury influence, death penalty)</v>
      </c>
    </row>
    <row r="5326" spans="1:11" ht="32" x14ac:dyDescent="0.2">
      <c r="A5326" t="s">
        <v>15802</v>
      </c>
      <c r="B5326" s="1">
        <v>30621</v>
      </c>
      <c r="C5326" t="s">
        <v>15803</v>
      </c>
      <c r="D5326" t="s">
        <v>8966</v>
      </c>
      <c r="E5326" t="s">
        <v>15804</v>
      </c>
      <c r="F5326">
        <v>1</v>
      </c>
      <c r="G5326">
        <v>100030</v>
      </c>
      <c r="H5326">
        <v>9</v>
      </c>
      <c r="I5326">
        <v>0</v>
      </c>
      <c r="J5326" t="str">
        <f t="shared" si="166"/>
        <v>Unanimous</v>
      </c>
      <c r="K5326" s="13" t="str">
        <f t="shared" si="167"/>
        <v>federal pre-emption of state legislation or regulation. cf. state regulation of business. rarely involves union activity. Does not involve constitutional interpretation unless the Court says it does.</v>
      </c>
    </row>
    <row r="5327" spans="1:11" ht="16" x14ac:dyDescent="0.2">
      <c r="A5327" t="s">
        <v>15805</v>
      </c>
      <c r="B5327" s="1">
        <v>30621</v>
      </c>
      <c r="C5327" t="s">
        <v>15806</v>
      </c>
      <c r="D5327" t="s">
        <v>8966</v>
      </c>
      <c r="E5327" t="s">
        <v>15807</v>
      </c>
      <c r="F5327">
        <v>0</v>
      </c>
      <c r="G5327">
        <v>10570</v>
      </c>
      <c r="H5327">
        <v>9</v>
      </c>
      <c r="I5327">
        <v>0</v>
      </c>
      <c r="J5327" t="str">
        <f t="shared" si="166"/>
        <v>Unanimous</v>
      </c>
      <c r="K5327" s="13" t="str">
        <f t="shared" si="167"/>
        <v xml:space="preserve">statutory construction of criminal laws: miscellaneous </v>
      </c>
    </row>
    <row r="5328" spans="1:11" ht="16" x14ac:dyDescent="0.2">
      <c r="A5328" t="s">
        <v>15808</v>
      </c>
      <c r="B5328" s="1">
        <v>30621</v>
      </c>
      <c r="C5328" t="s">
        <v>15809</v>
      </c>
      <c r="D5328" t="s">
        <v>8966</v>
      </c>
      <c r="E5328" t="s">
        <v>15810</v>
      </c>
      <c r="F5328">
        <v>1</v>
      </c>
      <c r="G5328">
        <v>80340</v>
      </c>
      <c r="H5328">
        <v>8</v>
      </c>
      <c r="I5328">
        <v>0</v>
      </c>
      <c r="J5328" t="str">
        <f t="shared" si="166"/>
        <v>Unanimous</v>
      </c>
      <c r="K5328" s="13" t="str">
        <f t="shared" si="167"/>
        <v>federal and some few state regulations of public utilities regulation: telephone or telegraph company</v>
      </c>
    </row>
    <row r="5329" spans="1:11" ht="16" x14ac:dyDescent="0.2">
      <c r="A5329" t="s">
        <v>15811</v>
      </c>
      <c r="B5329" s="1">
        <v>30627</v>
      </c>
      <c r="C5329" t="s">
        <v>15812</v>
      </c>
      <c r="D5329" t="s">
        <v>8966</v>
      </c>
      <c r="E5329" t="s">
        <v>15813</v>
      </c>
      <c r="F5329">
        <v>1</v>
      </c>
      <c r="G5329">
        <v>10280</v>
      </c>
      <c r="H5329">
        <v>6</v>
      </c>
      <c r="I5329">
        <v>3</v>
      </c>
      <c r="J5329" t="str">
        <f t="shared" si="166"/>
        <v>Split</v>
      </c>
      <c r="K5329" s="13" t="str">
        <f t="shared" si="167"/>
        <v xml:space="preserve">subconstitutional fair procedure: confession of error </v>
      </c>
    </row>
    <row r="5330" spans="1:11" ht="16" x14ac:dyDescent="0.2">
      <c r="A5330" t="s">
        <v>15814</v>
      </c>
      <c r="B5330" s="1">
        <v>30627</v>
      </c>
      <c r="C5330" t="s">
        <v>15815</v>
      </c>
      <c r="D5330" t="s">
        <v>8966</v>
      </c>
      <c r="E5330" t="s">
        <v>15816</v>
      </c>
      <c r="F5330">
        <v>1</v>
      </c>
      <c r="G5330">
        <v>10130</v>
      </c>
      <c r="H5330">
        <v>6</v>
      </c>
      <c r="I5330">
        <v>3</v>
      </c>
      <c r="J5330" t="str">
        <f t="shared" si="166"/>
        <v>Split</v>
      </c>
      <c r="K5330" s="13" t="str">
        <f t="shared" si="167"/>
        <v>cruel and unusual punishment, death penalty (cf. extra legal jury influence, death penalty)</v>
      </c>
    </row>
    <row r="5331" spans="1:11" ht="16" x14ac:dyDescent="0.2">
      <c r="A5331" t="s">
        <v>15817</v>
      </c>
      <c r="B5331" s="1">
        <v>30634</v>
      </c>
      <c r="C5331" t="s">
        <v>15818</v>
      </c>
      <c r="D5331" t="s">
        <v>8966</v>
      </c>
      <c r="E5331" t="s">
        <v>15819</v>
      </c>
      <c r="F5331">
        <v>0</v>
      </c>
      <c r="G5331">
        <v>90130</v>
      </c>
      <c r="H5331">
        <v>5</v>
      </c>
      <c r="I5331">
        <v>4</v>
      </c>
      <c r="J5331" t="str">
        <f t="shared" si="166"/>
        <v>Split</v>
      </c>
      <c r="K5331" s="13" t="str">
        <f t="shared" si="167"/>
        <v>mootness (cf. standing to sue: live dispute)</v>
      </c>
    </row>
    <row r="5332" spans="1:11" ht="16" x14ac:dyDescent="0.2">
      <c r="A5332" t="s">
        <v>15820</v>
      </c>
      <c r="B5332" s="1">
        <v>30648</v>
      </c>
      <c r="C5332" t="s">
        <v>15821</v>
      </c>
      <c r="D5332" t="s">
        <v>8966</v>
      </c>
      <c r="E5332" t="s">
        <v>15822</v>
      </c>
      <c r="F5332">
        <v>1</v>
      </c>
      <c r="G5332">
        <v>10130</v>
      </c>
      <c r="H5332">
        <v>7</v>
      </c>
      <c r="I5332">
        <v>2</v>
      </c>
      <c r="J5332" t="str">
        <f t="shared" si="166"/>
        <v>Split</v>
      </c>
      <c r="K5332" s="13" t="str">
        <f t="shared" si="167"/>
        <v>cruel and unusual punishment, death penalty (cf. extra legal jury influence, death penalty)</v>
      </c>
    </row>
    <row r="5333" spans="1:11" ht="16" x14ac:dyDescent="0.2">
      <c r="A5333" t="s">
        <v>15823</v>
      </c>
      <c r="B5333" s="1">
        <v>30649</v>
      </c>
      <c r="C5333" t="s">
        <v>15824</v>
      </c>
      <c r="D5333" t="s">
        <v>8966</v>
      </c>
      <c r="E5333" t="s">
        <v>15825</v>
      </c>
      <c r="F5333">
        <v>1</v>
      </c>
      <c r="G5333">
        <v>70170</v>
      </c>
      <c r="H5333">
        <v>9</v>
      </c>
      <c r="I5333">
        <v>0</v>
      </c>
      <c r="J5333" t="str">
        <f t="shared" si="166"/>
        <v>Unanimous</v>
      </c>
      <c r="K5333" s="13" t="str">
        <f t="shared" si="167"/>
        <v>labor-management disputes: union representatives</v>
      </c>
    </row>
    <row r="5334" spans="1:11" ht="16" x14ac:dyDescent="0.2">
      <c r="A5334" t="s">
        <v>15826</v>
      </c>
      <c r="B5334" s="1">
        <v>30649</v>
      </c>
      <c r="C5334" t="s">
        <v>15827</v>
      </c>
      <c r="D5334" t="s">
        <v>8966</v>
      </c>
      <c r="E5334" t="s">
        <v>15828</v>
      </c>
      <c r="F5334">
        <v>0</v>
      </c>
      <c r="G5334">
        <v>10130</v>
      </c>
      <c r="H5334">
        <v>7</v>
      </c>
      <c r="I5334">
        <v>2</v>
      </c>
      <c r="J5334" t="str">
        <f t="shared" si="166"/>
        <v>Split</v>
      </c>
      <c r="K5334" s="13" t="str">
        <f t="shared" si="167"/>
        <v>cruel and unusual punishment, death penalty (cf. extra legal jury influence, death penalty)</v>
      </c>
    </row>
    <row r="5335" spans="1:11" ht="16" x14ac:dyDescent="0.2">
      <c r="A5335" t="s">
        <v>15829</v>
      </c>
      <c r="B5335" s="1">
        <v>30662</v>
      </c>
      <c r="C5335" t="s">
        <v>15830</v>
      </c>
      <c r="D5335" t="s">
        <v>8966</v>
      </c>
      <c r="E5335" t="s">
        <v>15831</v>
      </c>
      <c r="F5335">
        <v>1</v>
      </c>
      <c r="G5335">
        <v>10210</v>
      </c>
      <c r="H5335">
        <v>6</v>
      </c>
      <c r="I5335">
        <v>3</v>
      </c>
      <c r="J5335" t="str">
        <f t="shared" si="166"/>
        <v>Split</v>
      </c>
      <c r="K5335" s="13" t="str">
        <f t="shared" si="167"/>
        <v>extra-legal jury influences: contact with jurors outside courtroom</v>
      </c>
    </row>
    <row r="5336" spans="1:11" ht="16" x14ac:dyDescent="0.2">
      <c r="A5336" t="s">
        <v>15832</v>
      </c>
      <c r="B5336" s="1">
        <v>30691</v>
      </c>
      <c r="C5336" t="s">
        <v>15833</v>
      </c>
      <c r="D5336" t="s">
        <v>8966</v>
      </c>
      <c r="E5336" t="s">
        <v>15834</v>
      </c>
      <c r="F5336">
        <v>1</v>
      </c>
      <c r="G5336">
        <v>90460</v>
      </c>
      <c r="H5336">
        <v>9</v>
      </c>
      <c r="I5336">
        <v>0</v>
      </c>
      <c r="J5336" t="str">
        <f t="shared" si="166"/>
        <v>Unanimous</v>
      </c>
      <c r="K5336" s="13" t="str">
        <f t="shared" si="167"/>
        <v xml:space="preserve">judicial administration: collateral estoppel or res judicata </v>
      </c>
    </row>
    <row r="5337" spans="1:11" ht="16" x14ac:dyDescent="0.2">
      <c r="A5337" t="s">
        <v>15835</v>
      </c>
      <c r="B5337" s="1">
        <v>30691</v>
      </c>
      <c r="C5337" t="s">
        <v>15836</v>
      </c>
      <c r="D5337" t="s">
        <v>8966</v>
      </c>
      <c r="E5337" t="s">
        <v>15837</v>
      </c>
      <c r="F5337">
        <v>0</v>
      </c>
      <c r="G5337">
        <v>90460</v>
      </c>
      <c r="H5337">
        <v>9</v>
      </c>
      <c r="I5337">
        <v>0</v>
      </c>
      <c r="J5337" t="str">
        <f t="shared" si="166"/>
        <v>Unanimous</v>
      </c>
      <c r="K5337" s="13" t="str">
        <f t="shared" si="167"/>
        <v xml:space="preserve">judicial administration: collateral estoppel or res judicata </v>
      </c>
    </row>
    <row r="5338" spans="1:11" ht="16" x14ac:dyDescent="0.2">
      <c r="A5338" t="s">
        <v>15838</v>
      </c>
      <c r="B5338" s="1">
        <v>30691</v>
      </c>
      <c r="C5338" t="s">
        <v>15839</v>
      </c>
      <c r="D5338" t="s">
        <v>8966</v>
      </c>
      <c r="E5338" t="s">
        <v>15840</v>
      </c>
      <c r="F5338">
        <v>1</v>
      </c>
      <c r="G5338">
        <v>20110</v>
      </c>
      <c r="H5338">
        <v>9</v>
      </c>
      <c r="I5338">
        <v>0</v>
      </c>
      <c r="J5338" t="str">
        <f t="shared" si="166"/>
        <v>Unanimous</v>
      </c>
      <c r="K5338" s="13" t="str">
        <f t="shared" si="167"/>
        <v>deportation (cf. immigration and naturalization)</v>
      </c>
    </row>
    <row r="5339" spans="1:11" ht="16" x14ac:dyDescent="0.2">
      <c r="A5339" t="s">
        <v>15841</v>
      </c>
      <c r="B5339" s="1">
        <v>30691</v>
      </c>
      <c r="C5339" t="s">
        <v>15842</v>
      </c>
      <c r="D5339" t="s">
        <v>8966</v>
      </c>
      <c r="E5339" t="s">
        <v>15843</v>
      </c>
      <c r="F5339">
        <v>0</v>
      </c>
      <c r="G5339">
        <v>120010</v>
      </c>
      <c r="H5339">
        <v>5</v>
      </c>
      <c r="I5339">
        <v>4</v>
      </c>
      <c r="J5339" t="str">
        <f t="shared" si="166"/>
        <v>Split</v>
      </c>
      <c r="K5339" s="13" t="str">
        <f t="shared" si="167"/>
        <v xml:space="preserve">federal taxation, typically under provisions of the Internal Revenue Code </v>
      </c>
    </row>
    <row r="5340" spans="1:11" ht="32" x14ac:dyDescent="0.2">
      <c r="A5340" t="s">
        <v>15844</v>
      </c>
      <c r="B5340" s="1">
        <v>30692</v>
      </c>
      <c r="C5340" t="s">
        <v>15845</v>
      </c>
      <c r="D5340" t="s">
        <v>8966</v>
      </c>
      <c r="E5340" t="s">
        <v>15846</v>
      </c>
      <c r="F5340">
        <v>1</v>
      </c>
      <c r="G5340">
        <v>90340</v>
      </c>
      <c r="H5340">
        <v>5</v>
      </c>
      <c r="I5340">
        <v>4</v>
      </c>
      <c r="J5340" t="str">
        <f t="shared" si="166"/>
        <v>Split</v>
      </c>
      <c r="K5340" s="13" t="str">
        <f t="shared" si="167"/>
        <v xml:space="preserve">judicial administration: Supreme Court jurisdiction or authority on appeal or writ of error, from federal district courts or courts of appeals (cf. 753) </v>
      </c>
    </row>
    <row r="5341" spans="1:11" ht="16" x14ac:dyDescent="0.2">
      <c r="A5341" t="s">
        <v>15847</v>
      </c>
      <c r="B5341" s="1">
        <v>30692</v>
      </c>
      <c r="C5341" t="s">
        <v>15848</v>
      </c>
      <c r="D5341" t="s">
        <v>8966</v>
      </c>
      <c r="E5341" t="s">
        <v>15849</v>
      </c>
      <c r="F5341">
        <v>0</v>
      </c>
      <c r="G5341">
        <v>10050</v>
      </c>
      <c r="H5341">
        <v>5</v>
      </c>
      <c r="I5341">
        <v>4</v>
      </c>
      <c r="J5341" t="str">
        <f t="shared" si="166"/>
        <v>Split</v>
      </c>
      <c r="K5341" s="13" t="str">
        <f t="shared" si="167"/>
        <v>search and seizure (other than as pertains to vehicles or Crime Control Act)</v>
      </c>
    </row>
    <row r="5342" spans="1:11" ht="32" x14ac:dyDescent="0.2">
      <c r="A5342" t="s">
        <v>15850</v>
      </c>
      <c r="B5342" s="1">
        <v>30692</v>
      </c>
      <c r="C5342" t="s">
        <v>15851</v>
      </c>
      <c r="D5342" t="s">
        <v>8966</v>
      </c>
      <c r="E5342" t="s">
        <v>15852</v>
      </c>
      <c r="F5342">
        <v>1</v>
      </c>
      <c r="G5342">
        <v>80130</v>
      </c>
      <c r="H5342">
        <v>5</v>
      </c>
      <c r="I5342">
        <v>4</v>
      </c>
      <c r="J5342" t="str">
        <f t="shared" si="166"/>
        <v>Split</v>
      </c>
      <c r="K5342" s="13" t="str">
        <f t="shared" si="167"/>
        <v>natural resources - environmental protection (cf. national supremacy: natural resources, national supremacy: pollution)</v>
      </c>
    </row>
    <row r="5343" spans="1:11" ht="16" x14ac:dyDescent="0.2">
      <c r="A5343" t="s">
        <v>15853</v>
      </c>
      <c r="B5343" s="1">
        <v>30694</v>
      </c>
      <c r="C5343" t="s">
        <v>15854</v>
      </c>
      <c r="D5343" t="s">
        <v>8966</v>
      </c>
      <c r="E5343" t="s">
        <v>15855</v>
      </c>
      <c r="F5343">
        <v>1</v>
      </c>
      <c r="G5343">
        <v>10130</v>
      </c>
      <c r="H5343">
        <v>5</v>
      </c>
      <c r="I5343">
        <v>4</v>
      </c>
      <c r="J5343" t="str">
        <f t="shared" si="166"/>
        <v>Split</v>
      </c>
      <c r="K5343" s="13" t="str">
        <f t="shared" si="167"/>
        <v>cruel and unusual punishment, death penalty (cf. extra legal jury influence, death penalty)</v>
      </c>
    </row>
    <row r="5344" spans="1:11" ht="16" x14ac:dyDescent="0.2">
      <c r="A5344" t="s">
        <v>15856</v>
      </c>
      <c r="B5344" s="1">
        <v>30698</v>
      </c>
      <c r="C5344" t="s">
        <v>15857</v>
      </c>
      <c r="D5344" t="s">
        <v>8966</v>
      </c>
      <c r="E5344" t="s">
        <v>15858</v>
      </c>
      <c r="F5344">
        <v>0</v>
      </c>
      <c r="G5344">
        <v>120010</v>
      </c>
      <c r="H5344">
        <v>8</v>
      </c>
      <c r="I5344">
        <v>1</v>
      </c>
      <c r="J5344" t="str">
        <f t="shared" si="166"/>
        <v>Split</v>
      </c>
      <c r="K5344" s="13" t="str">
        <f t="shared" si="167"/>
        <v xml:space="preserve">federal taxation, typically under provisions of the Internal Revenue Code </v>
      </c>
    </row>
    <row r="5345" spans="1:11" ht="16" x14ac:dyDescent="0.2">
      <c r="A5345" t="s">
        <v>15859</v>
      </c>
      <c r="B5345" s="1">
        <v>30698</v>
      </c>
      <c r="C5345" t="s">
        <v>15860</v>
      </c>
      <c r="D5345" t="s">
        <v>8966</v>
      </c>
      <c r="E5345" t="s">
        <v>15861</v>
      </c>
      <c r="F5345">
        <v>1</v>
      </c>
      <c r="G5345">
        <v>10050</v>
      </c>
      <c r="H5345">
        <v>9</v>
      </c>
      <c r="I5345">
        <v>0</v>
      </c>
      <c r="J5345" t="str">
        <f t="shared" si="166"/>
        <v>Unanimous</v>
      </c>
      <c r="K5345" s="13" t="str">
        <f t="shared" si="167"/>
        <v>search and seizure (other than as pertains to vehicles or Crime Control Act)</v>
      </c>
    </row>
    <row r="5346" spans="1:11" ht="16" x14ac:dyDescent="0.2">
      <c r="A5346" t="s">
        <v>15862</v>
      </c>
      <c r="B5346" s="1">
        <v>30698</v>
      </c>
      <c r="C5346" t="s">
        <v>15863</v>
      </c>
      <c r="D5346" t="s">
        <v>8966</v>
      </c>
      <c r="E5346" t="s">
        <v>15864</v>
      </c>
      <c r="F5346">
        <v>1</v>
      </c>
      <c r="G5346">
        <v>80190</v>
      </c>
      <c r="H5346">
        <v>5</v>
      </c>
      <c r="I5346">
        <v>4</v>
      </c>
      <c r="J5346" t="str">
        <f t="shared" si="166"/>
        <v>Split</v>
      </c>
      <c r="K5346" s="13" t="str">
        <f t="shared" si="167"/>
        <v>patents and copyrights: copyright</v>
      </c>
    </row>
    <row r="5347" spans="1:11" ht="16" x14ac:dyDescent="0.2">
      <c r="A5347" t="s">
        <v>15865</v>
      </c>
      <c r="B5347" s="1">
        <v>30699</v>
      </c>
      <c r="C5347" t="s">
        <v>15866</v>
      </c>
      <c r="D5347" t="s">
        <v>8966</v>
      </c>
      <c r="E5347" t="s">
        <v>15867</v>
      </c>
      <c r="F5347">
        <v>1</v>
      </c>
      <c r="G5347">
        <v>30010</v>
      </c>
      <c r="H5347">
        <v>9</v>
      </c>
      <c r="I5347">
        <v>0</v>
      </c>
      <c r="J5347" t="str">
        <f t="shared" si="166"/>
        <v>Unanimous</v>
      </c>
      <c r="K5347" s="13" t="str">
        <f t="shared" si="167"/>
        <v>First Amendment, miscellaneous (cf. comity: First Amendment)</v>
      </c>
    </row>
    <row r="5348" spans="1:11" ht="16" x14ac:dyDescent="0.2">
      <c r="A5348" t="s">
        <v>15868</v>
      </c>
      <c r="B5348" s="1">
        <v>30699</v>
      </c>
      <c r="C5348" t="s">
        <v>15869</v>
      </c>
      <c r="D5348" t="s">
        <v>8966</v>
      </c>
      <c r="E5348" t="s">
        <v>15870</v>
      </c>
      <c r="F5348">
        <v>0</v>
      </c>
      <c r="G5348">
        <v>80120</v>
      </c>
      <c r="H5348">
        <v>9</v>
      </c>
      <c r="I5348">
        <v>0</v>
      </c>
      <c r="J5348" t="str">
        <f t="shared" si="166"/>
        <v>Unanimous</v>
      </c>
      <c r="K5348" s="13" t="str">
        <f t="shared" si="167"/>
        <v>federal or state regulation of securities</v>
      </c>
    </row>
    <row r="5349" spans="1:11" ht="16" x14ac:dyDescent="0.2">
      <c r="A5349" t="s">
        <v>15871</v>
      </c>
      <c r="B5349" s="1">
        <v>30699</v>
      </c>
      <c r="C5349" t="s">
        <v>15872</v>
      </c>
      <c r="D5349" t="s">
        <v>8966</v>
      </c>
      <c r="E5349" t="s">
        <v>15873</v>
      </c>
      <c r="F5349">
        <v>1</v>
      </c>
      <c r="G5349">
        <v>10580</v>
      </c>
      <c r="H5349">
        <v>9</v>
      </c>
      <c r="I5349">
        <v>0</v>
      </c>
      <c r="J5349" t="str">
        <f t="shared" si="166"/>
        <v>Unanimous</v>
      </c>
      <c r="K5349" s="13" t="str">
        <f t="shared" si="167"/>
        <v>jury trial (right to, as distinct from extra-legal jury influences)</v>
      </c>
    </row>
    <row r="5350" spans="1:11" ht="16" x14ac:dyDescent="0.2">
      <c r="A5350" t="s">
        <v>15874</v>
      </c>
      <c r="B5350" s="1">
        <v>30704</v>
      </c>
      <c r="C5350" t="s">
        <v>15875</v>
      </c>
      <c r="D5350" t="s">
        <v>8966</v>
      </c>
      <c r="E5350" t="s">
        <v>15876</v>
      </c>
      <c r="F5350">
        <v>1</v>
      </c>
      <c r="G5350">
        <v>80160</v>
      </c>
      <c r="H5350">
        <v>6</v>
      </c>
      <c r="I5350">
        <v>3</v>
      </c>
      <c r="J5350" t="str">
        <f t="shared" si="166"/>
        <v>Split</v>
      </c>
      <c r="K5350" s="13" t="str">
        <f t="shared" si="167"/>
        <v>arbitration (other than as pertains to labor-management or employer-employee relations (cf. union arbitration)</v>
      </c>
    </row>
    <row r="5351" spans="1:11" ht="16" x14ac:dyDescent="0.2">
      <c r="A5351" t="s">
        <v>15877</v>
      </c>
      <c r="B5351" s="1">
        <v>30704</v>
      </c>
      <c r="C5351" t="s">
        <v>15878</v>
      </c>
      <c r="D5351" t="s">
        <v>8966</v>
      </c>
      <c r="E5351" t="s">
        <v>15879</v>
      </c>
      <c r="F5351">
        <v>1</v>
      </c>
      <c r="G5351">
        <v>10130</v>
      </c>
      <c r="H5351">
        <v>7</v>
      </c>
      <c r="I5351">
        <v>2</v>
      </c>
      <c r="J5351" t="str">
        <f t="shared" si="166"/>
        <v>Split</v>
      </c>
      <c r="K5351" s="13" t="str">
        <f t="shared" si="167"/>
        <v>cruel and unusual punishment, death penalty (cf. extra legal jury influence, death penalty)</v>
      </c>
    </row>
    <row r="5352" spans="1:11" ht="32" x14ac:dyDescent="0.2">
      <c r="A5352" t="s">
        <v>15880</v>
      </c>
      <c r="B5352" s="1">
        <v>30704</v>
      </c>
      <c r="C5352" t="s">
        <v>15881</v>
      </c>
      <c r="D5352" t="s">
        <v>8966</v>
      </c>
      <c r="E5352" t="s">
        <v>15882</v>
      </c>
      <c r="F5352">
        <v>1</v>
      </c>
      <c r="G5352">
        <v>20400</v>
      </c>
      <c r="H5352">
        <v>9</v>
      </c>
      <c r="I5352">
        <v>0</v>
      </c>
      <c r="J5352" t="str">
        <f t="shared" si="166"/>
        <v>Unanimous</v>
      </c>
      <c r="K5352" s="13" t="str">
        <f t="shared" si="167"/>
        <v xml:space="preserve">liability, civil rights acts (cf. liability, governmental and liability, nongovernmental; cruel and unusual punishment, non-death penalty) </v>
      </c>
    </row>
    <row r="5353" spans="1:11" ht="16" x14ac:dyDescent="0.2">
      <c r="A5353" t="s">
        <v>15883</v>
      </c>
      <c r="B5353" s="1">
        <v>30704</v>
      </c>
      <c r="C5353" t="s">
        <v>15884</v>
      </c>
      <c r="D5353" t="s">
        <v>8966</v>
      </c>
      <c r="E5353" t="s">
        <v>14535</v>
      </c>
      <c r="F5353">
        <v>1</v>
      </c>
      <c r="G5353">
        <v>100120</v>
      </c>
      <c r="H5353">
        <v>5</v>
      </c>
      <c r="I5353">
        <v>4</v>
      </c>
      <c r="J5353" t="str">
        <f t="shared" si="166"/>
        <v>Split</v>
      </c>
      <c r="K5353" s="13" t="str">
        <f t="shared" si="167"/>
        <v xml:space="preserve">national supremacy: miscellaneous </v>
      </c>
    </row>
    <row r="5354" spans="1:11" ht="16" x14ac:dyDescent="0.2">
      <c r="A5354" t="s">
        <v>15885</v>
      </c>
      <c r="B5354" s="1">
        <v>30704</v>
      </c>
      <c r="C5354" t="s">
        <v>15886</v>
      </c>
      <c r="D5354" t="s">
        <v>8966</v>
      </c>
      <c r="E5354" t="s">
        <v>15887</v>
      </c>
      <c r="F5354">
        <v>1</v>
      </c>
      <c r="G5354">
        <v>10120</v>
      </c>
      <c r="H5354">
        <v>6</v>
      </c>
      <c r="I5354">
        <v>3</v>
      </c>
      <c r="J5354" t="str">
        <f t="shared" si="166"/>
        <v>Split</v>
      </c>
      <c r="K5354" s="13" t="str">
        <f t="shared" si="167"/>
        <v>right to counsel (cf. indigents appointment of counsel or inadequate representation)</v>
      </c>
    </row>
    <row r="5355" spans="1:11" ht="16" x14ac:dyDescent="0.2">
      <c r="A5355" t="s">
        <v>15888</v>
      </c>
      <c r="B5355" s="1">
        <v>30706</v>
      </c>
      <c r="C5355" t="s">
        <v>15889</v>
      </c>
      <c r="D5355" t="s">
        <v>8966</v>
      </c>
      <c r="E5355" t="s">
        <v>15890</v>
      </c>
      <c r="F5355">
        <v>0</v>
      </c>
      <c r="G5355">
        <v>10130</v>
      </c>
      <c r="H5355">
        <v>7</v>
      </c>
      <c r="I5355">
        <v>2</v>
      </c>
      <c r="J5355" t="str">
        <f t="shared" si="166"/>
        <v>Split</v>
      </c>
      <c r="K5355" s="13" t="str">
        <f t="shared" si="167"/>
        <v>cruel and unusual punishment, death penalty (cf. extra legal jury influence, death penalty)</v>
      </c>
    </row>
    <row r="5356" spans="1:11" ht="16" x14ac:dyDescent="0.2">
      <c r="A5356" t="s">
        <v>15891</v>
      </c>
      <c r="B5356" s="1">
        <v>30733</v>
      </c>
      <c r="C5356" t="s">
        <v>15892</v>
      </c>
      <c r="D5356" t="s">
        <v>8966</v>
      </c>
      <c r="E5356" t="s">
        <v>15893</v>
      </c>
      <c r="F5356">
        <v>1</v>
      </c>
      <c r="G5356">
        <v>20220</v>
      </c>
      <c r="H5356">
        <v>8</v>
      </c>
      <c r="I5356">
        <v>1</v>
      </c>
      <c r="J5356" t="str">
        <f t="shared" si="166"/>
        <v>Split</v>
      </c>
      <c r="K5356" s="13" t="str">
        <f t="shared" si="167"/>
        <v>residency requirements: durational, plus discrimination against nonresidents</v>
      </c>
    </row>
    <row r="5357" spans="1:11" ht="16" x14ac:dyDescent="0.2">
      <c r="A5357" t="s">
        <v>15894</v>
      </c>
      <c r="B5357" s="1">
        <v>30733</v>
      </c>
      <c r="C5357" t="s">
        <v>15895</v>
      </c>
      <c r="D5357" t="s">
        <v>8966</v>
      </c>
      <c r="E5357" t="s">
        <v>15896</v>
      </c>
      <c r="F5357">
        <v>1</v>
      </c>
      <c r="G5357">
        <v>20020</v>
      </c>
      <c r="H5357">
        <v>9</v>
      </c>
      <c r="I5357">
        <v>0</v>
      </c>
      <c r="J5357" t="str">
        <f t="shared" si="166"/>
        <v>Unanimous</v>
      </c>
      <c r="K5357" s="13" t="str">
        <f t="shared" si="167"/>
        <v>Voting Rights Act of 1965, plus amendments</v>
      </c>
    </row>
    <row r="5358" spans="1:11" ht="16" x14ac:dyDescent="0.2">
      <c r="A5358" t="s">
        <v>15897</v>
      </c>
      <c r="B5358" s="1">
        <v>30733</v>
      </c>
      <c r="C5358" t="s">
        <v>15898</v>
      </c>
      <c r="D5358" t="s">
        <v>8966</v>
      </c>
      <c r="E5358" t="s">
        <v>15899</v>
      </c>
      <c r="F5358">
        <v>1</v>
      </c>
      <c r="G5358">
        <v>90380</v>
      </c>
      <c r="H5358">
        <v>9</v>
      </c>
      <c r="I5358">
        <v>0</v>
      </c>
      <c r="J5358" t="str">
        <f t="shared" si="166"/>
        <v>Unanimous</v>
      </c>
      <c r="K5358" s="13" t="str">
        <f t="shared" si="167"/>
        <v xml:space="preserve">judicial administration: review of non-final order </v>
      </c>
    </row>
    <row r="5359" spans="1:11" ht="16" x14ac:dyDescent="0.2">
      <c r="A5359" t="s">
        <v>15900</v>
      </c>
      <c r="B5359" s="1">
        <v>30733</v>
      </c>
      <c r="C5359" t="s">
        <v>15901</v>
      </c>
      <c r="D5359" t="s">
        <v>8966</v>
      </c>
      <c r="E5359" t="s">
        <v>15902</v>
      </c>
      <c r="F5359">
        <v>1</v>
      </c>
      <c r="G5359">
        <v>30010</v>
      </c>
      <c r="H5359">
        <v>6</v>
      </c>
      <c r="I5359">
        <v>3</v>
      </c>
      <c r="J5359" t="str">
        <f t="shared" si="166"/>
        <v>Split</v>
      </c>
      <c r="K5359" s="13" t="str">
        <f t="shared" si="167"/>
        <v>First Amendment, miscellaneous (cf. comity: First Amendment)</v>
      </c>
    </row>
    <row r="5360" spans="1:11" ht="16" x14ac:dyDescent="0.2">
      <c r="A5360" t="s">
        <v>15903</v>
      </c>
      <c r="B5360" s="1">
        <v>30733</v>
      </c>
      <c r="C5360" t="s">
        <v>15904</v>
      </c>
      <c r="D5360" t="s">
        <v>8966</v>
      </c>
      <c r="E5360" t="s">
        <v>15905</v>
      </c>
      <c r="F5360">
        <v>0</v>
      </c>
      <c r="G5360">
        <v>90180</v>
      </c>
      <c r="H5360">
        <v>9</v>
      </c>
      <c r="I5360">
        <v>0</v>
      </c>
      <c r="J5360" t="str">
        <f t="shared" si="166"/>
        <v>Unanimous</v>
      </c>
      <c r="K5360" s="13" t="str">
        <f t="shared" si="167"/>
        <v xml:space="preserve">no merits: adequate non-federal grounds for decision </v>
      </c>
    </row>
    <row r="5361" spans="1:11" ht="16" x14ac:dyDescent="0.2">
      <c r="A5361" t="s">
        <v>15906</v>
      </c>
      <c r="B5361" s="1">
        <v>30733</v>
      </c>
      <c r="C5361" t="s">
        <v>15907</v>
      </c>
      <c r="D5361" t="s">
        <v>8966</v>
      </c>
      <c r="E5361" t="s">
        <v>15908</v>
      </c>
      <c r="F5361">
        <v>0</v>
      </c>
      <c r="G5361">
        <v>120020</v>
      </c>
      <c r="H5361">
        <v>7</v>
      </c>
      <c r="I5361">
        <v>2</v>
      </c>
      <c r="J5361" t="str">
        <f t="shared" si="166"/>
        <v>Split</v>
      </c>
      <c r="K5361" s="13" t="str">
        <f t="shared" si="167"/>
        <v>federal taxation of gifts, personal, business, or professional expenses</v>
      </c>
    </row>
    <row r="5362" spans="1:11" ht="16" x14ac:dyDescent="0.2">
      <c r="A5362" t="s">
        <v>15909</v>
      </c>
      <c r="B5362" s="1">
        <v>30734</v>
      </c>
      <c r="C5362" t="s">
        <v>15910</v>
      </c>
      <c r="D5362" t="s">
        <v>8966</v>
      </c>
      <c r="E5362" t="s">
        <v>15911</v>
      </c>
      <c r="F5362">
        <v>1</v>
      </c>
      <c r="G5362">
        <v>10170</v>
      </c>
      <c r="H5362">
        <v>9</v>
      </c>
      <c r="I5362">
        <v>0</v>
      </c>
      <c r="J5362" t="str">
        <f t="shared" si="166"/>
        <v>Unanimous</v>
      </c>
      <c r="K5362" s="13" t="str">
        <f t="shared" si="167"/>
        <v>double jeopardy</v>
      </c>
    </row>
    <row r="5363" spans="1:11" ht="16" x14ac:dyDescent="0.2">
      <c r="A5363" t="s">
        <v>15912</v>
      </c>
      <c r="B5363" s="1">
        <v>30734</v>
      </c>
      <c r="C5363" t="s">
        <v>15913</v>
      </c>
      <c r="D5363" t="s">
        <v>8966</v>
      </c>
      <c r="E5363" t="s">
        <v>15914</v>
      </c>
      <c r="F5363">
        <v>1</v>
      </c>
      <c r="G5363">
        <v>90370</v>
      </c>
      <c r="H5363">
        <v>9</v>
      </c>
      <c r="I5363">
        <v>0</v>
      </c>
      <c r="J5363" t="str">
        <f t="shared" si="166"/>
        <v>Unanimous</v>
      </c>
      <c r="K5363" s="13" t="str">
        <f t="shared" si="167"/>
        <v xml:space="preserve">judicial administration: Supreme Court's original jurisdiction </v>
      </c>
    </row>
    <row r="5364" spans="1:11" ht="16" x14ac:dyDescent="0.2">
      <c r="A5364" t="s">
        <v>15915</v>
      </c>
      <c r="B5364" s="1">
        <v>30734</v>
      </c>
      <c r="C5364" t="s">
        <v>15916</v>
      </c>
      <c r="D5364" t="s">
        <v>8966</v>
      </c>
      <c r="E5364" t="s">
        <v>15917</v>
      </c>
      <c r="F5364">
        <v>1</v>
      </c>
      <c r="G5364">
        <v>10090</v>
      </c>
      <c r="H5364">
        <v>6</v>
      </c>
      <c r="I5364">
        <v>3</v>
      </c>
      <c r="J5364" t="str">
        <f t="shared" si="166"/>
        <v>Split</v>
      </c>
      <c r="K5364" s="13" t="str">
        <f t="shared" si="167"/>
        <v>self-incrimination (other than as pertains to Miranda or immunity from prosecution)</v>
      </c>
    </row>
    <row r="5365" spans="1:11" ht="16" x14ac:dyDescent="0.2">
      <c r="A5365" t="s">
        <v>15918</v>
      </c>
      <c r="B5365" s="1">
        <v>30734</v>
      </c>
      <c r="C5365" t="s">
        <v>15919</v>
      </c>
      <c r="D5365" t="s">
        <v>8966</v>
      </c>
      <c r="E5365" t="s">
        <v>15920</v>
      </c>
      <c r="F5365">
        <v>0</v>
      </c>
      <c r="G5365">
        <v>20160</v>
      </c>
      <c r="H5365">
        <v>9</v>
      </c>
      <c r="I5365">
        <v>0</v>
      </c>
      <c r="J5365" t="str">
        <f t="shared" si="166"/>
        <v>Unanimous</v>
      </c>
      <c r="K5365" s="13" t="str">
        <f t="shared" si="167"/>
        <v>Indians, state jurisdiction over</v>
      </c>
    </row>
    <row r="5366" spans="1:11" ht="16" x14ac:dyDescent="0.2">
      <c r="A5366" t="s">
        <v>15921</v>
      </c>
      <c r="B5366" s="1">
        <v>30734</v>
      </c>
      <c r="C5366" t="s">
        <v>15922</v>
      </c>
      <c r="D5366" t="s">
        <v>8966</v>
      </c>
      <c r="E5366" t="s">
        <v>15923</v>
      </c>
      <c r="F5366">
        <v>0</v>
      </c>
      <c r="G5366">
        <v>80140</v>
      </c>
      <c r="H5366">
        <v>5</v>
      </c>
      <c r="I5366">
        <v>4</v>
      </c>
      <c r="J5366" t="str">
        <f t="shared" si="166"/>
        <v>Split</v>
      </c>
      <c r="K5366" s="13" t="str">
        <f t="shared" si="167"/>
        <v>corruption, governmental or governmental regulation of other than as in campaign spending</v>
      </c>
    </row>
    <row r="5367" spans="1:11" ht="16" x14ac:dyDescent="0.2">
      <c r="A5367" t="s">
        <v>15924</v>
      </c>
      <c r="B5367" s="1">
        <v>30734</v>
      </c>
      <c r="C5367" t="s">
        <v>15925</v>
      </c>
      <c r="D5367" t="s">
        <v>8966</v>
      </c>
      <c r="E5367" t="s">
        <v>15926</v>
      </c>
      <c r="F5367">
        <v>0</v>
      </c>
      <c r="G5367">
        <v>70070</v>
      </c>
      <c r="H5367">
        <v>5</v>
      </c>
      <c r="I5367">
        <v>4</v>
      </c>
      <c r="J5367" t="str">
        <f t="shared" si="166"/>
        <v>Split</v>
      </c>
      <c r="K5367" s="13" t="str">
        <f t="shared" si="167"/>
        <v>labor-management disputes: bargaining</v>
      </c>
    </row>
    <row r="5368" spans="1:11" ht="16" x14ac:dyDescent="0.2">
      <c r="A5368" t="s">
        <v>15927</v>
      </c>
      <c r="B5368" s="1">
        <v>30740</v>
      </c>
      <c r="C5368" t="s">
        <v>15928</v>
      </c>
      <c r="D5368" t="s">
        <v>8966</v>
      </c>
      <c r="E5368" t="s">
        <v>15929</v>
      </c>
      <c r="F5368">
        <v>0</v>
      </c>
      <c r="G5368">
        <v>20130</v>
      </c>
      <c r="H5368">
        <v>7</v>
      </c>
      <c r="I5368">
        <v>2</v>
      </c>
      <c r="J5368" t="str">
        <f t="shared" si="166"/>
        <v>Split</v>
      </c>
      <c r="K5368" s="13" t="str">
        <f t="shared" si="167"/>
        <v>sex discrimination (excluding sex discrimination in employment)</v>
      </c>
    </row>
    <row r="5369" spans="1:11" ht="16" x14ac:dyDescent="0.2">
      <c r="A5369" t="s">
        <v>15930</v>
      </c>
      <c r="B5369" s="1">
        <v>30740</v>
      </c>
      <c r="C5369" t="s">
        <v>15931</v>
      </c>
      <c r="D5369" t="s">
        <v>8966</v>
      </c>
      <c r="E5369" t="s">
        <v>15932</v>
      </c>
      <c r="F5369">
        <v>0</v>
      </c>
      <c r="G5369">
        <v>10090</v>
      </c>
      <c r="H5369">
        <v>6</v>
      </c>
      <c r="I5369">
        <v>3</v>
      </c>
      <c r="J5369" t="str">
        <f t="shared" si="166"/>
        <v>Split</v>
      </c>
      <c r="K5369" s="13" t="str">
        <f t="shared" si="167"/>
        <v>self-incrimination (other than as pertains to Miranda or immunity from prosecution)</v>
      </c>
    </row>
    <row r="5370" spans="1:11" ht="16" x14ac:dyDescent="0.2">
      <c r="A5370" t="s">
        <v>15933</v>
      </c>
      <c r="B5370" s="1">
        <v>30736</v>
      </c>
      <c r="C5370" t="s">
        <v>15934</v>
      </c>
      <c r="D5370" t="s">
        <v>8966</v>
      </c>
      <c r="E5370" t="s">
        <v>15935</v>
      </c>
      <c r="F5370">
        <v>0</v>
      </c>
      <c r="G5370">
        <v>20060</v>
      </c>
      <c r="H5370">
        <v>9</v>
      </c>
      <c r="I5370">
        <v>0</v>
      </c>
      <c r="J5370" t="str">
        <f t="shared" si="166"/>
        <v>Unanimous</v>
      </c>
      <c r="K5370" s="13" t="str">
        <f t="shared" si="167"/>
        <v xml:space="preserve">employment discrimination: on basis of race, age, religion, illegitimacy, national origin, or working conditions. </v>
      </c>
    </row>
    <row r="5371" spans="1:11" ht="16" x14ac:dyDescent="0.2">
      <c r="A5371" t="s">
        <v>15936</v>
      </c>
      <c r="B5371" s="1">
        <v>30741</v>
      </c>
      <c r="C5371" t="s">
        <v>15937</v>
      </c>
      <c r="D5371" t="s">
        <v>8966</v>
      </c>
      <c r="E5371" t="s">
        <v>15938</v>
      </c>
      <c r="F5371">
        <v>1</v>
      </c>
      <c r="G5371">
        <v>10040</v>
      </c>
      <c r="H5371">
        <v>6</v>
      </c>
      <c r="I5371">
        <v>3</v>
      </c>
      <c r="J5371" t="str">
        <f t="shared" si="166"/>
        <v>Split</v>
      </c>
      <c r="K5371" s="13" t="str">
        <f t="shared" si="167"/>
        <v>retroactivity (of newly announced or newly enacted constitutional or statutory rights)</v>
      </c>
    </row>
    <row r="5372" spans="1:11" ht="16" x14ac:dyDescent="0.2">
      <c r="A5372" t="s">
        <v>15939</v>
      </c>
      <c r="B5372" s="1">
        <v>30746</v>
      </c>
      <c r="C5372" t="s">
        <v>15940</v>
      </c>
      <c r="D5372" t="s">
        <v>8966</v>
      </c>
      <c r="E5372" t="s">
        <v>15941</v>
      </c>
      <c r="F5372">
        <v>1</v>
      </c>
      <c r="G5372">
        <v>30170</v>
      </c>
      <c r="H5372">
        <v>5</v>
      </c>
      <c r="I5372">
        <v>4</v>
      </c>
      <c r="J5372" t="str">
        <f t="shared" si="166"/>
        <v>Split</v>
      </c>
      <c r="K5372" s="13" t="str">
        <f t="shared" si="167"/>
        <v>establishment of religion (other than as pertains to parochiaid:)</v>
      </c>
    </row>
    <row r="5373" spans="1:11" ht="16" x14ac:dyDescent="0.2">
      <c r="A5373" t="s">
        <v>15942</v>
      </c>
      <c r="B5373" s="1">
        <v>30746</v>
      </c>
      <c r="C5373" t="s">
        <v>15943</v>
      </c>
      <c r="D5373" t="s">
        <v>8966</v>
      </c>
      <c r="E5373" t="s">
        <v>15944</v>
      </c>
      <c r="F5373">
        <v>1</v>
      </c>
      <c r="G5373">
        <v>20130</v>
      </c>
      <c r="H5373">
        <v>9</v>
      </c>
      <c r="I5373">
        <v>0</v>
      </c>
      <c r="J5373" t="str">
        <f t="shared" si="166"/>
        <v>Unanimous</v>
      </c>
      <c r="K5373" s="13" t="str">
        <f t="shared" si="167"/>
        <v>sex discrimination (excluding sex discrimination in employment)</v>
      </c>
    </row>
    <row r="5374" spans="1:11" ht="16" x14ac:dyDescent="0.2">
      <c r="A5374" t="s">
        <v>15945</v>
      </c>
      <c r="B5374" s="1">
        <v>30761</v>
      </c>
      <c r="C5374" t="s">
        <v>15946</v>
      </c>
      <c r="D5374" t="s">
        <v>8966</v>
      </c>
      <c r="E5374" t="s">
        <v>15947</v>
      </c>
      <c r="F5374">
        <v>0</v>
      </c>
      <c r="G5374">
        <v>80010</v>
      </c>
      <c r="H5374">
        <v>8</v>
      </c>
      <c r="I5374">
        <v>0</v>
      </c>
      <c r="J5374" t="str">
        <f t="shared" si="166"/>
        <v>Unanimous</v>
      </c>
      <c r="K5374" s="13" t="str">
        <f t="shared" si="167"/>
        <v>antitrust (except in the context of mergers and union antitrust)</v>
      </c>
    </row>
    <row r="5375" spans="1:11" ht="16" x14ac:dyDescent="0.2">
      <c r="A5375" t="s">
        <v>15948</v>
      </c>
      <c r="B5375" s="1">
        <v>30761</v>
      </c>
      <c r="C5375" t="s">
        <v>15949</v>
      </c>
      <c r="D5375" t="s">
        <v>8966</v>
      </c>
      <c r="E5375" t="s">
        <v>15950</v>
      </c>
      <c r="F5375">
        <v>1</v>
      </c>
      <c r="G5375">
        <v>40060</v>
      </c>
      <c r="H5375">
        <v>9</v>
      </c>
      <c r="I5375">
        <v>0</v>
      </c>
      <c r="J5375" t="str">
        <f t="shared" si="166"/>
        <v>Unanimous</v>
      </c>
      <c r="K5375" s="13" t="str">
        <f t="shared" si="167"/>
        <v>due process: jurisdiction (jurisdiction over non-resident litigants)</v>
      </c>
    </row>
    <row r="5376" spans="1:11" ht="16" x14ac:dyDescent="0.2">
      <c r="A5376" t="s">
        <v>15951</v>
      </c>
      <c r="B5376" s="1">
        <v>30761</v>
      </c>
      <c r="C5376" t="s">
        <v>15952</v>
      </c>
      <c r="D5376" t="s">
        <v>8966</v>
      </c>
      <c r="E5376" t="s">
        <v>15953</v>
      </c>
      <c r="F5376">
        <v>0</v>
      </c>
      <c r="G5376">
        <v>40060</v>
      </c>
      <c r="H5376">
        <v>9</v>
      </c>
      <c r="I5376">
        <v>0</v>
      </c>
      <c r="J5376" t="str">
        <f t="shared" si="166"/>
        <v>Unanimous</v>
      </c>
      <c r="K5376" s="13" t="str">
        <f t="shared" si="167"/>
        <v>due process: jurisdiction (jurisdiction over non-resident litigants)</v>
      </c>
    </row>
    <row r="5377" spans="1:11" ht="16" x14ac:dyDescent="0.2">
      <c r="A5377" t="s">
        <v>15954</v>
      </c>
      <c r="B5377" s="1">
        <v>30761</v>
      </c>
      <c r="C5377" t="s">
        <v>15955</v>
      </c>
      <c r="D5377" t="s">
        <v>8966</v>
      </c>
      <c r="E5377" t="s">
        <v>15956</v>
      </c>
      <c r="F5377">
        <v>1</v>
      </c>
      <c r="G5377">
        <v>50040</v>
      </c>
      <c r="H5377">
        <v>9</v>
      </c>
      <c r="I5377">
        <v>0</v>
      </c>
      <c r="J5377" t="str">
        <f t="shared" si="166"/>
        <v>Unanimous</v>
      </c>
      <c r="K5377" s="13" t="str">
        <f t="shared" si="167"/>
        <v>Freedom of Information Act and related federal or state statutes or regulations</v>
      </c>
    </row>
    <row r="5378" spans="1:11" ht="16" x14ac:dyDescent="0.2">
      <c r="A5378" t="s">
        <v>15957</v>
      </c>
      <c r="B5378" s="1">
        <v>30762</v>
      </c>
      <c r="C5378" t="s">
        <v>15958</v>
      </c>
      <c r="D5378" t="s">
        <v>8966</v>
      </c>
      <c r="E5378" t="s">
        <v>15959</v>
      </c>
      <c r="F5378">
        <v>1</v>
      </c>
      <c r="G5378">
        <v>120010</v>
      </c>
      <c r="H5378">
        <v>9</v>
      </c>
      <c r="I5378">
        <v>0</v>
      </c>
      <c r="J5378" t="str">
        <f t="shared" si="166"/>
        <v>Unanimous</v>
      </c>
      <c r="K5378" s="13" t="str">
        <f t="shared" si="167"/>
        <v xml:space="preserve">federal taxation, typically under provisions of the Internal Revenue Code </v>
      </c>
    </row>
    <row r="5379" spans="1:11" ht="16" x14ac:dyDescent="0.2">
      <c r="A5379" t="s">
        <v>15960</v>
      </c>
      <c r="B5379" s="1">
        <v>30762</v>
      </c>
      <c r="C5379" t="s">
        <v>15961</v>
      </c>
      <c r="D5379" t="s">
        <v>8966</v>
      </c>
      <c r="E5379" t="s">
        <v>15962</v>
      </c>
      <c r="F5379">
        <v>1</v>
      </c>
      <c r="G5379">
        <v>70080</v>
      </c>
      <c r="H5379">
        <v>5</v>
      </c>
      <c r="I5379">
        <v>4</v>
      </c>
      <c r="J5379" t="str">
        <f t="shared" ref="J5379:J5442" si="168">IF(H5379=I5379,"per curiam",IF(I5379=0,"Unanimous","Split"))</f>
        <v>Split</v>
      </c>
      <c r="K5379" s="13" t="str">
        <f t="shared" ref="K5379:K5442" si="169">VLOOKUP(G5379,L$10:M$393,2,FALSE)</f>
        <v>labor-management disputes: employee discharge</v>
      </c>
    </row>
    <row r="5380" spans="1:11" ht="32" x14ac:dyDescent="0.2">
      <c r="A5380" t="s">
        <v>15963</v>
      </c>
      <c r="B5380" s="1">
        <v>30762</v>
      </c>
      <c r="C5380" t="s">
        <v>15964</v>
      </c>
      <c r="D5380" t="s">
        <v>8966</v>
      </c>
      <c r="E5380" t="s">
        <v>15965</v>
      </c>
      <c r="F5380">
        <v>0</v>
      </c>
      <c r="G5380">
        <v>80060</v>
      </c>
      <c r="H5380">
        <v>8</v>
      </c>
      <c r="I5380">
        <v>1</v>
      </c>
      <c r="J5380" t="str">
        <f t="shared" si="168"/>
        <v>Split</v>
      </c>
      <c r="K5380" s="13" t="str">
        <f t="shared" si="169"/>
        <v>liability, governmental: tort or contract actions by or against government or governmental officials other than defense of criminal actions brought under a civil rights action.</v>
      </c>
    </row>
    <row r="5381" spans="1:11" ht="32" x14ac:dyDescent="0.2">
      <c r="A5381" t="s">
        <v>15966</v>
      </c>
      <c r="B5381" s="1">
        <v>30762</v>
      </c>
      <c r="C5381" t="s">
        <v>15967</v>
      </c>
      <c r="D5381" t="s">
        <v>8966</v>
      </c>
      <c r="E5381" t="s">
        <v>15968</v>
      </c>
      <c r="F5381">
        <v>1</v>
      </c>
      <c r="G5381">
        <v>90340</v>
      </c>
      <c r="H5381">
        <v>9</v>
      </c>
      <c r="I5381">
        <v>0</v>
      </c>
      <c r="J5381" t="str">
        <f t="shared" si="168"/>
        <v>Unanimous</v>
      </c>
      <c r="K5381" s="13" t="str">
        <f t="shared" si="169"/>
        <v xml:space="preserve">judicial administration: Supreme Court jurisdiction or authority on appeal or writ of error, from federal district courts or courts of appeals (cf. 753) </v>
      </c>
    </row>
    <row r="5382" spans="1:11" ht="16" x14ac:dyDescent="0.2">
      <c r="A5382" t="s">
        <v>15969</v>
      </c>
      <c r="B5382" s="1">
        <v>30762</v>
      </c>
      <c r="C5382" t="s">
        <v>15970</v>
      </c>
      <c r="D5382" t="s">
        <v>8966</v>
      </c>
      <c r="E5382" t="s">
        <v>15971</v>
      </c>
      <c r="F5382">
        <v>1</v>
      </c>
      <c r="G5382">
        <v>60010</v>
      </c>
      <c r="H5382">
        <v>9</v>
      </c>
      <c r="I5382">
        <v>0</v>
      </c>
      <c r="J5382" t="str">
        <f t="shared" si="168"/>
        <v>Unanimous</v>
      </c>
      <c r="K5382" s="13" t="str">
        <f t="shared" si="169"/>
        <v>attorneys' and governmental employees' or officials' fees or compensation or licenses</v>
      </c>
    </row>
    <row r="5383" spans="1:11" ht="16" x14ac:dyDescent="0.2">
      <c r="A5383" t="s">
        <v>15972</v>
      </c>
      <c r="B5383" s="1">
        <v>30767</v>
      </c>
      <c r="C5383" t="s">
        <v>15973</v>
      </c>
      <c r="D5383" t="s">
        <v>8966</v>
      </c>
      <c r="E5383" t="s">
        <v>15974</v>
      </c>
      <c r="F5383">
        <v>0</v>
      </c>
      <c r="G5383">
        <v>10220</v>
      </c>
      <c r="H5383">
        <v>4</v>
      </c>
      <c r="I5383">
        <v>4</v>
      </c>
      <c r="J5383" t="str">
        <f t="shared" si="168"/>
        <v>per curiam</v>
      </c>
      <c r="K5383" s="13" t="str">
        <f t="shared" si="169"/>
        <v>extra-legal jury influences: jury instructions (not necessarily in criminal cases)</v>
      </c>
    </row>
    <row r="5384" spans="1:11" ht="16" x14ac:dyDescent="0.2">
      <c r="A5384" t="s">
        <v>15975</v>
      </c>
      <c r="B5384" s="1">
        <v>30768</v>
      </c>
      <c r="C5384" t="s">
        <v>15976</v>
      </c>
      <c r="D5384" t="s">
        <v>8966</v>
      </c>
      <c r="E5384" t="s">
        <v>15977</v>
      </c>
      <c r="F5384">
        <v>1</v>
      </c>
      <c r="G5384">
        <v>80010</v>
      </c>
      <c r="H5384">
        <v>9</v>
      </c>
      <c r="I5384">
        <v>0</v>
      </c>
      <c r="J5384" t="str">
        <f t="shared" si="168"/>
        <v>Unanimous</v>
      </c>
      <c r="K5384" s="13" t="str">
        <f t="shared" si="169"/>
        <v>antitrust (except in the context of mergers and union antitrust)</v>
      </c>
    </row>
    <row r="5385" spans="1:11" ht="32" x14ac:dyDescent="0.2">
      <c r="A5385" t="s">
        <v>15978</v>
      </c>
      <c r="B5385" s="1">
        <v>30768</v>
      </c>
      <c r="C5385" t="s">
        <v>15979</v>
      </c>
      <c r="D5385" t="s">
        <v>8966</v>
      </c>
      <c r="E5385" t="s">
        <v>15980</v>
      </c>
      <c r="F5385">
        <v>1</v>
      </c>
      <c r="G5385">
        <v>90340</v>
      </c>
      <c r="H5385">
        <v>8</v>
      </c>
      <c r="I5385">
        <v>1</v>
      </c>
      <c r="J5385" t="str">
        <f t="shared" si="168"/>
        <v>Split</v>
      </c>
      <c r="K5385" s="13" t="str">
        <f t="shared" si="169"/>
        <v xml:space="preserve">judicial administration: Supreme Court jurisdiction or authority on appeal or writ of error, from federal district courts or courts of appeals (cf. 753) </v>
      </c>
    </row>
    <row r="5386" spans="1:11" ht="16" x14ac:dyDescent="0.2">
      <c r="A5386" t="s">
        <v>15981</v>
      </c>
      <c r="B5386" s="1">
        <v>30774</v>
      </c>
      <c r="C5386" t="s">
        <v>15982</v>
      </c>
      <c r="D5386" t="s">
        <v>8966</v>
      </c>
      <c r="E5386" t="s">
        <v>15983</v>
      </c>
      <c r="F5386">
        <v>1</v>
      </c>
      <c r="G5386">
        <v>20060</v>
      </c>
      <c r="H5386">
        <v>9</v>
      </c>
      <c r="I5386">
        <v>0</v>
      </c>
      <c r="J5386" t="str">
        <f t="shared" si="168"/>
        <v>Unanimous</v>
      </c>
      <c r="K5386" s="13" t="str">
        <f t="shared" si="169"/>
        <v xml:space="preserve">employment discrimination: on basis of race, age, religion, illegitimacy, national origin, or working conditions. </v>
      </c>
    </row>
    <row r="5387" spans="1:11" ht="16" x14ac:dyDescent="0.2">
      <c r="A5387" t="s">
        <v>15984</v>
      </c>
      <c r="B5387" s="1">
        <v>30774</v>
      </c>
      <c r="C5387" t="s">
        <v>15985</v>
      </c>
      <c r="D5387" t="s">
        <v>8966</v>
      </c>
      <c r="E5387" t="s">
        <v>7372</v>
      </c>
      <c r="F5387">
        <v>1</v>
      </c>
      <c r="G5387">
        <v>110010</v>
      </c>
      <c r="H5387">
        <v>9</v>
      </c>
      <c r="I5387">
        <v>0</v>
      </c>
      <c r="J5387" t="str">
        <f t="shared" si="168"/>
        <v>Unanimous</v>
      </c>
      <c r="K5387" s="13" t="str">
        <f t="shared" si="169"/>
        <v>boundary dispute between states</v>
      </c>
    </row>
    <row r="5388" spans="1:11" ht="16" x14ac:dyDescent="0.2">
      <c r="A5388" t="s">
        <v>15986</v>
      </c>
      <c r="B5388" s="1">
        <v>30774</v>
      </c>
      <c r="C5388" t="s">
        <v>15987</v>
      </c>
      <c r="D5388" t="s">
        <v>8966</v>
      </c>
      <c r="E5388" t="s">
        <v>15988</v>
      </c>
      <c r="F5388">
        <v>1</v>
      </c>
      <c r="G5388">
        <v>10050</v>
      </c>
      <c r="H5388">
        <v>7</v>
      </c>
      <c r="I5388">
        <v>2</v>
      </c>
      <c r="J5388" t="str">
        <f t="shared" si="168"/>
        <v>Split</v>
      </c>
      <c r="K5388" s="13" t="str">
        <f t="shared" si="169"/>
        <v>search and seizure (other than as pertains to vehicles or Crime Control Act)</v>
      </c>
    </row>
    <row r="5389" spans="1:11" ht="16" x14ac:dyDescent="0.2">
      <c r="A5389" t="s">
        <v>15989</v>
      </c>
      <c r="B5389" s="1">
        <v>30788</v>
      </c>
      <c r="C5389" t="s">
        <v>15990</v>
      </c>
      <c r="D5389" t="s">
        <v>8966</v>
      </c>
      <c r="E5389" t="s">
        <v>15991</v>
      </c>
      <c r="F5389">
        <v>0</v>
      </c>
      <c r="G5389">
        <v>110020</v>
      </c>
      <c r="H5389">
        <v>8</v>
      </c>
      <c r="I5389">
        <v>0</v>
      </c>
      <c r="J5389" t="str">
        <f t="shared" si="168"/>
        <v>Unanimous</v>
      </c>
      <c r="K5389" s="13" t="str">
        <f t="shared" si="169"/>
        <v>non-real property dispute between states</v>
      </c>
    </row>
    <row r="5390" spans="1:11" ht="32" x14ac:dyDescent="0.2">
      <c r="A5390" t="s">
        <v>15992</v>
      </c>
      <c r="B5390" s="1">
        <v>30788</v>
      </c>
      <c r="C5390" t="s">
        <v>15993</v>
      </c>
      <c r="D5390" t="s">
        <v>8966</v>
      </c>
      <c r="E5390" t="s">
        <v>15994</v>
      </c>
      <c r="F5390">
        <v>1</v>
      </c>
      <c r="G5390">
        <v>90110</v>
      </c>
      <c r="H5390">
        <v>6</v>
      </c>
      <c r="I5390">
        <v>3</v>
      </c>
      <c r="J5390" t="str">
        <f t="shared" si="168"/>
        <v>Split</v>
      </c>
      <c r="K5390" s="13" t="str">
        <f t="shared" si="169"/>
        <v>Federal Rules of Civil Procedure including Supreme Court Rules, application of the Federal Rules of Evidence, Federal Rules of Appellate Procedure in civil litigation, Circuit Court Rules, and state rules and admiralty rules</v>
      </c>
    </row>
    <row r="5391" spans="1:11" ht="16" x14ac:dyDescent="0.2">
      <c r="A5391" t="s">
        <v>15995</v>
      </c>
      <c r="B5391" s="1">
        <v>30789</v>
      </c>
      <c r="C5391" t="s">
        <v>15996</v>
      </c>
      <c r="D5391" t="s">
        <v>8966</v>
      </c>
      <c r="E5391" t="s">
        <v>15997</v>
      </c>
      <c r="F5391">
        <v>0</v>
      </c>
      <c r="G5391">
        <v>10050</v>
      </c>
      <c r="H5391">
        <v>6</v>
      </c>
      <c r="I5391">
        <v>3</v>
      </c>
      <c r="J5391" t="str">
        <f t="shared" si="168"/>
        <v>Split</v>
      </c>
      <c r="K5391" s="13" t="str">
        <f t="shared" si="169"/>
        <v>search and seizure (other than as pertains to vehicles or Crime Control Act)</v>
      </c>
    </row>
    <row r="5392" spans="1:11" ht="16" x14ac:dyDescent="0.2">
      <c r="A5392" t="s">
        <v>15998</v>
      </c>
      <c r="B5392" s="1">
        <v>30789</v>
      </c>
      <c r="C5392" t="s">
        <v>15999</v>
      </c>
      <c r="D5392" t="s">
        <v>8966</v>
      </c>
      <c r="E5392" t="s">
        <v>16000</v>
      </c>
      <c r="F5392">
        <v>1</v>
      </c>
      <c r="G5392">
        <v>40070</v>
      </c>
      <c r="H5392">
        <v>8</v>
      </c>
      <c r="I5392">
        <v>0</v>
      </c>
      <c r="J5392" t="str">
        <f t="shared" si="168"/>
        <v>Unanimous</v>
      </c>
      <c r="K5392" s="13" t="str">
        <f t="shared" si="169"/>
        <v>due process: takings clause, or other non-constitutional governmental taking of property</v>
      </c>
    </row>
    <row r="5393" spans="1:11" ht="16" x14ac:dyDescent="0.2">
      <c r="A5393" t="s">
        <v>16001</v>
      </c>
      <c r="B5393" s="1">
        <v>30789</v>
      </c>
      <c r="C5393" t="s">
        <v>16002</v>
      </c>
      <c r="D5393" t="s">
        <v>8966</v>
      </c>
      <c r="E5393" t="s">
        <v>16003</v>
      </c>
      <c r="F5393">
        <v>1</v>
      </c>
      <c r="G5393">
        <v>10050</v>
      </c>
      <c r="H5393">
        <v>7</v>
      </c>
      <c r="I5393">
        <v>2</v>
      </c>
      <c r="J5393" t="str">
        <f t="shared" si="168"/>
        <v>Split</v>
      </c>
      <c r="K5393" s="13" t="str">
        <f t="shared" si="169"/>
        <v>search and seizure (other than as pertains to vehicles or Crime Control Act)</v>
      </c>
    </row>
    <row r="5394" spans="1:11" ht="16" x14ac:dyDescent="0.2">
      <c r="A5394" t="s">
        <v>16004</v>
      </c>
      <c r="B5394" s="1">
        <v>30789</v>
      </c>
      <c r="C5394" t="s">
        <v>16005</v>
      </c>
      <c r="D5394" t="s">
        <v>8966</v>
      </c>
      <c r="E5394" t="s">
        <v>16006</v>
      </c>
      <c r="F5394">
        <v>1</v>
      </c>
      <c r="G5394">
        <v>80070</v>
      </c>
      <c r="H5394">
        <v>8</v>
      </c>
      <c r="I5394">
        <v>1</v>
      </c>
      <c r="J5394" t="str">
        <f t="shared" si="168"/>
        <v>Split</v>
      </c>
      <c r="K5394" s="13" t="str">
        <f t="shared" si="169"/>
        <v>liability, other than as in sufficiency of evidence, election of remedies, punitive damages</v>
      </c>
    </row>
    <row r="5395" spans="1:11" ht="32" x14ac:dyDescent="0.2">
      <c r="A5395" t="s">
        <v>16007</v>
      </c>
      <c r="B5395" s="1">
        <v>30790</v>
      </c>
      <c r="C5395" t="s">
        <v>16008</v>
      </c>
      <c r="D5395" t="s">
        <v>8966</v>
      </c>
      <c r="E5395" t="s">
        <v>16009</v>
      </c>
      <c r="F5395">
        <v>1</v>
      </c>
      <c r="G5395">
        <v>20400</v>
      </c>
      <c r="H5395">
        <v>9</v>
      </c>
      <c r="I5395">
        <v>0</v>
      </c>
      <c r="J5395" t="str">
        <f t="shared" si="168"/>
        <v>Unanimous</v>
      </c>
      <c r="K5395" s="13" t="str">
        <f t="shared" si="169"/>
        <v xml:space="preserve">liability, civil rights acts (cf. liability, governmental and liability, nongovernmental; cruel and unusual punishment, non-death penalty) </v>
      </c>
    </row>
    <row r="5396" spans="1:11" ht="16" x14ac:dyDescent="0.2">
      <c r="A5396" t="s">
        <v>16010</v>
      </c>
      <c r="B5396" s="1">
        <v>30790</v>
      </c>
      <c r="C5396" t="s">
        <v>16011</v>
      </c>
      <c r="D5396" t="s">
        <v>8966</v>
      </c>
      <c r="E5396" t="s">
        <v>16012</v>
      </c>
      <c r="F5396">
        <v>1</v>
      </c>
      <c r="G5396">
        <v>10170</v>
      </c>
      <c r="H5396">
        <v>9</v>
      </c>
      <c r="I5396">
        <v>0</v>
      </c>
      <c r="J5396" t="str">
        <f t="shared" si="168"/>
        <v>Unanimous</v>
      </c>
      <c r="K5396" s="13" t="str">
        <f t="shared" si="169"/>
        <v>double jeopardy</v>
      </c>
    </row>
    <row r="5397" spans="1:11" ht="16" x14ac:dyDescent="0.2">
      <c r="A5397" t="s">
        <v>16013</v>
      </c>
      <c r="B5397" s="1">
        <v>30790</v>
      </c>
      <c r="C5397" t="s">
        <v>16014</v>
      </c>
      <c r="D5397" t="s">
        <v>8966</v>
      </c>
      <c r="E5397" t="s">
        <v>16015</v>
      </c>
      <c r="F5397">
        <v>1</v>
      </c>
      <c r="G5397">
        <v>10220</v>
      </c>
      <c r="H5397">
        <v>7</v>
      </c>
      <c r="I5397">
        <v>1</v>
      </c>
      <c r="J5397" t="str">
        <f t="shared" si="168"/>
        <v>Split</v>
      </c>
      <c r="K5397" s="13" t="str">
        <f t="shared" si="169"/>
        <v>extra-legal jury influences: jury instructions (not necessarily in criminal cases)</v>
      </c>
    </row>
    <row r="5398" spans="1:11" ht="16" x14ac:dyDescent="0.2">
      <c r="A5398" t="s">
        <v>16016</v>
      </c>
      <c r="B5398" s="1">
        <v>30790</v>
      </c>
      <c r="C5398" t="s">
        <v>16017</v>
      </c>
      <c r="D5398" t="s">
        <v>8966</v>
      </c>
      <c r="E5398" t="s">
        <v>16018</v>
      </c>
      <c r="F5398">
        <v>1</v>
      </c>
      <c r="G5398">
        <v>80100</v>
      </c>
      <c r="H5398">
        <v>9</v>
      </c>
      <c r="I5398">
        <v>0</v>
      </c>
      <c r="J5398" t="str">
        <f t="shared" si="168"/>
        <v>Unanimous</v>
      </c>
      <c r="K5398" s="13" t="str">
        <f t="shared" si="169"/>
        <v xml:space="preserve">state or local government tax </v>
      </c>
    </row>
    <row r="5399" spans="1:11" ht="16" x14ac:dyDescent="0.2">
      <c r="A5399" t="s">
        <v>16019</v>
      </c>
      <c r="B5399" s="1">
        <v>30790</v>
      </c>
      <c r="C5399" t="s">
        <v>16020</v>
      </c>
      <c r="D5399" t="s">
        <v>8966</v>
      </c>
      <c r="E5399" t="s">
        <v>16021</v>
      </c>
      <c r="F5399">
        <v>0</v>
      </c>
      <c r="G5399">
        <v>70010</v>
      </c>
      <c r="H5399">
        <v>9</v>
      </c>
      <c r="I5399">
        <v>0</v>
      </c>
      <c r="J5399" t="str">
        <f t="shared" si="168"/>
        <v>Unanimous</v>
      </c>
      <c r="K5399" s="13" t="str">
        <f t="shared" si="169"/>
        <v>arbitration (in the context of labor-management or employer-employee relations) (cf. arbitration)</v>
      </c>
    </row>
    <row r="5400" spans="1:11" ht="16" x14ac:dyDescent="0.2">
      <c r="A5400" t="s">
        <v>16022</v>
      </c>
      <c r="B5400" s="1">
        <v>30795</v>
      </c>
      <c r="C5400" t="s">
        <v>16023</v>
      </c>
      <c r="D5400" t="s">
        <v>8966</v>
      </c>
      <c r="E5400" t="s">
        <v>16024</v>
      </c>
      <c r="F5400">
        <v>0</v>
      </c>
      <c r="G5400">
        <v>40010</v>
      </c>
      <c r="H5400">
        <v>4</v>
      </c>
      <c r="I5400">
        <v>4</v>
      </c>
      <c r="J5400" t="str">
        <f t="shared" si="168"/>
        <v>per curiam</v>
      </c>
      <c r="K5400" s="13" t="str">
        <f t="shared" si="169"/>
        <v>due process: miscellaneous (cf. loyalty oath), the residual code</v>
      </c>
    </row>
    <row r="5401" spans="1:11" ht="16" x14ac:dyDescent="0.2">
      <c r="A5401" t="s">
        <v>16025</v>
      </c>
      <c r="B5401" s="1">
        <v>30795</v>
      </c>
      <c r="C5401" t="s">
        <v>16026</v>
      </c>
      <c r="D5401" t="s">
        <v>8966</v>
      </c>
      <c r="E5401" t="s">
        <v>16027</v>
      </c>
      <c r="F5401">
        <v>1</v>
      </c>
      <c r="G5401">
        <v>90190</v>
      </c>
      <c r="H5401">
        <v>9</v>
      </c>
      <c r="I5401">
        <v>0</v>
      </c>
      <c r="J5401" t="str">
        <f t="shared" si="168"/>
        <v>Unanimous</v>
      </c>
      <c r="K5401" s="13" t="str">
        <f t="shared" si="169"/>
        <v xml:space="preserve">no merits: remand to determine basis of state or federal court decision (cf. judicial administration: state law) </v>
      </c>
    </row>
    <row r="5402" spans="1:11" ht="16" x14ac:dyDescent="0.2">
      <c r="A5402" t="s">
        <v>16028</v>
      </c>
      <c r="B5402" s="1">
        <v>30795</v>
      </c>
      <c r="C5402" t="s">
        <v>16029</v>
      </c>
      <c r="D5402" t="s">
        <v>8966</v>
      </c>
      <c r="E5402" t="s">
        <v>16030</v>
      </c>
      <c r="F5402">
        <v>1</v>
      </c>
      <c r="G5402">
        <v>10060</v>
      </c>
      <c r="H5402">
        <v>6</v>
      </c>
      <c r="I5402">
        <v>3</v>
      </c>
      <c r="J5402" t="str">
        <f t="shared" si="168"/>
        <v>Split</v>
      </c>
      <c r="K5402" s="13" t="str">
        <f t="shared" si="169"/>
        <v>search and seizure, vehicles</v>
      </c>
    </row>
    <row r="5403" spans="1:11" ht="16" x14ac:dyDescent="0.2">
      <c r="A5403" t="s">
        <v>16031</v>
      </c>
      <c r="B5403" s="1">
        <v>30796</v>
      </c>
      <c r="C5403" t="s">
        <v>16032</v>
      </c>
      <c r="D5403" t="s">
        <v>8966</v>
      </c>
      <c r="E5403" t="s">
        <v>16033</v>
      </c>
      <c r="F5403">
        <v>1</v>
      </c>
      <c r="G5403">
        <v>80100</v>
      </c>
      <c r="H5403">
        <v>9</v>
      </c>
      <c r="I5403">
        <v>0</v>
      </c>
      <c r="J5403" t="str">
        <f t="shared" si="168"/>
        <v>Unanimous</v>
      </c>
      <c r="K5403" s="13" t="str">
        <f t="shared" si="169"/>
        <v xml:space="preserve">state or local government tax </v>
      </c>
    </row>
    <row r="5404" spans="1:11" ht="16" x14ac:dyDescent="0.2">
      <c r="A5404" t="s">
        <v>16034</v>
      </c>
      <c r="B5404" s="1">
        <v>30796</v>
      </c>
      <c r="C5404" t="s">
        <v>16035</v>
      </c>
      <c r="D5404" t="s">
        <v>8966</v>
      </c>
      <c r="E5404" t="s">
        <v>16036</v>
      </c>
      <c r="F5404">
        <v>1</v>
      </c>
      <c r="G5404">
        <v>40060</v>
      </c>
      <c r="H5404">
        <v>8</v>
      </c>
      <c r="I5404">
        <v>1</v>
      </c>
      <c r="J5404" t="str">
        <f t="shared" si="168"/>
        <v>Split</v>
      </c>
      <c r="K5404" s="13" t="str">
        <f t="shared" si="169"/>
        <v>due process: jurisdiction (jurisdiction over non-resident litigants)</v>
      </c>
    </row>
    <row r="5405" spans="1:11" ht="16" x14ac:dyDescent="0.2">
      <c r="A5405" t="s">
        <v>16037</v>
      </c>
      <c r="B5405" s="1">
        <v>30796</v>
      </c>
      <c r="C5405" t="s">
        <v>16038</v>
      </c>
      <c r="D5405" t="s">
        <v>8966</v>
      </c>
      <c r="E5405" t="s">
        <v>16039</v>
      </c>
      <c r="F5405">
        <v>1</v>
      </c>
      <c r="G5405">
        <v>20040</v>
      </c>
      <c r="H5405">
        <v>9</v>
      </c>
      <c r="I5405">
        <v>0</v>
      </c>
      <c r="J5405" t="str">
        <f t="shared" si="168"/>
        <v>Unanimous</v>
      </c>
      <c r="K5405" s="13" t="str">
        <f t="shared" si="169"/>
        <v>desegregation (other than as pertains to school desegregation, employment discrimination, and affirmative action)</v>
      </c>
    </row>
    <row r="5406" spans="1:11" ht="16" x14ac:dyDescent="0.2">
      <c r="A5406" t="s">
        <v>16040</v>
      </c>
      <c r="B5406" s="1">
        <v>30797</v>
      </c>
      <c r="C5406" t="s">
        <v>16041</v>
      </c>
      <c r="D5406" t="s">
        <v>8966</v>
      </c>
      <c r="E5406" t="s">
        <v>16042</v>
      </c>
      <c r="F5406">
        <v>1</v>
      </c>
      <c r="G5406">
        <v>70030</v>
      </c>
      <c r="H5406">
        <v>8</v>
      </c>
      <c r="I5406">
        <v>1</v>
      </c>
      <c r="J5406" t="str">
        <f t="shared" si="168"/>
        <v>Split</v>
      </c>
      <c r="K5406" s="13" t="str">
        <f t="shared" si="169"/>
        <v>union or closed shop: includes agency shop litigation</v>
      </c>
    </row>
    <row r="5407" spans="1:11" ht="16" x14ac:dyDescent="0.2">
      <c r="A5407" t="s">
        <v>16043</v>
      </c>
      <c r="B5407" s="1">
        <v>30802</v>
      </c>
      <c r="C5407" t="s">
        <v>16044</v>
      </c>
      <c r="D5407" t="s">
        <v>8966</v>
      </c>
      <c r="E5407" t="s">
        <v>16045</v>
      </c>
      <c r="F5407">
        <v>1</v>
      </c>
      <c r="G5407">
        <v>50040</v>
      </c>
      <c r="H5407">
        <v>9</v>
      </c>
      <c r="I5407">
        <v>0</v>
      </c>
      <c r="J5407" t="str">
        <f t="shared" si="168"/>
        <v>Unanimous</v>
      </c>
      <c r="K5407" s="13" t="str">
        <f t="shared" si="169"/>
        <v>Freedom of Information Act and related federal or state statutes or regulations</v>
      </c>
    </row>
    <row r="5408" spans="1:11" ht="16" x14ac:dyDescent="0.2">
      <c r="A5408" t="s">
        <v>16046</v>
      </c>
      <c r="B5408" s="1">
        <v>30802</v>
      </c>
      <c r="C5408" t="s">
        <v>16047</v>
      </c>
      <c r="D5408" t="s">
        <v>8966</v>
      </c>
      <c r="E5408" t="s">
        <v>16048</v>
      </c>
      <c r="F5408">
        <v>1</v>
      </c>
      <c r="G5408">
        <v>10420</v>
      </c>
      <c r="H5408">
        <v>9</v>
      </c>
      <c r="I5408">
        <v>0</v>
      </c>
      <c r="J5408" t="str">
        <f t="shared" si="168"/>
        <v>Unanimous</v>
      </c>
      <c r="K5408" s="13" t="str">
        <f t="shared" si="169"/>
        <v xml:space="preserve">statutory construction of criminal laws: false statements (cf. statutory construction of criminal laws: perjury) </v>
      </c>
    </row>
    <row r="5409" spans="1:11" ht="16" x14ac:dyDescent="0.2">
      <c r="A5409" t="s">
        <v>16049</v>
      </c>
      <c r="B5409" s="1">
        <v>30802</v>
      </c>
      <c r="C5409" t="s">
        <v>16050</v>
      </c>
      <c r="D5409" t="s">
        <v>8966</v>
      </c>
      <c r="E5409" t="s">
        <v>16051</v>
      </c>
      <c r="F5409">
        <v>0</v>
      </c>
      <c r="G5409">
        <v>30030</v>
      </c>
      <c r="H5409">
        <v>6</v>
      </c>
      <c r="I5409">
        <v>3</v>
      </c>
      <c r="J5409" t="str">
        <f t="shared" si="168"/>
        <v>Split</v>
      </c>
      <c r="K5409" s="13" t="str">
        <f t="shared" si="169"/>
        <v>libel, defamation: defamation of public officials and public and private persons</v>
      </c>
    </row>
    <row r="5410" spans="1:11" ht="16" x14ac:dyDescent="0.2">
      <c r="A5410" t="s">
        <v>16052</v>
      </c>
      <c r="B5410" s="1">
        <v>30802</v>
      </c>
      <c r="C5410" t="s">
        <v>16053</v>
      </c>
      <c r="D5410" t="s">
        <v>8966</v>
      </c>
      <c r="E5410" t="s">
        <v>16054</v>
      </c>
      <c r="F5410">
        <v>0</v>
      </c>
      <c r="G5410">
        <v>90150</v>
      </c>
      <c r="H5410">
        <v>9</v>
      </c>
      <c r="I5410">
        <v>0</v>
      </c>
      <c r="J5410" t="str">
        <f t="shared" si="168"/>
        <v>Unanimous</v>
      </c>
      <c r="K5410" s="13" t="str">
        <f t="shared" si="169"/>
        <v xml:space="preserve">no merits: writ improvidently granted </v>
      </c>
    </row>
    <row r="5411" spans="1:11" ht="32" x14ac:dyDescent="0.2">
      <c r="A5411" t="s">
        <v>16055</v>
      </c>
      <c r="B5411" s="1">
        <v>30816</v>
      </c>
      <c r="C5411" t="s">
        <v>16056</v>
      </c>
      <c r="D5411" t="s">
        <v>8966</v>
      </c>
      <c r="E5411" t="s">
        <v>16057</v>
      </c>
      <c r="F5411">
        <v>0</v>
      </c>
      <c r="G5411">
        <v>20400</v>
      </c>
      <c r="H5411">
        <v>5</v>
      </c>
      <c r="I5411">
        <v>4</v>
      </c>
      <c r="J5411" t="str">
        <f t="shared" si="168"/>
        <v>Split</v>
      </c>
      <c r="K5411" s="13" t="str">
        <f t="shared" si="169"/>
        <v xml:space="preserve">liability, civil rights acts (cf. liability, governmental and liability, nongovernmental; cruel and unusual punishment, non-death penalty) </v>
      </c>
    </row>
    <row r="5412" spans="1:11" ht="16" x14ac:dyDescent="0.2">
      <c r="A5412" t="s">
        <v>16058</v>
      </c>
      <c r="B5412" s="1">
        <v>30816</v>
      </c>
      <c r="C5412" t="s">
        <v>16059</v>
      </c>
      <c r="D5412" t="s">
        <v>8966</v>
      </c>
      <c r="E5412" t="s">
        <v>16060</v>
      </c>
      <c r="F5412">
        <v>1</v>
      </c>
      <c r="G5412">
        <v>80010</v>
      </c>
      <c r="H5412">
        <v>4</v>
      </c>
      <c r="I5412">
        <v>3</v>
      </c>
      <c r="J5412" t="str">
        <f t="shared" si="168"/>
        <v>Split</v>
      </c>
      <c r="K5412" s="13" t="str">
        <f t="shared" si="169"/>
        <v>antitrust (except in the context of mergers and union antitrust)</v>
      </c>
    </row>
    <row r="5413" spans="1:11" ht="16" x14ac:dyDescent="0.2">
      <c r="A5413" t="s">
        <v>16061</v>
      </c>
      <c r="B5413" s="1">
        <v>30816</v>
      </c>
      <c r="C5413" t="s">
        <v>16062</v>
      </c>
      <c r="D5413" t="s">
        <v>8966</v>
      </c>
      <c r="E5413" t="s">
        <v>16063</v>
      </c>
      <c r="F5413">
        <v>1</v>
      </c>
      <c r="G5413">
        <v>20190</v>
      </c>
      <c r="H5413">
        <v>6</v>
      </c>
      <c r="I5413">
        <v>3</v>
      </c>
      <c r="J5413" t="str">
        <f t="shared" si="168"/>
        <v>Split</v>
      </c>
      <c r="K5413" s="13" t="str">
        <f t="shared" si="169"/>
        <v xml:space="preserve">poverty law, statutory: welfare benefits, typically under some Social Security Act provision. </v>
      </c>
    </row>
    <row r="5414" spans="1:11" ht="16" x14ac:dyDescent="0.2">
      <c r="A5414" t="s">
        <v>16064</v>
      </c>
      <c r="B5414" s="1">
        <v>30816</v>
      </c>
      <c r="C5414" t="s">
        <v>16065</v>
      </c>
      <c r="D5414" t="s">
        <v>8966</v>
      </c>
      <c r="E5414" t="s">
        <v>16066</v>
      </c>
      <c r="F5414">
        <v>1</v>
      </c>
      <c r="G5414">
        <v>10120</v>
      </c>
      <c r="H5414">
        <v>9</v>
      </c>
      <c r="I5414">
        <v>0</v>
      </c>
      <c r="J5414" t="str">
        <f t="shared" si="168"/>
        <v>Unanimous</v>
      </c>
      <c r="K5414" s="13" t="str">
        <f t="shared" si="169"/>
        <v>right to counsel (cf. indigents appointment of counsel or inadequate representation)</v>
      </c>
    </row>
    <row r="5415" spans="1:11" ht="16" x14ac:dyDescent="0.2">
      <c r="A5415" t="s">
        <v>16067</v>
      </c>
      <c r="B5415" s="1">
        <v>30816</v>
      </c>
      <c r="C5415" t="s">
        <v>16068</v>
      </c>
      <c r="D5415" t="s">
        <v>8966</v>
      </c>
      <c r="E5415" t="s">
        <v>16069</v>
      </c>
      <c r="F5415">
        <v>1</v>
      </c>
      <c r="G5415">
        <v>20330</v>
      </c>
      <c r="H5415">
        <v>8</v>
      </c>
      <c r="I5415">
        <v>1</v>
      </c>
      <c r="J5415" t="str">
        <f t="shared" si="168"/>
        <v>Split</v>
      </c>
      <c r="K5415" s="13" t="str">
        <f t="shared" si="169"/>
        <v xml:space="preserve">indigents: inadequate representation by counsel (cf. right to counsel) </v>
      </c>
    </row>
    <row r="5416" spans="1:11" ht="16" x14ac:dyDescent="0.2">
      <c r="A5416" t="s">
        <v>16070</v>
      </c>
      <c r="B5416" s="1">
        <v>30816</v>
      </c>
      <c r="C5416" t="s">
        <v>16071</v>
      </c>
      <c r="D5416" t="s">
        <v>8966</v>
      </c>
      <c r="E5416" t="s">
        <v>16072</v>
      </c>
      <c r="F5416">
        <v>1</v>
      </c>
      <c r="G5416">
        <v>90120</v>
      </c>
      <c r="H5416">
        <v>8</v>
      </c>
      <c r="I5416">
        <v>1</v>
      </c>
      <c r="J5416" t="str">
        <f t="shared" si="168"/>
        <v>Split</v>
      </c>
      <c r="K5416" s="13" t="str">
        <f t="shared" si="169"/>
        <v>judicial review of administrative agency's or administrative official's actions and procedures</v>
      </c>
    </row>
    <row r="5417" spans="1:11" ht="16" x14ac:dyDescent="0.2">
      <c r="A5417" t="s">
        <v>16073</v>
      </c>
      <c r="B5417" s="1">
        <v>30816</v>
      </c>
      <c r="C5417" t="s">
        <v>16074</v>
      </c>
      <c r="D5417" t="s">
        <v>8966</v>
      </c>
      <c r="E5417" t="s">
        <v>16075</v>
      </c>
      <c r="F5417">
        <v>1</v>
      </c>
      <c r="G5417">
        <v>10050</v>
      </c>
      <c r="H5417">
        <v>7</v>
      </c>
      <c r="I5417">
        <v>2</v>
      </c>
      <c r="J5417" t="str">
        <f t="shared" si="168"/>
        <v>Split</v>
      </c>
      <c r="K5417" s="13" t="str">
        <f t="shared" si="169"/>
        <v>search and seizure (other than as pertains to vehicles or Crime Control Act)</v>
      </c>
    </row>
    <row r="5418" spans="1:11" ht="16" x14ac:dyDescent="0.2">
      <c r="A5418" t="s">
        <v>16076</v>
      </c>
      <c r="B5418" s="1">
        <v>30817</v>
      </c>
      <c r="C5418" t="s">
        <v>16077</v>
      </c>
      <c r="D5418" t="s">
        <v>8966</v>
      </c>
      <c r="E5418" t="s">
        <v>16078</v>
      </c>
      <c r="F5418">
        <v>1</v>
      </c>
      <c r="G5418">
        <v>10050</v>
      </c>
      <c r="H5418">
        <v>6</v>
      </c>
      <c r="I5418">
        <v>3</v>
      </c>
      <c r="J5418" t="str">
        <f t="shared" si="168"/>
        <v>Split</v>
      </c>
      <c r="K5418" s="13" t="str">
        <f t="shared" si="169"/>
        <v>search and seizure (other than as pertains to vehicles or Crime Control Act)</v>
      </c>
    </row>
    <row r="5419" spans="1:11" ht="16" x14ac:dyDescent="0.2">
      <c r="A5419" t="s">
        <v>16079</v>
      </c>
      <c r="B5419" s="1">
        <v>30817</v>
      </c>
      <c r="C5419" t="s">
        <v>16080</v>
      </c>
      <c r="D5419" t="s">
        <v>8966</v>
      </c>
      <c r="E5419" t="s">
        <v>16081</v>
      </c>
      <c r="F5419">
        <v>1</v>
      </c>
      <c r="G5419">
        <v>20150</v>
      </c>
      <c r="H5419">
        <v>9</v>
      </c>
      <c r="I5419">
        <v>0</v>
      </c>
      <c r="J5419" t="str">
        <f t="shared" si="168"/>
        <v>Unanimous</v>
      </c>
      <c r="K5419" s="13" t="str">
        <f t="shared" si="169"/>
        <v>Indians (other than pertains to state jurisdiction over)</v>
      </c>
    </row>
    <row r="5420" spans="1:11" ht="16" x14ac:dyDescent="0.2">
      <c r="A5420" t="s">
        <v>16082</v>
      </c>
      <c r="B5420" s="1">
        <v>30817</v>
      </c>
      <c r="C5420" t="s">
        <v>16083</v>
      </c>
      <c r="D5420" t="s">
        <v>8966</v>
      </c>
      <c r="E5420" t="s">
        <v>16084</v>
      </c>
      <c r="F5420">
        <v>1</v>
      </c>
      <c r="G5420">
        <v>30010</v>
      </c>
      <c r="H5420">
        <v>6</v>
      </c>
      <c r="I5420">
        <v>3</v>
      </c>
      <c r="J5420" t="str">
        <f t="shared" si="168"/>
        <v>Split</v>
      </c>
      <c r="K5420" s="13" t="str">
        <f t="shared" si="169"/>
        <v>First Amendment, miscellaneous (cf. comity: First Amendment)</v>
      </c>
    </row>
    <row r="5421" spans="1:11" ht="16" x14ac:dyDescent="0.2">
      <c r="A5421" t="s">
        <v>16085</v>
      </c>
      <c r="B5421" s="1">
        <v>30823</v>
      </c>
      <c r="C5421" t="s">
        <v>16086</v>
      </c>
      <c r="D5421" t="s">
        <v>8966</v>
      </c>
      <c r="E5421" t="s">
        <v>16087</v>
      </c>
      <c r="F5421">
        <v>1</v>
      </c>
      <c r="G5421">
        <v>40070</v>
      </c>
      <c r="H5421">
        <v>9</v>
      </c>
      <c r="I5421">
        <v>0</v>
      </c>
      <c r="J5421" t="str">
        <f t="shared" si="168"/>
        <v>Unanimous</v>
      </c>
      <c r="K5421" s="13" t="str">
        <f t="shared" si="169"/>
        <v>due process: takings clause, or other non-constitutional governmental taking of property</v>
      </c>
    </row>
    <row r="5422" spans="1:11" ht="16" x14ac:dyDescent="0.2">
      <c r="A5422" t="s">
        <v>16088</v>
      </c>
      <c r="B5422" s="1">
        <v>30823</v>
      </c>
      <c r="C5422" t="s">
        <v>16089</v>
      </c>
      <c r="D5422" t="s">
        <v>8966</v>
      </c>
      <c r="E5422" t="s">
        <v>16090</v>
      </c>
      <c r="F5422">
        <v>0</v>
      </c>
      <c r="G5422">
        <v>30010</v>
      </c>
      <c r="H5422">
        <v>9</v>
      </c>
      <c r="I5422">
        <v>0</v>
      </c>
      <c r="J5422" t="str">
        <f t="shared" si="168"/>
        <v>Unanimous</v>
      </c>
      <c r="K5422" s="13" t="str">
        <f t="shared" si="169"/>
        <v>First Amendment, miscellaneous (cf. comity: First Amendment)</v>
      </c>
    </row>
    <row r="5423" spans="1:11" ht="16" x14ac:dyDescent="0.2">
      <c r="A5423" t="s">
        <v>16091</v>
      </c>
      <c r="B5423" s="1">
        <v>30823</v>
      </c>
      <c r="C5423" t="s">
        <v>16092</v>
      </c>
      <c r="D5423" t="s">
        <v>8966</v>
      </c>
      <c r="E5423" t="s">
        <v>16093</v>
      </c>
      <c r="F5423">
        <v>1</v>
      </c>
      <c r="G5423">
        <v>10600</v>
      </c>
      <c r="H5423">
        <v>9</v>
      </c>
      <c r="I5423">
        <v>0</v>
      </c>
      <c r="J5423" t="str">
        <f t="shared" si="168"/>
        <v>Unanimous</v>
      </c>
      <c r="K5423" s="13" t="str">
        <f t="shared" si="169"/>
        <v>miscellaneous criminal procedure (cf. due process, prisoners' rights, comity: criminal procedure)</v>
      </c>
    </row>
    <row r="5424" spans="1:11" ht="16" x14ac:dyDescent="0.2">
      <c r="A5424" t="s">
        <v>16094</v>
      </c>
      <c r="B5424" s="1">
        <v>30823</v>
      </c>
      <c r="C5424" t="s">
        <v>16095</v>
      </c>
      <c r="D5424" t="s">
        <v>8966</v>
      </c>
      <c r="E5424" t="s">
        <v>16096</v>
      </c>
      <c r="F5424">
        <v>1</v>
      </c>
      <c r="G5424">
        <v>20190</v>
      </c>
      <c r="H5424">
        <v>9</v>
      </c>
      <c r="I5424">
        <v>0</v>
      </c>
      <c r="J5424" t="str">
        <f t="shared" si="168"/>
        <v>Unanimous</v>
      </c>
      <c r="K5424" s="13" t="str">
        <f t="shared" si="169"/>
        <v xml:space="preserve">poverty law, statutory: welfare benefits, typically under some Social Security Act provision. </v>
      </c>
    </row>
    <row r="5425" spans="1:11" ht="16" x14ac:dyDescent="0.2">
      <c r="A5425" t="s">
        <v>16097</v>
      </c>
      <c r="B5425" s="1">
        <v>30824</v>
      </c>
      <c r="C5425" t="s">
        <v>16098</v>
      </c>
      <c r="D5425" t="s">
        <v>8966</v>
      </c>
      <c r="E5425" t="s">
        <v>16099</v>
      </c>
      <c r="F5425">
        <v>1</v>
      </c>
      <c r="G5425">
        <v>20140</v>
      </c>
      <c r="H5425">
        <v>9</v>
      </c>
      <c r="I5425">
        <v>0</v>
      </c>
      <c r="J5425" t="str">
        <f t="shared" si="168"/>
        <v>Unanimous</v>
      </c>
      <c r="K5425" s="13" t="str">
        <f t="shared" si="169"/>
        <v>sex discrimination in employment (cf. sex discrimination)</v>
      </c>
    </row>
    <row r="5426" spans="1:11" ht="16" x14ac:dyDescent="0.2">
      <c r="A5426" t="s">
        <v>16100</v>
      </c>
      <c r="B5426" s="1">
        <v>30824</v>
      </c>
      <c r="C5426" t="s">
        <v>16101</v>
      </c>
      <c r="D5426" t="s">
        <v>8966</v>
      </c>
      <c r="E5426" t="s">
        <v>16102</v>
      </c>
      <c r="F5426">
        <v>1</v>
      </c>
      <c r="G5426">
        <v>100080</v>
      </c>
      <c r="H5426">
        <v>6</v>
      </c>
      <c r="I5426">
        <v>2</v>
      </c>
      <c r="J5426" t="str">
        <f t="shared" si="168"/>
        <v>Split</v>
      </c>
      <c r="K5426" s="13" t="str">
        <f t="shared" si="169"/>
        <v xml:space="preserve">national supremacy: natural resources (cf. natural resources - environmental protection) </v>
      </c>
    </row>
    <row r="5427" spans="1:11" ht="16" x14ac:dyDescent="0.2">
      <c r="A5427" t="s">
        <v>16103</v>
      </c>
      <c r="B5427" s="1">
        <v>30824</v>
      </c>
      <c r="C5427" t="s">
        <v>16104</v>
      </c>
      <c r="D5427" t="s">
        <v>8966</v>
      </c>
      <c r="E5427" t="s">
        <v>16105</v>
      </c>
      <c r="F5427">
        <v>1</v>
      </c>
      <c r="G5427">
        <v>20190</v>
      </c>
      <c r="H5427">
        <v>5</v>
      </c>
      <c r="I5427">
        <v>4</v>
      </c>
      <c r="J5427" t="str">
        <f t="shared" si="168"/>
        <v>Split</v>
      </c>
      <c r="K5427" s="13" t="str">
        <f t="shared" si="169"/>
        <v xml:space="preserve">poverty law, statutory: welfare benefits, typically under some Social Security Act provision. </v>
      </c>
    </row>
    <row r="5428" spans="1:11" ht="16" x14ac:dyDescent="0.2">
      <c r="A5428" t="s">
        <v>16106</v>
      </c>
      <c r="B5428" s="1">
        <v>30831</v>
      </c>
      <c r="C5428" t="s">
        <v>16107</v>
      </c>
      <c r="D5428" t="s">
        <v>8966</v>
      </c>
      <c r="E5428" t="s">
        <v>16108</v>
      </c>
      <c r="F5428">
        <v>1</v>
      </c>
      <c r="G5428">
        <v>20160</v>
      </c>
      <c r="H5428">
        <v>7</v>
      </c>
      <c r="I5428">
        <v>2</v>
      </c>
      <c r="J5428" t="str">
        <f t="shared" si="168"/>
        <v>Split</v>
      </c>
      <c r="K5428" s="13" t="str">
        <f t="shared" si="169"/>
        <v>Indians, state jurisdiction over</v>
      </c>
    </row>
    <row r="5429" spans="1:11" ht="16" x14ac:dyDescent="0.2">
      <c r="A5429" t="s">
        <v>16109</v>
      </c>
      <c r="B5429" s="1">
        <v>30831</v>
      </c>
      <c r="C5429" t="s">
        <v>16110</v>
      </c>
      <c r="D5429" t="s">
        <v>8966</v>
      </c>
      <c r="E5429" t="s">
        <v>16111</v>
      </c>
      <c r="F5429">
        <v>1</v>
      </c>
      <c r="G5429">
        <v>80050</v>
      </c>
      <c r="H5429">
        <v>9</v>
      </c>
      <c r="I5429">
        <v>0</v>
      </c>
      <c r="J5429" t="str">
        <f t="shared" si="168"/>
        <v>Unanimous</v>
      </c>
      <c r="K5429" s="13" t="str">
        <f t="shared" si="169"/>
        <v>election of remedies: legal remedies available to injured persons or things</v>
      </c>
    </row>
    <row r="5430" spans="1:11" ht="16" x14ac:dyDescent="0.2">
      <c r="A5430" t="s">
        <v>16112</v>
      </c>
      <c r="B5430" s="1">
        <v>30831</v>
      </c>
      <c r="C5430" t="s">
        <v>16113</v>
      </c>
      <c r="D5430" t="s">
        <v>8966</v>
      </c>
      <c r="E5430" t="s">
        <v>16114</v>
      </c>
      <c r="F5430">
        <v>1</v>
      </c>
      <c r="G5430">
        <v>10120</v>
      </c>
      <c r="H5430">
        <v>8</v>
      </c>
      <c r="I5430">
        <v>1</v>
      </c>
      <c r="J5430" t="str">
        <f t="shared" si="168"/>
        <v>Split</v>
      </c>
      <c r="K5430" s="13" t="str">
        <f t="shared" si="169"/>
        <v>right to counsel (cf. indigents appointment of counsel or inadequate representation)</v>
      </c>
    </row>
    <row r="5431" spans="1:11" ht="16" x14ac:dyDescent="0.2">
      <c r="A5431" t="s">
        <v>16115</v>
      </c>
      <c r="B5431" s="1">
        <v>30831</v>
      </c>
      <c r="C5431" t="s">
        <v>16116</v>
      </c>
      <c r="D5431" t="s">
        <v>8966</v>
      </c>
      <c r="E5431" t="s">
        <v>16117</v>
      </c>
      <c r="F5431">
        <v>0</v>
      </c>
      <c r="G5431">
        <v>10170</v>
      </c>
      <c r="H5431">
        <v>7</v>
      </c>
      <c r="I5431">
        <v>2</v>
      </c>
      <c r="J5431" t="str">
        <f t="shared" si="168"/>
        <v>Split</v>
      </c>
      <c r="K5431" s="13" t="str">
        <f t="shared" si="169"/>
        <v>double jeopardy</v>
      </c>
    </row>
    <row r="5432" spans="1:11" ht="16" x14ac:dyDescent="0.2">
      <c r="A5432" t="s">
        <v>16118</v>
      </c>
      <c r="B5432" s="1">
        <v>30832</v>
      </c>
      <c r="C5432" t="s">
        <v>16119</v>
      </c>
      <c r="D5432" t="s">
        <v>8966</v>
      </c>
      <c r="E5432" t="s">
        <v>16120</v>
      </c>
      <c r="F5432">
        <v>1</v>
      </c>
      <c r="G5432">
        <v>20120</v>
      </c>
      <c r="H5432">
        <v>8</v>
      </c>
      <c r="I5432">
        <v>1</v>
      </c>
      <c r="J5432" t="str">
        <f t="shared" si="168"/>
        <v>Split</v>
      </c>
      <c r="K5432" s="13" t="str">
        <f t="shared" si="169"/>
        <v>employability of aliens (cf. immigration and naturalization)</v>
      </c>
    </row>
    <row r="5433" spans="1:11" ht="16" x14ac:dyDescent="0.2">
      <c r="A5433" t="s">
        <v>16121</v>
      </c>
      <c r="B5433" s="1">
        <v>30832</v>
      </c>
      <c r="C5433" t="s">
        <v>16122</v>
      </c>
      <c r="D5433" t="s">
        <v>8966</v>
      </c>
      <c r="E5433" t="s">
        <v>16123</v>
      </c>
      <c r="F5433">
        <v>1</v>
      </c>
      <c r="G5433">
        <v>40070</v>
      </c>
      <c r="H5433">
        <v>8</v>
      </c>
      <c r="I5433">
        <v>0</v>
      </c>
      <c r="J5433" t="str">
        <f t="shared" si="168"/>
        <v>Unanimous</v>
      </c>
      <c r="K5433" s="13" t="str">
        <f t="shared" si="169"/>
        <v>due process: takings clause, or other non-constitutional governmental taking of property</v>
      </c>
    </row>
    <row r="5434" spans="1:11" ht="16" x14ac:dyDescent="0.2">
      <c r="A5434" t="s">
        <v>16124</v>
      </c>
      <c r="B5434" s="1">
        <v>30832</v>
      </c>
      <c r="C5434" t="s">
        <v>16125</v>
      </c>
      <c r="D5434" t="s">
        <v>8966</v>
      </c>
      <c r="E5434" t="s">
        <v>16126</v>
      </c>
      <c r="F5434">
        <v>0</v>
      </c>
      <c r="G5434">
        <v>90150</v>
      </c>
      <c r="H5434">
        <v>5</v>
      </c>
      <c r="I5434">
        <v>4</v>
      </c>
      <c r="J5434" t="str">
        <f t="shared" si="168"/>
        <v>Split</v>
      </c>
      <c r="K5434" s="13" t="str">
        <f t="shared" si="169"/>
        <v xml:space="preserve">no merits: writ improvidently granted </v>
      </c>
    </row>
    <row r="5435" spans="1:11" ht="16" x14ac:dyDescent="0.2">
      <c r="A5435" t="s">
        <v>16127</v>
      </c>
      <c r="B5435" s="1">
        <v>30837</v>
      </c>
      <c r="C5435" t="s">
        <v>16128</v>
      </c>
      <c r="D5435" t="s">
        <v>8966</v>
      </c>
      <c r="E5435" t="s">
        <v>16129</v>
      </c>
      <c r="F5435">
        <v>1</v>
      </c>
      <c r="G5435">
        <v>20170</v>
      </c>
      <c r="H5435">
        <v>6</v>
      </c>
      <c r="I5435">
        <v>3</v>
      </c>
      <c r="J5435" t="str">
        <f t="shared" si="168"/>
        <v>Split</v>
      </c>
      <c r="K5435" s="13" t="str">
        <f t="shared" si="169"/>
        <v>juveniles (cf. rights of illegitimates)</v>
      </c>
    </row>
    <row r="5436" spans="1:11" ht="16" x14ac:dyDescent="0.2">
      <c r="A5436" t="s">
        <v>16130</v>
      </c>
      <c r="B5436" s="1">
        <v>30837</v>
      </c>
      <c r="C5436" t="s">
        <v>16131</v>
      </c>
      <c r="D5436" t="s">
        <v>8966</v>
      </c>
      <c r="E5436" t="s">
        <v>15349</v>
      </c>
      <c r="F5436">
        <v>0</v>
      </c>
      <c r="G5436">
        <v>110020</v>
      </c>
      <c r="H5436">
        <v>8</v>
      </c>
      <c r="I5436">
        <v>1</v>
      </c>
      <c r="J5436" t="str">
        <f t="shared" si="168"/>
        <v>Split</v>
      </c>
      <c r="K5436" s="13" t="str">
        <f t="shared" si="169"/>
        <v>non-real property dispute between states</v>
      </c>
    </row>
    <row r="5437" spans="1:11" ht="16" x14ac:dyDescent="0.2">
      <c r="A5437" t="s">
        <v>16132</v>
      </c>
      <c r="B5437" s="1">
        <v>30837</v>
      </c>
      <c r="C5437" t="s">
        <v>16133</v>
      </c>
      <c r="D5437" t="s">
        <v>8966</v>
      </c>
      <c r="E5437" t="s">
        <v>16134</v>
      </c>
      <c r="F5437">
        <v>1</v>
      </c>
      <c r="G5437">
        <v>90120</v>
      </c>
      <c r="H5437">
        <v>8</v>
      </c>
      <c r="I5437">
        <v>0</v>
      </c>
      <c r="J5437" t="str">
        <f t="shared" si="168"/>
        <v>Unanimous</v>
      </c>
      <c r="K5437" s="13" t="str">
        <f t="shared" si="169"/>
        <v>judicial review of administrative agency's or administrative official's actions and procedures</v>
      </c>
    </row>
    <row r="5438" spans="1:11" ht="16" x14ac:dyDescent="0.2">
      <c r="A5438" t="s">
        <v>16135</v>
      </c>
      <c r="B5438" s="1">
        <v>30838</v>
      </c>
      <c r="C5438" t="s">
        <v>16136</v>
      </c>
      <c r="D5438" t="s">
        <v>8966</v>
      </c>
      <c r="E5438" t="s">
        <v>16137</v>
      </c>
      <c r="F5438">
        <v>1</v>
      </c>
      <c r="G5438">
        <v>80240</v>
      </c>
      <c r="H5438">
        <v>5</v>
      </c>
      <c r="I5438">
        <v>4</v>
      </c>
      <c r="J5438" t="str">
        <f t="shared" si="168"/>
        <v>Split</v>
      </c>
      <c r="K5438" s="13" t="str">
        <f t="shared" si="169"/>
        <v>federal and some few state regulation of transportation regulation:truck, or motor carrier</v>
      </c>
    </row>
    <row r="5439" spans="1:11" ht="16" x14ac:dyDescent="0.2">
      <c r="A5439" t="s">
        <v>16138</v>
      </c>
      <c r="B5439" s="1">
        <v>30838</v>
      </c>
      <c r="C5439" t="s">
        <v>16139</v>
      </c>
      <c r="D5439" t="s">
        <v>8966</v>
      </c>
      <c r="E5439" t="s">
        <v>16140</v>
      </c>
      <c r="F5439">
        <v>1</v>
      </c>
      <c r="G5439">
        <v>90120</v>
      </c>
      <c r="H5439">
        <v>8</v>
      </c>
      <c r="I5439">
        <v>1</v>
      </c>
      <c r="J5439" t="str">
        <f t="shared" si="168"/>
        <v>Split</v>
      </c>
      <c r="K5439" s="13" t="str">
        <f t="shared" si="169"/>
        <v>judicial review of administrative agency's or administrative official's actions and procedures</v>
      </c>
    </row>
    <row r="5440" spans="1:11" ht="16" x14ac:dyDescent="0.2">
      <c r="A5440" t="s">
        <v>16141</v>
      </c>
      <c r="B5440" s="1">
        <v>30838</v>
      </c>
      <c r="C5440" t="s">
        <v>16142</v>
      </c>
      <c r="D5440" t="s">
        <v>8966</v>
      </c>
      <c r="E5440" t="s">
        <v>16143</v>
      </c>
      <c r="F5440">
        <v>1</v>
      </c>
      <c r="G5440">
        <v>20110</v>
      </c>
      <c r="H5440">
        <v>9</v>
      </c>
      <c r="I5440">
        <v>0</v>
      </c>
      <c r="J5440" t="str">
        <f t="shared" si="168"/>
        <v>Unanimous</v>
      </c>
      <c r="K5440" s="13" t="str">
        <f t="shared" si="169"/>
        <v>deportation (cf. immigration and naturalization)</v>
      </c>
    </row>
    <row r="5441" spans="1:11" ht="16" x14ac:dyDescent="0.2">
      <c r="A5441" t="s">
        <v>16144</v>
      </c>
      <c r="B5441" s="1">
        <v>30844</v>
      </c>
      <c r="C5441" t="s">
        <v>16145</v>
      </c>
      <c r="D5441" t="s">
        <v>8966</v>
      </c>
      <c r="E5441" t="s">
        <v>16146</v>
      </c>
      <c r="F5441">
        <v>1</v>
      </c>
      <c r="G5441">
        <v>10120</v>
      </c>
      <c r="H5441">
        <v>7</v>
      </c>
      <c r="I5441">
        <v>2</v>
      </c>
      <c r="J5441" t="str">
        <f t="shared" si="168"/>
        <v>Split</v>
      </c>
      <c r="K5441" s="13" t="str">
        <f t="shared" si="169"/>
        <v>right to counsel (cf. indigents appointment of counsel or inadequate representation)</v>
      </c>
    </row>
    <row r="5442" spans="1:11" ht="32" x14ac:dyDescent="0.2">
      <c r="A5442" t="s">
        <v>16147</v>
      </c>
      <c r="B5442" s="1">
        <v>30844</v>
      </c>
      <c r="C5442" t="s">
        <v>16148</v>
      </c>
      <c r="D5442" t="s">
        <v>8966</v>
      </c>
      <c r="E5442" t="s">
        <v>16149</v>
      </c>
      <c r="F5442">
        <v>1</v>
      </c>
      <c r="G5442">
        <v>100030</v>
      </c>
      <c r="H5442">
        <v>9</v>
      </c>
      <c r="I5442">
        <v>0</v>
      </c>
      <c r="J5442" t="str">
        <f t="shared" si="168"/>
        <v>Unanimous</v>
      </c>
      <c r="K5442" s="13" t="str">
        <f t="shared" si="169"/>
        <v>federal pre-emption of state legislation or regulation. cf. state regulation of business. rarely involves union activity. Does not involve constitutional interpretation unless the Court says it does.</v>
      </c>
    </row>
    <row r="5443" spans="1:11" ht="16" x14ac:dyDescent="0.2">
      <c r="A5443" t="s">
        <v>16150</v>
      </c>
      <c r="B5443" s="1">
        <v>30844</v>
      </c>
      <c r="C5443" t="s">
        <v>16151</v>
      </c>
      <c r="D5443" t="s">
        <v>8966</v>
      </c>
      <c r="E5443" t="s">
        <v>16152</v>
      </c>
      <c r="F5443">
        <v>1</v>
      </c>
      <c r="G5443">
        <v>40010</v>
      </c>
      <c r="H5443">
        <v>9</v>
      </c>
      <c r="I5443">
        <v>0</v>
      </c>
      <c r="J5443" t="str">
        <f t="shared" ref="J5443:J5506" si="170">IF(H5443=I5443,"per curiam",IF(I5443=0,"Unanimous","Split"))</f>
        <v>Unanimous</v>
      </c>
      <c r="K5443" s="13" t="str">
        <f t="shared" ref="K5443:K5506" si="171">VLOOKUP(G5443,L$10:M$393,2,FALSE)</f>
        <v>due process: miscellaneous (cf. loyalty oath), the residual code</v>
      </c>
    </row>
    <row r="5444" spans="1:11" ht="16" x14ac:dyDescent="0.2">
      <c r="A5444" t="s">
        <v>16153</v>
      </c>
      <c r="B5444" s="1">
        <v>30844</v>
      </c>
      <c r="C5444" t="s">
        <v>16154</v>
      </c>
      <c r="D5444" t="s">
        <v>8966</v>
      </c>
      <c r="E5444" t="s">
        <v>16155</v>
      </c>
      <c r="F5444">
        <v>1</v>
      </c>
      <c r="G5444">
        <v>10170</v>
      </c>
      <c r="H5444">
        <v>6</v>
      </c>
      <c r="I5444">
        <v>3</v>
      </c>
      <c r="J5444" t="str">
        <f t="shared" si="170"/>
        <v>Split</v>
      </c>
      <c r="K5444" s="13" t="str">
        <f t="shared" si="171"/>
        <v>double jeopardy</v>
      </c>
    </row>
    <row r="5445" spans="1:11" ht="16" x14ac:dyDescent="0.2">
      <c r="A5445" t="s">
        <v>16156</v>
      </c>
      <c r="B5445" s="1">
        <v>30844</v>
      </c>
      <c r="C5445" t="s">
        <v>16157</v>
      </c>
      <c r="D5445" t="s">
        <v>8966</v>
      </c>
      <c r="E5445" t="s">
        <v>16158</v>
      </c>
      <c r="F5445">
        <v>1</v>
      </c>
      <c r="G5445">
        <v>10030</v>
      </c>
      <c r="H5445">
        <v>9</v>
      </c>
      <c r="I5445">
        <v>0</v>
      </c>
      <c r="J5445" t="str">
        <f t="shared" si="170"/>
        <v>Unanimous</v>
      </c>
      <c r="K5445" s="13" t="str">
        <f t="shared" si="171"/>
        <v>plea bargaining: the constitutionality of and/or the circumstances of its exercise</v>
      </c>
    </row>
    <row r="5446" spans="1:11" ht="32" x14ac:dyDescent="0.2">
      <c r="A5446" t="s">
        <v>16159</v>
      </c>
      <c r="B5446" s="1">
        <v>30844</v>
      </c>
      <c r="C5446" t="s">
        <v>16160</v>
      </c>
      <c r="D5446" t="s">
        <v>8966</v>
      </c>
      <c r="E5446" t="s">
        <v>16161</v>
      </c>
      <c r="F5446">
        <v>1</v>
      </c>
      <c r="G5446">
        <v>100030</v>
      </c>
      <c r="H5446">
        <v>9</v>
      </c>
      <c r="I5446">
        <v>0</v>
      </c>
      <c r="J5446" t="str">
        <f t="shared" si="170"/>
        <v>Unanimous</v>
      </c>
      <c r="K5446" s="13" t="str">
        <f t="shared" si="171"/>
        <v>federal pre-emption of state legislation or regulation. cf. state regulation of business. rarely involves union activity. Does not involve constitutional interpretation unless the Court says it does.</v>
      </c>
    </row>
    <row r="5447" spans="1:11" ht="16" x14ac:dyDescent="0.2">
      <c r="A5447" t="s">
        <v>16162</v>
      </c>
      <c r="B5447" s="1">
        <v>30845</v>
      </c>
      <c r="C5447" t="s">
        <v>16163</v>
      </c>
      <c r="D5447" t="s">
        <v>8966</v>
      </c>
      <c r="E5447" t="s">
        <v>16164</v>
      </c>
      <c r="F5447">
        <v>1</v>
      </c>
      <c r="G5447">
        <v>70060</v>
      </c>
      <c r="H5447">
        <v>8</v>
      </c>
      <c r="I5447">
        <v>1</v>
      </c>
      <c r="J5447" t="str">
        <f t="shared" si="170"/>
        <v>Split</v>
      </c>
      <c r="K5447" s="13" t="str">
        <f t="shared" si="171"/>
        <v>union-union member dispute (except as pertains to union or closed shop)</v>
      </c>
    </row>
    <row r="5448" spans="1:11" ht="16" x14ac:dyDescent="0.2">
      <c r="A5448" t="s">
        <v>16165</v>
      </c>
      <c r="B5448" s="1">
        <v>30845</v>
      </c>
      <c r="C5448" t="s">
        <v>16166</v>
      </c>
      <c r="D5448" t="s">
        <v>8966</v>
      </c>
      <c r="E5448" t="s">
        <v>16167</v>
      </c>
      <c r="F5448">
        <v>1</v>
      </c>
      <c r="G5448">
        <v>20070</v>
      </c>
      <c r="H5448">
        <v>6</v>
      </c>
      <c r="I5448">
        <v>3</v>
      </c>
      <c r="J5448" t="str">
        <f t="shared" si="170"/>
        <v>Split</v>
      </c>
      <c r="K5448" s="13" t="str">
        <f t="shared" si="171"/>
        <v>affirmative action</v>
      </c>
    </row>
    <row r="5449" spans="1:11" ht="32" x14ac:dyDescent="0.2">
      <c r="A5449" t="s">
        <v>16168</v>
      </c>
      <c r="B5449" s="1">
        <v>30845</v>
      </c>
      <c r="C5449" t="s">
        <v>16169</v>
      </c>
      <c r="D5449" t="s">
        <v>8966</v>
      </c>
      <c r="E5449" t="s">
        <v>16170</v>
      </c>
      <c r="F5449">
        <v>1</v>
      </c>
      <c r="G5449">
        <v>100030</v>
      </c>
      <c r="H5449">
        <v>9</v>
      </c>
      <c r="I5449">
        <v>0</v>
      </c>
      <c r="J5449" t="str">
        <f t="shared" si="170"/>
        <v>Unanimous</v>
      </c>
      <c r="K5449" s="13" t="str">
        <f t="shared" si="171"/>
        <v>federal pre-emption of state legislation or regulation. cf. state regulation of business. rarely involves union activity. Does not involve constitutional interpretation unless the Court says it does.</v>
      </c>
    </row>
    <row r="5450" spans="1:11" ht="16" x14ac:dyDescent="0.2">
      <c r="A5450" t="s">
        <v>16171</v>
      </c>
      <c r="B5450" s="1">
        <v>30845</v>
      </c>
      <c r="C5450" t="s">
        <v>16172</v>
      </c>
      <c r="D5450" t="s">
        <v>8966</v>
      </c>
      <c r="E5450" t="s">
        <v>16173</v>
      </c>
      <c r="F5450">
        <v>1</v>
      </c>
      <c r="G5450">
        <v>80100</v>
      </c>
      <c r="H5450">
        <v>8</v>
      </c>
      <c r="I5450">
        <v>1</v>
      </c>
      <c r="J5450" t="str">
        <f t="shared" si="170"/>
        <v>Split</v>
      </c>
      <c r="K5450" s="13" t="str">
        <f t="shared" si="171"/>
        <v xml:space="preserve">state or local government tax </v>
      </c>
    </row>
    <row r="5451" spans="1:11" ht="16" x14ac:dyDescent="0.2">
      <c r="A5451" t="s">
        <v>16174</v>
      </c>
      <c r="B5451" s="1">
        <v>30845</v>
      </c>
      <c r="C5451" t="s">
        <v>16175</v>
      </c>
      <c r="D5451" t="s">
        <v>8966</v>
      </c>
      <c r="E5451" t="s">
        <v>16176</v>
      </c>
      <c r="F5451">
        <v>1</v>
      </c>
      <c r="G5451">
        <v>10100</v>
      </c>
      <c r="H5451">
        <v>5</v>
      </c>
      <c r="I5451">
        <v>4</v>
      </c>
      <c r="J5451" t="str">
        <f t="shared" si="170"/>
        <v>Split</v>
      </c>
      <c r="K5451" s="13" t="str">
        <f t="shared" si="171"/>
        <v>Miranda warnings</v>
      </c>
    </row>
    <row r="5452" spans="1:11" ht="32" x14ac:dyDescent="0.2">
      <c r="A5452" t="s">
        <v>16177</v>
      </c>
      <c r="B5452" s="1">
        <v>30851</v>
      </c>
      <c r="C5452" t="s">
        <v>16178</v>
      </c>
      <c r="D5452" t="s">
        <v>8966</v>
      </c>
      <c r="E5452" t="s">
        <v>16179</v>
      </c>
      <c r="F5452">
        <v>1</v>
      </c>
      <c r="G5452">
        <v>100030</v>
      </c>
      <c r="H5452">
        <v>9</v>
      </c>
      <c r="I5452">
        <v>0</v>
      </c>
      <c r="J5452" t="str">
        <f t="shared" si="170"/>
        <v>Unanimous</v>
      </c>
      <c r="K5452" s="13" t="str">
        <f t="shared" si="171"/>
        <v>federal pre-emption of state legislation or regulation. cf. state regulation of business. rarely involves union activity. Does not involve constitutional interpretation unless the Court says it does.</v>
      </c>
    </row>
    <row r="5453" spans="1:11" ht="16" x14ac:dyDescent="0.2">
      <c r="A5453" t="s">
        <v>16180</v>
      </c>
      <c r="B5453" s="1">
        <v>30851</v>
      </c>
      <c r="C5453" t="s">
        <v>16181</v>
      </c>
      <c r="D5453" t="s">
        <v>8966</v>
      </c>
      <c r="E5453" t="s">
        <v>16182</v>
      </c>
      <c r="F5453">
        <v>1</v>
      </c>
      <c r="G5453">
        <v>80090</v>
      </c>
      <c r="H5453">
        <v>9</v>
      </c>
      <c r="I5453">
        <v>0</v>
      </c>
      <c r="J5453" t="str">
        <f t="shared" si="170"/>
        <v>Unanimous</v>
      </c>
      <c r="K5453" s="13" t="str">
        <f t="shared" si="171"/>
        <v>Employee Retirement Income Security Act (cf. union trust funds)</v>
      </c>
    </row>
    <row r="5454" spans="1:11" ht="16" x14ac:dyDescent="0.2">
      <c r="A5454" t="s">
        <v>16183</v>
      </c>
      <c r="B5454" s="1">
        <v>30851</v>
      </c>
      <c r="C5454" t="s">
        <v>16184</v>
      </c>
      <c r="D5454" t="s">
        <v>8966</v>
      </c>
      <c r="E5454" t="s">
        <v>16185</v>
      </c>
      <c r="F5454">
        <v>1</v>
      </c>
      <c r="G5454">
        <v>80120</v>
      </c>
      <c r="H5454">
        <v>9</v>
      </c>
      <c r="I5454">
        <v>0</v>
      </c>
      <c r="J5454" t="str">
        <f t="shared" si="170"/>
        <v>Unanimous</v>
      </c>
      <c r="K5454" s="13" t="str">
        <f t="shared" si="171"/>
        <v>federal or state regulation of securities</v>
      </c>
    </row>
    <row r="5455" spans="1:11" ht="16" x14ac:dyDescent="0.2">
      <c r="A5455" t="s">
        <v>16186</v>
      </c>
      <c r="B5455" s="1">
        <v>30852</v>
      </c>
      <c r="C5455" t="s">
        <v>16187</v>
      </c>
      <c r="D5455" t="s">
        <v>8966</v>
      </c>
      <c r="E5455" t="s">
        <v>16188</v>
      </c>
      <c r="F5455">
        <v>1</v>
      </c>
      <c r="G5455">
        <v>80010</v>
      </c>
      <c r="H5455">
        <v>5</v>
      </c>
      <c r="I5455">
        <v>3</v>
      </c>
      <c r="J5455" t="str">
        <f t="shared" si="170"/>
        <v>Split</v>
      </c>
      <c r="K5455" s="13" t="str">
        <f t="shared" si="171"/>
        <v>antitrust (except in the context of mergers and union antitrust)</v>
      </c>
    </row>
    <row r="5456" spans="1:11" ht="32" x14ac:dyDescent="0.2">
      <c r="A5456" t="s">
        <v>16189</v>
      </c>
      <c r="B5456" s="1">
        <v>30852</v>
      </c>
      <c r="C5456" t="s">
        <v>16190</v>
      </c>
      <c r="D5456" t="s">
        <v>8966</v>
      </c>
      <c r="E5456" t="s">
        <v>16191</v>
      </c>
      <c r="F5456">
        <v>1</v>
      </c>
      <c r="G5456">
        <v>80060</v>
      </c>
      <c r="H5456">
        <v>9</v>
      </c>
      <c r="I5456">
        <v>0</v>
      </c>
      <c r="J5456" t="str">
        <f t="shared" si="170"/>
        <v>Unanimous</v>
      </c>
      <c r="K5456" s="13" t="str">
        <f t="shared" si="171"/>
        <v>liability, governmental: tort or contract actions by or against government or governmental officials other than defense of criminal actions brought under a civil rights action.</v>
      </c>
    </row>
    <row r="5457" spans="1:11" ht="32" x14ac:dyDescent="0.2">
      <c r="A5457" t="s">
        <v>16192</v>
      </c>
      <c r="B5457" s="1">
        <v>30852</v>
      </c>
      <c r="C5457" t="s">
        <v>16193</v>
      </c>
      <c r="D5457" t="s">
        <v>8966</v>
      </c>
      <c r="E5457" t="s">
        <v>16194</v>
      </c>
      <c r="F5457">
        <v>1</v>
      </c>
      <c r="G5457">
        <v>80060</v>
      </c>
      <c r="H5457">
        <v>9</v>
      </c>
      <c r="I5457">
        <v>0</v>
      </c>
      <c r="J5457" t="str">
        <f t="shared" si="170"/>
        <v>Unanimous</v>
      </c>
      <c r="K5457" s="13" t="str">
        <f t="shared" si="171"/>
        <v>liability, governmental: tort or contract actions by or against government or governmental officials other than defense of criminal actions brought under a civil rights action.</v>
      </c>
    </row>
    <row r="5458" spans="1:11" ht="32" x14ac:dyDescent="0.2">
      <c r="A5458" t="s">
        <v>16195</v>
      </c>
      <c r="B5458" s="1">
        <v>30858</v>
      </c>
      <c r="C5458" t="s">
        <v>16196</v>
      </c>
      <c r="D5458" t="s">
        <v>8966</v>
      </c>
      <c r="E5458" t="s">
        <v>16197</v>
      </c>
      <c r="F5458">
        <v>1</v>
      </c>
      <c r="G5458">
        <v>80130</v>
      </c>
      <c r="H5458">
        <v>6</v>
      </c>
      <c r="I5458">
        <v>0</v>
      </c>
      <c r="J5458" t="str">
        <f t="shared" si="170"/>
        <v>Unanimous</v>
      </c>
      <c r="K5458" s="13" t="str">
        <f t="shared" si="171"/>
        <v>natural resources - environmental protection (cf. national supremacy: natural resources, national supremacy: pollution)</v>
      </c>
    </row>
    <row r="5459" spans="1:11" ht="16" x14ac:dyDescent="0.2">
      <c r="A5459" t="s">
        <v>16198</v>
      </c>
      <c r="B5459" s="1">
        <v>30858</v>
      </c>
      <c r="C5459" t="s">
        <v>16199</v>
      </c>
      <c r="D5459" t="s">
        <v>8966</v>
      </c>
      <c r="E5459" t="s">
        <v>16200</v>
      </c>
      <c r="F5459">
        <v>1</v>
      </c>
      <c r="G5459">
        <v>20060</v>
      </c>
      <c r="H5459">
        <v>8</v>
      </c>
      <c r="I5459">
        <v>0</v>
      </c>
      <c r="J5459" t="str">
        <f t="shared" si="170"/>
        <v>Unanimous</v>
      </c>
      <c r="K5459" s="13" t="str">
        <f t="shared" si="171"/>
        <v xml:space="preserve">employment discrimination: on basis of race, age, religion, illegitimacy, national origin, or working conditions. </v>
      </c>
    </row>
    <row r="5460" spans="1:11" ht="16" x14ac:dyDescent="0.2">
      <c r="A5460" t="s">
        <v>16201</v>
      </c>
      <c r="B5460" s="1">
        <v>30858</v>
      </c>
      <c r="C5460" t="s">
        <v>16202</v>
      </c>
      <c r="D5460" t="s">
        <v>8966</v>
      </c>
      <c r="E5460" t="s">
        <v>16203</v>
      </c>
      <c r="F5460">
        <v>0</v>
      </c>
      <c r="G5460">
        <v>20120</v>
      </c>
      <c r="H5460">
        <v>7</v>
      </c>
      <c r="I5460">
        <v>2</v>
      </c>
      <c r="J5460" t="str">
        <f t="shared" si="170"/>
        <v>Split</v>
      </c>
      <c r="K5460" s="13" t="str">
        <f t="shared" si="171"/>
        <v>employability of aliens (cf. immigration and naturalization)</v>
      </c>
    </row>
    <row r="5461" spans="1:11" ht="32" x14ac:dyDescent="0.2">
      <c r="A5461" t="s">
        <v>16204</v>
      </c>
      <c r="B5461" s="1">
        <v>30858</v>
      </c>
      <c r="C5461" t="s">
        <v>16205</v>
      </c>
      <c r="D5461" t="s">
        <v>8966</v>
      </c>
      <c r="E5461" t="s">
        <v>16206</v>
      </c>
      <c r="F5461">
        <v>0</v>
      </c>
      <c r="G5461">
        <v>20400</v>
      </c>
      <c r="H5461">
        <v>9</v>
      </c>
      <c r="I5461">
        <v>0</v>
      </c>
      <c r="J5461" t="str">
        <f t="shared" si="170"/>
        <v>Unanimous</v>
      </c>
      <c r="K5461" s="13" t="str">
        <f t="shared" si="171"/>
        <v xml:space="preserve">liability, civil rights acts (cf. liability, governmental and liability, nongovernmental; cruel and unusual punishment, non-death penalty) </v>
      </c>
    </row>
    <row r="5462" spans="1:11" ht="16" x14ac:dyDescent="0.2">
      <c r="A5462" t="s">
        <v>16207</v>
      </c>
      <c r="B5462" s="1">
        <v>30859</v>
      </c>
      <c r="C5462" t="s">
        <v>16208</v>
      </c>
      <c r="D5462" t="s">
        <v>8966</v>
      </c>
      <c r="E5462" t="s">
        <v>16209</v>
      </c>
      <c r="F5462">
        <v>1</v>
      </c>
      <c r="G5462">
        <v>80070</v>
      </c>
      <c r="H5462">
        <v>6</v>
      </c>
      <c r="I5462">
        <v>3</v>
      </c>
      <c r="J5462" t="str">
        <f t="shared" si="170"/>
        <v>Split</v>
      </c>
      <c r="K5462" s="13" t="str">
        <f t="shared" si="171"/>
        <v>liability, other than as in sufficiency of evidence, election of remedies, punitive damages</v>
      </c>
    </row>
    <row r="5463" spans="1:11" ht="16" x14ac:dyDescent="0.2">
      <c r="A5463" t="s">
        <v>16210</v>
      </c>
      <c r="B5463" s="1">
        <v>30859</v>
      </c>
      <c r="C5463" t="s">
        <v>16211</v>
      </c>
      <c r="D5463" t="s">
        <v>8966</v>
      </c>
      <c r="E5463" t="s">
        <v>16212</v>
      </c>
      <c r="F5463">
        <v>0</v>
      </c>
      <c r="G5463">
        <v>30010</v>
      </c>
      <c r="H5463">
        <v>5</v>
      </c>
      <c r="I5463">
        <v>4</v>
      </c>
      <c r="J5463" t="str">
        <f t="shared" si="170"/>
        <v>Split</v>
      </c>
      <c r="K5463" s="13" t="str">
        <f t="shared" si="171"/>
        <v>First Amendment, miscellaneous (cf. comity: First Amendment)</v>
      </c>
    </row>
    <row r="5464" spans="1:11" ht="16" x14ac:dyDescent="0.2">
      <c r="A5464" t="s">
        <v>16213</v>
      </c>
      <c r="B5464" s="1">
        <v>30859</v>
      </c>
      <c r="C5464" t="s">
        <v>16214</v>
      </c>
      <c r="D5464" t="s">
        <v>8966</v>
      </c>
      <c r="E5464" t="s">
        <v>16215</v>
      </c>
      <c r="F5464">
        <v>1</v>
      </c>
      <c r="G5464">
        <v>40070</v>
      </c>
      <c r="H5464">
        <v>7</v>
      </c>
      <c r="I5464">
        <v>1</v>
      </c>
      <c r="J5464" t="str">
        <f t="shared" si="170"/>
        <v>Split</v>
      </c>
      <c r="K5464" s="13" t="str">
        <f t="shared" si="171"/>
        <v>due process: takings clause, or other non-constitutional governmental taking of property</v>
      </c>
    </row>
    <row r="5465" spans="1:11" ht="16" x14ac:dyDescent="0.2">
      <c r="A5465" t="s">
        <v>16216</v>
      </c>
      <c r="B5465" s="1">
        <v>30859</v>
      </c>
      <c r="C5465" t="s">
        <v>16217</v>
      </c>
      <c r="D5465" t="s">
        <v>8966</v>
      </c>
      <c r="E5465" t="s">
        <v>16218</v>
      </c>
      <c r="F5465">
        <v>1</v>
      </c>
      <c r="G5465">
        <v>10260</v>
      </c>
      <c r="H5465">
        <v>6</v>
      </c>
      <c r="I5465">
        <v>2</v>
      </c>
      <c r="J5465" t="str">
        <f t="shared" si="170"/>
        <v>Split</v>
      </c>
      <c r="K5465" s="13" t="str">
        <f t="shared" si="171"/>
        <v>extra-legal jury influences: pretrial publicity</v>
      </c>
    </row>
    <row r="5466" spans="1:11" ht="16" x14ac:dyDescent="0.2">
      <c r="A5466" t="s">
        <v>16219</v>
      </c>
      <c r="B5466" s="1">
        <v>30860</v>
      </c>
      <c r="C5466" t="s">
        <v>16220</v>
      </c>
      <c r="D5466" t="s">
        <v>8966</v>
      </c>
      <c r="E5466" t="s">
        <v>16221</v>
      </c>
      <c r="F5466">
        <v>0</v>
      </c>
      <c r="G5466">
        <v>10020</v>
      </c>
      <c r="H5466">
        <v>5</v>
      </c>
      <c r="I5466">
        <v>4</v>
      </c>
      <c r="J5466" t="str">
        <f t="shared" si="170"/>
        <v>Split</v>
      </c>
      <c r="K5466" s="13" t="str">
        <f t="shared" si="171"/>
        <v>habeas corpus</v>
      </c>
    </row>
    <row r="5467" spans="1:11" ht="16" x14ac:dyDescent="0.2">
      <c r="A5467" t="s">
        <v>16222</v>
      </c>
      <c r="B5467" s="1">
        <v>30860</v>
      </c>
      <c r="C5467" t="s">
        <v>16223</v>
      </c>
      <c r="D5467" t="s">
        <v>8966</v>
      </c>
      <c r="E5467" t="s">
        <v>16224</v>
      </c>
      <c r="F5467">
        <v>0</v>
      </c>
      <c r="G5467">
        <v>10170</v>
      </c>
      <c r="H5467">
        <v>6</v>
      </c>
      <c r="I5467">
        <v>3</v>
      </c>
      <c r="J5467" t="str">
        <f t="shared" si="170"/>
        <v>Split</v>
      </c>
      <c r="K5467" s="13" t="str">
        <f t="shared" si="171"/>
        <v>double jeopardy</v>
      </c>
    </row>
    <row r="5468" spans="1:11" ht="32" x14ac:dyDescent="0.2">
      <c r="A5468" t="s">
        <v>16225</v>
      </c>
      <c r="B5468" s="1">
        <v>30860</v>
      </c>
      <c r="C5468" t="s">
        <v>16226</v>
      </c>
      <c r="D5468" t="s">
        <v>8966</v>
      </c>
      <c r="E5468" t="s">
        <v>16227</v>
      </c>
      <c r="F5468">
        <v>0</v>
      </c>
      <c r="G5468">
        <v>20400</v>
      </c>
      <c r="H5468">
        <v>9</v>
      </c>
      <c r="I5468">
        <v>0</v>
      </c>
      <c r="J5468" t="str">
        <f t="shared" si="170"/>
        <v>Unanimous</v>
      </c>
      <c r="K5468" s="13" t="str">
        <f t="shared" si="171"/>
        <v xml:space="preserve">liability, civil rights acts (cf. liability, governmental and liability, nongovernmental; cruel and unusual punishment, non-death penalty) </v>
      </c>
    </row>
    <row r="5469" spans="1:11" ht="16" x14ac:dyDescent="0.2">
      <c r="A5469" t="s">
        <v>16228</v>
      </c>
      <c r="B5469" s="1">
        <v>30860</v>
      </c>
      <c r="C5469" t="s">
        <v>16229</v>
      </c>
      <c r="D5469" t="s">
        <v>8966</v>
      </c>
      <c r="E5469" t="s">
        <v>16230</v>
      </c>
      <c r="F5469">
        <v>1</v>
      </c>
      <c r="G5469">
        <v>10420</v>
      </c>
      <c r="H5469">
        <v>5</v>
      </c>
      <c r="I5469">
        <v>4</v>
      </c>
      <c r="J5469" t="str">
        <f t="shared" si="170"/>
        <v>Split</v>
      </c>
      <c r="K5469" s="13" t="str">
        <f t="shared" si="171"/>
        <v xml:space="preserve">statutory construction of criminal laws: false statements (cf. statutory construction of criminal laws: perjury) </v>
      </c>
    </row>
    <row r="5470" spans="1:11" ht="16" x14ac:dyDescent="0.2">
      <c r="A5470" t="s">
        <v>16231</v>
      </c>
      <c r="B5470" s="1">
        <v>30860</v>
      </c>
      <c r="C5470" t="s">
        <v>16232</v>
      </c>
      <c r="D5470" t="s">
        <v>8966</v>
      </c>
      <c r="E5470" t="s">
        <v>16233</v>
      </c>
      <c r="F5470">
        <v>0</v>
      </c>
      <c r="G5470">
        <v>80010</v>
      </c>
      <c r="H5470">
        <v>7</v>
      </c>
      <c r="I5470">
        <v>2</v>
      </c>
      <c r="J5470" t="str">
        <f t="shared" si="170"/>
        <v>Split</v>
      </c>
      <c r="K5470" s="13" t="str">
        <f t="shared" si="171"/>
        <v>antitrust (except in the context of mergers and union antitrust)</v>
      </c>
    </row>
    <row r="5471" spans="1:11" ht="16" x14ac:dyDescent="0.2">
      <c r="A5471" t="s">
        <v>16234</v>
      </c>
      <c r="B5471" s="1">
        <v>30861</v>
      </c>
      <c r="C5471" t="s">
        <v>16235</v>
      </c>
      <c r="D5471" t="s">
        <v>8966</v>
      </c>
      <c r="E5471" t="s">
        <v>16236</v>
      </c>
      <c r="F5471">
        <v>1</v>
      </c>
      <c r="G5471">
        <v>80120</v>
      </c>
      <c r="H5471">
        <v>6</v>
      </c>
      <c r="I5471">
        <v>3</v>
      </c>
      <c r="J5471" t="str">
        <f t="shared" si="170"/>
        <v>Split</v>
      </c>
      <c r="K5471" s="13" t="str">
        <f t="shared" si="171"/>
        <v>federal or state regulation of securities</v>
      </c>
    </row>
    <row r="5472" spans="1:11" ht="32" x14ac:dyDescent="0.2">
      <c r="A5472" t="s">
        <v>16237</v>
      </c>
      <c r="B5472" s="1">
        <v>30861</v>
      </c>
      <c r="C5472" t="s">
        <v>16238</v>
      </c>
      <c r="D5472" t="s">
        <v>8966</v>
      </c>
      <c r="E5472" t="s">
        <v>16239</v>
      </c>
      <c r="F5472">
        <v>1</v>
      </c>
      <c r="G5472">
        <v>20400</v>
      </c>
      <c r="H5472">
        <v>5</v>
      </c>
      <c r="I5472">
        <v>4</v>
      </c>
      <c r="J5472" t="str">
        <f t="shared" si="170"/>
        <v>Split</v>
      </c>
      <c r="K5472" s="13" t="str">
        <f t="shared" si="171"/>
        <v xml:space="preserve">liability, civil rights acts (cf. liability, governmental and liability, nongovernmental; cruel and unusual punishment, non-death penalty) </v>
      </c>
    </row>
    <row r="5473" spans="1:11" ht="16" x14ac:dyDescent="0.2">
      <c r="A5473" t="s">
        <v>16240</v>
      </c>
      <c r="B5473" s="1">
        <v>30861</v>
      </c>
      <c r="C5473" t="s">
        <v>16241</v>
      </c>
      <c r="D5473" t="s">
        <v>8966</v>
      </c>
      <c r="E5473" t="s">
        <v>16242</v>
      </c>
      <c r="F5473">
        <v>0</v>
      </c>
      <c r="G5473">
        <v>80120</v>
      </c>
      <c r="H5473">
        <v>9</v>
      </c>
      <c r="I5473">
        <v>0</v>
      </c>
      <c r="J5473" t="str">
        <f t="shared" si="170"/>
        <v>Unanimous</v>
      </c>
      <c r="K5473" s="13" t="str">
        <f t="shared" si="171"/>
        <v>federal or state regulation of securities</v>
      </c>
    </row>
    <row r="5474" spans="1:11" ht="16" x14ac:dyDescent="0.2">
      <c r="A5474" t="s">
        <v>16243</v>
      </c>
      <c r="B5474" s="1">
        <v>30861</v>
      </c>
      <c r="C5474" t="s">
        <v>16244</v>
      </c>
      <c r="D5474" t="s">
        <v>8966</v>
      </c>
      <c r="E5474" t="s">
        <v>16245</v>
      </c>
      <c r="F5474">
        <v>1</v>
      </c>
      <c r="G5474">
        <v>30060</v>
      </c>
      <c r="H5474">
        <v>5</v>
      </c>
      <c r="I5474">
        <v>4</v>
      </c>
      <c r="J5474" t="str">
        <f t="shared" si="170"/>
        <v>Split</v>
      </c>
      <c r="K5474" s="13" t="str">
        <f t="shared" si="171"/>
        <v>federal or state internal security legislation: Smith, Internal Security, and related federal statutes</v>
      </c>
    </row>
    <row r="5475" spans="1:11" ht="16" x14ac:dyDescent="0.2">
      <c r="A5475" t="s">
        <v>16246</v>
      </c>
      <c r="B5475" s="1">
        <v>30862</v>
      </c>
      <c r="C5475" t="s">
        <v>16247</v>
      </c>
      <c r="D5475" t="s">
        <v>8966</v>
      </c>
      <c r="E5475" t="s">
        <v>16248</v>
      </c>
      <c r="F5475">
        <v>1</v>
      </c>
      <c r="G5475">
        <v>80100</v>
      </c>
      <c r="H5475">
        <v>5</v>
      </c>
      <c r="I5475">
        <v>3</v>
      </c>
      <c r="J5475" t="str">
        <f t="shared" si="170"/>
        <v>Split</v>
      </c>
      <c r="K5475" s="13" t="str">
        <f t="shared" si="171"/>
        <v xml:space="preserve">state or local government tax </v>
      </c>
    </row>
    <row r="5476" spans="1:11" ht="32" x14ac:dyDescent="0.2">
      <c r="A5476" t="s">
        <v>16249</v>
      </c>
      <c r="B5476" s="1">
        <v>30862</v>
      </c>
      <c r="C5476" t="s">
        <v>16250</v>
      </c>
      <c r="D5476" t="s">
        <v>8966</v>
      </c>
      <c r="E5476" t="s">
        <v>16251</v>
      </c>
      <c r="F5476">
        <v>1</v>
      </c>
      <c r="G5476">
        <v>30150</v>
      </c>
      <c r="H5476">
        <v>7</v>
      </c>
      <c r="I5476">
        <v>2</v>
      </c>
      <c r="J5476" t="str">
        <f t="shared" si="170"/>
        <v>Split</v>
      </c>
      <c r="K5476" s="13" t="str">
        <f t="shared" si="171"/>
        <v>protest demonstrations (other than as pertains to sit-in demonstrations): demonstrations and other forms of protest based on First Amendment guarantees</v>
      </c>
    </row>
    <row r="5477" spans="1:11" ht="16" x14ac:dyDescent="0.2">
      <c r="A5477" t="s">
        <v>16252</v>
      </c>
      <c r="B5477" s="1">
        <v>30862</v>
      </c>
      <c r="C5477" t="s">
        <v>16253</v>
      </c>
      <c r="D5477" t="s">
        <v>8966</v>
      </c>
      <c r="E5477" t="s">
        <v>16254</v>
      </c>
      <c r="F5477">
        <v>1</v>
      </c>
      <c r="G5477">
        <v>10170</v>
      </c>
      <c r="H5477">
        <v>7</v>
      </c>
      <c r="I5477">
        <v>2</v>
      </c>
      <c r="J5477" t="str">
        <f t="shared" si="170"/>
        <v>Split</v>
      </c>
      <c r="K5477" s="13" t="str">
        <f t="shared" si="171"/>
        <v>double jeopardy</v>
      </c>
    </row>
    <row r="5478" spans="1:11" ht="16" x14ac:dyDescent="0.2">
      <c r="A5478" t="s">
        <v>16255</v>
      </c>
      <c r="B5478" s="1">
        <v>30865</v>
      </c>
      <c r="C5478" t="s">
        <v>16256</v>
      </c>
      <c r="D5478" t="s">
        <v>8966</v>
      </c>
      <c r="E5478" t="s">
        <v>16257</v>
      </c>
      <c r="F5478">
        <v>0</v>
      </c>
      <c r="G5478">
        <v>20040</v>
      </c>
      <c r="H5478">
        <v>6</v>
      </c>
      <c r="I5478">
        <v>3</v>
      </c>
      <c r="J5478" t="str">
        <f t="shared" si="170"/>
        <v>Split</v>
      </c>
      <c r="K5478" s="13" t="str">
        <f t="shared" si="171"/>
        <v>desegregation (other than as pertains to school desegregation, employment discrimination, and affirmative action)</v>
      </c>
    </row>
    <row r="5479" spans="1:11" ht="16" x14ac:dyDescent="0.2">
      <c r="A5479" t="s">
        <v>16258</v>
      </c>
      <c r="B5479" s="1">
        <v>30865</v>
      </c>
      <c r="C5479" t="s">
        <v>16259</v>
      </c>
      <c r="D5479" t="s">
        <v>8966</v>
      </c>
      <c r="E5479" t="s">
        <v>16260</v>
      </c>
      <c r="F5479">
        <v>0</v>
      </c>
      <c r="G5479">
        <v>30010</v>
      </c>
      <c r="H5479">
        <v>5</v>
      </c>
      <c r="I5479">
        <v>4</v>
      </c>
      <c r="J5479" t="str">
        <f t="shared" si="170"/>
        <v>Split</v>
      </c>
      <c r="K5479" s="13" t="str">
        <f t="shared" si="171"/>
        <v>First Amendment, miscellaneous (cf. comity: First Amendment)</v>
      </c>
    </row>
    <row r="5480" spans="1:11" ht="16" x14ac:dyDescent="0.2">
      <c r="A5480" t="s">
        <v>16261</v>
      </c>
      <c r="B5480" s="1">
        <v>30865</v>
      </c>
      <c r="C5480" t="s">
        <v>16262</v>
      </c>
      <c r="D5480" t="s">
        <v>8966</v>
      </c>
      <c r="E5480" t="s">
        <v>16263</v>
      </c>
      <c r="F5480">
        <v>0</v>
      </c>
      <c r="G5480">
        <v>10100</v>
      </c>
      <c r="H5480">
        <v>9</v>
      </c>
      <c r="I5480">
        <v>0</v>
      </c>
      <c r="J5480" t="str">
        <f t="shared" si="170"/>
        <v>Unanimous</v>
      </c>
      <c r="K5480" s="13" t="str">
        <f t="shared" si="171"/>
        <v>Miranda warnings</v>
      </c>
    </row>
    <row r="5481" spans="1:11" ht="16" x14ac:dyDescent="0.2">
      <c r="A5481" t="s">
        <v>16264</v>
      </c>
      <c r="B5481" s="1">
        <v>30865</v>
      </c>
      <c r="C5481" t="s">
        <v>16265</v>
      </c>
      <c r="D5481" t="s">
        <v>8966</v>
      </c>
      <c r="E5481" t="s">
        <v>16266</v>
      </c>
      <c r="F5481">
        <v>0</v>
      </c>
      <c r="G5481">
        <v>10130</v>
      </c>
      <c r="H5481">
        <v>6</v>
      </c>
      <c r="I5481">
        <v>3</v>
      </c>
      <c r="J5481" t="str">
        <f t="shared" si="170"/>
        <v>Split</v>
      </c>
      <c r="K5481" s="13" t="str">
        <f t="shared" si="171"/>
        <v>cruel and unusual punishment, death penalty (cf. extra legal jury influence, death penalty)</v>
      </c>
    </row>
    <row r="5482" spans="1:11" ht="32" x14ac:dyDescent="0.2">
      <c r="A5482" t="s">
        <v>16267</v>
      </c>
      <c r="B5482" s="1">
        <v>30865</v>
      </c>
      <c r="C5482" t="s">
        <v>16268</v>
      </c>
      <c r="D5482" t="s">
        <v>8966</v>
      </c>
      <c r="E5482" t="s">
        <v>16269</v>
      </c>
      <c r="F5482">
        <v>1</v>
      </c>
      <c r="G5482">
        <v>100030</v>
      </c>
      <c r="H5482">
        <v>4</v>
      </c>
      <c r="I5482">
        <v>3</v>
      </c>
      <c r="J5482" t="str">
        <f t="shared" si="170"/>
        <v>Split</v>
      </c>
      <c r="K5482" s="13" t="str">
        <f t="shared" si="171"/>
        <v>federal pre-emption of state legislation or regulation. cf. state regulation of business. rarely involves union activity. Does not involve constitutional interpretation unless the Court says it does.</v>
      </c>
    </row>
    <row r="5483" spans="1:11" ht="16" x14ac:dyDescent="0.2">
      <c r="A5483" t="s">
        <v>16270</v>
      </c>
      <c r="B5483" s="1">
        <v>30866</v>
      </c>
      <c r="C5483" t="s">
        <v>16271</v>
      </c>
      <c r="D5483" t="s">
        <v>8966</v>
      </c>
      <c r="E5483" t="s">
        <v>16272</v>
      </c>
      <c r="F5483">
        <v>1</v>
      </c>
      <c r="G5483">
        <v>10050</v>
      </c>
      <c r="H5483">
        <v>5</v>
      </c>
      <c r="I5483">
        <v>4</v>
      </c>
      <c r="J5483" t="str">
        <f t="shared" si="170"/>
        <v>Split</v>
      </c>
      <c r="K5483" s="13" t="str">
        <f t="shared" si="171"/>
        <v>search and seizure (other than as pertains to vehicles or Crime Control Act)</v>
      </c>
    </row>
    <row r="5484" spans="1:11" ht="16" x14ac:dyDescent="0.2">
      <c r="A5484" t="s">
        <v>16273</v>
      </c>
      <c r="B5484" s="1">
        <v>30866</v>
      </c>
      <c r="C5484" t="s">
        <v>16274</v>
      </c>
      <c r="D5484" t="s">
        <v>8966</v>
      </c>
      <c r="E5484" t="s">
        <v>16275</v>
      </c>
      <c r="F5484">
        <v>0</v>
      </c>
      <c r="G5484">
        <v>40010</v>
      </c>
      <c r="H5484">
        <v>9</v>
      </c>
      <c r="I5484">
        <v>0</v>
      </c>
      <c r="J5484" t="str">
        <f t="shared" si="170"/>
        <v>Unanimous</v>
      </c>
      <c r="K5484" s="13" t="str">
        <f t="shared" si="171"/>
        <v>due process: miscellaneous (cf. loyalty oath), the residual code</v>
      </c>
    </row>
    <row r="5485" spans="1:11" ht="16" x14ac:dyDescent="0.2">
      <c r="A5485" t="s">
        <v>16276</v>
      </c>
      <c r="B5485" s="1">
        <v>30866</v>
      </c>
      <c r="C5485" t="s">
        <v>16277</v>
      </c>
      <c r="D5485" t="s">
        <v>8966</v>
      </c>
      <c r="E5485" t="s">
        <v>16278</v>
      </c>
      <c r="F5485">
        <v>1</v>
      </c>
      <c r="G5485">
        <v>40040</v>
      </c>
      <c r="H5485">
        <v>6</v>
      </c>
      <c r="I5485">
        <v>3</v>
      </c>
      <c r="J5485" t="str">
        <f t="shared" si="170"/>
        <v>Split</v>
      </c>
      <c r="K5485" s="13" t="str">
        <f t="shared" si="171"/>
        <v>due process: prisoners' rights and defendants' rights</v>
      </c>
    </row>
    <row r="5486" spans="1:11" ht="16" x14ac:dyDescent="0.2">
      <c r="A5486" t="s">
        <v>16279</v>
      </c>
      <c r="B5486" s="1">
        <v>30866</v>
      </c>
      <c r="C5486" t="s">
        <v>16280</v>
      </c>
      <c r="D5486" t="s">
        <v>8966</v>
      </c>
      <c r="E5486" t="s">
        <v>16281</v>
      </c>
      <c r="F5486">
        <v>1</v>
      </c>
      <c r="G5486">
        <v>30010</v>
      </c>
      <c r="H5486">
        <v>7</v>
      </c>
      <c r="I5486">
        <v>0</v>
      </c>
      <c r="J5486" t="str">
        <f t="shared" si="170"/>
        <v>Unanimous</v>
      </c>
      <c r="K5486" s="13" t="str">
        <f t="shared" si="171"/>
        <v>First Amendment, miscellaneous (cf. comity: First Amendment)</v>
      </c>
    </row>
    <row r="5487" spans="1:11" ht="16" x14ac:dyDescent="0.2">
      <c r="A5487" t="s">
        <v>16282</v>
      </c>
      <c r="B5487" s="1">
        <v>30866</v>
      </c>
      <c r="C5487" t="s">
        <v>16283</v>
      </c>
      <c r="D5487" t="s">
        <v>8966</v>
      </c>
      <c r="E5487" t="s">
        <v>16284</v>
      </c>
      <c r="F5487">
        <v>1</v>
      </c>
      <c r="G5487">
        <v>30010</v>
      </c>
      <c r="H5487">
        <v>5</v>
      </c>
      <c r="I5487">
        <v>4</v>
      </c>
      <c r="J5487" t="str">
        <f t="shared" si="170"/>
        <v>Split</v>
      </c>
      <c r="K5487" s="13" t="str">
        <f t="shared" si="171"/>
        <v>First Amendment, miscellaneous (cf. comity: First Amendment)</v>
      </c>
    </row>
    <row r="5488" spans="1:11" ht="16" x14ac:dyDescent="0.2">
      <c r="A5488" t="s">
        <v>16285</v>
      </c>
      <c r="B5488" s="1">
        <v>30866</v>
      </c>
      <c r="C5488" t="s">
        <v>16286</v>
      </c>
      <c r="D5488" t="s">
        <v>8966</v>
      </c>
      <c r="E5488" t="s">
        <v>16287</v>
      </c>
      <c r="F5488">
        <v>1</v>
      </c>
      <c r="G5488">
        <v>10050</v>
      </c>
      <c r="H5488">
        <v>6</v>
      </c>
      <c r="I5488">
        <v>3</v>
      </c>
      <c r="J5488" t="str">
        <f t="shared" si="170"/>
        <v>Split</v>
      </c>
      <c r="K5488" s="13" t="str">
        <f t="shared" si="171"/>
        <v>search and seizure (other than as pertains to vehicles or Crime Control Act)</v>
      </c>
    </row>
    <row r="5489" spans="1:11" ht="16" x14ac:dyDescent="0.2">
      <c r="A5489" t="s">
        <v>16288</v>
      </c>
      <c r="B5489" s="1">
        <v>30866</v>
      </c>
      <c r="C5489" t="s">
        <v>16289</v>
      </c>
      <c r="D5489" t="s">
        <v>8966</v>
      </c>
      <c r="E5489" t="s">
        <v>16290</v>
      </c>
      <c r="F5489">
        <v>1</v>
      </c>
      <c r="G5489">
        <v>90240</v>
      </c>
      <c r="H5489">
        <v>5</v>
      </c>
      <c r="I5489">
        <v>3</v>
      </c>
      <c r="J5489" t="str">
        <f t="shared" si="170"/>
        <v>Split</v>
      </c>
      <c r="K5489" s="13" t="str">
        <f t="shared" si="171"/>
        <v>standing to sue: personal injury</v>
      </c>
    </row>
    <row r="5490" spans="1:11" ht="16" x14ac:dyDescent="0.2">
      <c r="A5490" t="s">
        <v>16291</v>
      </c>
      <c r="B5490" s="1">
        <v>30868</v>
      </c>
      <c r="C5490" t="s">
        <v>16292</v>
      </c>
      <c r="D5490" t="s">
        <v>8966</v>
      </c>
      <c r="E5490" t="s">
        <v>16293</v>
      </c>
      <c r="F5490">
        <v>0</v>
      </c>
      <c r="G5490">
        <v>10050</v>
      </c>
      <c r="H5490">
        <v>5</v>
      </c>
      <c r="I5490">
        <v>4</v>
      </c>
      <c r="J5490" t="str">
        <f t="shared" si="170"/>
        <v>Split</v>
      </c>
      <c r="K5490" s="13" t="str">
        <f t="shared" si="171"/>
        <v>search and seizure (other than as pertains to vehicles or Crime Control Act)</v>
      </c>
    </row>
    <row r="5491" spans="1:11" ht="16" x14ac:dyDescent="0.2">
      <c r="A5491" t="s">
        <v>16294</v>
      </c>
      <c r="B5491" s="1">
        <v>30868</v>
      </c>
      <c r="C5491" t="s">
        <v>16295</v>
      </c>
      <c r="D5491" t="s">
        <v>8966</v>
      </c>
      <c r="E5491" t="s">
        <v>16296</v>
      </c>
      <c r="F5491">
        <v>1</v>
      </c>
      <c r="G5491">
        <v>10090</v>
      </c>
      <c r="H5491">
        <v>6</v>
      </c>
      <c r="I5491">
        <v>2</v>
      </c>
      <c r="J5491" t="str">
        <f t="shared" si="170"/>
        <v>Split</v>
      </c>
      <c r="K5491" s="13" t="str">
        <f t="shared" si="171"/>
        <v>self-incrimination (other than as pertains to Miranda or immunity from prosecution)</v>
      </c>
    </row>
    <row r="5492" spans="1:11" ht="16" x14ac:dyDescent="0.2">
      <c r="A5492" t="s">
        <v>16297</v>
      </c>
      <c r="B5492" s="1">
        <v>30868</v>
      </c>
      <c r="C5492" t="s">
        <v>16298</v>
      </c>
      <c r="D5492" t="s">
        <v>8966</v>
      </c>
      <c r="E5492" t="s">
        <v>16299</v>
      </c>
      <c r="F5492">
        <v>0</v>
      </c>
      <c r="G5492">
        <v>20210</v>
      </c>
      <c r="H5492">
        <v>9</v>
      </c>
      <c r="I5492">
        <v>0</v>
      </c>
      <c r="J5492" t="str">
        <f t="shared" si="170"/>
        <v>Unanimous</v>
      </c>
      <c r="K5492" s="13" t="str">
        <f t="shared" si="171"/>
        <v>handicapped, rights of: under Rehabilitation, Americans with Disabilities Act, and related statutes</v>
      </c>
    </row>
    <row r="5493" spans="1:11" ht="16" x14ac:dyDescent="0.2">
      <c r="A5493" t="s">
        <v>16300</v>
      </c>
      <c r="B5493" s="1">
        <v>30868</v>
      </c>
      <c r="C5493" t="s">
        <v>16301</v>
      </c>
      <c r="D5493" t="s">
        <v>8966</v>
      </c>
      <c r="E5493" t="s">
        <v>16302</v>
      </c>
      <c r="F5493">
        <v>1</v>
      </c>
      <c r="G5493">
        <v>10050</v>
      </c>
      <c r="H5493">
        <v>6</v>
      </c>
      <c r="I5493">
        <v>3</v>
      </c>
      <c r="J5493" t="str">
        <f t="shared" si="170"/>
        <v>Split</v>
      </c>
      <c r="K5493" s="13" t="str">
        <f t="shared" si="171"/>
        <v>search and seizure (other than as pertains to vehicles or Crime Control Act)</v>
      </c>
    </row>
    <row r="5494" spans="1:11" ht="16" x14ac:dyDescent="0.2">
      <c r="A5494" t="s">
        <v>16303</v>
      </c>
      <c r="B5494" s="1">
        <v>30868</v>
      </c>
      <c r="C5494" t="s">
        <v>16304</v>
      </c>
      <c r="D5494" t="s">
        <v>8966</v>
      </c>
      <c r="E5494" t="s">
        <v>16305</v>
      </c>
      <c r="F5494">
        <v>1</v>
      </c>
      <c r="G5494">
        <v>10050</v>
      </c>
      <c r="H5494">
        <v>7</v>
      </c>
      <c r="I5494">
        <v>2</v>
      </c>
      <c r="J5494" t="str">
        <f t="shared" si="170"/>
        <v>Split</v>
      </c>
      <c r="K5494" s="13" t="str">
        <f t="shared" si="171"/>
        <v>search and seizure (other than as pertains to vehicles or Crime Control Act)</v>
      </c>
    </row>
    <row r="5495" spans="1:11" ht="16" x14ac:dyDescent="0.2">
      <c r="A5495" t="s">
        <v>16306</v>
      </c>
      <c r="B5495" s="1">
        <v>30868</v>
      </c>
      <c r="C5495" t="s">
        <v>16307</v>
      </c>
      <c r="D5495" t="s">
        <v>8966</v>
      </c>
      <c r="E5495" t="s">
        <v>16308</v>
      </c>
      <c r="F5495">
        <v>0</v>
      </c>
      <c r="G5495">
        <v>60010</v>
      </c>
      <c r="H5495">
        <v>6</v>
      </c>
      <c r="I5495">
        <v>3</v>
      </c>
      <c r="J5495" t="str">
        <f t="shared" si="170"/>
        <v>Split</v>
      </c>
      <c r="K5495" s="13" t="str">
        <f t="shared" si="171"/>
        <v>attorneys' and governmental employees' or officials' fees or compensation or licenses</v>
      </c>
    </row>
    <row r="5496" spans="1:11" ht="16" x14ac:dyDescent="0.2">
      <c r="A5496" t="s">
        <v>16309</v>
      </c>
      <c r="B5496" s="1">
        <v>30868</v>
      </c>
      <c r="C5496" t="s">
        <v>16310</v>
      </c>
      <c r="D5496" t="s">
        <v>8966</v>
      </c>
      <c r="E5496" t="s">
        <v>16311</v>
      </c>
      <c r="F5496">
        <v>1</v>
      </c>
      <c r="G5496">
        <v>10050</v>
      </c>
      <c r="H5496">
        <v>5</v>
      </c>
      <c r="I5496">
        <v>4</v>
      </c>
      <c r="J5496" t="str">
        <f t="shared" si="170"/>
        <v>Split</v>
      </c>
      <c r="K5496" s="13" t="str">
        <f t="shared" si="171"/>
        <v>search and seizure (other than as pertains to vehicles or Crime Control Act)</v>
      </c>
    </row>
    <row r="5497" spans="1:11" ht="16" x14ac:dyDescent="0.2">
      <c r="A5497" t="s">
        <v>16312</v>
      </c>
      <c r="B5497" s="1">
        <v>30868</v>
      </c>
      <c r="C5497" t="s">
        <v>16313</v>
      </c>
      <c r="D5497" t="s">
        <v>8966</v>
      </c>
      <c r="E5497" t="s">
        <v>16314</v>
      </c>
      <c r="F5497">
        <v>0</v>
      </c>
      <c r="G5497">
        <v>10170</v>
      </c>
      <c r="H5497">
        <v>9</v>
      </c>
      <c r="I5497">
        <v>0</v>
      </c>
      <c r="J5497" t="str">
        <f t="shared" si="170"/>
        <v>Unanimous</v>
      </c>
      <c r="K5497" s="13" t="str">
        <f t="shared" si="171"/>
        <v>double jeopardy</v>
      </c>
    </row>
    <row r="5498" spans="1:11" ht="16" x14ac:dyDescent="0.2">
      <c r="A5498" t="s">
        <v>16315</v>
      </c>
      <c r="B5498" s="1">
        <v>30999</v>
      </c>
      <c r="C5498" t="s">
        <v>16316</v>
      </c>
      <c r="D5498" t="s">
        <v>8966</v>
      </c>
      <c r="E5498" t="s">
        <v>16317</v>
      </c>
      <c r="F5498">
        <v>0</v>
      </c>
      <c r="G5498">
        <v>10050</v>
      </c>
      <c r="H5498">
        <v>6</v>
      </c>
      <c r="I5498">
        <v>3</v>
      </c>
      <c r="J5498" t="str">
        <f t="shared" si="170"/>
        <v>Split</v>
      </c>
      <c r="K5498" s="13" t="str">
        <f t="shared" si="171"/>
        <v>search and seizure (other than as pertains to vehicles or Crime Control Act)</v>
      </c>
    </row>
    <row r="5499" spans="1:11" ht="16" x14ac:dyDescent="0.2">
      <c r="A5499" t="s">
        <v>16318</v>
      </c>
      <c r="B5499" s="1">
        <v>31012</v>
      </c>
      <c r="C5499" t="s">
        <v>16319</v>
      </c>
      <c r="D5499" t="s">
        <v>8966</v>
      </c>
      <c r="E5499" t="s">
        <v>16320</v>
      </c>
      <c r="F5499">
        <v>0</v>
      </c>
      <c r="G5499">
        <v>90130</v>
      </c>
      <c r="H5499">
        <v>8</v>
      </c>
      <c r="I5499">
        <v>1</v>
      </c>
      <c r="J5499" t="str">
        <f t="shared" si="170"/>
        <v>Split</v>
      </c>
      <c r="K5499" s="13" t="str">
        <f t="shared" si="171"/>
        <v>mootness (cf. standing to sue: live dispute)</v>
      </c>
    </row>
    <row r="5500" spans="1:11" ht="16" x14ac:dyDescent="0.2">
      <c r="A5500" t="s">
        <v>16321</v>
      </c>
      <c r="B5500" s="1">
        <v>31012</v>
      </c>
      <c r="C5500" t="s">
        <v>16322</v>
      </c>
      <c r="D5500" t="s">
        <v>8966</v>
      </c>
      <c r="E5500" t="s">
        <v>16323</v>
      </c>
      <c r="F5500">
        <v>0</v>
      </c>
      <c r="G5500">
        <v>10050</v>
      </c>
      <c r="H5500">
        <v>9</v>
      </c>
      <c r="I5500">
        <v>0</v>
      </c>
      <c r="J5500" t="str">
        <f t="shared" si="170"/>
        <v>Unanimous</v>
      </c>
      <c r="K5500" s="13" t="str">
        <f t="shared" si="171"/>
        <v>search and seizure (other than as pertains to vehicles or Crime Control Act)</v>
      </c>
    </row>
    <row r="5501" spans="1:11" ht="16" x14ac:dyDescent="0.2">
      <c r="A5501" t="s">
        <v>16324</v>
      </c>
      <c r="B5501" s="1">
        <v>31020</v>
      </c>
      <c r="C5501" t="s">
        <v>16325</v>
      </c>
      <c r="D5501" t="s">
        <v>8966</v>
      </c>
      <c r="E5501" t="s">
        <v>16326</v>
      </c>
      <c r="F5501">
        <v>1</v>
      </c>
      <c r="G5501">
        <v>40070</v>
      </c>
      <c r="H5501">
        <v>9</v>
      </c>
      <c r="I5501">
        <v>0</v>
      </c>
      <c r="J5501" t="str">
        <f t="shared" si="170"/>
        <v>Unanimous</v>
      </c>
      <c r="K5501" s="13" t="str">
        <f t="shared" si="171"/>
        <v>due process: takings clause, or other non-constitutional governmental taking of property</v>
      </c>
    </row>
    <row r="5502" spans="1:11" ht="16" x14ac:dyDescent="0.2">
      <c r="A5502" t="s">
        <v>16327</v>
      </c>
      <c r="B5502" s="1">
        <v>31026</v>
      </c>
      <c r="C5502" t="s">
        <v>16328</v>
      </c>
      <c r="D5502" t="s">
        <v>8966</v>
      </c>
      <c r="E5502" t="s">
        <v>16329</v>
      </c>
      <c r="F5502">
        <v>0</v>
      </c>
      <c r="G5502">
        <v>10370</v>
      </c>
      <c r="H5502">
        <v>8</v>
      </c>
      <c r="I5502">
        <v>0</v>
      </c>
      <c r="J5502" t="str">
        <f t="shared" si="170"/>
        <v>Unanimous</v>
      </c>
      <c r="K5502" s="13" t="str">
        <f t="shared" si="171"/>
        <v xml:space="preserve">Federal Rules of Criminal Procedure </v>
      </c>
    </row>
    <row r="5503" spans="1:11" ht="16" x14ac:dyDescent="0.2">
      <c r="A5503" t="s">
        <v>16330</v>
      </c>
      <c r="B5503" s="1">
        <v>31026</v>
      </c>
      <c r="C5503" t="s">
        <v>16331</v>
      </c>
      <c r="D5503" t="s">
        <v>8966</v>
      </c>
      <c r="E5503" t="s">
        <v>16332</v>
      </c>
      <c r="F5503">
        <v>1</v>
      </c>
      <c r="G5503">
        <v>10370</v>
      </c>
      <c r="H5503">
        <v>9</v>
      </c>
      <c r="I5503">
        <v>0</v>
      </c>
      <c r="J5503" t="str">
        <f t="shared" si="170"/>
        <v>Unanimous</v>
      </c>
      <c r="K5503" s="13" t="str">
        <f t="shared" si="171"/>
        <v xml:space="preserve">Federal Rules of Criminal Procedure </v>
      </c>
    </row>
    <row r="5504" spans="1:11" ht="16" x14ac:dyDescent="0.2">
      <c r="A5504" t="s">
        <v>16333</v>
      </c>
      <c r="B5504" s="1">
        <v>31026</v>
      </c>
      <c r="C5504" t="s">
        <v>16334</v>
      </c>
      <c r="D5504" t="s">
        <v>8966</v>
      </c>
      <c r="E5504" t="s">
        <v>11904</v>
      </c>
      <c r="F5504">
        <v>1</v>
      </c>
      <c r="G5504">
        <v>10360</v>
      </c>
      <c r="H5504">
        <v>9</v>
      </c>
      <c r="I5504">
        <v>0</v>
      </c>
      <c r="J5504" t="str">
        <f t="shared" si="170"/>
        <v>Unanimous</v>
      </c>
      <c r="K5504" s="13" t="str">
        <f t="shared" si="171"/>
        <v xml:space="preserve">subconstitutional fair procedure: miscellaneous </v>
      </c>
    </row>
    <row r="5505" spans="1:11" ht="16" x14ac:dyDescent="0.2">
      <c r="A5505" t="s">
        <v>16335</v>
      </c>
      <c r="B5505" s="1">
        <v>31026</v>
      </c>
      <c r="C5505" t="s">
        <v>16336</v>
      </c>
      <c r="D5505" t="s">
        <v>8966</v>
      </c>
      <c r="E5505" t="s">
        <v>16337</v>
      </c>
      <c r="F5505">
        <v>0</v>
      </c>
      <c r="G5505">
        <v>10380</v>
      </c>
      <c r="H5505">
        <v>6</v>
      </c>
      <c r="I5505">
        <v>3</v>
      </c>
      <c r="J5505" t="str">
        <f t="shared" si="170"/>
        <v>Split</v>
      </c>
      <c r="K5505" s="13" t="str">
        <f t="shared" si="171"/>
        <v xml:space="preserve">statutory construction of criminal laws: assault </v>
      </c>
    </row>
    <row r="5506" spans="1:11" ht="16" x14ac:dyDescent="0.2">
      <c r="A5506" t="s">
        <v>16338</v>
      </c>
      <c r="B5506" s="1">
        <v>31026</v>
      </c>
      <c r="C5506" t="s">
        <v>16339</v>
      </c>
      <c r="D5506" t="s">
        <v>8966</v>
      </c>
      <c r="E5506" t="s">
        <v>8156</v>
      </c>
      <c r="F5506">
        <v>1</v>
      </c>
      <c r="G5506">
        <v>10100</v>
      </c>
      <c r="H5506">
        <v>6</v>
      </c>
      <c r="I5506">
        <v>3</v>
      </c>
      <c r="J5506" t="str">
        <f t="shared" si="170"/>
        <v>Split</v>
      </c>
      <c r="K5506" s="13" t="str">
        <f t="shared" si="171"/>
        <v>Miranda warnings</v>
      </c>
    </row>
    <row r="5507" spans="1:11" ht="16" x14ac:dyDescent="0.2">
      <c r="A5507" t="s">
        <v>16340</v>
      </c>
      <c r="B5507" s="1">
        <v>31054</v>
      </c>
      <c r="C5507" t="s">
        <v>16341</v>
      </c>
      <c r="D5507" t="s">
        <v>8966</v>
      </c>
      <c r="E5507" t="s">
        <v>16342</v>
      </c>
      <c r="F5507">
        <v>1</v>
      </c>
      <c r="G5507">
        <v>10420</v>
      </c>
      <c r="H5507">
        <v>9</v>
      </c>
      <c r="I5507">
        <v>0</v>
      </c>
      <c r="J5507" t="str">
        <f t="shared" ref="J5507:J5570" si="172">IF(H5507=I5507,"per curiam",IF(I5507=0,"Unanimous","Split"))</f>
        <v>Unanimous</v>
      </c>
      <c r="K5507" s="13" t="str">
        <f t="shared" ref="K5507:K5570" si="173">VLOOKUP(G5507,L$10:M$393,2,FALSE)</f>
        <v xml:space="preserve">statutory construction of criminal laws: false statements (cf. statutory construction of criminal laws: perjury) </v>
      </c>
    </row>
    <row r="5508" spans="1:11" ht="16" x14ac:dyDescent="0.2">
      <c r="A5508" t="s">
        <v>16343</v>
      </c>
      <c r="B5508" s="1">
        <v>31055</v>
      </c>
      <c r="C5508" t="s">
        <v>16344</v>
      </c>
      <c r="D5508" t="s">
        <v>8966</v>
      </c>
      <c r="E5508" t="s">
        <v>16345</v>
      </c>
      <c r="F5508">
        <v>1</v>
      </c>
      <c r="G5508">
        <v>20060</v>
      </c>
      <c r="H5508">
        <v>9</v>
      </c>
      <c r="I5508">
        <v>0</v>
      </c>
      <c r="J5508" t="str">
        <f t="shared" si="172"/>
        <v>Unanimous</v>
      </c>
      <c r="K5508" s="13" t="str">
        <f t="shared" si="173"/>
        <v xml:space="preserve">employment discrimination: on basis of race, age, religion, illegitimacy, national origin, or working conditions. </v>
      </c>
    </row>
    <row r="5509" spans="1:11" ht="16" x14ac:dyDescent="0.2">
      <c r="A5509" t="s">
        <v>16346</v>
      </c>
      <c r="B5509" s="1">
        <v>31055</v>
      </c>
      <c r="C5509" t="s">
        <v>16347</v>
      </c>
      <c r="D5509" t="s">
        <v>8966</v>
      </c>
      <c r="E5509" t="s">
        <v>16348</v>
      </c>
      <c r="F5509">
        <v>0</v>
      </c>
      <c r="G5509">
        <v>120010</v>
      </c>
      <c r="H5509">
        <v>6</v>
      </c>
      <c r="I5509">
        <v>2</v>
      </c>
      <c r="J5509" t="str">
        <f t="shared" si="172"/>
        <v>Split</v>
      </c>
      <c r="K5509" s="13" t="str">
        <f t="shared" si="173"/>
        <v xml:space="preserve">federal taxation, typically under provisions of the Internal Revenue Code </v>
      </c>
    </row>
    <row r="5510" spans="1:11" ht="16" x14ac:dyDescent="0.2">
      <c r="A5510" t="s">
        <v>16349</v>
      </c>
      <c r="B5510" s="1">
        <v>31055</v>
      </c>
      <c r="C5510" t="s">
        <v>16350</v>
      </c>
      <c r="D5510" t="s">
        <v>8966</v>
      </c>
      <c r="E5510" t="s">
        <v>16351</v>
      </c>
      <c r="F5510">
        <v>1</v>
      </c>
      <c r="G5510">
        <v>80190</v>
      </c>
      <c r="H5510">
        <v>5</v>
      </c>
      <c r="I5510">
        <v>4</v>
      </c>
      <c r="J5510" t="str">
        <f t="shared" si="172"/>
        <v>Split</v>
      </c>
      <c r="K5510" s="13" t="str">
        <f t="shared" si="173"/>
        <v>patents and copyrights: copyright</v>
      </c>
    </row>
    <row r="5511" spans="1:11" ht="16" x14ac:dyDescent="0.2">
      <c r="A5511" t="s">
        <v>16352</v>
      </c>
      <c r="B5511" s="1">
        <v>31055</v>
      </c>
      <c r="C5511" t="s">
        <v>16353</v>
      </c>
      <c r="D5511" t="s">
        <v>8966</v>
      </c>
      <c r="E5511" t="s">
        <v>16354</v>
      </c>
      <c r="F5511">
        <v>1</v>
      </c>
      <c r="G5511">
        <v>80200</v>
      </c>
      <c r="H5511">
        <v>8</v>
      </c>
      <c r="I5511">
        <v>1</v>
      </c>
      <c r="J5511" t="str">
        <f t="shared" si="172"/>
        <v>Split</v>
      </c>
      <c r="K5511" s="13" t="str">
        <f t="shared" si="173"/>
        <v>patents and copyrights: trademark</v>
      </c>
    </row>
    <row r="5512" spans="1:11" ht="16" x14ac:dyDescent="0.2">
      <c r="A5512" t="s">
        <v>16355</v>
      </c>
      <c r="B5512" s="1">
        <v>31055</v>
      </c>
      <c r="C5512" t="s">
        <v>16356</v>
      </c>
      <c r="D5512" t="s">
        <v>8966</v>
      </c>
      <c r="E5512" t="s">
        <v>16357</v>
      </c>
      <c r="F5512">
        <v>1</v>
      </c>
      <c r="G5512">
        <v>10050</v>
      </c>
      <c r="H5512">
        <v>9</v>
      </c>
      <c r="I5512">
        <v>0</v>
      </c>
      <c r="J5512" t="str">
        <f t="shared" si="172"/>
        <v>Unanimous</v>
      </c>
      <c r="K5512" s="13" t="str">
        <f t="shared" si="173"/>
        <v>search and seizure (other than as pertains to vehicles or Crime Control Act)</v>
      </c>
    </row>
    <row r="5513" spans="1:11" ht="16" x14ac:dyDescent="0.2">
      <c r="A5513" t="s">
        <v>16358</v>
      </c>
      <c r="B5513" s="1">
        <v>31055</v>
      </c>
      <c r="C5513" t="s">
        <v>16359</v>
      </c>
      <c r="D5513" t="s">
        <v>8966</v>
      </c>
      <c r="E5513" t="s">
        <v>16360</v>
      </c>
      <c r="F5513">
        <v>0</v>
      </c>
      <c r="G5513">
        <v>90130</v>
      </c>
      <c r="H5513">
        <v>9</v>
      </c>
      <c r="I5513">
        <v>0</v>
      </c>
      <c r="J5513" t="str">
        <f t="shared" si="172"/>
        <v>Unanimous</v>
      </c>
      <c r="K5513" s="13" t="str">
        <f t="shared" si="173"/>
        <v>mootness (cf. standing to sue: live dispute)</v>
      </c>
    </row>
    <row r="5514" spans="1:11" ht="16" x14ac:dyDescent="0.2">
      <c r="A5514" t="s">
        <v>16361</v>
      </c>
      <c r="B5514" s="1">
        <v>31056</v>
      </c>
      <c r="C5514" t="s">
        <v>16362</v>
      </c>
      <c r="D5514" t="s">
        <v>8966</v>
      </c>
      <c r="E5514" t="s">
        <v>16363</v>
      </c>
      <c r="F5514">
        <v>1</v>
      </c>
      <c r="G5514">
        <v>120010</v>
      </c>
      <c r="H5514">
        <v>9</v>
      </c>
      <c r="I5514">
        <v>0</v>
      </c>
      <c r="J5514" t="str">
        <f t="shared" si="172"/>
        <v>Unanimous</v>
      </c>
      <c r="K5514" s="13" t="str">
        <f t="shared" si="173"/>
        <v xml:space="preserve">federal taxation, typically under provisions of the Internal Revenue Code </v>
      </c>
    </row>
    <row r="5515" spans="1:11" ht="16" x14ac:dyDescent="0.2">
      <c r="A5515" t="s">
        <v>16364</v>
      </c>
      <c r="B5515" s="1">
        <v>31056</v>
      </c>
      <c r="C5515" t="s">
        <v>16365</v>
      </c>
      <c r="D5515" t="s">
        <v>8966</v>
      </c>
      <c r="E5515" t="s">
        <v>16366</v>
      </c>
      <c r="F5515">
        <v>1</v>
      </c>
      <c r="G5515">
        <v>100120</v>
      </c>
      <c r="H5515">
        <v>7</v>
      </c>
      <c r="I5515">
        <v>2</v>
      </c>
      <c r="J5515" t="str">
        <f t="shared" si="172"/>
        <v>Split</v>
      </c>
      <c r="K5515" s="13" t="str">
        <f t="shared" si="173"/>
        <v xml:space="preserve">national supremacy: miscellaneous </v>
      </c>
    </row>
    <row r="5516" spans="1:11" ht="16" x14ac:dyDescent="0.2">
      <c r="A5516" t="s">
        <v>16367</v>
      </c>
      <c r="B5516" s="1">
        <v>31056</v>
      </c>
      <c r="C5516" t="s">
        <v>16368</v>
      </c>
      <c r="D5516" t="s">
        <v>8966</v>
      </c>
      <c r="E5516" t="s">
        <v>16369</v>
      </c>
      <c r="F5516">
        <v>0</v>
      </c>
      <c r="G5516">
        <v>80030</v>
      </c>
      <c r="H5516">
        <v>9</v>
      </c>
      <c r="I5516">
        <v>0</v>
      </c>
      <c r="J5516" t="str">
        <f t="shared" si="172"/>
        <v>Unanimous</v>
      </c>
      <c r="K5516" s="13" t="str">
        <f t="shared" si="173"/>
        <v>bankruptcy (except in the context of priority of federal fiscal claims)</v>
      </c>
    </row>
    <row r="5517" spans="1:11" ht="16" x14ac:dyDescent="0.2">
      <c r="A5517" t="s">
        <v>16370</v>
      </c>
      <c r="B5517" s="1">
        <v>31056</v>
      </c>
      <c r="C5517" t="s">
        <v>16371</v>
      </c>
      <c r="D5517" t="s">
        <v>8966</v>
      </c>
      <c r="E5517" t="s">
        <v>16372</v>
      </c>
      <c r="F5517">
        <v>1</v>
      </c>
      <c r="G5517">
        <v>20210</v>
      </c>
      <c r="H5517">
        <v>9</v>
      </c>
      <c r="I5517">
        <v>0</v>
      </c>
      <c r="J5517" t="str">
        <f t="shared" si="172"/>
        <v>Unanimous</v>
      </c>
      <c r="K5517" s="13" t="str">
        <f t="shared" si="173"/>
        <v>handicapped, rights of: under Rehabilitation, Americans with Disabilities Act, and related statutes</v>
      </c>
    </row>
    <row r="5518" spans="1:11" ht="16" x14ac:dyDescent="0.2">
      <c r="A5518" t="s">
        <v>16373</v>
      </c>
      <c r="B5518" s="1">
        <v>31056</v>
      </c>
      <c r="C5518" t="s">
        <v>16374</v>
      </c>
      <c r="D5518" t="s">
        <v>8966</v>
      </c>
      <c r="E5518" t="s">
        <v>16375</v>
      </c>
      <c r="F5518">
        <v>0</v>
      </c>
      <c r="G5518">
        <v>120010</v>
      </c>
      <c r="H5518">
        <v>9</v>
      </c>
      <c r="I5518">
        <v>0</v>
      </c>
      <c r="J5518" t="str">
        <f t="shared" si="172"/>
        <v>Unanimous</v>
      </c>
      <c r="K5518" s="13" t="str">
        <f t="shared" si="173"/>
        <v xml:space="preserve">federal taxation, typically under provisions of the Internal Revenue Code </v>
      </c>
    </row>
    <row r="5519" spans="1:11" ht="16" x14ac:dyDescent="0.2">
      <c r="A5519" t="s">
        <v>16376</v>
      </c>
      <c r="B5519" s="1">
        <v>31062</v>
      </c>
      <c r="C5519" t="s">
        <v>16377</v>
      </c>
      <c r="D5519" t="s">
        <v>8966</v>
      </c>
      <c r="E5519" t="s">
        <v>16378</v>
      </c>
      <c r="F5519">
        <v>1</v>
      </c>
      <c r="G5519">
        <v>10050</v>
      </c>
      <c r="H5519">
        <v>6</v>
      </c>
      <c r="I5519">
        <v>3</v>
      </c>
      <c r="J5519" t="str">
        <f t="shared" si="172"/>
        <v>Split</v>
      </c>
      <c r="K5519" s="13" t="str">
        <f t="shared" si="173"/>
        <v>search and seizure (other than as pertains to vehicles or Crime Control Act)</v>
      </c>
    </row>
    <row r="5520" spans="1:11" ht="16" x14ac:dyDescent="0.2">
      <c r="A5520" t="s">
        <v>16379</v>
      </c>
      <c r="B5520" s="1">
        <v>31068</v>
      </c>
      <c r="C5520" t="s">
        <v>16380</v>
      </c>
      <c r="D5520" t="s">
        <v>8966</v>
      </c>
      <c r="E5520" t="s">
        <v>16381</v>
      </c>
      <c r="F5520">
        <v>0</v>
      </c>
      <c r="G5520">
        <v>10120</v>
      </c>
      <c r="H5520">
        <v>7</v>
      </c>
      <c r="I5520">
        <v>2</v>
      </c>
      <c r="J5520" t="str">
        <f t="shared" si="172"/>
        <v>Split</v>
      </c>
      <c r="K5520" s="13" t="str">
        <f t="shared" si="173"/>
        <v>right to counsel (cf. indigents appointment of counsel or inadequate representation)</v>
      </c>
    </row>
    <row r="5521" spans="1:11" ht="16" x14ac:dyDescent="0.2">
      <c r="A5521" t="s">
        <v>16382</v>
      </c>
      <c r="B5521" s="1">
        <v>31068</v>
      </c>
      <c r="C5521" t="s">
        <v>16383</v>
      </c>
      <c r="D5521" t="s">
        <v>8966</v>
      </c>
      <c r="E5521" t="s">
        <v>16384</v>
      </c>
      <c r="F5521">
        <v>1</v>
      </c>
      <c r="G5521">
        <v>10250</v>
      </c>
      <c r="H5521">
        <v>7</v>
      </c>
      <c r="I5521">
        <v>2</v>
      </c>
      <c r="J5521" t="str">
        <f t="shared" si="172"/>
        <v>Split</v>
      </c>
      <c r="K5521" s="13" t="str">
        <f t="shared" si="173"/>
        <v>extra-legal jury influences: jurors and death penalty (cf. cruel and unusual punishment)</v>
      </c>
    </row>
    <row r="5522" spans="1:11" ht="32" x14ac:dyDescent="0.2">
      <c r="A5522" t="s">
        <v>16385</v>
      </c>
      <c r="B5522" s="1">
        <v>31068</v>
      </c>
      <c r="C5522" t="s">
        <v>16386</v>
      </c>
      <c r="D5522" t="s">
        <v>8966</v>
      </c>
      <c r="E5522" t="s">
        <v>16387</v>
      </c>
      <c r="F5522">
        <v>1</v>
      </c>
      <c r="G5522">
        <v>20400</v>
      </c>
      <c r="H5522">
        <v>8</v>
      </c>
      <c r="I5522">
        <v>1</v>
      </c>
      <c r="J5522" t="str">
        <f t="shared" si="172"/>
        <v>Split</v>
      </c>
      <c r="K5522" s="13" t="str">
        <f t="shared" si="173"/>
        <v xml:space="preserve">liability, civil rights acts (cf. liability, governmental and liability, nongovernmental; cruel and unusual punishment, non-death penalty) </v>
      </c>
    </row>
    <row r="5523" spans="1:11" ht="16" x14ac:dyDescent="0.2">
      <c r="A5523" t="s">
        <v>16388</v>
      </c>
      <c r="B5523" s="1">
        <v>31068</v>
      </c>
      <c r="C5523" t="s">
        <v>16389</v>
      </c>
      <c r="D5523" t="s">
        <v>8966</v>
      </c>
      <c r="E5523" t="s">
        <v>16390</v>
      </c>
      <c r="F5523">
        <v>1</v>
      </c>
      <c r="G5523">
        <v>10060</v>
      </c>
      <c r="H5523">
        <v>7</v>
      </c>
      <c r="I5523">
        <v>2</v>
      </c>
      <c r="J5523" t="str">
        <f t="shared" si="172"/>
        <v>Split</v>
      </c>
      <c r="K5523" s="13" t="str">
        <f t="shared" si="173"/>
        <v>search and seizure, vehicles</v>
      </c>
    </row>
    <row r="5524" spans="1:11" ht="16" x14ac:dyDescent="0.2">
      <c r="A5524" t="s">
        <v>16391</v>
      </c>
      <c r="B5524" s="1">
        <v>31097</v>
      </c>
      <c r="C5524" t="s">
        <v>16392</v>
      </c>
      <c r="D5524" t="s">
        <v>8966</v>
      </c>
      <c r="E5524" t="s">
        <v>16393</v>
      </c>
      <c r="F5524">
        <v>1</v>
      </c>
      <c r="G5524">
        <v>70070</v>
      </c>
      <c r="H5524">
        <v>6</v>
      </c>
      <c r="I5524">
        <v>3</v>
      </c>
      <c r="J5524" t="str">
        <f t="shared" si="172"/>
        <v>Split</v>
      </c>
      <c r="K5524" s="13" t="str">
        <f t="shared" si="173"/>
        <v>labor-management disputes: bargaining</v>
      </c>
    </row>
    <row r="5525" spans="1:11" ht="16" x14ac:dyDescent="0.2">
      <c r="A5525" t="s">
        <v>16394</v>
      </c>
      <c r="B5525" s="1">
        <v>31097</v>
      </c>
      <c r="C5525" t="s">
        <v>16395</v>
      </c>
      <c r="D5525" t="s">
        <v>8966</v>
      </c>
      <c r="E5525" t="s">
        <v>16396</v>
      </c>
      <c r="F5525">
        <v>0</v>
      </c>
      <c r="G5525">
        <v>100040</v>
      </c>
      <c r="H5525">
        <v>9</v>
      </c>
      <c r="I5525">
        <v>0</v>
      </c>
      <c r="J5525" t="str">
        <f t="shared" si="172"/>
        <v>Unanimous</v>
      </c>
      <c r="K5525" s="13" t="str">
        <f t="shared" si="173"/>
        <v>Submerged Lands Act (cf. federal-state ownership dispute)</v>
      </c>
    </row>
    <row r="5526" spans="1:11" ht="16" x14ac:dyDescent="0.2">
      <c r="A5526" t="s">
        <v>16397</v>
      </c>
      <c r="B5526" s="1">
        <v>31097</v>
      </c>
      <c r="C5526" t="s">
        <v>16398</v>
      </c>
      <c r="D5526" t="s">
        <v>8966</v>
      </c>
      <c r="E5526" t="s">
        <v>16399</v>
      </c>
      <c r="F5526">
        <v>1</v>
      </c>
      <c r="G5526">
        <v>70040</v>
      </c>
      <c r="H5526">
        <v>5</v>
      </c>
      <c r="I5526">
        <v>4</v>
      </c>
      <c r="J5526" t="str">
        <f t="shared" si="172"/>
        <v>Split</v>
      </c>
      <c r="K5526" s="13" t="str">
        <f t="shared" si="173"/>
        <v>Fair Labor Standards Act</v>
      </c>
    </row>
    <row r="5527" spans="1:11" ht="16" x14ac:dyDescent="0.2">
      <c r="A5527" t="s">
        <v>16400</v>
      </c>
      <c r="B5527" s="1">
        <v>31098</v>
      </c>
      <c r="C5527" t="s">
        <v>16401</v>
      </c>
      <c r="D5527" t="s">
        <v>8966</v>
      </c>
      <c r="E5527" t="s">
        <v>16402</v>
      </c>
      <c r="F5527">
        <v>1</v>
      </c>
      <c r="G5527">
        <v>10370</v>
      </c>
      <c r="H5527">
        <v>5</v>
      </c>
      <c r="I5527">
        <v>4</v>
      </c>
      <c r="J5527" t="str">
        <f t="shared" si="172"/>
        <v>Split</v>
      </c>
      <c r="K5527" s="13" t="str">
        <f t="shared" si="173"/>
        <v xml:space="preserve">Federal Rules of Criminal Procedure </v>
      </c>
    </row>
    <row r="5528" spans="1:11" ht="16" x14ac:dyDescent="0.2">
      <c r="A5528" t="s">
        <v>16403</v>
      </c>
      <c r="B5528" s="1">
        <v>31098</v>
      </c>
      <c r="C5528" t="s">
        <v>16404</v>
      </c>
      <c r="D5528" t="s">
        <v>8966</v>
      </c>
      <c r="E5528" t="s">
        <v>16405</v>
      </c>
      <c r="F5528">
        <v>1</v>
      </c>
      <c r="G5528">
        <v>20150</v>
      </c>
      <c r="H5528">
        <v>9</v>
      </c>
      <c r="I5528">
        <v>0</v>
      </c>
      <c r="J5528" t="str">
        <f t="shared" si="172"/>
        <v>Unanimous</v>
      </c>
      <c r="K5528" s="13" t="str">
        <f t="shared" si="173"/>
        <v>Indians (other than pertains to state jurisdiction over)</v>
      </c>
    </row>
    <row r="5529" spans="1:11" ht="16" x14ac:dyDescent="0.2">
      <c r="A5529" t="s">
        <v>16406</v>
      </c>
      <c r="B5529" s="1">
        <v>31098</v>
      </c>
      <c r="C5529" t="s">
        <v>16407</v>
      </c>
      <c r="D5529" t="s">
        <v>8966</v>
      </c>
      <c r="E5529" t="s">
        <v>16408</v>
      </c>
      <c r="F5529">
        <v>1</v>
      </c>
      <c r="G5529">
        <v>10040</v>
      </c>
      <c r="H5529">
        <v>5</v>
      </c>
      <c r="I5529">
        <v>4</v>
      </c>
      <c r="J5529" t="str">
        <f t="shared" si="172"/>
        <v>Split</v>
      </c>
      <c r="K5529" s="13" t="str">
        <f t="shared" si="173"/>
        <v>retroactivity (of newly announced or newly enacted constitutional or statutory rights)</v>
      </c>
    </row>
    <row r="5530" spans="1:11" ht="16" x14ac:dyDescent="0.2">
      <c r="A5530" t="s">
        <v>16409</v>
      </c>
      <c r="B5530" s="1">
        <v>31098</v>
      </c>
      <c r="C5530" t="s">
        <v>16410</v>
      </c>
      <c r="D5530" t="s">
        <v>8966</v>
      </c>
      <c r="E5530" t="s">
        <v>16411</v>
      </c>
      <c r="F5530">
        <v>1</v>
      </c>
      <c r="G5530">
        <v>20380</v>
      </c>
      <c r="H5530">
        <v>8</v>
      </c>
      <c r="I5530">
        <v>1</v>
      </c>
      <c r="J5530" t="str">
        <f t="shared" si="172"/>
        <v>Split</v>
      </c>
      <c r="K5530" s="13" t="str">
        <f t="shared" si="173"/>
        <v xml:space="preserve">indigents: assistance of psychiatrist </v>
      </c>
    </row>
    <row r="5531" spans="1:11" ht="16" x14ac:dyDescent="0.2">
      <c r="A5531" t="s">
        <v>16412</v>
      </c>
      <c r="B5531" s="1">
        <v>31104</v>
      </c>
      <c r="C5531" t="s">
        <v>16413</v>
      </c>
      <c r="D5531" t="s">
        <v>8966</v>
      </c>
      <c r="E5531" t="s">
        <v>16414</v>
      </c>
      <c r="F5531">
        <v>0</v>
      </c>
      <c r="G5531">
        <v>100040</v>
      </c>
      <c r="H5531">
        <v>8</v>
      </c>
      <c r="I5531">
        <v>0</v>
      </c>
      <c r="J5531" t="str">
        <f t="shared" si="172"/>
        <v>Unanimous</v>
      </c>
      <c r="K5531" s="13" t="str">
        <f t="shared" si="173"/>
        <v>Submerged Lands Act (cf. federal-state ownership dispute)</v>
      </c>
    </row>
    <row r="5532" spans="1:11" ht="32" x14ac:dyDescent="0.2">
      <c r="A5532" t="s">
        <v>16415</v>
      </c>
      <c r="B5532" s="1">
        <v>31105</v>
      </c>
      <c r="C5532" t="s">
        <v>16416</v>
      </c>
      <c r="D5532" t="s">
        <v>8966</v>
      </c>
      <c r="E5532" t="s">
        <v>16417</v>
      </c>
      <c r="F5532">
        <v>1</v>
      </c>
      <c r="G5532">
        <v>80130</v>
      </c>
      <c r="H5532">
        <v>5</v>
      </c>
      <c r="I5532">
        <v>4</v>
      </c>
      <c r="J5532" t="str">
        <f t="shared" si="172"/>
        <v>Split</v>
      </c>
      <c r="K5532" s="13" t="str">
        <f t="shared" si="173"/>
        <v>natural resources - environmental protection (cf. national supremacy: natural resources, national supremacy: pollution)</v>
      </c>
    </row>
    <row r="5533" spans="1:11" ht="16" x14ac:dyDescent="0.2">
      <c r="A5533" t="s">
        <v>16418</v>
      </c>
      <c r="B5533" s="1">
        <v>31105</v>
      </c>
      <c r="C5533" t="s">
        <v>16419</v>
      </c>
      <c r="D5533" t="s">
        <v>8966</v>
      </c>
      <c r="E5533" t="s">
        <v>16420</v>
      </c>
      <c r="F5533">
        <v>1</v>
      </c>
      <c r="G5533">
        <v>20020</v>
      </c>
      <c r="H5533">
        <v>9</v>
      </c>
      <c r="I5533">
        <v>0</v>
      </c>
      <c r="J5533" t="str">
        <f t="shared" si="172"/>
        <v>Unanimous</v>
      </c>
      <c r="K5533" s="13" t="str">
        <f t="shared" si="173"/>
        <v>Voting Rights Act of 1965, plus amendments</v>
      </c>
    </row>
    <row r="5534" spans="1:11" ht="16" x14ac:dyDescent="0.2">
      <c r="A5534" t="s">
        <v>16421</v>
      </c>
      <c r="B5534" s="1">
        <v>31105</v>
      </c>
      <c r="C5534" t="s">
        <v>16422</v>
      </c>
      <c r="D5534" t="s">
        <v>8966</v>
      </c>
      <c r="E5534" t="s">
        <v>16423</v>
      </c>
      <c r="F5534">
        <v>1</v>
      </c>
      <c r="G5534">
        <v>20190</v>
      </c>
      <c r="H5534">
        <v>9</v>
      </c>
      <c r="I5534">
        <v>0</v>
      </c>
      <c r="J5534" t="str">
        <f t="shared" si="172"/>
        <v>Unanimous</v>
      </c>
      <c r="K5534" s="13" t="str">
        <f t="shared" si="173"/>
        <v xml:space="preserve">poverty law, statutory: welfare benefits, typically under some Social Security Act provision. </v>
      </c>
    </row>
    <row r="5535" spans="1:11" ht="16" x14ac:dyDescent="0.2">
      <c r="A5535" t="s">
        <v>16424</v>
      </c>
      <c r="B5535" s="1">
        <v>31110</v>
      </c>
      <c r="C5535" t="s">
        <v>16425</v>
      </c>
      <c r="D5535" t="s">
        <v>8966</v>
      </c>
      <c r="E5535" t="s">
        <v>16426</v>
      </c>
      <c r="F5535">
        <v>1</v>
      </c>
      <c r="G5535">
        <v>80160</v>
      </c>
      <c r="H5535">
        <v>9</v>
      </c>
      <c r="I5535">
        <v>0</v>
      </c>
      <c r="J5535" t="str">
        <f t="shared" si="172"/>
        <v>Unanimous</v>
      </c>
      <c r="K5535" s="13" t="str">
        <f t="shared" si="173"/>
        <v>arbitration (other than as pertains to labor-management or employer-employee relations (cf. union arbitration)</v>
      </c>
    </row>
    <row r="5536" spans="1:11" ht="16" x14ac:dyDescent="0.2">
      <c r="A5536" t="s">
        <v>16427</v>
      </c>
      <c r="B5536" s="1">
        <v>31110</v>
      </c>
      <c r="C5536" t="s">
        <v>16428</v>
      </c>
      <c r="D5536" t="s">
        <v>8966</v>
      </c>
      <c r="E5536" t="s">
        <v>16429</v>
      </c>
      <c r="F5536">
        <v>0</v>
      </c>
      <c r="G5536">
        <v>20160</v>
      </c>
      <c r="H5536">
        <v>5</v>
      </c>
      <c r="I5536">
        <v>4</v>
      </c>
      <c r="J5536" t="str">
        <f t="shared" si="172"/>
        <v>Split</v>
      </c>
      <c r="K5536" s="13" t="str">
        <f t="shared" si="173"/>
        <v>Indians, state jurisdiction over</v>
      </c>
    </row>
    <row r="5537" spans="1:11" ht="16" x14ac:dyDescent="0.2">
      <c r="A5537" t="s">
        <v>16430</v>
      </c>
      <c r="B5537" s="1">
        <v>31110</v>
      </c>
      <c r="C5537" t="s">
        <v>16431</v>
      </c>
      <c r="D5537" t="s">
        <v>8966</v>
      </c>
      <c r="E5537" t="s">
        <v>16432</v>
      </c>
      <c r="F5537">
        <v>0</v>
      </c>
      <c r="G5537">
        <v>20220</v>
      </c>
      <c r="H5537">
        <v>8</v>
      </c>
      <c r="I5537">
        <v>1</v>
      </c>
      <c r="J5537" t="str">
        <f t="shared" si="172"/>
        <v>Split</v>
      </c>
      <c r="K5537" s="13" t="str">
        <f t="shared" si="173"/>
        <v>residency requirements: durational, plus discrimination against nonresidents</v>
      </c>
    </row>
    <row r="5538" spans="1:11" ht="16" x14ac:dyDescent="0.2">
      <c r="A5538" t="s">
        <v>16433</v>
      </c>
      <c r="B5538" s="1">
        <v>31110</v>
      </c>
      <c r="C5538" t="s">
        <v>16434</v>
      </c>
      <c r="D5538" t="s">
        <v>8966</v>
      </c>
      <c r="E5538" t="s">
        <v>16435</v>
      </c>
      <c r="F5538">
        <v>1</v>
      </c>
      <c r="G5538">
        <v>10100</v>
      </c>
      <c r="H5538">
        <v>6</v>
      </c>
      <c r="I5538">
        <v>3</v>
      </c>
      <c r="J5538" t="str">
        <f t="shared" si="172"/>
        <v>Split</v>
      </c>
      <c r="K5538" s="13" t="str">
        <f t="shared" si="173"/>
        <v>Miranda warnings</v>
      </c>
    </row>
    <row r="5539" spans="1:11" ht="32" x14ac:dyDescent="0.2">
      <c r="A5539" t="s">
        <v>16436</v>
      </c>
      <c r="B5539" s="1">
        <v>31110</v>
      </c>
      <c r="C5539" t="s">
        <v>16437</v>
      </c>
      <c r="D5539" t="s">
        <v>8966</v>
      </c>
      <c r="E5539" t="s">
        <v>16438</v>
      </c>
      <c r="F5539">
        <v>1</v>
      </c>
      <c r="G5539">
        <v>90090</v>
      </c>
      <c r="H5539">
        <v>7</v>
      </c>
      <c r="I5539">
        <v>0</v>
      </c>
      <c r="J5539" t="str">
        <f t="shared" si="172"/>
        <v>Unanimous</v>
      </c>
      <c r="K5539" s="13" t="str">
        <f t="shared" si="173"/>
        <v xml:space="preserve">comity primarily removal cases, civil procedure (cf. comity, criminal and First Amendment); deference to foreign judicial tribunals </v>
      </c>
    </row>
    <row r="5540" spans="1:11" ht="16" x14ac:dyDescent="0.2">
      <c r="A5540" t="s">
        <v>16439</v>
      </c>
      <c r="B5540" s="1">
        <v>31110</v>
      </c>
      <c r="C5540" t="s">
        <v>16440</v>
      </c>
      <c r="D5540" t="s">
        <v>8966</v>
      </c>
      <c r="E5540" t="s">
        <v>16441</v>
      </c>
      <c r="F5540">
        <v>1</v>
      </c>
      <c r="G5540">
        <v>80070</v>
      </c>
      <c r="H5540">
        <v>8</v>
      </c>
      <c r="I5540">
        <v>0</v>
      </c>
      <c r="J5540" t="str">
        <f t="shared" si="172"/>
        <v>Unanimous</v>
      </c>
      <c r="K5540" s="13" t="str">
        <f t="shared" si="173"/>
        <v>liability, other than as in sufficiency of evidence, election of remedies, punitive damages</v>
      </c>
    </row>
    <row r="5541" spans="1:11" ht="16" x14ac:dyDescent="0.2">
      <c r="A5541" t="s">
        <v>16442</v>
      </c>
      <c r="B5541" s="1">
        <v>31110</v>
      </c>
      <c r="C5541" t="s">
        <v>16443</v>
      </c>
      <c r="D5541" t="s">
        <v>8966</v>
      </c>
      <c r="E5541" t="s">
        <v>16444</v>
      </c>
      <c r="F5541">
        <v>1</v>
      </c>
      <c r="G5541">
        <v>80040</v>
      </c>
      <c r="H5541">
        <v>7</v>
      </c>
      <c r="I5541">
        <v>1</v>
      </c>
      <c r="J5541" t="str">
        <f t="shared" si="172"/>
        <v>Split</v>
      </c>
      <c r="K5541" s="13" t="str">
        <f t="shared" si="173"/>
        <v>sufficiency of evidence: typically in the context of a jury's determination of compensation for injury or death</v>
      </c>
    </row>
    <row r="5542" spans="1:11" ht="16" x14ac:dyDescent="0.2">
      <c r="A5542" t="s">
        <v>16445</v>
      </c>
      <c r="B5542" s="1">
        <v>31124</v>
      </c>
      <c r="C5542" t="s">
        <v>16446</v>
      </c>
      <c r="D5542" t="s">
        <v>8966</v>
      </c>
      <c r="E5542" t="s">
        <v>16447</v>
      </c>
      <c r="F5542">
        <v>1</v>
      </c>
      <c r="G5542">
        <v>80070</v>
      </c>
      <c r="H5542">
        <v>5</v>
      </c>
      <c r="I5542">
        <v>4</v>
      </c>
      <c r="J5542" t="str">
        <f t="shared" si="172"/>
        <v>Split</v>
      </c>
      <c r="K5542" s="13" t="str">
        <f t="shared" si="173"/>
        <v>liability, other than as in sufficiency of evidence, election of remedies, punitive damages</v>
      </c>
    </row>
    <row r="5543" spans="1:11" ht="16" x14ac:dyDescent="0.2">
      <c r="A5543" t="s">
        <v>16448</v>
      </c>
      <c r="B5543" s="1">
        <v>31124</v>
      </c>
      <c r="C5543" t="s">
        <v>16449</v>
      </c>
      <c r="D5543" t="s">
        <v>8966</v>
      </c>
      <c r="E5543" t="s">
        <v>16450</v>
      </c>
      <c r="F5543">
        <v>1</v>
      </c>
      <c r="G5543">
        <v>80220</v>
      </c>
      <c r="H5543">
        <v>8</v>
      </c>
      <c r="I5543">
        <v>0</v>
      </c>
      <c r="J5543" t="str">
        <f t="shared" si="172"/>
        <v>Unanimous</v>
      </c>
      <c r="K5543" s="13" t="str">
        <f t="shared" si="173"/>
        <v>federal or state regulation of transportation regulation: railroad</v>
      </c>
    </row>
    <row r="5544" spans="1:11" ht="16" x14ac:dyDescent="0.2">
      <c r="A5544" t="s">
        <v>16451</v>
      </c>
      <c r="B5544" s="1">
        <v>31124</v>
      </c>
      <c r="C5544" t="s">
        <v>16452</v>
      </c>
      <c r="D5544" t="s">
        <v>8966</v>
      </c>
      <c r="E5544" t="s">
        <v>16453</v>
      </c>
      <c r="F5544">
        <v>0</v>
      </c>
      <c r="G5544">
        <v>30140</v>
      </c>
      <c r="H5544">
        <v>7</v>
      </c>
      <c r="I5544">
        <v>2</v>
      </c>
      <c r="J5544" t="str">
        <f t="shared" si="172"/>
        <v>Split</v>
      </c>
      <c r="K5544" s="13" t="str">
        <f t="shared" si="173"/>
        <v xml:space="preserve">campaign spending (cf. governmental corruption): </v>
      </c>
    </row>
    <row r="5545" spans="1:11" ht="16" x14ac:dyDescent="0.2">
      <c r="A5545" t="s">
        <v>16454</v>
      </c>
      <c r="B5545" s="1">
        <v>31124</v>
      </c>
      <c r="C5545" t="s">
        <v>16455</v>
      </c>
      <c r="D5545" t="s">
        <v>8966</v>
      </c>
      <c r="E5545" t="s">
        <v>16456</v>
      </c>
      <c r="F5545">
        <v>1</v>
      </c>
      <c r="G5545">
        <v>10270</v>
      </c>
      <c r="H5545">
        <v>6</v>
      </c>
      <c r="I5545">
        <v>2</v>
      </c>
      <c r="J5545" t="str">
        <f t="shared" si="172"/>
        <v>Split</v>
      </c>
      <c r="K5545" s="13" t="str">
        <f t="shared" si="173"/>
        <v>confrontation (right to confront accuser, call and cross-examine witnesses)</v>
      </c>
    </row>
    <row r="5546" spans="1:11" ht="16" x14ac:dyDescent="0.2">
      <c r="A5546" t="s">
        <v>16457</v>
      </c>
      <c r="B5546" s="1">
        <v>31125</v>
      </c>
      <c r="C5546" t="s">
        <v>16458</v>
      </c>
      <c r="D5546" t="s">
        <v>8966</v>
      </c>
      <c r="E5546" t="s">
        <v>16459</v>
      </c>
      <c r="F5546">
        <v>0</v>
      </c>
      <c r="G5546">
        <v>40030</v>
      </c>
      <c r="H5546">
        <v>8</v>
      </c>
      <c r="I5546">
        <v>1</v>
      </c>
      <c r="J5546" t="str">
        <f t="shared" si="172"/>
        <v>Split</v>
      </c>
      <c r="K5546" s="13" t="str">
        <f t="shared" si="173"/>
        <v>due process: hearing, government employees</v>
      </c>
    </row>
    <row r="5547" spans="1:11" ht="16" x14ac:dyDescent="0.2">
      <c r="A5547" t="s">
        <v>16460</v>
      </c>
      <c r="B5547" s="1">
        <v>31125</v>
      </c>
      <c r="C5547" t="s">
        <v>16461</v>
      </c>
      <c r="D5547" t="s">
        <v>8966</v>
      </c>
      <c r="E5547" t="s">
        <v>16462</v>
      </c>
      <c r="F5547">
        <v>1</v>
      </c>
      <c r="G5547">
        <v>20140</v>
      </c>
      <c r="H5547">
        <v>9</v>
      </c>
      <c r="I5547">
        <v>0</v>
      </c>
      <c r="J5547" t="str">
        <f t="shared" si="172"/>
        <v>Unanimous</v>
      </c>
      <c r="K5547" s="13" t="str">
        <f t="shared" si="173"/>
        <v>sex discrimination in employment (cf. sex discrimination)</v>
      </c>
    </row>
    <row r="5548" spans="1:11" ht="16" x14ac:dyDescent="0.2">
      <c r="A5548" t="s">
        <v>16463</v>
      </c>
      <c r="B5548" s="1">
        <v>31125</v>
      </c>
      <c r="C5548" t="s">
        <v>16464</v>
      </c>
      <c r="D5548" t="s">
        <v>8966</v>
      </c>
      <c r="E5548" t="s">
        <v>16465</v>
      </c>
      <c r="F5548">
        <v>0</v>
      </c>
      <c r="G5548">
        <v>80100</v>
      </c>
      <c r="H5548">
        <v>9</v>
      </c>
      <c r="I5548">
        <v>0</v>
      </c>
      <c r="J5548" t="str">
        <f t="shared" si="172"/>
        <v>Unanimous</v>
      </c>
      <c r="K5548" s="13" t="str">
        <f t="shared" si="173"/>
        <v xml:space="preserve">state or local government tax </v>
      </c>
    </row>
    <row r="5549" spans="1:11" ht="16" x14ac:dyDescent="0.2">
      <c r="A5549" t="s">
        <v>16466</v>
      </c>
      <c r="B5549" s="1">
        <v>31125</v>
      </c>
      <c r="C5549" t="s">
        <v>16467</v>
      </c>
      <c r="D5549" t="s">
        <v>8966</v>
      </c>
      <c r="E5549" t="s">
        <v>16468</v>
      </c>
      <c r="F5549">
        <v>0</v>
      </c>
      <c r="G5549">
        <v>30130</v>
      </c>
      <c r="H5549">
        <v>7</v>
      </c>
      <c r="I5549">
        <v>2</v>
      </c>
      <c r="J5549" t="str">
        <f t="shared" si="172"/>
        <v>Split</v>
      </c>
      <c r="K5549" s="13" t="str">
        <f t="shared" si="173"/>
        <v>conscientious objectors (cf. military draftee or military active duty) to military service</v>
      </c>
    </row>
    <row r="5550" spans="1:11" ht="16" x14ac:dyDescent="0.2">
      <c r="A5550" t="s">
        <v>16469</v>
      </c>
      <c r="B5550" s="1">
        <v>31125</v>
      </c>
      <c r="C5550" t="s">
        <v>16470</v>
      </c>
      <c r="D5550" t="s">
        <v>8966</v>
      </c>
      <c r="E5550" t="s">
        <v>16471</v>
      </c>
      <c r="F5550">
        <v>1</v>
      </c>
      <c r="G5550">
        <v>100130</v>
      </c>
      <c r="H5550">
        <v>6</v>
      </c>
      <c r="I5550">
        <v>2</v>
      </c>
      <c r="J5550" t="str">
        <f t="shared" si="172"/>
        <v>Split</v>
      </c>
      <c r="K5550" s="13" t="str">
        <f t="shared" si="173"/>
        <v xml:space="preserve">miscellaneous federalism </v>
      </c>
    </row>
    <row r="5551" spans="1:11" ht="16" x14ac:dyDescent="0.2">
      <c r="A5551" t="s">
        <v>16472</v>
      </c>
      <c r="B5551" s="1">
        <v>31125</v>
      </c>
      <c r="C5551" t="s">
        <v>16473</v>
      </c>
      <c r="D5551" t="s">
        <v>8966</v>
      </c>
      <c r="E5551" t="s">
        <v>16474</v>
      </c>
      <c r="F5551">
        <v>1</v>
      </c>
      <c r="G5551">
        <v>100130</v>
      </c>
      <c r="H5551">
        <v>8</v>
      </c>
      <c r="I5551">
        <v>0</v>
      </c>
      <c r="J5551" t="str">
        <f t="shared" si="172"/>
        <v>Unanimous</v>
      </c>
      <c r="K5551" s="13" t="str">
        <f t="shared" si="173"/>
        <v xml:space="preserve">miscellaneous federalism </v>
      </c>
    </row>
    <row r="5552" spans="1:11" ht="16" x14ac:dyDescent="0.2">
      <c r="A5552" t="s">
        <v>16475</v>
      </c>
      <c r="B5552" s="1">
        <v>31126</v>
      </c>
      <c r="C5552" t="s">
        <v>16476</v>
      </c>
      <c r="D5552" t="s">
        <v>8966</v>
      </c>
      <c r="E5552" t="s">
        <v>16477</v>
      </c>
      <c r="F5552">
        <v>1</v>
      </c>
      <c r="G5552">
        <v>10050</v>
      </c>
      <c r="H5552">
        <v>7</v>
      </c>
      <c r="I5552">
        <v>2</v>
      </c>
      <c r="J5552" t="str">
        <f t="shared" si="172"/>
        <v>Split</v>
      </c>
      <c r="K5552" s="13" t="str">
        <f t="shared" si="173"/>
        <v>search and seizure (other than as pertains to vehicles or Crime Control Act)</v>
      </c>
    </row>
    <row r="5553" spans="1:11" ht="16" x14ac:dyDescent="0.2">
      <c r="A5553" t="s">
        <v>16478</v>
      </c>
      <c r="B5553" s="1">
        <v>31126</v>
      </c>
      <c r="C5553" t="s">
        <v>16479</v>
      </c>
      <c r="D5553" t="s">
        <v>8966</v>
      </c>
      <c r="E5553" t="s">
        <v>16480</v>
      </c>
      <c r="F5553">
        <v>1</v>
      </c>
      <c r="G5553">
        <v>90120</v>
      </c>
      <c r="H5553">
        <v>8</v>
      </c>
      <c r="I5553">
        <v>1</v>
      </c>
      <c r="J5553" t="str">
        <f t="shared" si="172"/>
        <v>Split</v>
      </c>
      <c r="K5553" s="13" t="str">
        <f t="shared" si="173"/>
        <v>judicial review of administrative agency's or administrative official's actions and procedures</v>
      </c>
    </row>
    <row r="5554" spans="1:11" ht="16" x14ac:dyDescent="0.2">
      <c r="A5554" t="s">
        <v>16481</v>
      </c>
      <c r="B5554" s="1">
        <v>31126</v>
      </c>
      <c r="C5554" t="s">
        <v>16482</v>
      </c>
      <c r="D5554" t="s">
        <v>8966</v>
      </c>
      <c r="E5554" t="s">
        <v>16483</v>
      </c>
      <c r="F5554">
        <v>0</v>
      </c>
      <c r="G5554">
        <v>10050</v>
      </c>
      <c r="H5554">
        <v>9</v>
      </c>
      <c r="I5554">
        <v>0</v>
      </c>
      <c r="J5554" t="str">
        <f t="shared" si="172"/>
        <v>Unanimous</v>
      </c>
      <c r="K5554" s="13" t="str">
        <f t="shared" si="173"/>
        <v>search and seizure (other than as pertains to vehicles or Crime Control Act)</v>
      </c>
    </row>
    <row r="5555" spans="1:11" ht="16" x14ac:dyDescent="0.2">
      <c r="A5555" t="s">
        <v>16484</v>
      </c>
      <c r="B5555" s="1">
        <v>31126</v>
      </c>
      <c r="C5555" t="s">
        <v>16485</v>
      </c>
      <c r="D5555" t="s">
        <v>8966</v>
      </c>
      <c r="E5555" t="s">
        <v>16486</v>
      </c>
      <c r="F5555">
        <v>1</v>
      </c>
      <c r="G5555">
        <v>90120</v>
      </c>
      <c r="H5555">
        <v>5</v>
      </c>
      <c r="I5555">
        <v>4</v>
      </c>
      <c r="J5555" t="str">
        <f t="shared" si="172"/>
        <v>Split</v>
      </c>
      <c r="K5555" s="13" t="str">
        <f t="shared" si="173"/>
        <v>judicial review of administrative agency's or administrative official's actions and procedures</v>
      </c>
    </row>
    <row r="5556" spans="1:11" ht="16" x14ac:dyDescent="0.2">
      <c r="A5556" t="s">
        <v>16487</v>
      </c>
      <c r="B5556" s="1">
        <v>31126</v>
      </c>
      <c r="C5556" t="s">
        <v>16488</v>
      </c>
      <c r="D5556" t="s">
        <v>8966</v>
      </c>
      <c r="E5556" t="s">
        <v>16489</v>
      </c>
      <c r="F5556">
        <v>1</v>
      </c>
      <c r="G5556">
        <v>10050</v>
      </c>
      <c r="H5556">
        <v>8</v>
      </c>
      <c r="I5556">
        <v>0</v>
      </c>
      <c r="J5556" t="str">
        <f t="shared" si="172"/>
        <v>Unanimous</v>
      </c>
      <c r="K5556" s="13" t="str">
        <f t="shared" si="173"/>
        <v>search and seizure (other than as pertains to vehicles or Crime Control Act)</v>
      </c>
    </row>
    <row r="5557" spans="1:11" ht="16" x14ac:dyDescent="0.2">
      <c r="A5557" t="s">
        <v>16490</v>
      </c>
      <c r="B5557" s="1">
        <v>31126</v>
      </c>
      <c r="C5557" t="s">
        <v>16491</v>
      </c>
      <c r="D5557" t="s">
        <v>8966</v>
      </c>
      <c r="E5557" t="s">
        <v>16492</v>
      </c>
      <c r="F5557">
        <v>1</v>
      </c>
      <c r="G5557">
        <v>90120</v>
      </c>
      <c r="H5557">
        <v>9</v>
      </c>
      <c r="I5557">
        <v>0</v>
      </c>
      <c r="J5557" t="str">
        <f t="shared" si="172"/>
        <v>Unanimous</v>
      </c>
      <c r="K5557" s="13" t="str">
        <f t="shared" si="173"/>
        <v>judicial review of administrative agency's or administrative official's actions and procedures</v>
      </c>
    </row>
    <row r="5558" spans="1:11" ht="16" x14ac:dyDescent="0.2">
      <c r="A5558" t="s">
        <v>16493</v>
      </c>
      <c r="B5558" s="1">
        <v>31132</v>
      </c>
      <c r="C5558" t="s">
        <v>16494</v>
      </c>
      <c r="D5558" t="s">
        <v>8966</v>
      </c>
      <c r="E5558" t="s">
        <v>16495</v>
      </c>
      <c r="F5558">
        <v>1</v>
      </c>
      <c r="G5558">
        <v>10440</v>
      </c>
      <c r="H5558">
        <v>8</v>
      </c>
      <c r="I5558">
        <v>0</v>
      </c>
      <c r="J5558" t="str">
        <f t="shared" si="172"/>
        <v>Unanimous</v>
      </c>
      <c r="K5558" s="13" t="str">
        <f t="shared" si="173"/>
        <v xml:space="preserve">statutory construction of criminal laws: firearms </v>
      </c>
    </row>
    <row r="5559" spans="1:11" ht="16" x14ac:dyDescent="0.2">
      <c r="A5559" t="s">
        <v>16496</v>
      </c>
      <c r="B5559" s="1">
        <v>31132</v>
      </c>
      <c r="C5559" t="s">
        <v>16497</v>
      </c>
      <c r="D5559" t="s">
        <v>8966</v>
      </c>
      <c r="E5559" t="s">
        <v>16498</v>
      </c>
      <c r="F5559">
        <v>1</v>
      </c>
      <c r="G5559">
        <v>80100</v>
      </c>
      <c r="H5559">
        <v>5</v>
      </c>
      <c r="I5559">
        <v>4</v>
      </c>
      <c r="J5559" t="str">
        <f t="shared" si="172"/>
        <v>Split</v>
      </c>
      <c r="K5559" s="13" t="str">
        <f t="shared" si="173"/>
        <v xml:space="preserve">state or local government tax </v>
      </c>
    </row>
    <row r="5560" spans="1:11" ht="16" x14ac:dyDescent="0.2">
      <c r="A5560" t="s">
        <v>16499</v>
      </c>
      <c r="B5560" s="1">
        <v>31132</v>
      </c>
      <c r="C5560" t="s">
        <v>16500</v>
      </c>
      <c r="D5560" t="s">
        <v>8966</v>
      </c>
      <c r="E5560" t="s">
        <v>16501</v>
      </c>
      <c r="F5560">
        <v>0</v>
      </c>
      <c r="G5560">
        <v>30010</v>
      </c>
      <c r="H5560">
        <v>4</v>
      </c>
      <c r="I5560">
        <v>4</v>
      </c>
      <c r="J5560" t="str">
        <f t="shared" si="172"/>
        <v>per curiam</v>
      </c>
      <c r="K5560" s="13" t="str">
        <f t="shared" si="173"/>
        <v>First Amendment, miscellaneous (cf. comity: First Amendment)</v>
      </c>
    </row>
    <row r="5561" spans="1:11" ht="16" x14ac:dyDescent="0.2">
      <c r="A5561" t="s">
        <v>16502</v>
      </c>
      <c r="B5561" s="1">
        <v>31132</v>
      </c>
      <c r="C5561" t="s">
        <v>16503</v>
      </c>
      <c r="D5561" t="s">
        <v>8966</v>
      </c>
      <c r="E5561" t="s">
        <v>16504</v>
      </c>
      <c r="F5561">
        <v>0</v>
      </c>
      <c r="G5561">
        <v>10170</v>
      </c>
      <c r="H5561">
        <v>4</v>
      </c>
      <c r="I5561">
        <v>4</v>
      </c>
      <c r="J5561" t="str">
        <f t="shared" si="172"/>
        <v>per curiam</v>
      </c>
      <c r="K5561" s="13" t="str">
        <f t="shared" si="173"/>
        <v>double jeopardy</v>
      </c>
    </row>
    <row r="5562" spans="1:11" ht="16" x14ac:dyDescent="0.2">
      <c r="A5562" t="s">
        <v>16505</v>
      </c>
      <c r="B5562" s="1">
        <v>31133</v>
      </c>
      <c r="C5562" t="s">
        <v>16506</v>
      </c>
      <c r="D5562" t="s">
        <v>8966</v>
      </c>
      <c r="E5562" t="s">
        <v>16507</v>
      </c>
      <c r="F5562">
        <v>0</v>
      </c>
      <c r="G5562">
        <v>10050</v>
      </c>
      <c r="H5562">
        <v>6</v>
      </c>
      <c r="I5562">
        <v>3</v>
      </c>
      <c r="J5562" t="str">
        <f t="shared" si="172"/>
        <v>Split</v>
      </c>
      <c r="K5562" s="13" t="str">
        <f t="shared" si="173"/>
        <v>search and seizure (other than as pertains to vehicles or Crime Control Act)</v>
      </c>
    </row>
    <row r="5563" spans="1:11" ht="16" x14ac:dyDescent="0.2">
      <c r="A5563" t="s">
        <v>16508</v>
      </c>
      <c r="B5563" s="1">
        <v>31133</v>
      </c>
      <c r="C5563" t="s">
        <v>16509</v>
      </c>
      <c r="D5563" t="s">
        <v>8966</v>
      </c>
      <c r="E5563" t="s">
        <v>16510</v>
      </c>
      <c r="F5563">
        <v>0</v>
      </c>
      <c r="G5563">
        <v>80010</v>
      </c>
      <c r="H5563">
        <v>9</v>
      </c>
      <c r="I5563">
        <v>0</v>
      </c>
      <c r="J5563" t="str">
        <f t="shared" si="172"/>
        <v>Unanimous</v>
      </c>
      <c r="K5563" s="13" t="str">
        <f t="shared" si="173"/>
        <v>antitrust (except in the context of mergers and union antitrust)</v>
      </c>
    </row>
    <row r="5564" spans="1:11" ht="16" x14ac:dyDescent="0.2">
      <c r="A5564" t="s">
        <v>16511</v>
      </c>
      <c r="B5564" s="1">
        <v>31133</v>
      </c>
      <c r="C5564" t="s">
        <v>16512</v>
      </c>
      <c r="D5564" t="s">
        <v>8966</v>
      </c>
      <c r="E5564" t="s">
        <v>16513</v>
      </c>
      <c r="F5564">
        <v>1</v>
      </c>
      <c r="G5564">
        <v>80010</v>
      </c>
      <c r="H5564">
        <v>7</v>
      </c>
      <c r="I5564">
        <v>2</v>
      </c>
      <c r="J5564" t="str">
        <f t="shared" si="172"/>
        <v>Split</v>
      </c>
      <c r="K5564" s="13" t="str">
        <f t="shared" si="173"/>
        <v>antitrust (except in the context of mergers and union antitrust)</v>
      </c>
    </row>
    <row r="5565" spans="1:11" ht="16" x14ac:dyDescent="0.2">
      <c r="A5565" t="s">
        <v>16514</v>
      </c>
      <c r="B5565" s="1">
        <v>31133</v>
      </c>
      <c r="C5565" t="s">
        <v>16515</v>
      </c>
      <c r="D5565" t="s">
        <v>8966</v>
      </c>
      <c r="E5565" t="s">
        <v>16516</v>
      </c>
      <c r="F5565">
        <v>0</v>
      </c>
      <c r="G5565">
        <v>80100</v>
      </c>
      <c r="H5565">
        <v>4</v>
      </c>
      <c r="I5565">
        <v>4</v>
      </c>
      <c r="J5565" t="str">
        <f t="shared" si="172"/>
        <v>per curiam</v>
      </c>
      <c r="K5565" s="13" t="str">
        <f t="shared" si="173"/>
        <v xml:space="preserve">state or local government tax </v>
      </c>
    </row>
    <row r="5566" spans="1:11" ht="16" x14ac:dyDescent="0.2">
      <c r="A5566" t="s">
        <v>16517</v>
      </c>
      <c r="B5566" s="1">
        <v>31133</v>
      </c>
      <c r="C5566" t="s">
        <v>16518</v>
      </c>
      <c r="D5566" t="s">
        <v>8966</v>
      </c>
      <c r="E5566" t="s">
        <v>16519</v>
      </c>
      <c r="F5566">
        <v>0</v>
      </c>
      <c r="G5566">
        <v>60010</v>
      </c>
      <c r="H5566">
        <v>4</v>
      </c>
      <c r="I5566">
        <v>4</v>
      </c>
      <c r="J5566" t="str">
        <f t="shared" si="172"/>
        <v>per curiam</v>
      </c>
      <c r="K5566" s="13" t="str">
        <f t="shared" si="173"/>
        <v>attorneys' and governmental employees' or officials' fees or compensation or licenses</v>
      </c>
    </row>
    <row r="5567" spans="1:11" ht="16" x14ac:dyDescent="0.2">
      <c r="A5567" t="s">
        <v>16520</v>
      </c>
      <c r="B5567" s="1">
        <v>31133</v>
      </c>
      <c r="C5567" t="s">
        <v>16521</v>
      </c>
      <c r="D5567" t="s">
        <v>8966</v>
      </c>
      <c r="E5567" t="s">
        <v>16522</v>
      </c>
      <c r="F5567">
        <v>0</v>
      </c>
      <c r="G5567">
        <v>30170</v>
      </c>
      <c r="H5567">
        <v>4</v>
      </c>
      <c r="I5567">
        <v>4</v>
      </c>
      <c r="J5567" t="str">
        <f t="shared" si="172"/>
        <v>per curiam</v>
      </c>
      <c r="K5567" s="13" t="str">
        <f t="shared" si="173"/>
        <v>establishment of religion (other than as pertains to parochiaid:)</v>
      </c>
    </row>
    <row r="5568" spans="1:11" ht="16" x14ac:dyDescent="0.2">
      <c r="A5568" t="s">
        <v>16523</v>
      </c>
      <c r="B5568" s="1">
        <v>31138</v>
      </c>
      <c r="C5568" t="s">
        <v>16524</v>
      </c>
      <c r="D5568" t="s">
        <v>8966</v>
      </c>
      <c r="E5568" t="s">
        <v>16525</v>
      </c>
      <c r="F5568">
        <v>1</v>
      </c>
      <c r="G5568">
        <v>40070</v>
      </c>
      <c r="H5568">
        <v>6</v>
      </c>
      <c r="I5568">
        <v>3</v>
      </c>
      <c r="J5568" t="str">
        <f t="shared" si="172"/>
        <v>Split</v>
      </c>
      <c r="K5568" s="13" t="str">
        <f t="shared" si="173"/>
        <v>due process: takings clause, or other non-constitutional governmental taking of property</v>
      </c>
    </row>
    <row r="5569" spans="1:11" ht="16" x14ac:dyDescent="0.2">
      <c r="A5569" t="s">
        <v>16526</v>
      </c>
      <c r="B5569" s="1">
        <v>31138</v>
      </c>
      <c r="C5569" t="s">
        <v>16527</v>
      </c>
      <c r="D5569" t="s">
        <v>8966</v>
      </c>
      <c r="E5569" t="s">
        <v>12098</v>
      </c>
      <c r="F5569">
        <v>1</v>
      </c>
      <c r="G5569">
        <v>10600</v>
      </c>
      <c r="H5569">
        <v>8</v>
      </c>
      <c r="I5569">
        <v>0</v>
      </c>
      <c r="J5569" t="str">
        <f t="shared" si="172"/>
        <v>Unanimous</v>
      </c>
      <c r="K5569" s="13" t="str">
        <f t="shared" si="173"/>
        <v>miscellaneous criminal procedure (cf. due process, prisoners' rights, comity: criminal procedure)</v>
      </c>
    </row>
    <row r="5570" spans="1:11" ht="16" x14ac:dyDescent="0.2">
      <c r="A5570" t="s">
        <v>16528</v>
      </c>
      <c r="B5570" s="1">
        <v>31138</v>
      </c>
      <c r="C5570" t="s">
        <v>16529</v>
      </c>
      <c r="D5570" t="s">
        <v>8966</v>
      </c>
      <c r="E5570" t="s">
        <v>16530</v>
      </c>
      <c r="F5570">
        <v>0</v>
      </c>
      <c r="G5570">
        <v>10060</v>
      </c>
      <c r="H5570">
        <v>4</v>
      </c>
      <c r="I5570">
        <v>4</v>
      </c>
      <c r="J5570" t="str">
        <f t="shared" si="172"/>
        <v>per curiam</v>
      </c>
      <c r="K5570" s="13" t="str">
        <f t="shared" si="173"/>
        <v>search and seizure, vehicles</v>
      </c>
    </row>
    <row r="5571" spans="1:11" ht="16" x14ac:dyDescent="0.2">
      <c r="A5571" t="s">
        <v>16531</v>
      </c>
      <c r="B5571" s="1">
        <v>31138</v>
      </c>
      <c r="C5571" t="s">
        <v>16532</v>
      </c>
      <c r="D5571" t="s">
        <v>8966</v>
      </c>
      <c r="E5571" t="s">
        <v>16533</v>
      </c>
      <c r="F5571">
        <v>0</v>
      </c>
      <c r="G5571">
        <v>10600</v>
      </c>
      <c r="H5571">
        <v>4</v>
      </c>
      <c r="I5571">
        <v>4</v>
      </c>
      <c r="J5571" t="str">
        <f t="shared" ref="J5571:J5634" si="174">IF(H5571=I5571,"per curiam",IF(I5571=0,"Unanimous","Split"))</f>
        <v>per curiam</v>
      </c>
      <c r="K5571" s="13" t="str">
        <f t="shared" ref="K5571:K5634" si="175">VLOOKUP(G5571,L$10:M$393,2,FALSE)</f>
        <v>miscellaneous criminal procedure (cf. due process, prisoners' rights, comity: criminal procedure)</v>
      </c>
    </row>
    <row r="5572" spans="1:11" ht="16" x14ac:dyDescent="0.2">
      <c r="A5572" t="s">
        <v>16534</v>
      </c>
      <c r="B5572" s="1">
        <v>31138</v>
      </c>
      <c r="C5572" t="s">
        <v>16535</v>
      </c>
      <c r="D5572" t="s">
        <v>8966</v>
      </c>
      <c r="E5572" t="s">
        <v>16536</v>
      </c>
      <c r="F5572">
        <v>1</v>
      </c>
      <c r="G5572">
        <v>90130</v>
      </c>
      <c r="H5572">
        <v>5</v>
      </c>
      <c r="I5572">
        <v>3</v>
      </c>
      <c r="J5572" t="str">
        <f t="shared" si="174"/>
        <v>Split</v>
      </c>
      <c r="K5572" s="13" t="str">
        <f t="shared" si="175"/>
        <v>mootness (cf. standing to sue: live dispute)</v>
      </c>
    </row>
    <row r="5573" spans="1:11" ht="16" x14ac:dyDescent="0.2">
      <c r="A5573" t="s">
        <v>16537</v>
      </c>
      <c r="B5573" s="1">
        <v>31152</v>
      </c>
      <c r="C5573" t="s">
        <v>16538</v>
      </c>
      <c r="D5573" t="s">
        <v>8966</v>
      </c>
      <c r="E5573" t="s">
        <v>16539</v>
      </c>
      <c r="F5573">
        <v>0</v>
      </c>
      <c r="G5573">
        <v>110010</v>
      </c>
      <c r="H5573">
        <v>9</v>
      </c>
      <c r="I5573">
        <v>0</v>
      </c>
      <c r="J5573" t="str">
        <f t="shared" si="174"/>
        <v>Unanimous</v>
      </c>
      <c r="K5573" s="13" t="str">
        <f t="shared" si="175"/>
        <v>boundary dispute between states</v>
      </c>
    </row>
    <row r="5574" spans="1:11" ht="16" x14ac:dyDescent="0.2">
      <c r="A5574" t="s">
        <v>16540</v>
      </c>
      <c r="B5574" s="1">
        <v>31152</v>
      </c>
      <c r="C5574" t="s">
        <v>16541</v>
      </c>
      <c r="D5574" t="s">
        <v>8966</v>
      </c>
      <c r="E5574" t="s">
        <v>16542</v>
      </c>
      <c r="F5574">
        <v>0</v>
      </c>
      <c r="G5574">
        <v>90130</v>
      </c>
      <c r="H5574">
        <v>7</v>
      </c>
      <c r="I5574">
        <v>1</v>
      </c>
      <c r="J5574" t="str">
        <f t="shared" si="174"/>
        <v>Split</v>
      </c>
      <c r="K5574" s="13" t="str">
        <f t="shared" si="175"/>
        <v>mootness (cf. standing to sue: live dispute)</v>
      </c>
    </row>
    <row r="5575" spans="1:11" ht="16" x14ac:dyDescent="0.2">
      <c r="A5575" t="s">
        <v>16543</v>
      </c>
      <c r="B5575" s="1">
        <v>31153</v>
      </c>
      <c r="C5575" t="s">
        <v>16544</v>
      </c>
      <c r="D5575" t="s">
        <v>8966</v>
      </c>
      <c r="E5575" t="s">
        <v>16545</v>
      </c>
      <c r="F5575">
        <v>1</v>
      </c>
      <c r="G5575">
        <v>50040</v>
      </c>
      <c r="H5575">
        <v>9</v>
      </c>
      <c r="I5575">
        <v>0</v>
      </c>
      <c r="J5575" t="str">
        <f t="shared" si="174"/>
        <v>Unanimous</v>
      </c>
      <c r="K5575" s="13" t="str">
        <f t="shared" si="175"/>
        <v>Freedom of Information Act and related federal or state statutes or regulations</v>
      </c>
    </row>
    <row r="5576" spans="1:11" ht="16" x14ac:dyDescent="0.2">
      <c r="A5576" t="s">
        <v>16546</v>
      </c>
      <c r="B5576" s="1">
        <v>31153</v>
      </c>
      <c r="C5576" t="s">
        <v>16547</v>
      </c>
      <c r="D5576" t="s">
        <v>8966</v>
      </c>
      <c r="E5576" t="s">
        <v>16548</v>
      </c>
      <c r="F5576">
        <v>0</v>
      </c>
      <c r="G5576">
        <v>20150</v>
      </c>
      <c r="H5576">
        <v>8</v>
      </c>
      <c r="I5576">
        <v>0</v>
      </c>
      <c r="J5576" t="str">
        <f t="shared" si="174"/>
        <v>Unanimous</v>
      </c>
      <c r="K5576" s="13" t="str">
        <f t="shared" si="175"/>
        <v>Indians (other than pertains to state jurisdiction over)</v>
      </c>
    </row>
    <row r="5577" spans="1:11" ht="16" x14ac:dyDescent="0.2">
      <c r="A5577" t="s">
        <v>16549</v>
      </c>
      <c r="B5577" s="1">
        <v>31153</v>
      </c>
      <c r="C5577" t="s">
        <v>16550</v>
      </c>
      <c r="D5577" t="s">
        <v>8966</v>
      </c>
      <c r="E5577" t="s">
        <v>16551</v>
      </c>
      <c r="F5577">
        <v>1</v>
      </c>
      <c r="G5577">
        <v>100020</v>
      </c>
      <c r="H5577">
        <v>8</v>
      </c>
      <c r="I5577">
        <v>0</v>
      </c>
      <c r="J5577" t="str">
        <f t="shared" si="174"/>
        <v>Unanimous</v>
      </c>
      <c r="K5577" s="13" t="str">
        <f t="shared" si="175"/>
        <v xml:space="preserve">federal pre-emption of state court jurisdiction </v>
      </c>
    </row>
    <row r="5578" spans="1:11" ht="16" x14ac:dyDescent="0.2">
      <c r="A5578" t="s">
        <v>16552</v>
      </c>
      <c r="B5578" s="1">
        <v>31153</v>
      </c>
      <c r="C5578" t="s">
        <v>16553</v>
      </c>
      <c r="D5578" t="s">
        <v>8966</v>
      </c>
      <c r="E5578" t="s">
        <v>16554</v>
      </c>
      <c r="F5578">
        <v>0</v>
      </c>
      <c r="G5578">
        <v>20010</v>
      </c>
      <c r="H5578">
        <v>8</v>
      </c>
      <c r="I5578">
        <v>0</v>
      </c>
      <c r="J5578" t="str">
        <f t="shared" si="174"/>
        <v>Unanimous</v>
      </c>
      <c r="K5578" s="13" t="str">
        <f t="shared" si="175"/>
        <v>voting</v>
      </c>
    </row>
    <row r="5579" spans="1:11" ht="16" x14ac:dyDescent="0.2">
      <c r="A5579" t="s">
        <v>16555</v>
      </c>
      <c r="B5579" s="1">
        <v>31154</v>
      </c>
      <c r="C5579" t="s">
        <v>16556</v>
      </c>
      <c r="D5579" t="s">
        <v>8966</v>
      </c>
      <c r="E5579" t="s">
        <v>16557</v>
      </c>
      <c r="F5579">
        <v>0</v>
      </c>
      <c r="G5579">
        <v>60010</v>
      </c>
      <c r="H5579">
        <v>6</v>
      </c>
      <c r="I5579">
        <v>2</v>
      </c>
      <c r="J5579" t="str">
        <f t="shared" si="174"/>
        <v>Split</v>
      </c>
      <c r="K5579" s="13" t="str">
        <f t="shared" si="175"/>
        <v>attorneys' and governmental employees' or officials' fees or compensation or licenses</v>
      </c>
    </row>
    <row r="5580" spans="1:11" ht="32" x14ac:dyDescent="0.2">
      <c r="A5580" t="s">
        <v>16558</v>
      </c>
      <c r="B5580" s="1">
        <v>31154</v>
      </c>
      <c r="C5580" t="s">
        <v>16559</v>
      </c>
      <c r="D5580" t="s">
        <v>8966</v>
      </c>
      <c r="E5580" t="s">
        <v>16560</v>
      </c>
      <c r="F5580">
        <v>0</v>
      </c>
      <c r="G5580">
        <v>20400</v>
      </c>
      <c r="H5580">
        <v>7</v>
      </c>
      <c r="I5580">
        <v>1</v>
      </c>
      <c r="J5580" t="str">
        <f t="shared" si="174"/>
        <v>Split</v>
      </c>
      <c r="K5580" s="13" t="str">
        <f t="shared" si="175"/>
        <v xml:space="preserve">liability, civil rights acts (cf. liability, governmental and liability, nongovernmental; cruel and unusual punishment, non-death penalty) </v>
      </c>
    </row>
    <row r="5581" spans="1:11" ht="32" x14ac:dyDescent="0.2">
      <c r="A5581" t="s">
        <v>16561</v>
      </c>
      <c r="B5581" s="1">
        <v>31154</v>
      </c>
      <c r="C5581" t="s">
        <v>16562</v>
      </c>
      <c r="D5581" t="s">
        <v>8966</v>
      </c>
      <c r="E5581" t="s">
        <v>16563</v>
      </c>
      <c r="F5581">
        <v>1</v>
      </c>
      <c r="G5581">
        <v>20400</v>
      </c>
      <c r="H5581">
        <v>8</v>
      </c>
      <c r="I5581">
        <v>0</v>
      </c>
      <c r="J5581" t="str">
        <f t="shared" si="174"/>
        <v>Unanimous</v>
      </c>
      <c r="K5581" s="13" t="str">
        <f t="shared" si="175"/>
        <v xml:space="preserve">liability, civil rights acts (cf. liability, governmental and liability, nongovernmental; cruel and unusual punishment, non-death penalty) </v>
      </c>
    </row>
    <row r="5582" spans="1:11" ht="16" x14ac:dyDescent="0.2">
      <c r="A5582" t="s">
        <v>16564</v>
      </c>
      <c r="B5582" s="1">
        <v>31160</v>
      </c>
      <c r="C5582" t="s">
        <v>16565</v>
      </c>
      <c r="D5582" t="s">
        <v>8966</v>
      </c>
      <c r="E5582" t="s">
        <v>16566</v>
      </c>
      <c r="F5582">
        <v>0</v>
      </c>
      <c r="G5582">
        <v>70040</v>
      </c>
      <c r="H5582">
        <v>9</v>
      </c>
      <c r="I5582">
        <v>0</v>
      </c>
      <c r="J5582" t="str">
        <f t="shared" si="174"/>
        <v>Unanimous</v>
      </c>
      <c r="K5582" s="13" t="str">
        <f t="shared" si="175"/>
        <v>Fair Labor Standards Act</v>
      </c>
    </row>
    <row r="5583" spans="1:11" ht="16" x14ac:dyDescent="0.2">
      <c r="A5583" t="s">
        <v>16567</v>
      </c>
      <c r="B5583" s="1">
        <v>31166</v>
      </c>
      <c r="C5583" t="s">
        <v>16568</v>
      </c>
      <c r="D5583" t="s">
        <v>8966</v>
      </c>
      <c r="E5583" t="s">
        <v>16569</v>
      </c>
      <c r="F5583">
        <v>0</v>
      </c>
      <c r="G5583">
        <v>10220</v>
      </c>
      <c r="H5583">
        <v>5</v>
      </c>
      <c r="I5583">
        <v>4</v>
      </c>
      <c r="J5583" t="str">
        <f t="shared" si="174"/>
        <v>Split</v>
      </c>
      <c r="K5583" s="13" t="str">
        <f t="shared" si="175"/>
        <v>extra-legal jury influences: jury instructions (not necessarily in criminal cases)</v>
      </c>
    </row>
    <row r="5584" spans="1:11" ht="16" x14ac:dyDescent="0.2">
      <c r="A5584" t="s">
        <v>16570</v>
      </c>
      <c r="B5584" s="1">
        <v>31166</v>
      </c>
      <c r="C5584" t="s">
        <v>16571</v>
      </c>
      <c r="D5584" t="s">
        <v>8966</v>
      </c>
      <c r="E5584" t="s">
        <v>16572</v>
      </c>
      <c r="F5584">
        <v>1</v>
      </c>
      <c r="G5584">
        <v>80030</v>
      </c>
      <c r="H5584">
        <v>8</v>
      </c>
      <c r="I5584">
        <v>0</v>
      </c>
      <c r="J5584" t="str">
        <f t="shared" si="174"/>
        <v>Unanimous</v>
      </c>
      <c r="K5584" s="13" t="str">
        <f t="shared" si="175"/>
        <v>bankruptcy (except in the context of priority of federal fiscal claims)</v>
      </c>
    </row>
    <row r="5585" spans="1:11" ht="16" x14ac:dyDescent="0.2">
      <c r="A5585" t="s">
        <v>16573</v>
      </c>
      <c r="B5585" s="1">
        <v>31166</v>
      </c>
      <c r="C5585" t="s">
        <v>16574</v>
      </c>
      <c r="D5585" t="s">
        <v>8966</v>
      </c>
      <c r="E5585" t="s">
        <v>16575</v>
      </c>
      <c r="F5585">
        <v>0</v>
      </c>
      <c r="G5585">
        <v>20210</v>
      </c>
      <c r="H5585">
        <v>9</v>
      </c>
      <c r="I5585">
        <v>0</v>
      </c>
      <c r="J5585" t="str">
        <f t="shared" si="174"/>
        <v>Unanimous</v>
      </c>
      <c r="K5585" s="13" t="str">
        <f t="shared" si="175"/>
        <v>handicapped, rights of: under Rehabilitation, Americans with Disabilities Act, and related statutes</v>
      </c>
    </row>
    <row r="5586" spans="1:11" ht="16" x14ac:dyDescent="0.2">
      <c r="A5586" t="s">
        <v>16576</v>
      </c>
      <c r="B5586" s="1">
        <v>31166</v>
      </c>
      <c r="C5586" t="s">
        <v>16577</v>
      </c>
      <c r="D5586" t="s">
        <v>8966</v>
      </c>
      <c r="E5586" t="s">
        <v>16396</v>
      </c>
      <c r="F5586">
        <v>1</v>
      </c>
      <c r="G5586">
        <v>100010</v>
      </c>
      <c r="H5586">
        <v>9</v>
      </c>
      <c r="I5586">
        <v>0</v>
      </c>
      <c r="J5586" t="str">
        <f t="shared" si="174"/>
        <v>Unanimous</v>
      </c>
      <c r="K5586" s="13" t="str">
        <f t="shared" si="175"/>
        <v>federal-state ownership dispute (cf. Submerged Lands Act)</v>
      </c>
    </row>
    <row r="5587" spans="1:11" ht="16" x14ac:dyDescent="0.2">
      <c r="A5587" t="s">
        <v>16578</v>
      </c>
      <c r="B5587" s="1">
        <v>31166</v>
      </c>
      <c r="C5587" t="s">
        <v>16579</v>
      </c>
      <c r="D5587" t="s">
        <v>8966</v>
      </c>
      <c r="E5587" t="s">
        <v>16580</v>
      </c>
      <c r="F5587">
        <v>0</v>
      </c>
      <c r="G5587">
        <v>110010</v>
      </c>
      <c r="H5587">
        <v>9</v>
      </c>
      <c r="I5587">
        <v>0</v>
      </c>
      <c r="J5587" t="str">
        <f t="shared" si="174"/>
        <v>Unanimous</v>
      </c>
      <c r="K5587" s="13" t="str">
        <f t="shared" si="175"/>
        <v>boundary dispute between states</v>
      </c>
    </row>
    <row r="5588" spans="1:11" ht="16" x14ac:dyDescent="0.2">
      <c r="A5588" t="s">
        <v>16581</v>
      </c>
      <c r="B5588" s="1">
        <v>31180</v>
      </c>
      <c r="C5588" t="s">
        <v>16582</v>
      </c>
      <c r="D5588" t="s">
        <v>8966</v>
      </c>
      <c r="E5588" t="s">
        <v>16583</v>
      </c>
      <c r="F5588">
        <v>1</v>
      </c>
      <c r="G5588">
        <v>10060</v>
      </c>
      <c r="H5588">
        <v>6</v>
      </c>
      <c r="I5588">
        <v>3</v>
      </c>
      <c r="J5588" t="str">
        <f t="shared" si="174"/>
        <v>Split</v>
      </c>
      <c r="K5588" s="13" t="str">
        <f t="shared" si="175"/>
        <v>search and seizure, vehicles</v>
      </c>
    </row>
    <row r="5589" spans="1:11" ht="16" x14ac:dyDescent="0.2">
      <c r="A5589" t="s">
        <v>16584</v>
      </c>
      <c r="B5589" s="1">
        <v>31180</v>
      </c>
      <c r="C5589" t="s">
        <v>16585</v>
      </c>
      <c r="D5589" t="s">
        <v>8966</v>
      </c>
      <c r="E5589" t="s">
        <v>16586</v>
      </c>
      <c r="F5589">
        <v>1</v>
      </c>
      <c r="G5589">
        <v>10270</v>
      </c>
      <c r="H5589">
        <v>8</v>
      </c>
      <c r="I5589">
        <v>0</v>
      </c>
      <c r="J5589" t="str">
        <f t="shared" si="174"/>
        <v>Unanimous</v>
      </c>
      <c r="K5589" s="13" t="str">
        <f t="shared" si="175"/>
        <v>confrontation (right to confront accuser, call and cross-examine witnesses)</v>
      </c>
    </row>
    <row r="5590" spans="1:11" ht="16" x14ac:dyDescent="0.2">
      <c r="A5590" t="s">
        <v>16587</v>
      </c>
      <c r="B5590" s="1">
        <v>31180</v>
      </c>
      <c r="C5590" t="s">
        <v>16588</v>
      </c>
      <c r="D5590" t="s">
        <v>8966</v>
      </c>
      <c r="E5590" t="s">
        <v>16589</v>
      </c>
      <c r="F5590">
        <v>1</v>
      </c>
      <c r="G5590">
        <v>10450</v>
      </c>
      <c r="H5590">
        <v>6</v>
      </c>
      <c r="I5590">
        <v>2</v>
      </c>
      <c r="J5590" t="str">
        <f t="shared" si="174"/>
        <v>Split</v>
      </c>
      <c r="K5590" s="13" t="str">
        <f t="shared" si="175"/>
        <v xml:space="preserve">statutory construction of criminal laws: fraud </v>
      </c>
    </row>
    <row r="5591" spans="1:11" ht="16" x14ac:dyDescent="0.2">
      <c r="A5591" t="s">
        <v>16590</v>
      </c>
      <c r="B5591" s="1">
        <v>31180</v>
      </c>
      <c r="C5591" t="s">
        <v>16591</v>
      </c>
      <c r="D5591" t="s">
        <v>8966</v>
      </c>
      <c r="E5591" t="s">
        <v>16592</v>
      </c>
      <c r="F5591">
        <v>1</v>
      </c>
      <c r="G5591">
        <v>20110</v>
      </c>
      <c r="H5591">
        <v>8</v>
      </c>
      <c r="I5591">
        <v>0</v>
      </c>
      <c r="J5591" t="str">
        <f t="shared" si="174"/>
        <v>Unanimous</v>
      </c>
      <c r="K5591" s="13" t="str">
        <f t="shared" si="175"/>
        <v>deportation (cf. immigration and naturalization)</v>
      </c>
    </row>
    <row r="5592" spans="1:11" ht="16" x14ac:dyDescent="0.2">
      <c r="A5592" t="s">
        <v>16593</v>
      </c>
      <c r="B5592" s="1">
        <v>31179</v>
      </c>
      <c r="C5592" t="s">
        <v>16594</v>
      </c>
      <c r="D5592" t="s">
        <v>8966</v>
      </c>
      <c r="E5592" t="s">
        <v>16595</v>
      </c>
      <c r="F5592">
        <v>1</v>
      </c>
      <c r="G5592">
        <v>10030</v>
      </c>
      <c r="H5592">
        <v>7</v>
      </c>
      <c r="I5592">
        <v>2</v>
      </c>
      <c r="J5592" t="str">
        <f t="shared" si="174"/>
        <v>Split</v>
      </c>
      <c r="K5592" s="13" t="str">
        <f t="shared" si="175"/>
        <v>plea bargaining: the constitutionality of and/or the circumstances of its exercise</v>
      </c>
    </row>
    <row r="5593" spans="1:11" ht="32" x14ac:dyDescent="0.2">
      <c r="A5593" t="s">
        <v>16596</v>
      </c>
      <c r="B5593" s="1">
        <v>31180</v>
      </c>
      <c r="C5593" t="s">
        <v>16597</v>
      </c>
      <c r="D5593" t="s">
        <v>8966</v>
      </c>
      <c r="E5593" t="s">
        <v>16598</v>
      </c>
      <c r="F5593">
        <v>1</v>
      </c>
      <c r="G5593">
        <v>90340</v>
      </c>
      <c r="H5593">
        <v>9</v>
      </c>
      <c r="I5593">
        <v>0</v>
      </c>
      <c r="J5593" t="str">
        <f t="shared" si="174"/>
        <v>Unanimous</v>
      </c>
      <c r="K5593" s="13" t="str">
        <f t="shared" si="175"/>
        <v xml:space="preserve">judicial administration: Supreme Court jurisdiction or authority on appeal or writ of error, from federal district courts or courts of appeals (cf. 753) </v>
      </c>
    </row>
    <row r="5594" spans="1:11" ht="16" x14ac:dyDescent="0.2">
      <c r="A5594" t="s">
        <v>16599</v>
      </c>
      <c r="B5594" s="1">
        <v>31187</v>
      </c>
      <c r="C5594" t="s">
        <v>16600</v>
      </c>
      <c r="D5594" t="s">
        <v>8966</v>
      </c>
      <c r="E5594" t="s">
        <v>16601</v>
      </c>
      <c r="F5594">
        <v>1</v>
      </c>
      <c r="G5594">
        <v>40060</v>
      </c>
      <c r="H5594">
        <v>6</v>
      </c>
      <c r="I5594">
        <v>2</v>
      </c>
      <c r="J5594" t="str">
        <f t="shared" si="174"/>
        <v>Split</v>
      </c>
      <c r="K5594" s="13" t="str">
        <f t="shared" si="175"/>
        <v>due process: jurisdiction (jurisdiction over non-resident litigants)</v>
      </c>
    </row>
    <row r="5595" spans="1:11" ht="16" x14ac:dyDescent="0.2">
      <c r="A5595" t="s">
        <v>16602</v>
      </c>
      <c r="B5595" s="1">
        <v>31187</v>
      </c>
      <c r="C5595" t="s">
        <v>16603</v>
      </c>
      <c r="D5595" t="s">
        <v>8966</v>
      </c>
      <c r="E5595" t="s">
        <v>16604</v>
      </c>
      <c r="F5595">
        <v>1</v>
      </c>
      <c r="G5595">
        <v>40040</v>
      </c>
      <c r="H5595">
        <v>6</v>
      </c>
      <c r="I5595">
        <v>2</v>
      </c>
      <c r="J5595" t="str">
        <f t="shared" si="174"/>
        <v>Split</v>
      </c>
      <c r="K5595" s="13" t="str">
        <f t="shared" si="175"/>
        <v>due process: prisoners' rights and defendants' rights</v>
      </c>
    </row>
    <row r="5596" spans="1:11" ht="16" x14ac:dyDescent="0.2">
      <c r="A5596" t="s">
        <v>16605</v>
      </c>
      <c r="B5596" s="1">
        <v>31187</v>
      </c>
      <c r="C5596" t="s">
        <v>16606</v>
      </c>
      <c r="D5596" t="s">
        <v>8966</v>
      </c>
      <c r="E5596" t="s">
        <v>16607</v>
      </c>
      <c r="F5596">
        <v>0</v>
      </c>
      <c r="G5596">
        <v>20190</v>
      </c>
      <c r="H5596">
        <v>9</v>
      </c>
      <c r="I5596">
        <v>0</v>
      </c>
      <c r="J5596" t="str">
        <f t="shared" si="174"/>
        <v>Unanimous</v>
      </c>
      <c r="K5596" s="13" t="str">
        <f t="shared" si="175"/>
        <v xml:space="preserve">poverty law, statutory: welfare benefits, typically under some Social Security Act provision. </v>
      </c>
    </row>
    <row r="5597" spans="1:11" ht="16" x14ac:dyDescent="0.2">
      <c r="A5597" t="s">
        <v>16608</v>
      </c>
      <c r="B5597" s="1">
        <v>31187</v>
      </c>
      <c r="C5597" t="s">
        <v>16609</v>
      </c>
      <c r="D5597" t="s">
        <v>8966</v>
      </c>
      <c r="E5597" t="s">
        <v>16610</v>
      </c>
      <c r="F5597">
        <v>1</v>
      </c>
      <c r="G5597">
        <v>80190</v>
      </c>
      <c r="H5597">
        <v>6</v>
      </c>
      <c r="I5597">
        <v>3</v>
      </c>
      <c r="J5597" t="str">
        <f t="shared" si="174"/>
        <v>Split</v>
      </c>
      <c r="K5597" s="13" t="str">
        <f t="shared" si="175"/>
        <v>patents and copyrights: copyright</v>
      </c>
    </row>
    <row r="5598" spans="1:11" ht="16" x14ac:dyDescent="0.2">
      <c r="A5598" t="s">
        <v>16611</v>
      </c>
      <c r="B5598" s="1">
        <v>31187</v>
      </c>
      <c r="C5598" t="s">
        <v>16612</v>
      </c>
      <c r="D5598" t="s">
        <v>8966</v>
      </c>
      <c r="E5598" t="s">
        <v>16613</v>
      </c>
      <c r="F5598">
        <v>1</v>
      </c>
      <c r="G5598">
        <v>40040</v>
      </c>
      <c r="H5598">
        <v>8</v>
      </c>
      <c r="I5598">
        <v>0</v>
      </c>
      <c r="J5598" t="str">
        <f t="shared" si="174"/>
        <v>Unanimous</v>
      </c>
      <c r="K5598" s="13" t="str">
        <f t="shared" si="175"/>
        <v>due process: prisoners' rights and defendants' rights</v>
      </c>
    </row>
    <row r="5599" spans="1:11" ht="16" x14ac:dyDescent="0.2">
      <c r="A5599" t="s">
        <v>16614</v>
      </c>
      <c r="B5599" s="1">
        <v>31195</v>
      </c>
      <c r="C5599" t="s">
        <v>16615</v>
      </c>
      <c r="D5599" t="s">
        <v>8966</v>
      </c>
      <c r="E5599" t="s">
        <v>16616</v>
      </c>
      <c r="F5599">
        <v>1</v>
      </c>
      <c r="G5599">
        <v>60020</v>
      </c>
      <c r="H5599">
        <v>5</v>
      </c>
      <c r="I5599">
        <v>3</v>
      </c>
      <c r="J5599" t="str">
        <f t="shared" si="174"/>
        <v>Split</v>
      </c>
      <c r="K5599" s="13" t="str">
        <f t="shared" si="175"/>
        <v>commercial speech, attorneys (cf. commercial speech)</v>
      </c>
    </row>
    <row r="5600" spans="1:11" ht="16" x14ac:dyDescent="0.2">
      <c r="A5600" t="s">
        <v>16617</v>
      </c>
      <c r="B5600" s="1">
        <v>31195</v>
      </c>
      <c r="C5600" t="s">
        <v>16618</v>
      </c>
      <c r="D5600" t="s">
        <v>8966</v>
      </c>
      <c r="E5600" t="s">
        <v>16619</v>
      </c>
      <c r="F5600">
        <v>1</v>
      </c>
      <c r="G5600">
        <v>80120</v>
      </c>
      <c r="H5600">
        <v>8</v>
      </c>
      <c r="I5600">
        <v>1</v>
      </c>
      <c r="J5600" t="str">
        <f t="shared" si="174"/>
        <v>Split</v>
      </c>
      <c r="K5600" s="13" t="str">
        <f t="shared" si="175"/>
        <v>federal or state regulation of securities</v>
      </c>
    </row>
    <row r="5601" spans="1:11" ht="16" x14ac:dyDescent="0.2">
      <c r="A5601" t="s">
        <v>16620</v>
      </c>
      <c r="B5601" s="1">
        <v>31195</v>
      </c>
      <c r="C5601" t="s">
        <v>16621</v>
      </c>
      <c r="D5601" t="s">
        <v>8966</v>
      </c>
      <c r="E5601" t="s">
        <v>16622</v>
      </c>
      <c r="F5601">
        <v>0</v>
      </c>
      <c r="G5601">
        <v>80120</v>
      </c>
      <c r="H5601">
        <v>8</v>
      </c>
      <c r="I5601">
        <v>1</v>
      </c>
      <c r="J5601" t="str">
        <f t="shared" si="174"/>
        <v>Split</v>
      </c>
      <c r="K5601" s="13" t="str">
        <f t="shared" si="175"/>
        <v>federal or state regulation of securities</v>
      </c>
    </row>
    <row r="5602" spans="1:11" ht="32" x14ac:dyDescent="0.2">
      <c r="A5602" t="s">
        <v>16623</v>
      </c>
      <c r="B5602" s="1">
        <v>31201</v>
      </c>
      <c r="C5602" t="s">
        <v>16624</v>
      </c>
      <c r="D5602" t="s">
        <v>8966</v>
      </c>
      <c r="E5602" t="s">
        <v>16625</v>
      </c>
      <c r="F5602">
        <v>1</v>
      </c>
      <c r="G5602">
        <v>100030</v>
      </c>
      <c r="H5602">
        <v>9</v>
      </c>
      <c r="I5602">
        <v>0</v>
      </c>
      <c r="J5602" t="str">
        <f t="shared" si="174"/>
        <v>Unanimous</v>
      </c>
      <c r="K5602" s="13" t="str">
        <f t="shared" si="175"/>
        <v>federal pre-emption of state legislation or regulation. cf. state regulation of business. rarely involves union activity. Does not involve constitutional interpretation unless the Court says it does.</v>
      </c>
    </row>
    <row r="5603" spans="1:11" ht="32" x14ac:dyDescent="0.2">
      <c r="A5603" t="s">
        <v>16626</v>
      </c>
      <c r="B5603" s="1">
        <v>31201</v>
      </c>
      <c r="C5603" t="s">
        <v>16627</v>
      </c>
      <c r="D5603" t="s">
        <v>8966</v>
      </c>
      <c r="E5603" t="s">
        <v>16628</v>
      </c>
      <c r="F5603">
        <v>0</v>
      </c>
      <c r="G5603">
        <v>100030</v>
      </c>
      <c r="H5603">
        <v>8</v>
      </c>
      <c r="I5603">
        <v>0</v>
      </c>
      <c r="J5603" t="str">
        <f t="shared" si="174"/>
        <v>Unanimous</v>
      </c>
      <c r="K5603" s="13" t="str">
        <f t="shared" si="175"/>
        <v>federal pre-emption of state legislation or regulation. cf. state regulation of business. rarely involves union activity. Does not involve constitutional interpretation unless the Court says it does.</v>
      </c>
    </row>
    <row r="5604" spans="1:11" ht="16" x14ac:dyDescent="0.2">
      <c r="A5604" t="s">
        <v>16629</v>
      </c>
      <c r="B5604" s="1">
        <v>31201</v>
      </c>
      <c r="C5604" t="s">
        <v>16630</v>
      </c>
      <c r="D5604" t="s">
        <v>8966</v>
      </c>
      <c r="E5604" t="s">
        <v>16631</v>
      </c>
      <c r="F5604">
        <v>0</v>
      </c>
      <c r="G5604">
        <v>20160</v>
      </c>
      <c r="H5604">
        <v>6</v>
      </c>
      <c r="I5604">
        <v>3</v>
      </c>
      <c r="J5604" t="str">
        <f t="shared" si="174"/>
        <v>Split</v>
      </c>
      <c r="K5604" s="13" t="str">
        <f t="shared" si="175"/>
        <v>Indians, state jurisdiction over</v>
      </c>
    </row>
    <row r="5605" spans="1:11" ht="16" x14ac:dyDescent="0.2">
      <c r="A5605" t="s">
        <v>16632</v>
      </c>
      <c r="B5605" s="1">
        <v>31201</v>
      </c>
      <c r="C5605" t="s">
        <v>16633</v>
      </c>
      <c r="D5605" t="s">
        <v>8966</v>
      </c>
      <c r="E5605" t="s">
        <v>5583</v>
      </c>
      <c r="F5605">
        <v>0</v>
      </c>
      <c r="G5605">
        <v>10170</v>
      </c>
      <c r="H5605">
        <v>5</v>
      </c>
      <c r="I5605">
        <v>3</v>
      </c>
      <c r="J5605" t="str">
        <f t="shared" si="174"/>
        <v>Split</v>
      </c>
      <c r="K5605" s="13" t="str">
        <f t="shared" si="175"/>
        <v>double jeopardy</v>
      </c>
    </row>
    <row r="5606" spans="1:11" ht="32" x14ac:dyDescent="0.2">
      <c r="A5606" t="s">
        <v>16634</v>
      </c>
      <c r="B5606" s="1">
        <v>31201</v>
      </c>
      <c r="C5606" t="s">
        <v>16635</v>
      </c>
      <c r="D5606" t="s">
        <v>8966</v>
      </c>
      <c r="E5606" t="s">
        <v>16636</v>
      </c>
      <c r="F5606">
        <v>1</v>
      </c>
      <c r="G5606">
        <v>20400</v>
      </c>
      <c r="H5606">
        <v>7</v>
      </c>
      <c r="I5606">
        <v>1</v>
      </c>
      <c r="J5606" t="str">
        <f t="shared" si="174"/>
        <v>Split</v>
      </c>
      <c r="K5606" s="13" t="str">
        <f t="shared" si="175"/>
        <v xml:space="preserve">liability, civil rights acts (cf. liability, governmental and liability, nongovernmental; cruel and unusual punishment, non-death penalty) </v>
      </c>
    </row>
    <row r="5607" spans="1:11" ht="16" x14ac:dyDescent="0.2">
      <c r="A5607" t="s">
        <v>16637</v>
      </c>
      <c r="B5607" s="1">
        <v>31201</v>
      </c>
      <c r="C5607" t="s">
        <v>16638</v>
      </c>
      <c r="D5607" t="s">
        <v>8966</v>
      </c>
      <c r="E5607" t="s">
        <v>16639</v>
      </c>
      <c r="F5607">
        <v>1</v>
      </c>
      <c r="G5607">
        <v>90320</v>
      </c>
      <c r="H5607">
        <v>9</v>
      </c>
      <c r="I5607">
        <v>0</v>
      </c>
      <c r="J5607" t="str">
        <f t="shared" si="174"/>
        <v>Unanimous</v>
      </c>
      <c r="K5607" s="13" t="str">
        <f t="shared" si="175"/>
        <v xml:space="preserve">judicial administration: jurisdiction or authority of federal district courts or territorial courts </v>
      </c>
    </row>
    <row r="5608" spans="1:11" ht="16" x14ac:dyDescent="0.2">
      <c r="A5608" t="s">
        <v>16640</v>
      </c>
      <c r="B5608" s="1">
        <v>31201</v>
      </c>
      <c r="C5608" t="s">
        <v>16641</v>
      </c>
      <c r="D5608" t="s">
        <v>8966</v>
      </c>
      <c r="E5608" t="s">
        <v>5577</v>
      </c>
      <c r="F5608">
        <v>0</v>
      </c>
      <c r="G5608">
        <v>10570</v>
      </c>
      <c r="H5608">
        <v>9</v>
      </c>
      <c r="I5608">
        <v>0</v>
      </c>
      <c r="J5608" t="str">
        <f t="shared" si="174"/>
        <v>Unanimous</v>
      </c>
      <c r="K5608" s="13" t="str">
        <f t="shared" si="175"/>
        <v xml:space="preserve">statutory construction of criminal laws: miscellaneous </v>
      </c>
    </row>
    <row r="5609" spans="1:11" ht="32" x14ac:dyDescent="0.2">
      <c r="A5609" t="s">
        <v>16642</v>
      </c>
      <c r="B5609" s="1">
        <v>31202</v>
      </c>
      <c r="C5609" t="s">
        <v>16643</v>
      </c>
      <c r="D5609" t="s">
        <v>8966</v>
      </c>
      <c r="E5609" t="s">
        <v>16644</v>
      </c>
      <c r="F5609">
        <v>0</v>
      </c>
      <c r="G5609">
        <v>80130</v>
      </c>
      <c r="H5609">
        <v>7</v>
      </c>
      <c r="I5609">
        <v>0</v>
      </c>
      <c r="J5609" t="str">
        <f t="shared" si="174"/>
        <v>Unanimous</v>
      </c>
      <c r="K5609" s="13" t="str">
        <f t="shared" si="175"/>
        <v>natural resources - environmental protection (cf. national supremacy: natural resources, national supremacy: pollution)</v>
      </c>
    </row>
    <row r="5610" spans="1:11" ht="16" x14ac:dyDescent="0.2">
      <c r="A5610" t="s">
        <v>16645</v>
      </c>
      <c r="B5610" s="1">
        <v>31202</v>
      </c>
      <c r="C5610" t="s">
        <v>16646</v>
      </c>
      <c r="D5610" t="s">
        <v>8966</v>
      </c>
      <c r="E5610" t="s">
        <v>16647</v>
      </c>
      <c r="F5610">
        <v>1</v>
      </c>
      <c r="G5610">
        <v>80100</v>
      </c>
      <c r="H5610">
        <v>5</v>
      </c>
      <c r="I5610">
        <v>3</v>
      </c>
      <c r="J5610" t="str">
        <f t="shared" si="174"/>
        <v>Split</v>
      </c>
      <c r="K5610" s="13" t="str">
        <f t="shared" si="175"/>
        <v xml:space="preserve">state or local government tax </v>
      </c>
    </row>
    <row r="5611" spans="1:11" ht="16" x14ac:dyDescent="0.2">
      <c r="A5611" t="s">
        <v>16648</v>
      </c>
      <c r="B5611" s="1">
        <v>31202</v>
      </c>
      <c r="C5611" t="s">
        <v>16649</v>
      </c>
      <c r="D5611" t="s">
        <v>8966</v>
      </c>
      <c r="E5611" t="s">
        <v>16650</v>
      </c>
      <c r="F5611">
        <v>0</v>
      </c>
      <c r="G5611">
        <v>30180</v>
      </c>
      <c r="H5611">
        <v>6</v>
      </c>
      <c r="I5611">
        <v>3</v>
      </c>
      <c r="J5611" t="str">
        <f t="shared" si="174"/>
        <v>Split</v>
      </c>
      <c r="K5611" s="13" t="str">
        <f t="shared" si="175"/>
        <v>parochiaid: government aid to religious schools, or religious requirements in public schools</v>
      </c>
    </row>
    <row r="5612" spans="1:11" ht="16" x14ac:dyDescent="0.2">
      <c r="A5612" t="s">
        <v>16651</v>
      </c>
      <c r="B5612" s="1">
        <v>31202</v>
      </c>
      <c r="C5612" t="s">
        <v>16652</v>
      </c>
      <c r="D5612" t="s">
        <v>8966</v>
      </c>
      <c r="E5612" t="s">
        <v>16653</v>
      </c>
      <c r="F5612">
        <v>1</v>
      </c>
      <c r="G5612">
        <v>40010</v>
      </c>
      <c r="H5612">
        <v>7</v>
      </c>
      <c r="I5612">
        <v>2</v>
      </c>
      <c r="J5612" t="str">
        <f t="shared" si="174"/>
        <v>Split</v>
      </c>
      <c r="K5612" s="13" t="str">
        <f t="shared" si="175"/>
        <v>due process: miscellaneous (cf. loyalty oath), the residual code</v>
      </c>
    </row>
    <row r="5613" spans="1:11" ht="16" x14ac:dyDescent="0.2">
      <c r="A5613" t="s">
        <v>16654</v>
      </c>
      <c r="B5613" s="1">
        <v>31208</v>
      </c>
      <c r="C5613" t="s">
        <v>16655</v>
      </c>
      <c r="D5613" t="s">
        <v>8966</v>
      </c>
      <c r="E5613" t="s">
        <v>16656</v>
      </c>
      <c r="F5613">
        <v>0</v>
      </c>
      <c r="G5613">
        <v>80020</v>
      </c>
      <c r="H5613">
        <v>8</v>
      </c>
      <c r="I5613">
        <v>0</v>
      </c>
      <c r="J5613" t="str">
        <f t="shared" si="174"/>
        <v>Unanimous</v>
      </c>
      <c r="K5613" s="13" t="str">
        <f t="shared" si="175"/>
        <v>mergers</v>
      </c>
    </row>
    <row r="5614" spans="1:11" ht="32" x14ac:dyDescent="0.2">
      <c r="A5614" t="s">
        <v>16657</v>
      </c>
      <c r="B5614" s="1">
        <v>31208</v>
      </c>
      <c r="C5614" t="s">
        <v>16658</v>
      </c>
      <c r="D5614" t="s">
        <v>8966</v>
      </c>
      <c r="E5614" t="s">
        <v>16659</v>
      </c>
      <c r="F5614">
        <v>1</v>
      </c>
      <c r="G5614">
        <v>80130</v>
      </c>
      <c r="H5614">
        <v>8</v>
      </c>
      <c r="I5614">
        <v>0</v>
      </c>
      <c r="J5614" t="str">
        <f t="shared" si="174"/>
        <v>Unanimous</v>
      </c>
      <c r="K5614" s="13" t="str">
        <f t="shared" si="175"/>
        <v>natural resources - environmental protection (cf. national supremacy: natural resources, national supremacy: pollution)</v>
      </c>
    </row>
    <row r="5615" spans="1:11" ht="16" x14ac:dyDescent="0.2">
      <c r="A5615" t="s">
        <v>16660</v>
      </c>
      <c r="B5615" s="1">
        <v>31208</v>
      </c>
      <c r="C5615" t="s">
        <v>16661</v>
      </c>
      <c r="D5615" t="s">
        <v>8966</v>
      </c>
      <c r="E5615" t="s">
        <v>16662</v>
      </c>
      <c r="F5615">
        <v>1</v>
      </c>
      <c r="G5615">
        <v>20150</v>
      </c>
      <c r="H5615">
        <v>5</v>
      </c>
      <c r="I5615">
        <v>3</v>
      </c>
      <c r="J5615" t="str">
        <f t="shared" si="174"/>
        <v>Split</v>
      </c>
      <c r="K5615" s="13" t="str">
        <f t="shared" si="175"/>
        <v>Indians (other than pertains to state jurisdiction over)</v>
      </c>
    </row>
    <row r="5616" spans="1:11" ht="16" x14ac:dyDescent="0.2">
      <c r="A5616" t="s">
        <v>16663</v>
      </c>
      <c r="B5616" s="1">
        <v>31209</v>
      </c>
      <c r="C5616" t="s">
        <v>16664</v>
      </c>
      <c r="D5616" t="s">
        <v>8966</v>
      </c>
      <c r="E5616" t="s">
        <v>16665</v>
      </c>
      <c r="F5616">
        <v>1</v>
      </c>
      <c r="G5616">
        <v>80010</v>
      </c>
      <c r="H5616">
        <v>7</v>
      </c>
      <c r="I5616">
        <v>0</v>
      </c>
      <c r="J5616" t="str">
        <f t="shared" si="174"/>
        <v>Unanimous</v>
      </c>
      <c r="K5616" s="13" t="str">
        <f t="shared" si="175"/>
        <v>antitrust (except in the context of mergers and union antitrust)</v>
      </c>
    </row>
    <row r="5617" spans="1:11" ht="32" x14ac:dyDescent="0.2">
      <c r="A5617" t="s">
        <v>16666</v>
      </c>
      <c r="B5617" s="1">
        <v>31209</v>
      </c>
      <c r="C5617" t="s">
        <v>16667</v>
      </c>
      <c r="D5617" t="s">
        <v>8966</v>
      </c>
      <c r="E5617" t="s">
        <v>16668</v>
      </c>
      <c r="F5617">
        <v>0</v>
      </c>
      <c r="G5617">
        <v>80130</v>
      </c>
      <c r="H5617">
        <v>8</v>
      </c>
      <c r="I5617">
        <v>0</v>
      </c>
      <c r="J5617" t="str">
        <f t="shared" si="174"/>
        <v>Unanimous</v>
      </c>
      <c r="K5617" s="13" t="str">
        <f t="shared" si="175"/>
        <v>natural resources - environmental protection (cf. national supremacy: natural resources, national supremacy: pollution)</v>
      </c>
    </row>
    <row r="5618" spans="1:11" ht="16" x14ac:dyDescent="0.2">
      <c r="A5618" t="s">
        <v>16669</v>
      </c>
      <c r="B5618" s="1">
        <v>31209</v>
      </c>
      <c r="C5618" t="s">
        <v>16670</v>
      </c>
      <c r="D5618" t="s">
        <v>8966</v>
      </c>
      <c r="E5618" t="s">
        <v>16671</v>
      </c>
      <c r="F5618">
        <v>1</v>
      </c>
      <c r="G5618">
        <v>10130</v>
      </c>
      <c r="H5618">
        <v>5</v>
      </c>
      <c r="I5618">
        <v>3</v>
      </c>
      <c r="J5618" t="str">
        <f t="shared" si="174"/>
        <v>Split</v>
      </c>
      <c r="K5618" s="13" t="str">
        <f t="shared" si="175"/>
        <v>cruel and unusual punishment, death penalty (cf. extra legal jury influence, death penalty)</v>
      </c>
    </row>
    <row r="5619" spans="1:11" ht="16" x14ac:dyDescent="0.2">
      <c r="A5619" t="s">
        <v>16672</v>
      </c>
      <c r="B5619" s="1">
        <v>31215</v>
      </c>
      <c r="C5619" t="s">
        <v>16673</v>
      </c>
      <c r="D5619" t="s">
        <v>8966</v>
      </c>
      <c r="E5619" t="s">
        <v>16674</v>
      </c>
      <c r="F5619">
        <v>1</v>
      </c>
      <c r="G5619">
        <v>20060</v>
      </c>
      <c r="H5619">
        <v>9</v>
      </c>
      <c r="I5619">
        <v>0</v>
      </c>
      <c r="J5619" t="str">
        <f t="shared" si="174"/>
        <v>Unanimous</v>
      </c>
      <c r="K5619" s="13" t="str">
        <f t="shared" si="175"/>
        <v xml:space="preserve">employment discrimination: on basis of race, age, religion, illegitimacy, national origin, or working conditions. </v>
      </c>
    </row>
    <row r="5620" spans="1:11" ht="16" x14ac:dyDescent="0.2">
      <c r="A5620" t="s">
        <v>16675</v>
      </c>
      <c r="B5620" s="1">
        <v>31215</v>
      </c>
      <c r="C5620" t="s">
        <v>16676</v>
      </c>
      <c r="D5620" t="s">
        <v>8966</v>
      </c>
      <c r="E5620" t="s">
        <v>16677</v>
      </c>
      <c r="F5620">
        <v>0</v>
      </c>
      <c r="G5620">
        <v>10130</v>
      </c>
      <c r="H5620">
        <v>6</v>
      </c>
      <c r="I5620">
        <v>3</v>
      </c>
      <c r="J5620" t="str">
        <f t="shared" si="174"/>
        <v>Split</v>
      </c>
      <c r="K5620" s="13" t="str">
        <f t="shared" si="175"/>
        <v>cruel and unusual punishment, death penalty (cf. extra legal jury influence, death penalty)</v>
      </c>
    </row>
    <row r="5621" spans="1:11" ht="16" x14ac:dyDescent="0.2">
      <c r="A5621" t="s">
        <v>16678</v>
      </c>
      <c r="B5621" s="1">
        <v>31215</v>
      </c>
      <c r="C5621" t="s">
        <v>16679</v>
      </c>
      <c r="D5621" t="s">
        <v>8966</v>
      </c>
      <c r="E5621" t="s">
        <v>16680</v>
      </c>
      <c r="F5621">
        <v>0</v>
      </c>
      <c r="G5621">
        <v>20060</v>
      </c>
      <c r="H5621">
        <v>8</v>
      </c>
      <c r="I5621">
        <v>0</v>
      </c>
      <c r="J5621" t="str">
        <f t="shared" si="174"/>
        <v>Unanimous</v>
      </c>
      <c r="K5621" s="13" t="str">
        <f t="shared" si="175"/>
        <v xml:space="preserve">employment discrimination: on basis of race, age, religion, illegitimacy, national origin, or working conditions. </v>
      </c>
    </row>
    <row r="5622" spans="1:11" ht="16" x14ac:dyDescent="0.2">
      <c r="A5622" t="s">
        <v>16681</v>
      </c>
      <c r="B5622" s="1">
        <v>31215</v>
      </c>
      <c r="C5622" t="s">
        <v>16682</v>
      </c>
      <c r="D5622" t="s">
        <v>8966</v>
      </c>
      <c r="E5622" t="s">
        <v>16683</v>
      </c>
      <c r="F5622">
        <v>1</v>
      </c>
      <c r="G5622">
        <v>90380</v>
      </c>
      <c r="H5622">
        <v>8</v>
      </c>
      <c r="I5622">
        <v>1</v>
      </c>
      <c r="J5622" t="str">
        <f t="shared" si="174"/>
        <v>Split</v>
      </c>
      <c r="K5622" s="13" t="str">
        <f t="shared" si="175"/>
        <v xml:space="preserve">judicial administration: review of non-final order </v>
      </c>
    </row>
    <row r="5623" spans="1:11" ht="16" x14ac:dyDescent="0.2">
      <c r="A5623" t="s">
        <v>16684</v>
      </c>
      <c r="B5623" s="1">
        <v>31215</v>
      </c>
      <c r="C5623" t="s">
        <v>16685</v>
      </c>
      <c r="D5623" t="s">
        <v>8966</v>
      </c>
      <c r="E5623" t="s">
        <v>16686</v>
      </c>
      <c r="F5623">
        <v>1</v>
      </c>
      <c r="G5623">
        <v>40040</v>
      </c>
      <c r="H5623">
        <v>6</v>
      </c>
      <c r="I5623">
        <v>3</v>
      </c>
      <c r="J5623" t="str">
        <f t="shared" si="174"/>
        <v>Split</v>
      </c>
      <c r="K5623" s="13" t="str">
        <f t="shared" si="175"/>
        <v>due process: prisoners' rights and defendants' rights</v>
      </c>
    </row>
    <row r="5624" spans="1:11" ht="16" x14ac:dyDescent="0.2">
      <c r="A5624" t="s">
        <v>16687</v>
      </c>
      <c r="B5624" s="1">
        <v>31215</v>
      </c>
      <c r="C5624" t="s">
        <v>16688</v>
      </c>
      <c r="D5624" t="s">
        <v>8966</v>
      </c>
      <c r="E5624" t="s">
        <v>16689</v>
      </c>
      <c r="F5624">
        <v>1</v>
      </c>
      <c r="G5624">
        <v>10050</v>
      </c>
      <c r="H5624">
        <v>7</v>
      </c>
      <c r="I5624">
        <v>2</v>
      </c>
      <c r="J5624" t="str">
        <f t="shared" si="174"/>
        <v>Split</v>
      </c>
      <c r="K5624" s="13" t="str">
        <f t="shared" si="175"/>
        <v>search and seizure (other than as pertains to vehicles or Crime Control Act)</v>
      </c>
    </row>
    <row r="5625" spans="1:11" ht="16" x14ac:dyDescent="0.2">
      <c r="A5625" t="s">
        <v>16690</v>
      </c>
      <c r="B5625" s="1">
        <v>31215</v>
      </c>
      <c r="C5625" t="s">
        <v>16691</v>
      </c>
      <c r="D5625" t="s">
        <v>8966</v>
      </c>
      <c r="E5625" t="s">
        <v>16692</v>
      </c>
      <c r="F5625">
        <v>0</v>
      </c>
      <c r="G5625">
        <v>30160</v>
      </c>
      <c r="H5625">
        <v>4</v>
      </c>
      <c r="I5625">
        <v>4</v>
      </c>
      <c r="J5625" t="str">
        <f t="shared" si="174"/>
        <v>per curiam</v>
      </c>
      <c r="K5625" s="13" t="str">
        <f t="shared" si="175"/>
        <v>free exercise of religion</v>
      </c>
    </row>
    <row r="5626" spans="1:11" ht="16" x14ac:dyDescent="0.2">
      <c r="A5626" t="s">
        <v>16693</v>
      </c>
      <c r="B5626" s="1">
        <v>31217</v>
      </c>
      <c r="C5626" t="s">
        <v>16694</v>
      </c>
      <c r="D5626" t="s">
        <v>8966</v>
      </c>
      <c r="E5626" t="s">
        <v>16695</v>
      </c>
      <c r="F5626">
        <v>0</v>
      </c>
      <c r="G5626">
        <v>30030</v>
      </c>
      <c r="H5626">
        <v>8</v>
      </c>
      <c r="I5626">
        <v>0</v>
      </c>
      <c r="J5626" t="str">
        <f t="shared" si="174"/>
        <v>Unanimous</v>
      </c>
      <c r="K5626" s="13" t="str">
        <f t="shared" si="175"/>
        <v>libel, defamation: defamation of public officials and public and private persons</v>
      </c>
    </row>
    <row r="5627" spans="1:11" ht="16" x14ac:dyDescent="0.2">
      <c r="A5627" t="s">
        <v>16696</v>
      </c>
      <c r="B5627" s="1">
        <v>31217</v>
      </c>
      <c r="C5627" t="s">
        <v>16697</v>
      </c>
      <c r="D5627" t="s">
        <v>8966</v>
      </c>
      <c r="E5627" t="s">
        <v>16698</v>
      </c>
      <c r="F5627">
        <v>1</v>
      </c>
      <c r="G5627">
        <v>30190</v>
      </c>
      <c r="H5627">
        <v>6</v>
      </c>
      <c r="I5627">
        <v>2</v>
      </c>
      <c r="J5627" t="str">
        <f t="shared" si="174"/>
        <v>Split</v>
      </c>
      <c r="K5627" s="13" t="str">
        <f t="shared" si="175"/>
        <v>obscenity, state (cf. comity: privacy): including the regulation of sexually explicit material under the 21st Amendment</v>
      </c>
    </row>
    <row r="5628" spans="1:11" ht="32" x14ac:dyDescent="0.2">
      <c r="A5628" t="s">
        <v>16699</v>
      </c>
      <c r="B5628" s="1">
        <v>31217</v>
      </c>
      <c r="C5628" t="s">
        <v>16700</v>
      </c>
      <c r="D5628" t="s">
        <v>8966</v>
      </c>
      <c r="E5628" t="s">
        <v>16701</v>
      </c>
      <c r="F5628">
        <v>0</v>
      </c>
      <c r="G5628">
        <v>80060</v>
      </c>
      <c r="H5628">
        <v>4</v>
      </c>
      <c r="I5628">
        <v>3</v>
      </c>
      <c r="J5628" t="str">
        <f t="shared" si="174"/>
        <v>Split</v>
      </c>
      <c r="K5628" s="13" t="str">
        <f t="shared" si="175"/>
        <v>liability, governmental: tort or contract actions by or against government or governmental officials other than defense of criminal actions brought under a civil rights action.</v>
      </c>
    </row>
    <row r="5629" spans="1:11" ht="16" x14ac:dyDescent="0.2">
      <c r="A5629" t="s">
        <v>16702</v>
      </c>
      <c r="B5629" s="1">
        <v>31217</v>
      </c>
      <c r="C5629" t="s">
        <v>16703</v>
      </c>
      <c r="D5629" t="s">
        <v>8966</v>
      </c>
      <c r="E5629" t="s">
        <v>16704</v>
      </c>
      <c r="F5629">
        <v>1</v>
      </c>
      <c r="G5629">
        <v>80090</v>
      </c>
      <c r="H5629">
        <v>9</v>
      </c>
      <c r="I5629">
        <v>0</v>
      </c>
      <c r="J5629" t="str">
        <f t="shared" si="174"/>
        <v>Unanimous</v>
      </c>
      <c r="K5629" s="13" t="str">
        <f t="shared" si="175"/>
        <v>Employee Retirement Income Security Act (cf. union trust funds)</v>
      </c>
    </row>
    <row r="5630" spans="1:11" ht="16" x14ac:dyDescent="0.2">
      <c r="A5630" t="s">
        <v>16705</v>
      </c>
      <c r="B5630" s="1">
        <v>31217</v>
      </c>
      <c r="C5630" t="s">
        <v>16706</v>
      </c>
      <c r="D5630" t="s">
        <v>8966</v>
      </c>
      <c r="E5630" t="s">
        <v>16707</v>
      </c>
      <c r="F5630">
        <v>0</v>
      </c>
      <c r="G5630">
        <v>80010</v>
      </c>
      <c r="H5630">
        <v>8</v>
      </c>
      <c r="I5630">
        <v>0</v>
      </c>
      <c r="J5630" t="str">
        <f t="shared" si="174"/>
        <v>Unanimous</v>
      </c>
      <c r="K5630" s="13" t="str">
        <f t="shared" si="175"/>
        <v>antitrust (except in the context of mergers and union antitrust)</v>
      </c>
    </row>
    <row r="5631" spans="1:11" ht="16" x14ac:dyDescent="0.2">
      <c r="A5631" t="s">
        <v>16708</v>
      </c>
      <c r="B5631" s="1">
        <v>31222</v>
      </c>
      <c r="C5631" t="s">
        <v>16709</v>
      </c>
      <c r="D5631" t="s">
        <v>8966</v>
      </c>
      <c r="E5631" t="s">
        <v>16710</v>
      </c>
      <c r="F5631">
        <v>1</v>
      </c>
      <c r="G5631">
        <v>20220</v>
      </c>
      <c r="H5631">
        <v>5</v>
      </c>
      <c r="I5631">
        <v>3</v>
      </c>
      <c r="J5631" t="str">
        <f t="shared" si="174"/>
        <v>Split</v>
      </c>
      <c r="K5631" s="13" t="str">
        <f t="shared" si="175"/>
        <v>residency requirements: durational, plus discrimination against nonresidents</v>
      </c>
    </row>
    <row r="5632" spans="1:11" ht="16" x14ac:dyDescent="0.2">
      <c r="A5632" t="s">
        <v>16711</v>
      </c>
      <c r="B5632" s="1">
        <v>31222</v>
      </c>
      <c r="C5632" t="s">
        <v>16712</v>
      </c>
      <c r="D5632" t="s">
        <v>8966</v>
      </c>
      <c r="E5632" t="s">
        <v>16713</v>
      </c>
      <c r="F5632">
        <v>1</v>
      </c>
      <c r="G5632">
        <v>60030</v>
      </c>
      <c r="H5632">
        <v>8</v>
      </c>
      <c r="I5632">
        <v>0</v>
      </c>
      <c r="J5632" t="str">
        <f t="shared" si="174"/>
        <v>Unanimous</v>
      </c>
      <c r="K5632" s="13" t="str">
        <f t="shared" si="175"/>
        <v>admission to a state or federal bar, disbarment, and attorney discipline (cf. loyalty oath: bar applicants)</v>
      </c>
    </row>
    <row r="5633" spans="1:11" ht="16" x14ac:dyDescent="0.2">
      <c r="A5633" t="s">
        <v>16714</v>
      </c>
      <c r="B5633" s="1">
        <v>31222</v>
      </c>
      <c r="C5633" t="s">
        <v>16715</v>
      </c>
      <c r="D5633" t="s">
        <v>8966</v>
      </c>
      <c r="E5633" t="s">
        <v>16716</v>
      </c>
      <c r="F5633">
        <v>1</v>
      </c>
      <c r="G5633">
        <v>40030</v>
      </c>
      <c r="H5633">
        <v>6</v>
      </c>
      <c r="I5633">
        <v>2</v>
      </c>
      <c r="J5633" t="str">
        <f t="shared" si="174"/>
        <v>Split</v>
      </c>
      <c r="K5633" s="13" t="str">
        <f t="shared" si="175"/>
        <v>due process: hearing, government employees</v>
      </c>
    </row>
    <row r="5634" spans="1:11" ht="32" x14ac:dyDescent="0.2">
      <c r="A5634" t="s">
        <v>16717</v>
      </c>
      <c r="B5634" s="1">
        <v>31222</v>
      </c>
      <c r="C5634" t="s">
        <v>16718</v>
      </c>
      <c r="D5634" t="s">
        <v>8966</v>
      </c>
      <c r="E5634" t="s">
        <v>16719</v>
      </c>
      <c r="F5634">
        <v>1</v>
      </c>
      <c r="G5634">
        <v>30150</v>
      </c>
      <c r="H5634">
        <v>6</v>
      </c>
      <c r="I5634">
        <v>3</v>
      </c>
      <c r="J5634" t="str">
        <f t="shared" si="174"/>
        <v>Split</v>
      </c>
      <c r="K5634" s="13" t="str">
        <f t="shared" si="175"/>
        <v>protest demonstrations (other than as pertains to sit-in demonstrations): demonstrations and other forms of protest based on First Amendment guarantees</v>
      </c>
    </row>
    <row r="5635" spans="1:11" ht="16" x14ac:dyDescent="0.2">
      <c r="A5635" t="s">
        <v>16720</v>
      </c>
      <c r="B5635" s="1">
        <v>31224</v>
      </c>
      <c r="C5635" t="s">
        <v>16721</v>
      </c>
      <c r="D5635" t="s">
        <v>8966</v>
      </c>
      <c r="E5635" t="s">
        <v>16722</v>
      </c>
      <c r="F5635">
        <v>0</v>
      </c>
      <c r="G5635">
        <v>30170</v>
      </c>
      <c r="H5635">
        <v>8</v>
      </c>
      <c r="I5635">
        <v>1</v>
      </c>
      <c r="J5635" t="str">
        <f t="shared" ref="J5635:J5698" si="176">IF(H5635=I5635,"per curiam",IF(I5635=0,"Unanimous","Split"))</f>
        <v>Split</v>
      </c>
      <c r="K5635" s="13" t="str">
        <f t="shared" ref="K5635:K5698" si="177">VLOOKUP(G5635,L$10:M$393,2,FALSE)</f>
        <v>establishment of religion (other than as pertains to parochiaid:)</v>
      </c>
    </row>
    <row r="5636" spans="1:11" ht="16" x14ac:dyDescent="0.2">
      <c r="A5636" t="s">
        <v>16723</v>
      </c>
      <c r="B5636" s="1">
        <v>31224</v>
      </c>
      <c r="C5636" t="s">
        <v>16724</v>
      </c>
      <c r="D5636" t="s">
        <v>8966</v>
      </c>
      <c r="E5636" t="s">
        <v>16725</v>
      </c>
      <c r="F5636">
        <v>1</v>
      </c>
      <c r="G5636">
        <v>120010</v>
      </c>
      <c r="H5636">
        <v>5</v>
      </c>
      <c r="I5636">
        <v>4</v>
      </c>
      <c r="J5636" t="str">
        <f t="shared" si="176"/>
        <v>Split</v>
      </c>
      <c r="K5636" s="13" t="str">
        <f t="shared" si="177"/>
        <v xml:space="preserve">federal taxation, typically under provisions of the Internal Revenue Code </v>
      </c>
    </row>
    <row r="5637" spans="1:11" ht="16" x14ac:dyDescent="0.2">
      <c r="A5637" t="s">
        <v>16726</v>
      </c>
      <c r="B5637" s="1">
        <v>31224</v>
      </c>
      <c r="C5637" t="s">
        <v>16727</v>
      </c>
      <c r="D5637" t="s">
        <v>8966</v>
      </c>
      <c r="E5637" t="s">
        <v>16728</v>
      </c>
      <c r="F5637">
        <v>0</v>
      </c>
      <c r="G5637">
        <v>30030</v>
      </c>
      <c r="H5637">
        <v>5</v>
      </c>
      <c r="I5637">
        <v>4</v>
      </c>
      <c r="J5637" t="str">
        <f t="shared" si="176"/>
        <v>Split</v>
      </c>
      <c r="K5637" s="13" t="str">
        <f t="shared" si="177"/>
        <v>libel, defamation: defamation of public officials and public and private persons</v>
      </c>
    </row>
    <row r="5638" spans="1:11" ht="16" x14ac:dyDescent="0.2">
      <c r="A5638" t="s">
        <v>16729</v>
      </c>
      <c r="B5638" s="1">
        <v>31224</v>
      </c>
      <c r="C5638" t="s">
        <v>16730</v>
      </c>
      <c r="D5638" t="s">
        <v>8966</v>
      </c>
      <c r="E5638" t="s">
        <v>16731</v>
      </c>
      <c r="F5638">
        <v>1</v>
      </c>
      <c r="G5638">
        <v>40060</v>
      </c>
      <c r="H5638">
        <v>8</v>
      </c>
      <c r="I5638">
        <v>0</v>
      </c>
      <c r="J5638" t="str">
        <f t="shared" si="176"/>
        <v>Unanimous</v>
      </c>
      <c r="K5638" s="13" t="str">
        <f t="shared" si="177"/>
        <v>due process: jurisdiction (jurisdiction over non-resident litigants)</v>
      </c>
    </row>
    <row r="5639" spans="1:11" ht="16" x14ac:dyDescent="0.2">
      <c r="A5639" t="s">
        <v>16732</v>
      </c>
      <c r="B5639" s="1">
        <v>31224</v>
      </c>
      <c r="C5639" t="s">
        <v>16733</v>
      </c>
      <c r="D5639" t="s">
        <v>8966</v>
      </c>
      <c r="E5639" t="s">
        <v>16734</v>
      </c>
      <c r="F5639">
        <v>0</v>
      </c>
      <c r="G5639">
        <v>90330</v>
      </c>
      <c r="H5639">
        <v>6</v>
      </c>
      <c r="I5639">
        <v>2</v>
      </c>
      <c r="J5639" t="str">
        <f t="shared" si="176"/>
        <v>Split</v>
      </c>
      <c r="K5639" s="13" t="str">
        <f t="shared" si="177"/>
        <v xml:space="preserve">judicial administration: jurisdiction or authority of federal courts of appeals </v>
      </c>
    </row>
    <row r="5640" spans="1:11" ht="16" x14ac:dyDescent="0.2">
      <c r="A5640" t="s">
        <v>16735</v>
      </c>
      <c r="B5640" s="1">
        <v>31225</v>
      </c>
      <c r="C5640" t="s">
        <v>16736</v>
      </c>
      <c r="D5640" t="s">
        <v>8966</v>
      </c>
      <c r="E5640" t="s">
        <v>16737</v>
      </c>
      <c r="F5640">
        <v>1</v>
      </c>
      <c r="G5640">
        <v>60010</v>
      </c>
      <c r="H5640">
        <v>6</v>
      </c>
      <c r="I5640">
        <v>3</v>
      </c>
      <c r="J5640" t="str">
        <f t="shared" si="176"/>
        <v>Split</v>
      </c>
      <c r="K5640" s="13" t="str">
        <f t="shared" si="177"/>
        <v>attorneys' and governmental employees' or officials' fees or compensation or licenses</v>
      </c>
    </row>
    <row r="5641" spans="1:11" ht="32" x14ac:dyDescent="0.2">
      <c r="A5641" t="s">
        <v>16738</v>
      </c>
      <c r="B5641" s="1">
        <v>31225</v>
      </c>
      <c r="C5641" t="s">
        <v>16739</v>
      </c>
      <c r="D5641" t="s">
        <v>8966</v>
      </c>
      <c r="E5641" t="s">
        <v>16740</v>
      </c>
      <c r="F5641">
        <v>1</v>
      </c>
      <c r="G5641">
        <v>80060</v>
      </c>
      <c r="H5641">
        <v>8</v>
      </c>
      <c r="I5641">
        <v>0</v>
      </c>
      <c r="J5641" t="str">
        <f t="shared" si="176"/>
        <v>Unanimous</v>
      </c>
      <c r="K5641" s="13" t="str">
        <f t="shared" si="177"/>
        <v>liability, governmental: tort or contract actions by or against government or governmental officials other than defense of criminal actions brought under a civil rights action.</v>
      </c>
    </row>
    <row r="5642" spans="1:11" ht="16" x14ac:dyDescent="0.2">
      <c r="A5642" t="s">
        <v>16741</v>
      </c>
      <c r="B5642" s="1">
        <v>31225</v>
      </c>
      <c r="C5642" t="s">
        <v>16742</v>
      </c>
      <c r="D5642" t="s">
        <v>8966</v>
      </c>
      <c r="E5642" t="s">
        <v>14234</v>
      </c>
      <c r="F5642">
        <v>0</v>
      </c>
      <c r="G5642">
        <v>70020</v>
      </c>
      <c r="H5642">
        <v>6</v>
      </c>
      <c r="I5642">
        <v>3</v>
      </c>
      <c r="J5642" t="str">
        <f t="shared" si="176"/>
        <v>Split</v>
      </c>
      <c r="K5642" s="13" t="str">
        <f t="shared" si="177"/>
        <v>union antitrust: legality of anticompetitive union activity</v>
      </c>
    </row>
    <row r="5643" spans="1:11" ht="16" x14ac:dyDescent="0.2">
      <c r="A5643" t="s">
        <v>16743</v>
      </c>
      <c r="B5643" s="1">
        <v>31225</v>
      </c>
      <c r="C5643" t="s">
        <v>16744</v>
      </c>
      <c r="D5643" t="s">
        <v>8966</v>
      </c>
      <c r="E5643" t="s">
        <v>16745</v>
      </c>
      <c r="F5643">
        <v>0</v>
      </c>
      <c r="G5643">
        <v>70060</v>
      </c>
      <c r="H5643">
        <v>5</v>
      </c>
      <c r="I5643">
        <v>4</v>
      </c>
      <c r="J5643" t="str">
        <f t="shared" si="176"/>
        <v>Split</v>
      </c>
      <c r="K5643" s="13" t="str">
        <f t="shared" si="177"/>
        <v>union-union member dispute (except as pertains to union or closed shop)</v>
      </c>
    </row>
    <row r="5644" spans="1:11" ht="16" x14ac:dyDescent="0.2">
      <c r="A5644" t="s">
        <v>16746</v>
      </c>
      <c r="B5644" s="1">
        <v>31225</v>
      </c>
      <c r="C5644" t="s">
        <v>16747</v>
      </c>
      <c r="D5644" t="s">
        <v>8966</v>
      </c>
      <c r="E5644" t="s">
        <v>16748</v>
      </c>
      <c r="F5644">
        <v>1</v>
      </c>
      <c r="G5644">
        <v>80090</v>
      </c>
      <c r="H5644">
        <v>9</v>
      </c>
      <c r="I5644">
        <v>0</v>
      </c>
      <c r="J5644" t="str">
        <f t="shared" si="176"/>
        <v>Unanimous</v>
      </c>
      <c r="K5644" s="13" t="str">
        <f t="shared" si="177"/>
        <v>Employee Retirement Income Security Act (cf. union trust funds)</v>
      </c>
    </row>
    <row r="5645" spans="1:11" ht="16" x14ac:dyDescent="0.2">
      <c r="A5645" t="s">
        <v>16749</v>
      </c>
      <c r="B5645" s="1">
        <v>31226</v>
      </c>
      <c r="C5645" t="s">
        <v>16750</v>
      </c>
      <c r="D5645" t="s">
        <v>8966</v>
      </c>
      <c r="E5645" t="s">
        <v>16751</v>
      </c>
      <c r="F5645">
        <v>1</v>
      </c>
      <c r="G5645">
        <v>60010</v>
      </c>
      <c r="H5645">
        <v>9</v>
      </c>
      <c r="I5645">
        <v>0</v>
      </c>
      <c r="J5645" t="str">
        <f t="shared" si="176"/>
        <v>Unanimous</v>
      </c>
      <c r="K5645" s="13" t="str">
        <f t="shared" si="177"/>
        <v>attorneys' and governmental employees' or officials' fees or compensation or licenses</v>
      </c>
    </row>
    <row r="5646" spans="1:11" ht="16" x14ac:dyDescent="0.2">
      <c r="A5646" t="s">
        <v>16752</v>
      </c>
      <c r="B5646" s="1">
        <v>31226</v>
      </c>
      <c r="C5646" t="s">
        <v>16753</v>
      </c>
      <c r="D5646" t="s">
        <v>8966</v>
      </c>
      <c r="E5646" t="s">
        <v>16754</v>
      </c>
      <c r="F5646">
        <v>1</v>
      </c>
      <c r="G5646">
        <v>40070</v>
      </c>
      <c r="H5646">
        <v>7</v>
      </c>
      <c r="I5646">
        <v>1</v>
      </c>
      <c r="J5646" t="str">
        <f t="shared" si="176"/>
        <v>Split</v>
      </c>
      <c r="K5646" s="13" t="str">
        <f t="shared" si="177"/>
        <v>due process: takings clause, or other non-constitutional governmental taking of property</v>
      </c>
    </row>
    <row r="5647" spans="1:11" ht="16" x14ac:dyDescent="0.2">
      <c r="A5647" t="s">
        <v>16755</v>
      </c>
      <c r="B5647" s="1">
        <v>31226</v>
      </c>
      <c r="C5647" t="s">
        <v>16756</v>
      </c>
      <c r="D5647" t="s">
        <v>8966</v>
      </c>
      <c r="E5647" t="s">
        <v>16757</v>
      </c>
      <c r="F5647">
        <v>1</v>
      </c>
      <c r="G5647">
        <v>10570</v>
      </c>
      <c r="H5647">
        <v>6</v>
      </c>
      <c r="I5647">
        <v>3</v>
      </c>
      <c r="J5647" t="str">
        <f t="shared" si="176"/>
        <v>Split</v>
      </c>
      <c r="K5647" s="13" t="str">
        <f t="shared" si="177"/>
        <v xml:space="preserve">statutory construction of criminal laws: miscellaneous </v>
      </c>
    </row>
    <row r="5648" spans="1:11" ht="16" x14ac:dyDescent="0.2">
      <c r="A5648" t="s">
        <v>16758</v>
      </c>
      <c r="B5648" s="1">
        <v>31226</v>
      </c>
      <c r="C5648" t="s">
        <v>16759</v>
      </c>
      <c r="D5648" t="s">
        <v>8966</v>
      </c>
      <c r="E5648" t="s">
        <v>16760</v>
      </c>
      <c r="F5648">
        <v>1</v>
      </c>
      <c r="G5648">
        <v>100120</v>
      </c>
      <c r="H5648">
        <v>5</v>
      </c>
      <c r="I5648">
        <v>4</v>
      </c>
      <c r="J5648" t="str">
        <f t="shared" si="176"/>
        <v>Split</v>
      </c>
      <c r="K5648" s="13" t="str">
        <f t="shared" si="177"/>
        <v xml:space="preserve">national supremacy: miscellaneous </v>
      </c>
    </row>
    <row r="5649" spans="1:11" ht="16" x14ac:dyDescent="0.2">
      <c r="A5649" t="s">
        <v>16761</v>
      </c>
      <c r="B5649" s="1">
        <v>31226</v>
      </c>
      <c r="C5649" t="s">
        <v>16762</v>
      </c>
      <c r="D5649" t="s">
        <v>8966</v>
      </c>
      <c r="E5649" t="s">
        <v>16763</v>
      </c>
      <c r="F5649">
        <v>1</v>
      </c>
      <c r="G5649">
        <v>60010</v>
      </c>
      <c r="H5649">
        <v>6</v>
      </c>
      <c r="I5649">
        <v>3</v>
      </c>
      <c r="J5649" t="str">
        <f t="shared" si="176"/>
        <v>Split</v>
      </c>
      <c r="K5649" s="13" t="str">
        <f t="shared" si="177"/>
        <v>attorneys' and governmental employees' or officials' fees or compensation or licenses</v>
      </c>
    </row>
    <row r="5650" spans="1:11" ht="16" x14ac:dyDescent="0.2">
      <c r="A5650" t="s">
        <v>16764</v>
      </c>
      <c r="B5650" s="1">
        <v>31229</v>
      </c>
      <c r="C5650" t="s">
        <v>16765</v>
      </c>
      <c r="D5650" t="s">
        <v>8966</v>
      </c>
      <c r="E5650" t="s">
        <v>16766</v>
      </c>
      <c r="F5650">
        <v>0</v>
      </c>
      <c r="G5650">
        <v>30180</v>
      </c>
      <c r="H5650">
        <v>5</v>
      </c>
      <c r="I5650">
        <v>4</v>
      </c>
      <c r="J5650" t="str">
        <f t="shared" si="176"/>
        <v>Split</v>
      </c>
      <c r="K5650" s="13" t="str">
        <f t="shared" si="177"/>
        <v>parochiaid: government aid to religious schools, or religious requirements in public schools</v>
      </c>
    </row>
    <row r="5651" spans="1:11" ht="16" x14ac:dyDescent="0.2">
      <c r="A5651" t="s">
        <v>16767</v>
      </c>
      <c r="B5651" s="1">
        <v>31229</v>
      </c>
      <c r="C5651" t="s">
        <v>16768</v>
      </c>
      <c r="D5651" t="s">
        <v>8966</v>
      </c>
      <c r="E5651" t="s">
        <v>16769</v>
      </c>
      <c r="F5651">
        <v>0</v>
      </c>
      <c r="G5651">
        <v>30180</v>
      </c>
      <c r="H5651">
        <v>5</v>
      </c>
      <c r="I5651">
        <v>4</v>
      </c>
      <c r="J5651" t="str">
        <f t="shared" si="176"/>
        <v>Split</v>
      </c>
      <c r="K5651" s="13" t="str">
        <f t="shared" si="177"/>
        <v>parochiaid: government aid to religious schools, or religious requirements in public schools</v>
      </c>
    </row>
    <row r="5652" spans="1:11" ht="16" x14ac:dyDescent="0.2">
      <c r="A5652" t="s">
        <v>16770</v>
      </c>
      <c r="B5652" s="1">
        <v>31229</v>
      </c>
      <c r="C5652" t="s">
        <v>16771</v>
      </c>
      <c r="D5652" t="s">
        <v>8966</v>
      </c>
      <c r="E5652" t="s">
        <v>16772</v>
      </c>
      <c r="F5652">
        <v>0</v>
      </c>
      <c r="G5652">
        <v>80150</v>
      </c>
      <c r="H5652">
        <v>9</v>
      </c>
      <c r="I5652">
        <v>0</v>
      </c>
      <c r="J5652" t="str">
        <f t="shared" si="176"/>
        <v>Unanimous</v>
      </c>
      <c r="K5652" s="13" t="str">
        <f t="shared" si="177"/>
        <v>zoning: constitutionality of such ordinances, or restrictions on owners' or lessors' use of real property</v>
      </c>
    </row>
    <row r="5653" spans="1:11" ht="16" x14ac:dyDescent="0.2">
      <c r="A5653" t="s">
        <v>16773</v>
      </c>
      <c r="B5653" s="1">
        <v>31229</v>
      </c>
      <c r="C5653" t="s">
        <v>16774</v>
      </c>
      <c r="D5653" t="s">
        <v>8966</v>
      </c>
      <c r="E5653" t="s">
        <v>16775</v>
      </c>
      <c r="F5653">
        <v>1</v>
      </c>
      <c r="G5653">
        <v>10450</v>
      </c>
      <c r="H5653">
        <v>5</v>
      </c>
      <c r="I5653">
        <v>4</v>
      </c>
      <c r="J5653" t="str">
        <f t="shared" si="176"/>
        <v>Split</v>
      </c>
      <c r="K5653" s="13" t="str">
        <f t="shared" si="177"/>
        <v xml:space="preserve">statutory construction of criminal laws: fraud </v>
      </c>
    </row>
    <row r="5654" spans="1:11" ht="16" x14ac:dyDescent="0.2">
      <c r="A5654" t="s">
        <v>16776</v>
      </c>
      <c r="B5654" s="1">
        <v>31229</v>
      </c>
      <c r="C5654" t="s">
        <v>16777</v>
      </c>
      <c r="D5654" t="s">
        <v>8966</v>
      </c>
      <c r="E5654" t="s">
        <v>16778</v>
      </c>
      <c r="F5654">
        <v>1</v>
      </c>
      <c r="G5654">
        <v>10050</v>
      </c>
      <c r="H5654">
        <v>7</v>
      </c>
      <c r="I5654">
        <v>2</v>
      </c>
      <c r="J5654" t="str">
        <f t="shared" si="176"/>
        <v>Split</v>
      </c>
      <c r="K5654" s="13" t="str">
        <f t="shared" si="177"/>
        <v>search and seizure (other than as pertains to vehicles or Crime Control Act)</v>
      </c>
    </row>
    <row r="5655" spans="1:11" ht="16" x14ac:dyDescent="0.2">
      <c r="A5655" t="s">
        <v>16779</v>
      </c>
      <c r="B5655" s="1">
        <v>31229</v>
      </c>
      <c r="C5655" t="s">
        <v>16780</v>
      </c>
      <c r="D5655" t="s">
        <v>8966</v>
      </c>
      <c r="E5655" t="s">
        <v>16781</v>
      </c>
      <c r="F5655">
        <v>1</v>
      </c>
      <c r="G5655">
        <v>80160</v>
      </c>
      <c r="H5655">
        <v>9</v>
      </c>
      <c r="I5655">
        <v>0</v>
      </c>
      <c r="J5655" t="str">
        <f t="shared" si="176"/>
        <v>Unanimous</v>
      </c>
      <c r="K5655" s="13" t="str">
        <f t="shared" si="177"/>
        <v>arbitration (other than as pertains to labor-management or employer-employee relations (cf. union arbitration)</v>
      </c>
    </row>
    <row r="5656" spans="1:11" ht="16" x14ac:dyDescent="0.2">
      <c r="A5656" t="s">
        <v>16782</v>
      </c>
      <c r="B5656" s="1">
        <v>31229</v>
      </c>
      <c r="C5656" t="s">
        <v>16783</v>
      </c>
      <c r="D5656" t="s">
        <v>8966</v>
      </c>
      <c r="E5656" t="s">
        <v>16784</v>
      </c>
      <c r="F5656">
        <v>0</v>
      </c>
      <c r="G5656">
        <v>10450</v>
      </c>
      <c r="H5656">
        <v>5</v>
      </c>
      <c r="I5656">
        <v>4</v>
      </c>
      <c r="J5656" t="str">
        <f t="shared" si="176"/>
        <v>Split</v>
      </c>
      <c r="K5656" s="13" t="str">
        <f t="shared" si="177"/>
        <v xml:space="preserve">statutory construction of criminal laws: fraud </v>
      </c>
    </row>
    <row r="5657" spans="1:11" ht="16" x14ac:dyDescent="0.2">
      <c r="A5657" t="s">
        <v>16785</v>
      </c>
      <c r="B5657" s="1">
        <v>31229</v>
      </c>
      <c r="C5657" t="s">
        <v>16786</v>
      </c>
      <c r="D5657" t="s">
        <v>8966</v>
      </c>
      <c r="E5657" t="s">
        <v>16787</v>
      </c>
      <c r="F5657">
        <v>0</v>
      </c>
      <c r="G5657">
        <v>110010</v>
      </c>
      <c r="H5657">
        <v>9</v>
      </c>
      <c r="I5657">
        <v>0</v>
      </c>
      <c r="J5657" t="str">
        <f t="shared" si="176"/>
        <v>Unanimous</v>
      </c>
      <c r="K5657" s="13" t="str">
        <f t="shared" si="177"/>
        <v>boundary dispute between states</v>
      </c>
    </row>
    <row r="5658" spans="1:11" ht="16" x14ac:dyDescent="0.2">
      <c r="A5658" t="s">
        <v>16788</v>
      </c>
      <c r="B5658" s="1">
        <v>31230</v>
      </c>
      <c r="C5658" t="s">
        <v>16789</v>
      </c>
      <c r="D5658" t="s">
        <v>8966</v>
      </c>
      <c r="E5658" t="s">
        <v>16790</v>
      </c>
      <c r="F5658">
        <v>1</v>
      </c>
      <c r="G5658">
        <v>80160</v>
      </c>
      <c r="H5658">
        <v>5</v>
      </c>
      <c r="I5658">
        <v>3</v>
      </c>
      <c r="J5658" t="str">
        <f t="shared" si="176"/>
        <v>Split</v>
      </c>
      <c r="K5658" s="13" t="str">
        <f t="shared" si="177"/>
        <v>arbitration (other than as pertains to labor-management or employer-employee relations (cf. union arbitration)</v>
      </c>
    </row>
    <row r="5659" spans="1:11" ht="32" x14ac:dyDescent="0.2">
      <c r="A5659" t="s">
        <v>16791</v>
      </c>
      <c r="B5659" s="1">
        <v>31230</v>
      </c>
      <c r="C5659" t="s">
        <v>16792</v>
      </c>
      <c r="D5659" t="s">
        <v>8966</v>
      </c>
      <c r="E5659" t="s">
        <v>16793</v>
      </c>
      <c r="F5659">
        <v>1</v>
      </c>
      <c r="G5659">
        <v>10160</v>
      </c>
      <c r="H5659">
        <v>5</v>
      </c>
      <c r="I5659">
        <v>3</v>
      </c>
      <c r="J5659" t="str">
        <f t="shared" si="176"/>
        <v>Split</v>
      </c>
      <c r="K5659" s="13" t="str">
        <f t="shared" si="177"/>
        <v>discovery and inspection (in the context of criminal litigation only, otherwise Freedom of Information Act and related federal or state statutes or regulations)</v>
      </c>
    </row>
    <row r="5660" spans="1:11" ht="32" x14ac:dyDescent="0.2">
      <c r="A5660" t="s">
        <v>16794</v>
      </c>
      <c r="B5660" s="1">
        <v>31230</v>
      </c>
      <c r="C5660" t="s">
        <v>16795</v>
      </c>
      <c r="D5660" t="s">
        <v>8966</v>
      </c>
      <c r="E5660" t="s">
        <v>16796</v>
      </c>
      <c r="F5660">
        <v>1</v>
      </c>
      <c r="G5660">
        <v>10330</v>
      </c>
      <c r="H5660">
        <v>6</v>
      </c>
      <c r="I5660">
        <v>3</v>
      </c>
      <c r="J5660" t="str">
        <f t="shared" si="176"/>
        <v>Split</v>
      </c>
      <c r="K5660" s="13" t="str">
        <f t="shared" si="177"/>
        <v xml:space="preserve">subconstitutional fair procedure: presentation, admissibility, or sufficiency of evidence (not necessarily a criminal case) </v>
      </c>
    </row>
    <row r="5661" spans="1:11" ht="16" x14ac:dyDescent="0.2">
      <c r="A5661" t="s">
        <v>16797</v>
      </c>
      <c r="B5661" s="1">
        <v>31230</v>
      </c>
      <c r="C5661" t="s">
        <v>16798</v>
      </c>
      <c r="D5661" t="s">
        <v>8966</v>
      </c>
      <c r="E5661" t="s">
        <v>16799</v>
      </c>
      <c r="F5661">
        <v>1</v>
      </c>
      <c r="G5661">
        <v>20160</v>
      </c>
      <c r="H5661">
        <v>6</v>
      </c>
      <c r="I5661">
        <v>2</v>
      </c>
      <c r="J5661" t="str">
        <f t="shared" si="176"/>
        <v>Split</v>
      </c>
      <c r="K5661" s="13" t="str">
        <f t="shared" si="177"/>
        <v>Indians, state jurisdiction over</v>
      </c>
    </row>
    <row r="5662" spans="1:11" ht="16" x14ac:dyDescent="0.2">
      <c r="A5662" t="s">
        <v>16800</v>
      </c>
      <c r="B5662" s="1">
        <v>31230</v>
      </c>
      <c r="C5662" t="s">
        <v>16801</v>
      </c>
      <c r="D5662" t="s">
        <v>8966</v>
      </c>
      <c r="E5662" t="s">
        <v>16802</v>
      </c>
      <c r="F5662">
        <v>1</v>
      </c>
      <c r="G5662">
        <v>30010</v>
      </c>
      <c r="H5662">
        <v>4</v>
      </c>
      <c r="I5662">
        <v>3</v>
      </c>
      <c r="J5662" t="str">
        <f t="shared" si="176"/>
        <v>Split</v>
      </c>
      <c r="K5662" s="13" t="str">
        <f t="shared" si="177"/>
        <v>First Amendment, miscellaneous (cf. comity: First Amendment)</v>
      </c>
    </row>
    <row r="5663" spans="1:11" ht="16" x14ac:dyDescent="0.2">
      <c r="A5663" t="s">
        <v>16803</v>
      </c>
      <c r="B5663" s="1">
        <v>31355</v>
      </c>
      <c r="C5663" t="s">
        <v>16804</v>
      </c>
      <c r="D5663" t="s">
        <v>8966</v>
      </c>
      <c r="E5663" t="s">
        <v>16805</v>
      </c>
      <c r="F5663">
        <v>0</v>
      </c>
      <c r="G5663">
        <v>110010</v>
      </c>
      <c r="H5663">
        <v>9</v>
      </c>
      <c r="I5663">
        <v>0</v>
      </c>
      <c r="J5663" t="str">
        <f t="shared" si="176"/>
        <v>Unanimous</v>
      </c>
      <c r="K5663" s="13" t="str">
        <f t="shared" si="177"/>
        <v>boundary dispute between states</v>
      </c>
    </row>
    <row r="5664" spans="1:11" ht="16" x14ac:dyDescent="0.2">
      <c r="A5664" t="s">
        <v>16806</v>
      </c>
      <c r="B5664" s="1">
        <v>31355</v>
      </c>
      <c r="C5664" t="s">
        <v>16807</v>
      </c>
      <c r="D5664" t="s">
        <v>8966</v>
      </c>
      <c r="E5664" t="s">
        <v>16808</v>
      </c>
      <c r="F5664">
        <v>1</v>
      </c>
      <c r="G5664">
        <v>70050</v>
      </c>
      <c r="H5664">
        <v>6</v>
      </c>
      <c r="I5664">
        <v>3</v>
      </c>
      <c r="J5664" t="str">
        <f t="shared" si="176"/>
        <v>Split</v>
      </c>
      <c r="K5664" s="13" t="str">
        <f t="shared" si="177"/>
        <v>Occupational Safety and Health Act</v>
      </c>
    </row>
    <row r="5665" spans="1:11" ht="16" x14ac:dyDescent="0.2">
      <c r="A5665" t="s">
        <v>16809</v>
      </c>
      <c r="B5665" s="1">
        <v>31355</v>
      </c>
      <c r="C5665" t="s">
        <v>16810</v>
      </c>
      <c r="D5665" t="s">
        <v>8966</v>
      </c>
      <c r="E5665" t="s">
        <v>16811</v>
      </c>
      <c r="F5665">
        <v>1</v>
      </c>
      <c r="G5665">
        <v>20160</v>
      </c>
      <c r="H5665">
        <v>5</v>
      </c>
      <c r="I5665">
        <v>4</v>
      </c>
      <c r="J5665" t="str">
        <f t="shared" si="176"/>
        <v>Split</v>
      </c>
      <c r="K5665" s="13" t="str">
        <f t="shared" si="177"/>
        <v>Indians, state jurisdiction over</v>
      </c>
    </row>
    <row r="5666" spans="1:11" ht="16" x14ac:dyDescent="0.2">
      <c r="A5666" t="s">
        <v>16812</v>
      </c>
      <c r="B5666" s="1">
        <v>31355</v>
      </c>
      <c r="C5666" t="s">
        <v>16813</v>
      </c>
      <c r="D5666" t="s">
        <v>8966</v>
      </c>
      <c r="E5666" t="s">
        <v>16814</v>
      </c>
      <c r="F5666">
        <v>1</v>
      </c>
      <c r="G5666">
        <v>10270</v>
      </c>
      <c r="H5666">
        <v>7</v>
      </c>
      <c r="I5666">
        <v>2</v>
      </c>
      <c r="J5666" t="str">
        <f t="shared" si="176"/>
        <v>Split</v>
      </c>
      <c r="K5666" s="13" t="str">
        <f t="shared" si="177"/>
        <v>confrontation (right to confront accuser, call and cross-examine witnesses)</v>
      </c>
    </row>
    <row r="5667" spans="1:11" ht="16" x14ac:dyDescent="0.2">
      <c r="A5667" t="s">
        <v>16815</v>
      </c>
      <c r="B5667" s="1">
        <v>31355</v>
      </c>
      <c r="C5667" t="s">
        <v>16816</v>
      </c>
      <c r="D5667" t="s">
        <v>8966</v>
      </c>
      <c r="E5667" t="s">
        <v>16817</v>
      </c>
      <c r="F5667">
        <v>1</v>
      </c>
      <c r="G5667">
        <v>10010</v>
      </c>
      <c r="H5667">
        <v>8</v>
      </c>
      <c r="I5667">
        <v>1</v>
      </c>
      <c r="J5667" t="str">
        <f t="shared" si="176"/>
        <v>Split</v>
      </c>
      <c r="K5667" s="13" t="str">
        <f t="shared" si="177"/>
        <v>involuntary confession</v>
      </c>
    </row>
    <row r="5668" spans="1:11" ht="16" x14ac:dyDescent="0.2">
      <c r="A5668" t="s">
        <v>16818</v>
      </c>
      <c r="B5668" s="1">
        <v>31363</v>
      </c>
      <c r="C5668" t="s">
        <v>16819</v>
      </c>
      <c r="D5668" t="s">
        <v>8966</v>
      </c>
      <c r="E5668" t="s">
        <v>16820</v>
      </c>
      <c r="F5668">
        <v>1</v>
      </c>
      <c r="G5668">
        <v>10170</v>
      </c>
      <c r="H5668">
        <v>5</v>
      </c>
      <c r="I5668">
        <v>4</v>
      </c>
      <c r="J5668" t="str">
        <f t="shared" si="176"/>
        <v>Split</v>
      </c>
      <c r="K5668" s="13" t="str">
        <f t="shared" si="177"/>
        <v>double jeopardy</v>
      </c>
    </row>
    <row r="5669" spans="1:11" ht="16" x14ac:dyDescent="0.2">
      <c r="A5669" t="s">
        <v>16821</v>
      </c>
      <c r="B5669" s="1">
        <v>31369</v>
      </c>
      <c r="C5669" t="s">
        <v>16822</v>
      </c>
      <c r="D5669" t="s">
        <v>8966</v>
      </c>
      <c r="E5669" t="s">
        <v>16823</v>
      </c>
      <c r="F5669">
        <v>0</v>
      </c>
      <c r="G5669">
        <v>90320</v>
      </c>
      <c r="H5669">
        <v>8</v>
      </c>
      <c r="I5669">
        <v>1</v>
      </c>
      <c r="J5669" t="str">
        <f t="shared" si="176"/>
        <v>Split</v>
      </c>
      <c r="K5669" s="13" t="str">
        <f t="shared" si="177"/>
        <v xml:space="preserve">judicial administration: jurisdiction or authority of federal district courts or territorial courts </v>
      </c>
    </row>
    <row r="5670" spans="1:11" ht="16" x14ac:dyDescent="0.2">
      <c r="A5670" t="s">
        <v>16824</v>
      </c>
      <c r="B5670" s="1">
        <v>31369</v>
      </c>
      <c r="C5670" t="s">
        <v>16825</v>
      </c>
      <c r="D5670" t="s">
        <v>8966</v>
      </c>
      <c r="E5670" t="s">
        <v>16826</v>
      </c>
      <c r="F5670">
        <v>0</v>
      </c>
      <c r="G5670">
        <v>10030</v>
      </c>
      <c r="H5670">
        <v>9</v>
      </c>
      <c r="I5670">
        <v>0</v>
      </c>
      <c r="J5670" t="str">
        <f t="shared" si="176"/>
        <v>Unanimous</v>
      </c>
      <c r="K5670" s="13" t="str">
        <f t="shared" si="177"/>
        <v>plea bargaining: the constitutionality of and/or the circumstances of its exercise</v>
      </c>
    </row>
    <row r="5671" spans="1:11" ht="16" x14ac:dyDescent="0.2">
      <c r="A5671" t="s">
        <v>16827</v>
      </c>
      <c r="B5671" s="1">
        <v>31384</v>
      </c>
      <c r="C5671" t="s">
        <v>16828</v>
      </c>
      <c r="D5671" t="s">
        <v>8966</v>
      </c>
      <c r="E5671" t="s">
        <v>16829</v>
      </c>
      <c r="F5671">
        <v>0</v>
      </c>
      <c r="G5671">
        <v>20180</v>
      </c>
      <c r="H5671">
        <v>5</v>
      </c>
      <c r="I5671">
        <v>4</v>
      </c>
      <c r="J5671" t="str">
        <f t="shared" si="176"/>
        <v>Split</v>
      </c>
      <c r="K5671" s="13" t="str">
        <f t="shared" si="177"/>
        <v xml:space="preserve">poverty law, constitutional </v>
      </c>
    </row>
    <row r="5672" spans="1:11" ht="16" x14ac:dyDescent="0.2">
      <c r="A5672" t="s">
        <v>16830</v>
      </c>
      <c r="B5672" s="1">
        <v>31384</v>
      </c>
      <c r="C5672" t="s">
        <v>16831</v>
      </c>
      <c r="D5672" t="s">
        <v>8966</v>
      </c>
      <c r="E5672" t="s">
        <v>16832</v>
      </c>
      <c r="F5672">
        <v>0</v>
      </c>
      <c r="G5672">
        <v>10170</v>
      </c>
      <c r="H5672">
        <v>7</v>
      </c>
      <c r="I5672">
        <v>2</v>
      </c>
      <c r="J5672" t="str">
        <f t="shared" si="176"/>
        <v>Split</v>
      </c>
      <c r="K5672" s="13" t="str">
        <f t="shared" si="177"/>
        <v>double jeopardy</v>
      </c>
    </row>
    <row r="5673" spans="1:11" ht="16" x14ac:dyDescent="0.2">
      <c r="A5673" t="s">
        <v>16833</v>
      </c>
      <c r="B5673" s="1">
        <v>31384</v>
      </c>
      <c r="C5673" t="s">
        <v>16834</v>
      </c>
      <c r="D5673" t="s">
        <v>8966</v>
      </c>
      <c r="E5673" t="s">
        <v>16835</v>
      </c>
      <c r="F5673">
        <v>1</v>
      </c>
      <c r="G5673">
        <v>10020</v>
      </c>
      <c r="H5673">
        <v>8</v>
      </c>
      <c r="I5673">
        <v>1</v>
      </c>
      <c r="J5673" t="str">
        <f t="shared" si="176"/>
        <v>Split</v>
      </c>
      <c r="K5673" s="13" t="str">
        <f t="shared" si="177"/>
        <v>habeas corpus</v>
      </c>
    </row>
    <row r="5674" spans="1:11" ht="16" x14ac:dyDescent="0.2">
      <c r="A5674" t="s">
        <v>16836</v>
      </c>
      <c r="B5674" s="1">
        <v>31384</v>
      </c>
      <c r="C5674" t="s">
        <v>16837</v>
      </c>
      <c r="D5674" t="s">
        <v>8966</v>
      </c>
      <c r="E5674" t="s">
        <v>16838</v>
      </c>
      <c r="F5674">
        <v>0</v>
      </c>
      <c r="G5674">
        <v>90130</v>
      </c>
      <c r="H5674">
        <v>9</v>
      </c>
      <c r="I5674">
        <v>0</v>
      </c>
      <c r="J5674" t="str">
        <f t="shared" si="176"/>
        <v>Unanimous</v>
      </c>
      <c r="K5674" s="13" t="str">
        <f t="shared" si="177"/>
        <v>mootness (cf. standing to sue: live dispute)</v>
      </c>
    </row>
    <row r="5675" spans="1:11" ht="32" x14ac:dyDescent="0.2">
      <c r="A5675" t="s">
        <v>16839</v>
      </c>
      <c r="B5675" s="1">
        <v>31385</v>
      </c>
      <c r="C5675" t="s">
        <v>16840</v>
      </c>
      <c r="D5675" t="s">
        <v>8966</v>
      </c>
      <c r="E5675" t="s">
        <v>16841</v>
      </c>
      <c r="F5675">
        <v>1</v>
      </c>
      <c r="G5675">
        <v>80130</v>
      </c>
      <c r="H5675">
        <v>9</v>
      </c>
      <c r="I5675">
        <v>0</v>
      </c>
      <c r="J5675" t="str">
        <f t="shared" si="176"/>
        <v>Unanimous</v>
      </c>
      <c r="K5675" s="13" t="str">
        <f t="shared" si="177"/>
        <v>natural resources - environmental protection (cf. national supremacy: natural resources, national supremacy: pollution)</v>
      </c>
    </row>
    <row r="5676" spans="1:11" ht="16" x14ac:dyDescent="0.2">
      <c r="A5676" t="s">
        <v>16842</v>
      </c>
      <c r="B5676" s="1">
        <v>31385</v>
      </c>
      <c r="C5676" t="s">
        <v>16843</v>
      </c>
      <c r="D5676" t="s">
        <v>8966</v>
      </c>
      <c r="E5676" t="s">
        <v>16844</v>
      </c>
      <c r="F5676">
        <v>0</v>
      </c>
      <c r="G5676">
        <v>10350</v>
      </c>
      <c r="H5676">
        <v>6</v>
      </c>
      <c r="I5676">
        <v>3</v>
      </c>
      <c r="J5676" t="str">
        <f t="shared" si="176"/>
        <v>Split</v>
      </c>
      <c r="K5676" s="13" t="str">
        <f t="shared" si="177"/>
        <v xml:space="preserve">subconstitutional fair procedure: timeliness </v>
      </c>
    </row>
    <row r="5677" spans="1:11" ht="16" x14ac:dyDescent="0.2">
      <c r="A5677" t="s">
        <v>16845</v>
      </c>
      <c r="B5677" s="1">
        <v>31391</v>
      </c>
      <c r="C5677" t="s">
        <v>16846</v>
      </c>
      <c r="D5677" t="s">
        <v>8966</v>
      </c>
      <c r="E5677" t="s">
        <v>16847</v>
      </c>
      <c r="F5677">
        <v>0</v>
      </c>
      <c r="G5677">
        <v>10120</v>
      </c>
      <c r="H5677">
        <v>5</v>
      </c>
      <c r="I5677">
        <v>4</v>
      </c>
      <c r="J5677" t="str">
        <f t="shared" si="176"/>
        <v>Split</v>
      </c>
      <c r="K5677" s="13" t="str">
        <f t="shared" si="177"/>
        <v>right to counsel (cf. indigents appointment of counsel or inadequate representation)</v>
      </c>
    </row>
    <row r="5678" spans="1:11" ht="32" x14ac:dyDescent="0.2">
      <c r="A5678" t="s">
        <v>16848</v>
      </c>
      <c r="B5678" s="1">
        <v>31391</v>
      </c>
      <c r="C5678" t="s">
        <v>16849</v>
      </c>
      <c r="D5678" t="s">
        <v>8966</v>
      </c>
      <c r="E5678" t="s">
        <v>16850</v>
      </c>
      <c r="F5678">
        <v>0</v>
      </c>
      <c r="G5678">
        <v>80060</v>
      </c>
      <c r="H5678">
        <v>6</v>
      </c>
      <c r="I5678">
        <v>3</v>
      </c>
      <c r="J5678" t="str">
        <f t="shared" si="176"/>
        <v>Split</v>
      </c>
      <c r="K5678" s="13" t="str">
        <f t="shared" si="177"/>
        <v>liability, governmental: tort or contract actions by or against government or governmental officials other than defense of criminal actions brought under a civil rights action.</v>
      </c>
    </row>
    <row r="5679" spans="1:11" x14ac:dyDescent="0.2">
      <c r="A5679" t="s">
        <v>16851</v>
      </c>
      <c r="B5679" s="1">
        <v>31391</v>
      </c>
      <c r="C5679" t="s">
        <v>16852</v>
      </c>
      <c r="D5679" t="s">
        <v>8966</v>
      </c>
      <c r="E5679" t="s">
        <v>16853</v>
      </c>
      <c r="F5679">
        <v>0</v>
      </c>
      <c r="H5679">
        <v>4</v>
      </c>
      <c r="I5679">
        <v>4</v>
      </c>
      <c r="J5679" t="str">
        <f t="shared" si="176"/>
        <v>per curiam</v>
      </c>
      <c r="K5679" s="13" t="e">
        <f t="shared" si="177"/>
        <v>#N/A</v>
      </c>
    </row>
    <row r="5680" spans="1:11" ht="16" x14ac:dyDescent="0.2">
      <c r="A5680" t="s">
        <v>16854</v>
      </c>
      <c r="B5680" s="1">
        <v>31393</v>
      </c>
      <c r="C5680" t="s">
        <v>16855</v>
      </c>
      <c r="D5680" t="s">
        <v>8966</v>
      </c>
      <c r="E5680" t="s">
        <v>16856</v>
      </c>
      <c r="F5680">
        <v>1</v>
      </c>
      <c r="G5680">
        <v>40020</v>
      </c>
      <c r="H5680">
        <v>9</v>
      </c>
      <c r="I5680">
        <v>0</v>
      </c>
      <c r="J5680" t="str">
        <f t="shared" si="176"/>
        <v>Unanimous</v>
      </c>
      <c r="K5680" s="13" t="str">
        <f t="shared" si="177"/>
        <v xml:space="preserve">due process: hearing or notice (other than as pertains to government employees or prisoners' rights) </v>
      </c>
    </row>
    <row r="5681" spans="1:11" ht="16" x14ac:dyDescent="0.2">
      <c r="A5681" t="s">
        <v>16857</v>
      </c>
      <c r="B5681" s="1">
        <v>31397</v>
      </c>
      <c r="C5681" t="s">
        <v>16858</v>
      </c>
      <c r="D5681" t="s">
        <v>8966</v>
      </c>
      <c r="E5681" t="s">
        <v>16859</v>
      </c>
      <c r="F5681">
        <v>1</v>
      </c>
      <c r="G5681">
        <v>10590</v>
      </c>
      <c r="H5681">
        <v>9</v>
      </c>
      <c r="I5681">
        <v>0</v>
      </c>
      <c r="J5681" t="str">
        <f t="shared" si="176"/>
        <v>Unanimous</v>
      </c>
      <c r="K5681" s="13" t="str">
        <f t="shared" si="177"/>
        <v>speedy trial</v>
      </c>
    </row>
    <row r="5682" spans="1:11" ht="16" x14ac:dyDescent="0.2">
      <c r="A5682" t="s">
        <v>16860</v>
      </c>
      <c r="B5682" s="1">
        <v>31426</v>
      </c>
      <c r="C5682" t="s">
        <v>16861</v>
      </c>
      <c r="D5682" t="s">
        <v>8966</v>
      </c>
      <c r="E5682" t="s">
        <v>16862</v>
      </c>
      <c r="F5682">
        <v>1</v>
      </c>
      <c r="G5682">
        <v>10590</v>
      </c>
      <c r="H5682">
        <v>9</v>
      </c>
      <c r="I5682">
        <v>0</v>
      </c>
      <c r="J5682" t="str">
        <f t="shared" si="176"/>
        <v>Unanimous</v>
      </c>
      <c r="K5682" s="13" t="str">
        <f t="shared" si="177"/>
        <v>speedy trial</v>
      </c>
    </row>
    <row r="5683" spans="1:11" ht="16" x14ac:dyDescent="0.2">
      <c r="A5683" t="s">
        <v>16863</v>
      </c>
      <c r="B5683" s="1">
        <v>31426</v>
      </c>
      <c r="C5683" t="s">
        <v>16864</v>
      </c>
      <c r="D5683" t="s">
        <v>8966</v>
      </c>
      <c r="E5683" t="s">
        <v>16865</v>
      </c>
      <c r="F5683">
        <v>0</v>
      </c>
      <c r="G5683">
        <v>20040</v>
      </c>
      <c r="H5683">
        <v>6</v>
      </c>
      <c r="I5683">
        <v>3</v>
      </c>
      <c r="J5683" t="str">
        <f t="shared" si="176"/>
        <v>Split</v>
      </c>
      <c r="K5683" s="13" t="str">
        <f t="shared" si="177"/>
        <v>desegregation (other than as pertains to school desegregation, employment discrimination, and affirmative action)</v>
      </c>
    </row>
    <row r="5684" spans="1:11" ht="16" x14ac:dyDescent="0.2">
      <c r="A5684" t="s">
        <v>16866</v>
      </c>
      <c r="B5684" s="1">
        <v>31426</v>
      </c>
      <c r="C5684" t="s">
        <v>16867</v>
      </c>
      <c r="D5684" t="s">
        <v>8966</v>
      </c>
      <c r="E5684" t="s">
        <v>16868</v>
      </c>
      <c r="F5684">
        <v>0</v>
      </c>
      <c r="G5684">
        <v>10090</v>
      </c>
      <c r="H5684">
        <v>9</v>
      </c>
      <c r="I5684">
        <v>0</v>
      </c>
      <c r="J5684" t="str">
        <f t="shared" si="176"/>
        <v>Unanimous</v>
      </c>
      <c r="K5684" s="13" t="str">
        <f t="shared" si="177"/>
        <v>self-incrimination (other than as pertains to Miranda or immunity from prosecution)</v>
      </c>
    </row>
    <row r="5685" spans="1:11" ht="16" x14ac:dyDescent="0.2">
      <c r="A5685" t="s">
        <v>16869</v>
      </c>
      <c r="B5685" s="1">
        <v>31433</v>
      </c>
      <c r="C5685" t="s">
        <v>16870</v>
      </c>
      <c r="D5685" t="s">
        <v>8966</v>
      </c>
      <c r="E5685" t="s">
        <v>16871</v>
      </c>
      <c r="F5685">
        <v>1</v>
      </c>
      <c r="G5685">
        <v>10590</v>
      </c>
      <c r="H5685">
        <v>5</v>
      </c>
      <c r="I5685">
        <v>4</v>
      </c>
      <c r="J5685" t="str">
        <f t="shared" si="176"/>
        <v>Split</v>
      </c>
      <c r="K5685" s="13" t="str">
        <f t="shared" si="177"/>
        <v>speedy trial</v>
      </c>
    </row>
    <row r="5686" spans="1:11" ht="32" x14ac:dyDescent="0.2">
      <c r="A5686" t="s">
        <v>16872</v>
      </c>
      <c r="B5686" s="1">
        <v>31433</v>
      </c>
      <c r="C5686" t="s">
        <v>16873</v>
      </c>
      <c r="D5686" t="s">
        <v>8966</v>
      </c>
      <c r="E5686" t="s">
        <v>16874</v>
      </c>
      <c r="F5686">
        <v>0</v>
      </c>
      <c r="G5686">
        <v>20400</v>
      </c>
      <c r="H5686">
        <v>9</v>
      </c>
      <c r="I5686">
        <v>0</v>
      </c>
      <c r="J5686" t="str">
        <f t="shared" si="176"/>
        <v>Unanimous</v>
      </c>
      <c r="K5686" s="13" t="str">
        <f t="shared" si="177"/>
        <v xml:space="preserve">liability, civil rights acts (cf. liability, governmental and liability, nongovernmental; cruel and unusual punishment, non-death penalty) </v>
      </c>
    </row>
    <row r="5687" spans="1:11" ht="32" x14ac:dyDescent="0.2">
      <c r="A5687" t="s">
        <v>16875</v>
      </c>
      <c r="B5687" s="1">
        <v>31433</v>
      </c>
      <c r="C5687" t="s">
        <v>16876</v>
      </c>
      <c r="D5687" t="s">
        <v>8966</v>
      </c>
      <c r="E5687" t="s">
        <v>16877</v>
      </c>
      <c r="F5687">
        <v>0</v>
      </c>
      <c r="G5687">
        <v>20400</v>
      </c>
      <c r="H5687">
        <v>6</v>
      </c>
      <c r="I5687">
        <v>3</v>
      </c>
      <c r="J5687" t="str">
        <f t="shared" si="176"/>
        <v>Split</v>
      </c>
      <c r="K5687" s="13" t="str">
        <f t="shared" si="177"/>
        <v xml:space="preserve">liability, civil rights acts (cf. liability, governmental and liability, nongovernmental; cruel and unusual punishment, non-death penalty) </v>
      </c>
    </row>
    <row r="5688" spans="1:11" ht="16" x14ac:dyDescent="0.2">
      <c r="A5688" t="s">
        <v>16878</v>
      </c>
      <c r="B5688" s="1">
        <v>31434</v>
      </c>
      <c r="C5688" t="s">
        <v>16879</v>
      </c>
      <c r="D5688" t="s">
        <v>8966</v>
      </c>
      <c r="E5688" t="s">
        <v>16880</v>
      </c>
      <c r="F5688">
        <v>0</v>
      </c>
      <c r="G5688">
        <v>90120</v>
      </c>
      <c r="H5688">
        <v>8</v>
      </c>
      <c r="I5688">
        <v>0</v>
      </c>
      <c r="J5688" t="str">
        <f t="shared" si="176"/>
        <v>Unanimous</v>
      </c>
      <c r="K5688" s="13" t="str">
        <f t="shared" si="177"/>
        <v>judicial review of administrative agency's or administrative official's actions and procedures</v>
      </c>
    </row>
    <row r="5689" spans="1:11" ht="16" x14ac:dyDescent="0.2">
      <c r="A5689" t="s">
        <v>16881</v>
      </c>
      <c r="B5689" s="1">
        <v>31434</v>
      </c>
      <c r="C5689" t="s">
        <v>16882</v>
      </c>
      <c r="D5689" t="s">
        <v>8966</v>
      </c>
      <c r="E5689" t="s">
        <v>16883</v>
      </c>
      <c r="F5689">
        <v>1</v>
      </c>
      <c r="G5689">
        <v>10130</v>
      </c>
      <c r="H5689">
        <v>5</v>
      </c>
      <c r="I5689">
        <v>4</v>
      </c>
      <c r="J5689" t="str">
        <f t="shared" si="176"/>
        <v>Split</v>
      </c>
      <c r="K5689" s="13" t="str">
        <f t="shared" si="177"/>
        <v>cruel and unusual punishment, death penalty (cf. extra legal jury influence, death penalty)</v>
      </c>
    </row>
    <row r="5690" spans="1:11" ht="32" x14ac:dyDescent="0.2">
      <c r="A5690" t="s">
        <v>16884</v>
      </c>
      <c r="B5690" s="1">
        <v>31434</v>
      </c>
      <c r="C5690" t="s">
        <v>16885</v>
      </c>
      <c r="D5690" t="s">
        <v>8966</v>
      </c>
      <c r="E5690" t="s">
        <v>16886</v>
      </c>
      <c r="F5690">
        <v>1</v>
      </c>
      <c r="G5690">
        <v>100030</v>
      </c>
      <c r="H5690">
        <v>5</v>
      </c>
      <c r="I5690">
        <v>4</v>
      </c>
      <c r="J5690" t="str">
        <f t="shared" si="176"/>
        <v>Split</v>
      </c>
      <c r="K5690" s="13" t="str">
        <f t="shared" si="177"/>
        <v>federal pre-emption of state legislation or regulation. cf. state regulation of business. rarely involves union activity. Does not involve constitutional interpretation unless the Court says it does.</v>
      </c>
    </row>
    <row r="5691" spans="1:11" ht="16" x14ac:dyDescent="0.2">
      <c r="A5691" t="s">
        <v>16887</v>
      </c>
      <c r="B5691" s="1">
        <v>31439</v>
      </c>
      <c r="C5691" t="s">
        <v>16888</v>
      </c>
      <c r="D5691" t="s">
        <v>8966</v>
      </c>
      <c r="E5691" t="s">
        <v>16889</v>
      </c>
      <c r="F5691">
        <v>1</v>
      </c>
      <c r="G5691">
        <v>10370</v>
      </c>
      <c r="H5691">
        <v>5</v>
      </c>
      <c r="I5691">
        <v>4</v>
      </c>
      <c r="J5691" t="str">
        <f t="shared" si="176"/>
        <v>Split</v>
      </c>
      <c r="K5691" s="13" t="str">
        <f t="shared" si="177"/>
        <v xml:space="preserve">Federal Rules of Criminal Procedure </v>
      </c>
    </row>
    <row r="5692" spans="1:11" ht="16" x14ac:dyDescent="0.2">
      <c r="A5692" t="s">
        <v>16890</v>
      </c>
      <c r="B5692" s="1">
        <v>31439</v>
      </c>
      <c r="C5692" t="s">
        <v>16891</v>
      </c>
      <c r="D5692" t="s">
        <v>8966</v>
      </c>
      <c r="E5692" t="s">
        <v>16892</v>
      </c>
      <c r="F5692">
        <v>1</v>
      </c>
      <c r="G5692">
        <v>30180</v>
      </c>
      <c r="H5692">
        <v>9</v>
      </c>
      <c r="I5692">
        <v>0</v>
      </c>
      <c r="J5692" t="str">
        <f t="shared" si="176"/>
        <v>Unanimous</v>
      </c>
      <c r="K5692" s="13" t="str">
        <f t="shared" si="177"/>
        <v>parochiaid: government aid to religious schools, or religious requirements in public schools</v>
      </c>
    </row>
    <row r="5693" spans="1:11" ht="16" x14ac:dyDescent="0.2">
      <c r="A5693" t="s">
        <v>16893</v>
      </c>
      <c r="B5693" s="1">
        <v>31439</v>
      </c>
      <c r="C5693" t="s">
        <v>16894</v>
      </c>
      <c r="D5693" t="s">
        <v>8966</v>
      </c>
      <c r="E5693" t="s">
        <v>16895</v>
      </c>
      <c r="F5693">
        <v>0</v>
      </c>
      <c r="G5693">
        <v>80030</v>
      </c>
      <c r="H5693">
        <v>5</v>
      </c>
      <c r="I5693">
        <v>4</v>
      </c>
      <c r="J5693" t="str">
        <f t="shared" si="176"/>
        <v>Split</v>
      </c>
      <c r="K5693" s="13" t="str">
        <f t="shared" si="177"/>
        <v>bankruptcy (except in the context of priority of federal fiscal claims)</v>
      </c>
    </row>
    <row r="5694" spans="1:11" ht="32" x14ac:dyDescent="0.2">
      <c r="A5694" t="s">
        <v>16896</v>
      </c>
      <c r="B5694" s="1">
        <v>31439</v>
      </c>
      <c r="C5694" t="s">
        <v>16897</v>
      </c>
      <c r="D5694" t="s">
        <v>8966</v>
      </c>
      <c r="E5694" t="s">
        <v>16898</v>
      </c>
      <c r="F5694">
        <v>1</v>
      </c>
      <c r="G5694">
        <v>90090</v>
      </c>
      <c r="H5694">
        <v>9</v>
      </c>
      <c r="I5694">
        <v>0</v>
      </c>
      <c r="J5694" t="str">
        <f t="shared" si="176"/>
        <v>Unanimous</v>
      </c>
      <c r="K5694" s="13" t="str">
        <f t="shared" si="177"/>
        <v xml:space="preserve">comity primarily removal cases, civil procedure (cf. comity, criminal and First Amendment); deference to foreign judicial tribunals </v>
      </c>
    </row>
    <row r="5695" spans="1:11" ht="16" x14ac:dyDescent="0.2">
      <c r="A5695" t="s">
        <v>16899</v>
      </c>
      <c r="B5695" s="1">
        <v>31468</v>
      </c>
      <c r="C5695" t="s">
        <v>16900</v>
      </c>
      <c r="D5695" t="s">
        <v>8966</v>
      </c>
      <c r="E5695" t="s">
        <v>16901</v>
      </c>
      <c r="F5695">
        <v>1</v>
      </c>
      <c r="G5695">
        <v>30020</v>
      </c>
      <c r="H5695">
        <v>5</v>
      </c>
      <c r="I5695">
        <v>3</v>
      </c>
      <c r="J5695" t="str">
        <f t="shared" si="176"/>
        <v>Split</v>
      </c>
      <c r="K5695" s="13" t="str">
        <f t="shared" si="177"/>
        <v>commercial speech, excluding attorneys</v>
      </c>
    </row>
    <row r="5696" spans="1:11" ht="16" x14ac:dyDescent="0.2">
      <c r="A5696" t="s">
        <v>16902</v>
      </c>
      <c r="B5696" s="1">
        <v>31468</v>
      </c>
      <c r="C5696" t="s">
        <v>16903</v>
      </c>
      <c r="D5696" t="s">
        <v>8966</v>
      </c>
      <c r="E5696" t="s">
        <v>16904</v>
      </c>
      <c r="F5696">
        <v>1</v>
      </c>
      <c r="G5696">
        <v>30190</v>
      </c>
      <c r="H5696">
        <v>7</v>
      </c>
      <c r="I5696">
        <v>2</v>
      </c>
      <c r="J5696" t="str">
        <f t="shared" si="176"/>
        <v>Split</v>
      </c>
      <c r="K5696" s="13" t="str">
        <f t="shared" si="177"/>
        <v>obscenity, state (cf. comity: privacy): including the regulation of sexually explicit material under the 21st Amendment</v>
      </c>
    </row>
    <row r="5697" spans="1:11" ht="16" x14ac:dyDescent="0.2">
      <c r="A5697" t="s">
        <v>16905</v>
      </c>
      <c r="B5697" s="1">
        <v>31468</v>
      </c>
      <c r="C5697" t="s">
        <v>16906</v>
      </c>
      <c r="D5697" t="s">
        <v>8966</v>
      </c>
      <c r="E5697" t="s">
        <v>16907</v>
      </c>
      <c r="F5697">
        <v>1</v>
      </c>
      <c r="G5697">
        <v>10370</v>
      </c>
      <c r="H5697">
        <v>8</v>
      </c>
      <c r="I5697">
        <v>1</v>
      </c>
      <c r="J5697" t="str">
        <f t="shared" si="176"/>
        <v>Split</v>
      </c>
      <c r="K5697" s="13" t="str">
        <f t="shared" si="177"/>
        <v xml:space="preserve">Federal Rules of Criminal Procedure </v>
      </c>
    </row>
    <row r="5698" spans="1:11" ht="16" x14ac:dyDescent="0.2">
      <c r="A5698" t="s">
        <v>16908</v>
      </c>
      <c r="B5698" s="1">
        <v>31468</v>
      </c>
      <c r="C5698" t="s">
        <v>16909</v>
      </c>
      <c r="D5698" t="s">
        <v>8966</v>
      </c>
      <c r="E5698" t="s">
        <v>11589</v>
      </c>
      <c r="F5698">
        <v>1</v>
      </c>
      <c r="G5698">
        <v>100010</v>
      </c>
      <c r="H5698">
        <v>8</v>
      </c>
      <c r="I5698">
        <v>0</v>
      </c>
      <c r="J5698" t="str">
        <f t="shared" si="176"/>
        <v>Unanimous</v>
      </c>
      <c r="K5698" s="13" t="str">
        <f t="shared" si="177"/>
        <v>federal-state ownership dispute (cf. Submerged Lands Act)</v>
      </c>
    </row>
    <row r="5699" spans="1:11" ht="16" x14ac:dyDescent="0.2">
      <c r="A5699" t="s">
        <v>16910</v>
      </c>
      <c r="B5699" s="1">
        <v>31468</v>
      </c>
      <c r="C5699" t="s">
        <v>16911</v>
      </c>
      <c r="D5699" t="s">
        <v>8966</v>
      </c>
      <c r="E5699" t="s">
        <v>16912</v>
      </c>
      <c r="F5699">
        <v>1</v>
      </c>
      <c r="G5699">
        <v>10060</v>
      </c>
      <c r="H5699">
        <v>5</v>
      </c>
      <c r="I5699">
        <v>4</v>
      </c>
      <c r="J5699" t="str">
        <f t="shared" ref="J5699:J5762" si="178">IF(H5699=I5699,"per curiam",IF(I5699=0,"Unanimous","Split"))</f>
        <v>Split</v>
      </c>
      <c r="K5699" s="13" t="str">
        <f t="shared" ref="K5699:K5762" si="179">VLOOKUP(G5699,L$10:M$393,2,FALSE)</f>
        <v>search and seizure, vehicles</v>
      </c>
    </row>
    <row r="5700" spans="1:11" ht="16" x14ac:dyDescent="0.2">
      <c r="A5700" t="s">
        <v>16913</v>
      </c>
      <c r="B5700" s="1">
        <v>31468</v>
      </c>
      <c r="C5700" t="s">
        <v>16914</v>
      </c>
      <c r="D5700" t="s">
        <v>8966</v>
      </c>
      <c r="E5700" t="s">
        <v>16915</v>
      </c>
      <c r="F5700">
        <v>0</v>
      </c>
      <c r="G5700">
        <v>90130</v>
      </c>
      <c r="H5700">
        <v>9</v>
      </c>
      <c r="I5700">
        <v>0</v>
      </c>
      <c r="J5700" t="str">
        <f t="shared" si="178"/>
        <v>Unanimous</v>
      </c>
      <c r="K5700" s="13" t="str">
        <f t="shared" si="179"/>
        <v>mootness (cf. standing to sue: live dispute)</v>
      </c>
    </row>
    <row r="5701" spans="1:11" ht="16" x14ac:dyDescent="0.2">
      <c r="A5701" t="s">
        <v>16916</v>
      </c>
      <c r="B5701" s="1">
        <v>31469</v>
      </c>
      <c r="C5701" t="s">
        <v>16917</v>
      </c>
      <c r="D5701" t="s">
        <v>8966</v>
      </c>
      <c r="E5701" t="s">
        <v>16918</v>
      </c>
      <c r="F5701">
        <v>1</v>
      </c>
      <c r="G5701">
        <v>10170</v>
      </c>
      <c r="H5701">
        <v>6</v>
      </c>
      <c r="I5701">
        <v>3</v>
      </c>
      <c r="J5701" t="str">
        <f t="shared" si="178"/>
        <v>Split</v>
      </c>
      <c r="K5701" s="13" t="str">
        <f t="shared" si="179"/>
        <v>double jeopardy</v>
      </c>
    </row>
    <row r="5702" spans="1:11" ht="16" x14ac:dyDescent="0.2">
      <c r="A5702" t="s">
        <v>16919</v>
      </c>
      <c r="B5702" s="1">
        <v>31469</v>
      </c>
      <c r="C5702" t="s">
        <v>16920</v>
      </c>
      <c r="D5702" t="s">
        <v>8966</v>
      </c>
      <c r="E5702" t="s">
        <v>16921</v>
      </c>
      <c r="F5702">
        <v>1</v>
      </c>
      <c r="G5702">
        <v>10120</v>
      </c>
      <c r="H5702">
        <v>9</v>
      </c>
      <c r="I5702">
        <v>0</v>
      </c>
      <c r="J5702" t="str">
        <f t="shared" si="178"/>
        <v>Unanimous</v>
      </c>
      <c r="K5702" s="13" t="str">
        <f t="shared" si="179"/>
        <v>right to counsel (cf. indigents appointment of counsel or inadequate representation)</v>
      </c>
    </row>
    <row r="5703" spans="1:11" ht="16" x14ac:dyDescent="0.2">
      <c r="A5703" t="s">
        <v>16922</v>
      </c>
      <c r="B5703" s="1">
        <v>31469</v>
      </c>
      <c r="C5703" t="s">
        <v>16923</v>
      </c>
      <c r="D5703" t="s">
        <v>8966</v>
      </c>
      <c r="E5703" t="s">
        <v>16924</v>
      </c>
      <c r="F5703">
        <v>0</v>
      </c>
      <c r="G5703">
        <v>70100</v>
      </c>
      <c r="H5703">
        <v>9</v>
      </c>
      <c r="I5703">
        <v>0</v>
      </c>
      <c r="J5703" t="str">
        <f t="shared" si="178"/>
        <v>Unanimous</v>
      </c>
      <c r="K5703" s="13" t="str">
        <f t="shared" si="179"/>
        <v>labor-management disputes: representative election</v>
      </c>
    </row>
    <row r="5704" spans="1:11" ht="16" x14ac:dyDescent="0.2">
      <c r="A5704" t="s">
        <v>16925</v>
      </c>
      <c r="B5704" s="1">
        <v>31469</v>
      </c>
      <c r="C5704" t="s">
        <v>16926</v>
      </c>
      <c r="D5704" t="s">
        <v>8966</v>
      </c>
      <c r="E5704" t="s">
        <v>16927</v>
      </c>
      <c r="F5704">
        <v>0</v>
      </c>
      <c r="G5704">
        <v>40070</v>
      </c>
      <c r="H5704">
        <v>9</v>
      </c>
      <c r="I5704">
        <v>0</v>
      </c>
      <c r="J5704" t="str">
        <f t="shared" si="178"/>
        <v>Unanimous</v>
      </c>
      <c r="K5704" s="13" t="str">
        <f t="shared" si="179"/>
        <v>due process: takings clause, or other non-constitutional governmental taking of property</v>
      </c>
    </row>
    <row r="5705" spans="1:11" ht="16" x14ac:dyDescent="0.2">
      <c r="A5705" t="s">
        <v>16928</v>
      </c>
      <c r="B5705" s="1">
        <v>31469</v>
      </c>
      <c r="C5705" t="s">
        <v>16929</v>
      </c>
      <c r="D5705" t="s">
        <v>8966</v>
      </c>
      <c r="E5705" t="s">
        <v>16930</v>
      </c>
      <c r="F5705">
        <v>1</v>
      </c>
      <c r="G5705">
        <v>10170</v>
      </c>
      <c r="H5705">
        <v>7</v>
      </c>
      <c r="I5705">
        <v>2</v>
      </c>
      <c r="J5705" t="str">
        <f t="shared" si="178"/>
        <v>Split</v>
      </c>
      <c r="K5705" s="13" t="str">
        <f t="shared" si="179"/>
        <v>double jeopardy</v>
      </c>
    </row>
    <row r="5706" spans="1:11" ht="16" x14ac:dyDescent="0.2">
      <c r="A5706" t="s">
        <v>16931</v>
      </c>
      <c r="B5706" s="1">
        <v>31469</v>
      </c>
      <c r="C5706" t="s">
        <v>16932</v>
      </c>
      <c r="D5706" t="s">
        <v>8966</v>
      </c>
      <c r="E5706" t="s">
        <v>16933</v>
      </c>
      <c r="F5706">
        <v>0</v>
      </c>
      <c r="G5706">
        <v>80010</v>
      </c>
      <c r="H5706">
        <v>8</v>
      </c>
      <c r="I5706">
        <v>1</v>
      </c>
      <c r="J5706" t="str">
        <f t="shared" si="178"/>
        <v>Split</v>
      </c>
      <c r="K5706" s="13" t="str">
        <f t="shared" si="179"/>
        <v>antitrust (except in the context of mergers and union antitrust)</v>
      </c>
    </row>
    <row r="5707" spans="1:11" ht="32" x14ac:dyDescent="0.2">
      <c r="A5707" t="s">
        <v>16934</v>
      </c>
      <c r="B5707" s="1">
        <v>31469</v>
      </c>
      <c r="C5707" t="s">
        <v>16935</v>
      </c>
      <c r="D5707" t="s">
        <v>8966</v>
      </c>
      <c r="E5707" t="s">
        <v>16936</v>
      </c>
      <c r="F5707">
        <v>0</v>
      </c>
      <c r="G5707">
        <v>100030</v>
      </c>
      <c r="H5707">
        <v>9</v>
      </c>
      <c r="I5707">
        <v>0</v>
      </c>
      <c r="J5707" t="str">
        <f t="shared" si="178"/>
        <v>Unanimous</v>
      </c>
      <c r="K5707" s="13" t="str">
        <f t="shared" si="179"/>
        <v>federal pre-emption of state legislation or regulation. cf. state regulation of business. rarely involves union activity. Does not involve constitutional interpretation unless the Court says it does.</v>
      </c>
    </row>
    <row r="5708" spans="1:11" ht="16" x14ac:dyDescent="0.2">
      <c r="A5708" t="s">
        <v>16937</v>
      </c>
      <c r="B5708" s="1">
        <v>31469</v>
      </c>
      <c r="C5708" t="s">
        <v>16938</v>
      </c>
      <c r="D5708" t="s">
        <v>8966</v>
      </c>
      <c r="E5708" t="s">
        <v>16939</v>
      </c>
      <c r="F5708">
        <v>0</v>
      </c>
      <c r="G5708">
        <v>70030</v>
      </c>
      <c r="H5708">
        <v>9</v>
      </c>
      <c r="I5708">
        <v>0</v>
      </c>
      <c r="J5708" t="str">
        <f t="shared" si="178"/>
        <v>Unanimous</v>
      </c>
      <c r="K5708" s="13" t="str">
        <f t="shared" si="179"/>
        <v>union or closed shop: includes agency shop litigation</v>
      </c>
    </row>
    <row r="5709" spans="1:11" ht="16" x14ac:dyDescent="0.2">
      <c r="A5709" t="s">
        <v>16940</v>
      </c>
      <c r="B5709" s="1">
        <v>31475</v>
      </c>
      <c r="C5709" t="s">
        <v>16941</v>
      </c>
      <c r="D5709" t="s">
        <v>8966</v>
      </c>
      <c r="E5709" t="s">
        <v>16942</v>
      </c>
      <c r="F5709">
        <v>1</v>
      </c>
      <c r="G5709">
        <v>10140</v>
      </c>
      <c r="H5709">
        <v>5</v>
      </c>
      <c r="I5709">
        <v>4</v>
      </c>
      <c r="J5709" t="str">
        <f t="shared" si="178"/>
        <v>Split</v>
      </c>
      <c r="K5709" s="13" t="str">
        <f t="shared" si="179"/>
        <v>cruel and unusual punishment, non-death penalty (cf. liability, civil rights acts)</v>
      </c>
    </row>
    <row r="5710" spans="1:11" ht="32" x14ac:dyDescent="0.2">
      <c r="A5710" t="s">
        <v>16943</v>
      </c>
      <c r="B5710" s="1">
        <v>31476</v>
      </c>
      <c r="C5710" t="s">
        <v>16944</v>
      </c>
      <c r="D5710" t="s">
        <v>8966</v>
      </c>
      <c r="E5710" t="s">
        <v>16945</v>
      </c>
      <c r="F5710">
        <v>0</v>
      </c>
      <c r="G5710">
        <v>20400</v>
      </c>
      <c r="H5710">
        <v>7</v>
      </c>
      <c r="I5710">
        <v>2</v>
      </c>
      <c r="J5710" t="str">
        <f t="shared" si="178"/>
        <v>Split</v>
      </c>
      <c r="K5710" s="13" t="str">
        <f t="shared" si="179"/>
        <v xml:space="preserve">liability, civil rights acts (cf. liability, governmental and liability, nongovernmental; cruel and unusual punishment, non-death penalty) </v>
      </c>
    </row>
    <row r="5711" spans="1:11" ht="32" x14ac:dyDescent="0.2">
      <c r="A5711" t="s">
        <v>16946</v>
      </c>
      <c r="B5711" s="1">
        <v>31481</v>
      </c>
      <c r="C5711" t="s">
        <v>16947</v>
      </c>
      <c r="D5711" t="s">
        <v>8966</v>
      </c>
      <c r="E5711" t="s">
        <v>16948</v>
      </c>
      <c r="F5711">
        <v>1</v>
      </c>
      <c r="G5711">
        <v>100030</v>
      </c>
      <c r="H5711">
        <v>7</v>
      </c>
      <c r="I5711">
        <v>1</v>
      </c>
      <c r="J5711" t="str">
        <f t="shared" si="178"/>
        <v>Split</v>
      </c>
      <c r="K5711" s="13" t="str">
        <f t="shared" si="179"/>
        <v>federal pre-emption of state legislation or regulation. cf. state regulation of business. rarely involves union activity. Does not involve constitutional interpretation unless the Court says it does.</v>
      </c>
    </row>
    <row r="5712" spans="1:11" ht="16" x14ac:dyDescent="0.2">
      <c r="A5712" t="s">
        <v>16949</v>
      </c>
      <c r="B5712" s="1">
        <v>31481</v>
      </c>
      <c r="C5712" t="s">
        <v>16950</v>
      </c>
      <c r="D5712" t="s">
        <v>8966</v>
      </c>
      <c r="E5712" t="s">
        <v>16951</v>
      </c>
      <c r="F5712">
        <v>1</v>
      </c>
      <c r="G5712">
        <v>10270</v>
      </c>
      <c r="H5712">
        <v>7</v>
      </c>
      <c r="I5712">
        <v>2</v>
      </c>
      <c r="J5712" t="str">
        <f t="shared" si="178"/>
        <v>Split</v>
      </c>
      <c r="K5712" s="13" t="str">
        <f t="shared" si="179"/>
        <v>confrontation (right to confront accuser, call and cross-examine witnesses)</v>
      </c>
    </row>
    <row r="5713" spans="1:11" ht="16" x14ac:dyDescent="0.2">
      <c r="A5713" t="s">
        <v>16952</v>
      </c>
      <c r="B5713" s="1">
        <v>31481</v>
      </c>
      <c r="C5713" t="s">
        <v>16953</v>
      </c>
      <c r="D5713" t="s">
        <v>8966</v>
      </c>
      <c r="E5713" t="s">
        <v>16954</v>
      </c>
      <c r="F5713">
        <v>1</v>
      </c>
      <c r="G5713">
        <v>10100</v>
      </c>
      <c r="H5713">
        <v>6</v>
      </c>
      <c r="I5713">
        <v>3</v>
      </c>
      <c r="J5713" t="str">
        <f t="shared" si="178"/>
        <v>Split</v>
      </c>
      <c r="K5713" s="13" t="str">
        <f t="shared" si="179"/>
        <v>Miranda warnings</v>
      </c>
    </row>
    <row r="5714" spans="1:11" ht="32" x14ac:dyDescent="0.2">
      <c r="A5714" t="s">
        <v>16955</v>
      </c>
      <c r="B5714" s="1">
        <v>31496</v>
      </c>
      <c r="C5714" t="s">
        <v>16956</v>
      </c>
      <c r="D5714" t="s">
        <v>8966</v>
      </c>
      <c r="E5714" t="s">
        <v>16957</v>
      </c>
      <c r="F5714">
        <v>1</v>
      </c>
      <c r="G5714">
        <v>20400</v>
      </c>
      <c r="H5714">
        <v>6</v>
      </c>
      <c r="I5714">
        <v>3</v>
      </c>
      <c r="J5714" t="str">
        <f t="shared" si="178"/>
        <v>Split</v>
      </c>
      <c r="K5714" s="13" t="str">
        <f t="shared" si="179"/>
        <v xml:space="preserve">liability, civil rights acts (cf. liability, governmental and liability, nongovernmental; cruel and unusual punishment, non-death penalty) </v>
      </c>
    </row>
    <row r="5715" spans="1:11" ht="16" x14ac:dyDescent="0.2">
      <c r="A5715" t="s">
        <v>16958</v>
      </c>
      <c r="B5715" s="1">
        <v>31496</v>
      </c>
      <c r="C5715" t="s">
        <v>16959</v>
      </c>
      <c r="D5715" t="s">
        <v>8966</v>
      </c>
      <c r="E5715" t="s">
        <v>16960</v>
      </c>
      <c r="F5715">
        <v>0</v>
      </c>
      <c r="G5715">
        <v>30160</v>
      </c>
      <c r="H5715">
        <v>5</v>
      </c>
      <c r="I5715">
        <v>4</v>
      </c>
      <c r="J5715" t="str">
        <f t="shared" si="178"/>
        <v>Split</v>
      </c>
      <c r="K5715" s="13" t="str">
        <f t="shared" si="179"/>
        <v>free exercise of religion</v>
      </c>
    </row>
    <row r="5716" spans="1:11" ht="16" x14ac:dyDescent="0.2">
      <c r="A5716" t="s">
        <v>16961</v>
      </c>
      <c r="B5716" s="1">
        <v>31496</v>
      </c>
      <c r="C5716" t="s">
        <v>16962</v>
      </c>
      <c r="D5716" t="s">
        <v>8966</v>
      </c>
      <c r="E5716" t="s">
        <v>16963</v>
      </c>
      <c r="F5716">
        <v>0</v>
      </c>
      <c r="G5716">
        <v>30170</v>
      </c>
      <c r="H5716">
        <v>5</v>
      </c>
      <c r="I5716">
        <v>4</v>
      </c>
      <c r="J5716" t="str">
        <f t="shared" si="178"/>
        <v>Split</v>
      </c>
      <c r="K5716" s="13" t="str">
        <f t="shared" si="179"/>
        <v>establishment of religion (other than as pertains to parochiaid:)</v>
      </c>
    </row>
    <row r="5717" spans="1:11" ht="16" x14ac:dyDescent="0.2">
      <c r="A5717" t="s">
        <v>16964</v>
      </c>
      <c r="B5717" s="1">
        <v>31496</v>
      </c>
      <c r="C5717" t="s">
        <v>16965</v>
      </c>
      <c r="D5717" t="s">
        <v>8966</v>
      </c>
      <c r="E5717" t="s">
        <v>16966</v>
      </c>
      <c r="F5717">
        <v>1</v>
      </c>
      <c r="G5717">
        <v>90390</v>
      </c>
      <c r="H5717">
        <v>9</v>
      </c>
      <c r="I5717">
        <v>0</v>
      </c>
      <c r="J5717" t="str">
        <f t="shared" si="178"/>
        <v>Unanimous</v>
      </c>
      <c r="K5717" s="13" t="str">
        <f t="shared" si="179"/>
        <v xml:space="preserve">judicial administration: change in state law (cf. no merits: remand to determine basis of state court decision) </v>
      </c>
    </row>
    <row r="5718" spans="1:11" ht="16" x14ac:dyDescent="0.2">
      <c r="A5718" t="s">
        <v>16967</v>
      </c>
      <c r="B5718" s="1">
        <v>31496</v>
      </c>
      <c r="C5718" t="s">
        <v>16968</v>
      </c>
      <c r="D5718" t="s">
        <v>8966</v>
      </c>
      <c r="E5718" t="s">
        <v>16969</v>
      </c>
      <c r="F5718">
        <v>1</v>
      </c>
      <c r="G5718">
        <v>10190</v>
      </c>
      <c r="H5718">
        <v>9</v>
      </c>
      <c r="I5718">
        <v>0</v>
      </c>
      <c r="J5718" t="str">
        <f t="shared" si="178"/>
        <v>Unanimous</v>
      </c>
      <c r="K5718" s="13" t="str">
        <f t="shared" si="179"/>
        <v xml:space="preserve">extra-legal jury influences: miscellaneous </v>
      </c>
    </row>
    <row r="5719" spans="1:11" ht="16" x14ac:dyDescent="0.2">
      <c r="A5719" t="s">
        <v>16970</v>
      </c>
      <c r="B5719" s="1">
        <v>31496</v>
      </c>
      <c r="C5719" t="s">
        <v>16971</v>
      </c>
      <c r="D5719" t="s">
        <v>8966</v>
      </c>
      <c r="E5719" t="s">
        <v>16972</v>
      </c>
      <c r="F5719">
        <v>1</v>
      </c>
      <c r="G5719">
        <v>80010</v>
      </c>
      <c r="H5719">
        <v>5</v>
      </c>
      <c r="I5719">
        <v>4</v>
      </c>
      <c r="J5719" t="str">
        <f t="shared" si="178"/>
        <v>Split</v>
      </c>
      <c r="K5719" s="13" t="str">
        <f t="shared" si="179"/>
        <v>antitrust (except in the context of mergers and union antitrust)</v>
      </c>
    </row>
    <row r="5720" spans="1:11" ht="32" x14ac:dyDescent="0.2">
      <c r="A5720" t="s">
        <v>16973</v>
      </c>
      <c r="B5720" s="1">
        <v>31503</v>
      </c>
      <c r="C5720" t="s">
        <v>16974</v>
      </c>
      <c r="D5720" t="s">
        <v>8966</v>
      </c>
      <c r="E5720" t="s">
        <v>16975</v>
      </c>
      <c r="F5720">
        <v>1</v>
      </c>
      <c r="G5720">
        <v>100030</v>
      </c>
      <c r="H5720">
        <v>8</v>
      </c>
      <c r="I5720">
        <v>1</v>
      </c>
      <c r="J5720" t="str">
        <f t="shared" si="178"/>
        <v>Split</v>
      </c>
      <c r="K5720" s="13" t="str">
        <f t="shared" si="179"/>
        <v>federal pre-emption of state legislation or regulation. cf. state regulation of business. rarely involves union activity. Does not involve constitutional interpretation unless the Court says it does.</v>
      </c>
    </row>
    <row r="5721" spans="1:11" ht="16" x14ac:dyDescent="0.2">
      <c r="A5721" t="s">
        <v>16976</v>
      </c>
      <c r="B5721" s="1">
        <v>31503</v>
      </c>
      <c r="C5721" t="s">
        <v>16977</v>
      </c>
      <c r="D5721" t="s">
        <v>8966</v>
      </c>
      <c r="E5721" t="s">
        <v>16978</v>
      </c>
      <c r="F5721">
        <v>0</v>
      </c>
      <c r="G5721">
        <v>10120</v>
      </c>
      <c r="H5721">
        <v>6</v>
      </c>
      <c r="I5721">
        <v>3</v>
      </c>
      <c r="J5721" t="str">
        <f t="shared" si="178"/>
        <v>Split</v>
      </c>
      <c r="K5721" s="13" t="str">
        <f t="shared" si="179"/>
        <v>right to counsel (cf. indigents appointment of counsel or inadequate representation)</v>
      </c>
    </row>
    <row r="5722" spans="1:11" ht="16" x14ac:dyDescent="0.2">
      <c r="A5722" t="s">
        <v>16979</v>
      </c>
      <c r="B5722" s="1">
        <v>31509</v>
      </c>
      <c r="C5722" t="s">
        <v>16980</v>
      </c>
      <c r="D5722" t="s">
        <v>8966</v>
      </c>
      <c r="E5722" t="s">
        <v>16981</v>
      </c>
      <c r="F5722">
        <v>1</v>
      </c>
      <c r="G5722">
        <v>70010</v>
      </c>
      <c r="H5722">
        <v>9</v>
      </c>
      <c r="I5722">
        <v>0</v>
      </c>
      <c r="J5722" t="str">
        <f t="shared" si="178"/>
        <v>Unanimous</v>
      </c>
      <c r="K5722" s="13" t="str">
        <f t="shared" si="179"/>
        <v>arbitration (in the context of labor-management or employer-employee relations) (cf. arbitration)</v>
      </c>
    </row>
    <row r="5723" spans="1:11" ht="16" x14ac:dyDescent="0.2">
      <c r="A5723" t="s">
        <v>16982</v>
      </c>
      <c r="B5723" s="1">
        <v>31509</v>
      </c>
      <c r="C5723" t="s">
        <v>16983</v>
      </c>
      <c r="D5723" t="s">
        <v>8966</v>
      </c>
      <c r="E5723" t="s">
        <v>16984</v>
      </c>
      <c r="F5723">
        <v>1</v>
      </c>
      <c r="G5723">
        <v>90120</v>
      </c>
      <c r="H5723">
        <v>9</v>
      </c>
      <c r="I5723">
        <v>0</v>
      </c>
      <c r="J5723" t="str">
        <f t="shared" si="178"/>
        <v>Unanimous</v>
      </c>
      <c r="K5723" s="13" t="str">
        <f t="shared" si="179"/>
        <v>judicial review of administrative agency's or administrative official's actions and procedures</v>
      </c>
    </row>
    <row r="5724" spans="1:11" ht="16" x14ac:dyDescent="0.2">
      <c r="A5724" t="s">
        <v>16985</v>
      </c>
      <c r="B5724" s="1">
        <v>31509</v>
      </c>
      <c r="C5724" t="s">
        <v>16986</v>
      </c>
      <c r="D5724" t="s">
        <v>8966</v>
      </c>
      <c r="E5724" t="s">
        <v>16987</v>
      </c>
      <c r="F5724">
        <v>1</v>
      </c>
      <c r="G5724">
        <v>10270</v>
      </c>
      <c r="H5724">
        <v>7</v>
      </c>
      <c r="I5724">
        <v>2</v>
      </c>
      <c r="J5724" t="str">
        <f t="shared" si="178"/>
        <v>Split</v>
      </c>
      <c r="K5724" s="13" t="str">
        <f t="shared" si="179"/>
        <v>confrontation (right to confront accuser, call and cross-examine witnesses)</v>
      </c>
    </row>
    <row r="5725" spans="1:11" ht="16" x14ac:dyDescent="0.2">
      <c r="A5725" t="s">
        <v>16988</v>
      </c>
      <c r="B5725" s="1">
        <v>31523</v>
      </c>
      <c r="C5725" t="s">
        <v>16989</v>
      </c>
      <c r="D5725" t="s">
        <v>8966</v>
      </c>
      <c r="E5725" t="s">
        <v>16990</v>
      </c>
      <c r="F5725">
        <v>1</v>
      </c>
      <c r="G5725">
        <v>90330</v>
      </c>
      <c r="H5725">
        <v>8</v>
      </c>
      <c r="I5725">
        <v>1</v>
      </c>
      <c r="J5725" t="str">
        <f t="shared" si="178"/>
        <v>Split</v>
      </c>
      <c r="K5725" s="13" t="str">
        <f t="shared" si="179"/>
        <v xml:space="preserve">judicial administration: jurisdiction or authority of federal courts of appeals </v>
      </c>
    </row>
    <row r="5726" spans="1:11" ht="16" x14ac:dyDescent="0.2">
      <c r="A5726" t="s">
        <v>16991</v>
      </c>
      <c r="B5726" s="1">
        <v>31523</v>
      </c>
      <c r="C5726" t="s">
        <v>16992</v>
      </c>
      <c r="D5726" t="s">
        <v>8966</v>
      </c>
      <c r="E5726" t="s">
        <v>16993</v>
      </c>
      <c r="F5726">
        <v>1</v>
      </c>
      <c r="G5726">
        <v>60010</v>
      </c>
      <c r="H5726">
        <v>6</v>
      </c>
      <c r="I5726">
        <v>3</v>
      </c>
      <c r="J5726" t="str">
        <f t="shared" si="178"/>
        <v>Split</v>
      </c>
      <c r="K5726" s="13" t="str">
        <f t="shared" si="179"/>
        <v>attorneys' and governmental employees' or officials' fees or compensation or licenses</v>
      </c>
    </row>
    <row r="5727" spans="1:11" ht="16" x14ac:dyDescent="0.2">
      <c r="A5727" t="s">
        <v>16994</v>
      </c>
      <c r="B5727" s="1">
        <v>31523</v>
      </c>
      <c r="C5727" t="s">
        <v>16995</v>
      </c>
      <c r="D5727" t="s">
        <v>8966</v>
      </c>
      <c r="E5727" t="s">
        <v>16996</v>
      </c>
      <c r="F5727">
        <v>1</v>
      </c>
      <c r="G5727">
        <v>30030</v>
      </c>
      <c r="H5727">
        <v>5</v>
      </c>
      <c r="I5727">
        <v>4</v>
      </c>
      <c r="J5727" t="str">
        <f t="shared" si="178"/>
        <v>Split</v>
      </c>
      <c r="K5727" s="13" t="str">
        <f t="shared" si="179"/>
        <v>libel, defamation: defamation of public officials and public and private persons</v>
      </c>
    </row>
    <row r="5728" spans="1:11" ht="16" x14ac:dyDescent="0.2">
      <c r="A5728" t="s">
        <v>16997</v>
      </c>
      <c r="B5728" s="1">
        <v>31523</v>
      </c>
      <c r="C5728" t="s">
        <v>16998</v>
      </c>
      <c r="D5728" t="s">
        <v>8966</v>
      </c>
      <c r="E5728" t="s">
        <v>16999</v>
      </c>
      <c r="F5728">
        <v>0</v>
      </c>
      <c r="G5728">
        <v>90150</v>
      </c>
      <c r="H5728">
        <v>7</v>
      </c>
      <c r="I5728">
        <v>2</v>
      </c>
      <c r="J5728" t="str">
        <f t="shared" si="178"/>
        <v>Split</v>
      </c>
      <c r="K5728" s="13" t="str">
        <f t="shared" si="179"/>
        <v xml:space="preserve">no merits: writ improvidently granted </v>
      </c>
    </row>
    <row r="5729" spans="1:11" ht="32" x14ac:dyDescent="0.2">
      <c r="A5729" t="s">
        <v>17000</v>
      </c>
      <c r="B5729" s="1">
        <v>31523</v>
      </c>
      <c r="C5729" t="s">
        <v>17001</v>
      </c>
      <c r="D5729" t="s">
        <v>8966</v>
      </c>
      <c r="E5729" t="s">
        <v>17002</v>
      </c>
      <c r="F5729">
        <v>1</v>
      </c>
      <c r="G5729">
        <v>20400</v>
      </c>
      <c r="H5729">
        <v>6</v>
      </c>
      <c r="I5729">
        <v>2</v>
      </c>
      <c r="J5729" t="str">
        <f t="shared" si="178"/>
        <v>Split</v>
      </c>
      <c r="K5729" s="13" t="str">
        <f t="shared" si="179"/>
        <v xml:space="preserve">liability, civil rights acts (cf. liability, governmental and liability, nongovernmental; cruel and unusual punishment, non-death penalty) </v>
      </c>
    </row>
    <row r="5730" spans="1:11" ht="16" x14ac:dyDescent="0.2">
      <c r="A5730" t="s">
        <v>17003</v>
      </c>
      <c r="B5730" s="1">
        <v>31523</v>
      </c>
      <c r="C5730" t="s">
        <v>17004</v>
      </c>
      <c r="D5730" t="s">
        <v>8966</v>
      </c>
      <c r="E5730" t="s">
        <v>17005</v>
      </c>
      <c r="F5730">
        <v>1</v>
      </c>
      <c r="G5730">
        <v>80180</v>
      </c>
      <c r="H5730">
        <v>8</v>
      </c>
      <c r="I5730">
        <v>1</v>
      </c>
      <c r="J5730" t="str">
        <f t="shared" si="178"/>
        <v>Split</v>
      </c>
      <c r="K5730" s="13" t="str">
        <f t="shared" si="179"/>
        <v>patents and copyrights: patent</v>
      </c>
    </row>
    <row r="5731" spans="1:11" ht="16" x14ac:dyDescent="0.2">
      <c r="A5731" t="s">
        <v>17006</v>
      </c>
      <c r="B5731" s="1">
        <v>31524</v>
      </c>
      <c r="C5731" t="s">
        <v>17007</v>
      </c>
      <c r="D5731" t="s">
        <v>8966</v>
      </c>
      <c r="E5731" t="s">
        <v>17008</v>
      </c>
      <c r="F5731">
        <v>1</v>
      </c>
      <c r="G5731">
        <v>40050</v>
      </c>
      <c r="H5731">
        <v>8</v>
      </c>
      <c r="I5731">
        <v>0</v>
      </c>
      <c r="J5731" t="str">
        <f t="shared" si="178"/>
        <v>Unanimous</v>
      </c>
      <c r="K5731" s="13" t="str">
        <f t="shared" si="179"/>
        <v>due process: impartial decision maker</v>
      </c>
    </row>
    <row r="5732" spans="1:11" ht="16" x14ac:dyDescent="0.2">
      <c r="A5732" t="s">
        <v>17009</v>
      </c>
      <c r="B5732" s="1">
        <v>31524</v>
      </c>
      <c r="C5732" t="s">
        <v>17010</v>
      </c>
      <c r="D5732" t="s">
        <v>8966</v>
      </c>
      <c r="E5732" t="s">
        <v>17011</v>
      </c>
      <c r="F5732">
        <v>1</v>
      </c>
      <c r="G5732">
        <v>120010</v>
      </c>
      <c r="H5732">
        <v>9</v>
      </c>
      <c r="I5732">
        <v>0</v>
      </c>
      <c r="J5732" t="str">
        <f t="shared" si="178"/>
        <v>Unanimous</v>
      </c>
      <c r="K5732" s="13" t="str">
        <f t="shared" si="179"/>
        <v xml:space="preserve">federal taxation, typically under provisions of the Internal Revenue Code </v>
      </c>
    </row>
    <row r="5733" spans="1:11" ht="16" x14ac:dyDescent="0.2">
      <c r="A5733" t="s">
        <v>17012</v>
      </c>
      <c r="B5733" s="1">
        <v>31524</v>
      </c>
      <c r="C5733" t="s">
        <v>17013</v>
      </c>
      <c r="D5733" t="s">
        <v>8966</v>
      </c>
      <c r="E5733" t="s">
        <v>17014</v>
      </c>
      <c r="F5733">
        <v>0</v>
      </c>
      <c r="G5733">
        <v>120010</v>
      </c>
      <c r="H5733">
        <v>8</v>
      </c>
      <c r="I5733">
        <v>1</v>
      </c>
      <c r="J5733" t="str">
        <f t="shared" si="178"/>
        <v>Split</v>
      </c>
      <c r="K5733" s="13" t="str">
        <f t="shared" si="179"/>
        <v xml:space="preserve">federal taxation, typically under provisions of the Internal Revenue Code </v>
      </c>
    </row>
    <row r="5734" spans="1:11" ht="16" x14ac:dyDescent="0.2">
      <c r="A5734" t="s">
        <v>17015</v>
      </c>
      <c r="B5734" s="1">
        <v>31524</v>
      </c>
      <c r="C5734" t="s">
        <v>17016</v>
      </c>
      <c r="D5734" t="s">
        <v>8966</v>
      </c>
      <c r="E5734" t="s">
        <v>17017</v>
      </c>
      <c r="F5734">
        <v>1</v>
      </c>
      <c r="G5734">
        <v>30190</v>
      </c>
      <c r="H5734">
        <v>6</v>
      </c>
      <c r="I5734">
        <v>3</v>
      </c>
      <c r="J5734" t="str">
        <f t="shared" si="178"/>
        <v>Split</v>
      </c>
      <c r="K5734" s="13" t="str">
        <f t="shared" si="179"/>
        <v>obscenity, state (cf. comity: privacy): including the regulation of sexually explicit material under the 21st Amendment</v>
      </c>
    </row>
    <row r="5735" spans="1:11" ht="16" x14ac:dyDescent="0.2">
      <c r="A5735" t="s">
        <v>17018</v>
      </c>
      <c r="B5735" s="1">
        <v>31531</v>
      </c>
      <c r="C5735" t="s">
        <v>17019</v>
      </c>
      <c r="D5735" t="s">
        <v>8966</v>
      </c>
      <c r="E5735" t="s">
        <v>17020</v>
      </c>
      <c r="F5735">
        <v>1</v>
      </c>
      <c r="G5735">
        <v>10130</v>
      </c>
      <c r="H5735">
        <v>9</v>
      </c>
      <c r="I5735">
        <v>0</v>
      </c>
      <c r="J5735" t="str">
        <f t="shared" si="178"/>
        <v>Unanimous</v>
      </c>
      <c r="K5735" s="13" t="str">
        <f t="shared" si="179"/>
        <v>cruel and unusual punishment, death penalty (cf. extra legal jury influence, death penalty)</v>
      </c>
    </row>
    <row r="5736" spans="1:11" ht="16" x14ac:dyDescent="0.2">
      <c r="A5736" t="s">
        <v>17021</v>
      </c>
      <c r="B5736" s="1">
        <v>31531</v>
      </c>
      <c r="C5736" t="s">
        <v>17022</v>
      </c>
      <c r="D5736" t="s">
        <v>8966</v>
      </c>
      <c r="E5736" t="s">
        <v>17023</v>
      </c>
      <c r="F5736">
        <v>0</v>
      </c>
      <c r="G5736">
        <v>10390</v>
      </c>
      <c r="H5736">
        <v>9</v>
      </c>
      <c r="I5736">
        <v>0</v>
      </c>
      <c r="J5736" t="str">
        <f t="shared" si="178"/>
        <v>Unanimous</v>
      </c>
      <c r="K5736" s="13" t="str">
        <f t="shared" si="179"/>
        <v xml:space="preserve">statutory construction of criminal laws: bank robbery </v>
      </c>
    </row>
    <row r="5737" spans="1:11" ht="16" x14ac:dyDescent="0.2">
      <c r="A5737" t="s">
        <v>17024</v>
      </c>
      <c r="B5737" s="1">
        <v>31531</v>
      </c>
      <c r="C5737" t="s">
        <v>17025</v>
      </c>
      <c r="D5737" t="s">
        <v>8966</v>
      </c>
      <c r="E5737" t="s">
        <v>17026</v>
      </c>
      <c r="F5737">
        <v>0</v>
      </c>
      <c r="G5737">
        <v>90150</v>
      </c>
      <c r="H5737">
        <v>7</v>
      </c>
      <c r="I5737">
        <v>2</v>
      </c>
      <c r="J5737" t="str">
        <f t="shared" si="178"/>
        <v>Split</v>
      </c>
      <c r="K5737" s="13" t="str">
        <f t="shared" si="179"/>
        <v xml:space="preserve">no merits: writ improvidently granted </v>
      </c>
    </row>
    <row r="5738" spans="1:11" ht="16" x14ac:dyDescent="0.2">
      <c r="A5738" t="s">
        <v>17027</v>
      </c>
      <c r="B5738" s="1">
        <v>31532</v>
      </c>
      <c r="C5738" t="s">
        <v>17028</v>
      </c>
      <c r="D5738" t="s">
        <v>8966</v>
      </c>
      <c r="E5738" t="s">
        <v>17029</v>
      </c>
      <c r="F5738">
        <v>1</v>
      </c>
      <c r="G5738">
        <v>10230</v>
      </c>
      <c r="H5738">
        <v>7</v>
      </c>
      <c r="I5738">
        <v>2</v>
      </c>
      <c r="J5738" t="str">
        <f t="shared" si="178"/>
        <v>Split</v>
      </c>
      <c r="K5738" s="13" t="str">
        <f t="shared" si="179"/>
        <v>extra-legal jury influences: voir dire (not necessarily a criminal case)</v>
      </c>
    </row>
    <row r="5739" spans="1:11" ht="16" x14ac:dyDescent="0.2">
      <c r="A5739" t="s">
        <v>17030</v>
      </c>
      <c r="B5739" s="1">
        <v>31532</v>
      </c>
      <c r="C5739" t="s">
        <v>17031</v>
      </c>
      <c r="D5739" t="s">
        <v>8966</v>
      </c>
      <c r="E5739" t="s">
        <v>17032</v>
      </c>
      <c r="F5739">
        <v>0</v>
      </c>
      <c r="G5739">
        <v>90240</v>
      </c>
      <c r="H5739">
        <v>9</v>
      </c>
      <c r="I5739">
        <v>0</v>
      </c>
      <c r="J5739" t="str">
        <f t="shared" si="178"/>
        <v>Unanimous</v>
      </c>
      <c r="K5739" s="13" t="str">
        <f t="shared" si="179"/>
        <v>standing to sue: personal injury</v>
      </c>
    </row>
    <row r="5740" spans="1:11" ht="16" x14ac:dyDescent="0.2">
      <c r="A5740" t="s">
        <v>17033</v>
      </c>
      <c r="B5740" s="1">
        <v>31532</v>
      </c>
      <c r="C5740" t="s">
        <v>17034</v>
      </c>
      <c r="D5740" t="s">
        <v>8966</v>
      </c>
      <c r="E5740" t="s">
        <v>17035</v>
      </c>
      <c r="F5740">
        <v>1</v>
      </c>
      <c r="G5740">
        <v>20040</v>
      </c>
      <c r="H5740">
        <v>7</v>
      </c>
      <c r="I5740">
        <v>2</v>
      </c>
      <c r="J5740" t="str">
        <f t="shared" si="178"/>
        <v>Split</v>
      </c>
      <c r="K5740" s="13" t="str">
        <f t="shared" si="179"/>
        <v>desegregation (other than as pertains to school desegregation, employment discrimination, and affirmative action)</v>
      </c>
    </row>
    <row r="5741" spans="1:11" ht="16" x14ac:dyDescent="0.2">
      <c r="A5741" t="s">
        <v>17036</v>
      </c>
      <c r="B5741" s="1">
        <v>31537</v>
      </c>
      <c r="C5741" t="s">
        <v>17037</v>
      </c>
      <c r="D5741" t="s">
        <v>8966</v>
      </c>
      <c r="E5741" t="s">
        <v>17038</v>
      </c>
      <c r="F5741">
        <v>1</v>
      </c>
      <c r="G5741">
        <v>10170</v>
      </c>
      <c r="H5741">
        <v>9</v>
      </c>
      <c r="I5741">
        <v>0</v>
      </c>
      <c r="J5741" t="str">
        <f t="shared" si="178"/>
        <v>Unanimous</v>
      </c>
      <c r="K5741" s="13" t="str">
        <f t="shared" si="179"/>
        <v>double jeopardy</v>
      </c>
    </row>
    <row r="5742" spans="1:11" ht="16" x14ac:dyDescent="0.2">
      <c r="A5742" t="s">
        <v>17039</v>
      </c>
      <c r="B5742" s="1">
        <v>31537</v>
      </c>
      <c r="C5742" t="s">
        <v>17040</v>
      </c>
      <c r="D5742" t="s">
        <v>8966</v>
      </c>
      <c r="E5742" t="s">
        <v>17041</v>
      </c>
      <c r="F5742">
        <v>0</v>
      </c>
      <c r="G5742">
        <v>10170</v>
      </c>
      <c r="H5742">
        <v>6</v>
      </c>
      <c r="I5742">
        <v>3</v>
      </c>
      <c r="J5742" t="str">
        <f t="shared" si="178"/>
        <v>Split</v>
      </c>
      <c r="K5742" s="13" t="str">
        <f t="shared" si="179"/>
        <v>double jeopardy</v>
      </c>
    </row>
    <row r="5743" spans="1:11" ht="16" x14ac:dyDescent="0.2">
      <c r="A5743" t="s">
        <v>17042</v>
      </c>
      <c r="B5743" s="1">
        <v>31537</v>
      </c>
      <c r="C5743" t="s">
        <v>17043</v>
      </c>
      <c r="D5743" t="s">
        <v>8966</v>
      </c>
      <c r="E5743" t="s">
        <v>17044</v>
      </c>
      <c r="F5743">
        <v>1</v>
      </c>
      <c r="G5743">
        <v>10250</v>
      </c>
      <c r="H5743">
        <v>6</v>
      </c>
      <c r="I5743">
        <v>3</v>
      </c>
      <c r="J5743" t="str">
        <f t="shared" si="178"/>
        <v>Split</v>
      </c>
      <c r="K5743" s="13" t="str">
        <f t="shared" si="179"/>
        <v>extra-legal jury influences: jurors and death penalty (cf. cruel and unusual punishment)</v>
      </c>
    </row>
    <row r="5744" spans="1:11" ht="16" x14ac:dyDescent="0.2">
      <c r="A5744" t="s">
        <v>17045</v>
      </c>
      <c r="B5744" s="1">
        <v>31551</v>
      </c>
      <c r="C5744" t="s">
        <v>17046</v>
      </c>
      <c r="D5744" t="s">
        <v>8966</v>
      </c>
      <c r="E5744" t="s">
        <v>17047</v>
      </c>
      <c r="F5744">
        <v>1</v>
      </c>
      <c r="G5744">
        <v>10050</v>
      </c>
      <c r="H5744">
        <v>5</v>
      </c>
      <c r="I5744">
        <v>4</v>
      </c>
      <c r="J5744" t="str">
        <f t="shared" si="178"/>
        <v>Split</v>
      </c>
      <c r="K5744" s="13" t="str">
        <f t="shared" si="179"/>
        <v>search and seizure (other than as pertains to vehicles or Crime Control Act)</v>
      </c>
    </row>
    <row r="5745" spans="1:11" ht="16" x14ac:dyDescent="0.2">
      <c r="A5745" t="s">
        <v>17048</v>
      </c>
      <c r="B5745" s="1">
        <v>31551</v>
      </c>
      <c r="C5745" t="s">
        <v>17049</v>
      </c>
      <c r="D5745" t="s">
        <v>8966</v>
      </c>
      <c r="E5745" t="s">
        <v>17050</v>
      </c>
      <c r="F5745">
        <v>0</v>
      </c>
      <c r="G5745">
        <v>10050</v>
      </c>
      <c r="H5745">
        <v>5</v>
      </c>
      <c r="I5745">
        <v>4</v>
      </c>
      <c r="J5745" t="str">
        <f t="shared" si="178"/>
        <v>Split</v>
      </c>
      <c r="K5745" s="13" t="str">
        <f t="shared" si="179"/>
        <v>search and seizure (other than as pertains to vehicles or Crime Control Act)</v>
      </c>
    </row>
    <row r="5746" spans="1:11" ht="16" x14ac:dyDescent="0.2">
      <c r="A5746" t="s">
        <v>17051</v>
      </c>
      <c r="B5746" s="1">
        <v>31551</v>
      </c>
      <c r="C5746" t="s">
        <v>17052</v>
      </c>
      <c r="D5746" t="s">
        <v>8966</v>
      </c>
      <c r="E5746" t="s">
        <v>17053</v>
      </c>
      <c r="F5746">
        <v>1</v>
      </c>
      <c r="G5746">
        <v>90120</v>
      </c>
      <c r="H5746">
        <v>9</v>
      </c>
      <c r="I5746">
        <v>0</v>
      </c>
      <c r="J5746" t="str">
        <f t="shared" si="178"/>
        <v>Unanimous</v>
      </c>
      <c r="K5746" s="13" t="str">
        <f t="shared" si="179"/>
        <v>judicial review of administrative agency's or administrative official's actions and procedures</v>
      </c>
    </row>
    <row r="5747" spans="1:11" ht="16" x14ac:dyDescent="0.2">
      <c r="A5747" t="s">
        <v>17054</v>
      </c>
      <c r="B5747" s="1">
        <v>31551</v>
      </c>
      <c r="C5747" t="s">
        <v>17055</v>
      </c>
      <c r="D5747" t="s">
        <v>8966</v>
      </c>
      <c r="E5747" t="s">
        <v>17056</v>
      </c>
      <c r="F5747">
        <v>1</v>
      </c>
      <c r="G5747">
        <v>20070</v>
      </c>
      <c r="H5747">
        <v>5</v>
      </c>
      <c r="I5747">
        <v>4</v>
      </c>
      <c r="J5747" t="str">
        <f t="shared" si="178"/>
        <v>Split</v>
      </c>
      <c r="K5747" s="13" t="str">
        <f t="shared" si="179"/>
        <v>affirmative action</v>
      </c>
    </row>
    <row r="5748" spans="1:11" ht="16" x14ac:dyDescent="0.2">
      <c r="A5748" t="s">
        <v>17057</v>
      </c>
      <c r="B5748" s="1">
        <v>31551</v>
      </c>
      <c r="C5748" t="s">
        <v>17058</v>
      </c>
      <c r="D5748" t="s">
        <v>8966</v>
      </c>
      <c r="E5748" t="s">
        <v>17059</v>
      </c>
      <c r="F5748">
        <v>0</v>
      </c>
      <c r="G5748">
        <v>10590</v>
      </c>
      <c r="H5748">
        <v>5</v>
      </c>
      <c r="I5748">
        <v>4</v>
      </c>
      <c r="J5748" t="str">
        <f t="shared" si="178"/>
        <v>Split</v>
      </c>
      <c r="K5748" s="13" t="str">
        <f t="shared" si="179"/>
        <v>speedy trial</v>
      </c>
    </row>
    <row r="5749" spans="1:11" ht="16" x14ac:dyDescent="0.2">
      <c r="A5749" t="s">
        <v>17060</v>
      </c>
      <c r="B5749" s="1">
        <v>31551</v>
      </c>
      <c r="C5749" t="s">
        <v>17061</v>
      </c>
      <c r="D5749" t="s">
        <v>8966</v>
      </c>
      <c r="E5749" t="s">
        <v>17062</v>
      </c>
      <c r="F5749">
        <v>1</v>
      </c>
      <c r="G5749">
        <v>20180</v>
      </c>
      <c r="H5749">
        <v>6</v>
      </c>
      <c r="I5749">
        <v>3</v>
      </c>
      <c r="J5749" t="str">
        <f t="shared" si="178"/>
        <v>Split</v>
      </c>
      <c r="K5749" s="13" t="str">
        <f t="shared" si="179"/>
        <v xml:space="preserve">poverty law, constitutional </v>
      </c>
    </row>
    <row r="5750" spans="1:11" ht="32" x14ac:dyDescent="0.2">
      <c r="A5750" t="s">
        <v>17063</v>
      </c>
      <c r="B5750" s="1">
        <v>31559</v>
      </c>
      <c r="C5750" t="s">
        <v>17064</v>
      </c>
      <c r="D5750" t="s">
        <v>8966</v>
      </c>
      <c r="E5750" t="s">
        <v>17065</v>
      </c>
      <c r="F5750">
        <v>1</v>
      </c>
      <c r="G5750">
        <v>100030</v>
      </c>
      <c r="H5750">
        <v>5</v>
      </c>
      <c r="I5750">
        <v>2</v>
      </c>
      <c r="J5750" t="str">
        <f t="shared" si="178"/>
        <v>Split</v>
      </c>
      <c r="K5750" s="13" t="str">
        <f t="shared" si="179"/>
        <v>federal pre-emption of state legislation or regulation. cf. state regulation of business. rarely involves union activity. Does not involve constitutional interpretation unless the Court says it does.</v>
      </c>
    </row>
    <row r="5751" spans="1:11" ht="16" x14ac:dyDescent="0.2">
      <c r="A5751" t="s">
        <v>17066</v>
      </c>
      <c r="B5751" s="1">
        <v>31559</v>
      </c>
      <c r="C5751" t="s">
        <v>17067</v>
      </c>
      <c r="D5751" t="s">
        <v>8966</v>
      </c>
      <c r="E5751" t="s">
        <v>17068</v>
      </c>
      <c r="F5751">
        <v>0</v>
      </c>
      <c r="G5751">
        <v>90180</v>
      </c>
      <c r="H5751">
        <v>9</v>
      </c>
      <c r="I5751">
        <v>0</v>
      </c>
      <c r="J5751" t="str">
        <f t="shared" si="178"/>
        <v>Unanimous</v>
      </c>
      <c r="K5751" s="13" t="str">
        <f t="shared" si="179"/>
        <v xml:space="preserve">no merits: adequate non-federal grounds for decision </v>
      </c>
    </row>
    <row r="5752" spans="1:11" ht="16" x14ac:dyDescent="0.2">
      <c r="A5752" t="s">
        <v>17069</v>
      </c>
      <c r="B5752" s="1">
        <v>31559</v>
      </c>
      <c r="C5752" t="s">
        <v>17070</v>
      </c>
      <c r="D5752" t="s">
        <v>8966</v>
      </c>
      <c r="E5752" t="s">
        <v>17071</v>
      </c>
      <c r="F5752">
        <v>0</v>
      </c>
      <c r="G5752">
        <v>80010</v>
      </c>
      <c r="H5752">
        <v>8</v>
      </c>
      <c r="I5752">
        <v>1</v>
      </c>
      <c r="J5752" t="str">
        <f t="shared" si="178"/>
        <v>Split</v>
      </c>
      <c r="K5752" s="13" t="str">
        <f t="shared" si="179"/>
        <v>antitrust (except in the context of mergers and union antitrust)</v>
      </c>
    </row>
    <row r="5753" spans="1:11" ht="16" x14ac:dyDescent="0.2">
      <c r="A5753" t="s">
        <v>17072</v>
      </c>
      <c r="B5753" s="1">
        <v>31559</v>
      </c>
      <c r="C5753" t="s">
        <v>17073</v>
      </c>
      <c r="D5753" t="s">
        <v>8966</v>
      </c>
      <c r="E5753" t="s">
        <v>17074</v>
      </c>
      <c r="F5753">
        <v>1</v>
      </c>
      <c r="G5753">
        <v>80350</v>
      </c>
      <c r="H5753">
        <v>6</v>
      </c>
      <c r="I5753">
        <v>3</v>
      </c>
      <c r="J5753" t="str">
        <f t="shared" si="178"/>
        <v>Split</v>
      </c>
      <c r="K5753" s="13" t="str">
        <f t="shared" si="179"/>
        <v>miscellaneous economic regulation</v>
      </c>
    </row>
    <row r="5754" spans="1:11" ht="32" x14ac:dyDescent="0.2">
      <c r="A5754" t="s">
        <v>17075</v>
      </c>
      <c r="B5754" s="1">
        <v>31559</v>
      </c>
      <c r="C5754" t="s">
        <v>17076</v>
      </c>
      <c r="D5754" t="s">
        <v>8966</v>
      </c>
      <c r="E5754" t="s">
        <v>17077</v>
      </c>
      <c r="F5754">
        <v>1</v>
      </c>
      <c r="G5754">
        <v>100030</v>
      </c>
      <c r="H5754">
        <v>7</v>
      </c>
      <c r="I5754">
        <v>0</v>
      </c>
      <c r="J5754" t="str">
        <f t="shared" si="178"/>
        <v>Unanimous</v>
      </c>
      <c r="K5754" s="13" t="str">
        <f t="shared" si="179"/>
        <v>federal pre-emption of state legislation or regulation. cf. state regulation of business. rarely involves union activity. Does not involve constitutional interpretation unless the Court says it does.</v>
      </c>
    </row>
    <row r="5755" spans="1:11" ht="16" x14ac:dyDescent="0.2">
      <c r="A5755" t="s">
        <v>17078</v>
      </c>
      <c r="B5755" s="1">
        <v>31565</v>
      </c>
      <c r="C5755" t="s">
        <v>17079</v>
      </c>
      <c r="D5755" t="s">
        <v>8966</v>
      </c>
      <c r="E5755" t="s">
        <v>17080</v>
      </c>
      <c r="F5755">
        <v>1</v>
      </c>
      <c r="G5755">
        <v>80010</v>
      </c>
      <c r="H5755">
        <v>9</v>
      </c>
      <c r="I5755">
        <v>0</v>
      </c>
      <c r="J5755" t="str">
        <f t="shared" si="178"/>
        <v>Unanimous</v>
      </c>
      <c r="K5755" s="13" t="str">
        <f t="shared" si="179"/>
        <v>antitrust (except in the context of mergers and union antitrust)</v>
      </c>
    </row>
    <row r="5756" spans="1:11" ht="16" x14ac:dyDescent="0.2">
      <c r="A5756" t="s">
        <v>17081</v>
      </c>
      <c r="B5756" s="1">
        <v>31565</v>
      </c>
      <c r="C5756" t="s">
        <v>17082</v>
      </c>
      <c r="D5756" t="s">
        <v>8966</v>
      </c>
      <c r="E5756" t="s">
        <v>17083</v>
      </c>
      <c r="F5756">
        <v>0</v>
      </c>
      <c r="G5756">
        <v>20210</v>
      </c>
      <c r="H5756">
        <v>9</v>
      </c>
      <c r="I5756">
        <v>0</v>
      </c>
      <c r="J5756" t="str">
        <f t="shared" si="178"/>
        <v>Unanimous</v>
      </c>
      <c r="K5756" s="13" t="str">
        <f t="shared" si="179"/>
        <v>handicapped, rights of: under Rehabilitation, Americans with Disabilities Act, and related statutes</v>
      </c>
    </row>
    <row r="5757" spans="1:11" ht="16" x14ac:dyDescent="0.2">
      <c r="A5757" t="s">
        <v>17084</v>
      </c>
      <c r="B5757" s="1">
        <v>31565</v>
      </c>
      <c r="C5757" t="s">
        <v>17085</v>
      </c>
      <c r="D5757" t="s">
        <v>8966</v>
      </c>
      <c r="E5757" t="s">
        <v>17086</v>
      </c>
      <c r="F5757">
        <v>0</v>
      </c>
      <c r="G5757">
        <v>30010</v>
      </c>
      <c r="H5757">
        <v>9</v>
      </c>
      <c r="I5757">
        <v>0</v>
      </c>
      <c r="J5757" t="str">
        <f t="shared" si="178"/>
        <v>Unanimous</v>
      </c>
      <c r="K5757" s="13" t="str">
        <f t="shared" si="179"/>
        <v>First Amendment, miscellaneous (cf. comity: First Amendment)</v>
      </c>
    </row>
    <row r="5758" spans="1:11" ht="16" x14ac:dyDescent="0.2">
      <c r="A5758" t="s">
        <v>17087</v>
      </c>
      <c r="B5758" s="1">
        <v>31565</v>
      </c>
      <c r="C5758" t="s">
        <v>17088</v>
      </c>
      <c r="D5758" t="s">
        <v>8966</v>
      </c>
      <c r="E5758" t="s">
        <v>17089</v>
      </c>
      <c r="F5758">
        <v>1</v>
      </c>
      <c r="G5758">
        <v>20160</v>
      </c>
      <c r="H5758">
        <v>6</v>
      </c>
      <c r="I5758">
        <v>3</v>
      </c>
      <c r="J5758" t="str">
        <f t="shared" si="178"/>
        <v>Split</v>
      </c>
      <c r="K5758" s="13" t="str">
        <f t="shared" si="179"/>
        <v>Indians, state jurisdiction over</v>
      </c>
    </row>
    <row r="5759" spans="1:11" ht="16" x14ac:dyDescent="0.2">
      <c r="A5759" t="s">
        <v>17090</v>
      </c>
      <c r="B5759" s="1">
        <v>31566</v>
      </c>
      <c r="C5759" t="s">
        <v>17091</v>
      </c>
      <c r="D5759" t="s">
        <v>8966</v>
      </c>
      <c r="E5759" t="s">
        <v>17092</v>
      </c>
      <c r="F5759">
        <v>1</v>
      </c>
      <c r="G5759">
        <v>10270</v>
      </c>
      <c r="H5759">
        <v>5</v>
      </c>
      <c r="I5759">
        <v>4</v>
      </c>
      <c r="J5759" t="str">
        <f t="shared" si="178"/>
        <v>Split</v>
      </c>
      <c r="K5759" s="13" t="str">
        <f t="shared" si="179"/>
        <v>confrontation (right to confront accuser, call and cross-examine witnesses)</v>
      </c>
    </row>
    <row r="5760" spans="1:11" ht="16" x14ac:dyDescent="0.2">
      <c r="A5760" t="s">
        <v>17093</v>
      </c>
      <c r="B5760" s="1">
        <v>31566</v>
      </c>
      <c r="C5760" t="s">
        <v>17094</v>
      </c>
      <c r="D5760" t="s">
        <v>8966</v>
      </c>
      <c r="E5760" t="s">
        <v>17095</v>
      </c>
      <c r="F5760">
        <v>1</v>
      </c>
      <c r="G5760">
        <v>120020</v>
      </c>
      <c r="H5760">
        <v>9</v>
      </c>
      <c r="I5760">
        <v>0</v>
      </c>
      <c r="J5760" t="str">
        <f t="shared" si="178"/>
        <v>Unanimous</v>
      </c>
      <c r="K5760" s="13" t="str">
        <f t="shared" si="179"/>
        <v>federal taxation of gifts, personal, business, or professional expenses</v>
      </c>
    </row>
    <row r="5761" spans="1:11" ht="32" x14ac:dyDescent="0.2">
      <c r="A5761" t="s">
        <v>17096</v>
      </c>
      <c r="B5761" s="1">
        <v>31566</v>
      </c>
      <c r="C5761" t="s">
        <v>17097</v>
      </c>
      <c r="D5761" t="s">
        <v>8966</v>
      </c>
      <c r="E5761" t="s">
        <v>17098</v>
      </c>
      <c r="F5761">
        <v>1</v>
      </c>
      <c r="G5761">
        <v>80110</v>
      </c>
      <c r="H5761">
        <v>5</v>
      </c>
      <c r="I5761">
        <v>3</v>
      </c>
      <c r="J5761" t="str">
        <f t="shared" si="178"/>
        <v>Split</v>
      </c>
      <c r="K5761" s="13" t="str">
        <f t="shared" si="179"/>
        <v>state or local government regulation, especially of business (cf. federal pre-emption of state court jurisdiction, federal pre-emption of state legislation or regulation)</v>
      </c>
    </row>
    <row r="5762" spans="1:11" ht="16" x14ac:dyDescent="0.2">
      <c r="A5762" t="s">
        <v>17099</v>
      </c>
      <c r="B5762" s="1">
        <v>31566</v>
      </c>
      <c r="C5762" t="s">
        <v>17100</v>
      </c>
      <c r="D5762" t="s">
        <v>8966</v>
      </c>
      <c r="E5762" t="s">
        <v>17101</v>
      </c>
      <c r="F5762">
        <v>0</v>
      </c>
      <c r="G5762">
        <v>120010</v>
      </c>
      <c r="H5762">
        <v>7</v>
      </c>
      <c r="I5762">
        <v>2</v>
      </c>
      <c r="J5762" t="str">
        <f t="shared" si="178"/>
        <v>Split</v>
      </c>
      <c r="K5762" s="13" t="str">
        <f t="shared" si="179"/>
        <v xml:space="preserve">federal taxation, typically under provisions of the Internal Revenue Code </v>
      </c>
    </row>
    <row r="5763" spans="1:11" ht="16" x14ac:dyDescent="0.2">
      <c r="A5763" t="s">
        <v>17102</v>
      </c>
      <c r="B5763" s="1">
        <v>31572</v>
      </c>
      <c r="C5763" t="s">
        <v>17103</v>
      </c>
      <c r="D5763" t="s">
        <v>8966</v>
      </c>
      <c r="E5763" t="s">
        <v>17104</v>
      </c>
      <c r="F5763">
        <v>0</v>
      </c>
      <c r="G5763">
        <v>20210</v>
      </c>
      <c r="H5763">
        <v>5</v>
      </c>
      <c r="I5763">
        <v>3</v>
      </c>
      <c r="J5763" t="str">
        <f t="shared" ref="J5763:J5826" si="180">IF(H5763=I5763,"per curiam",IF(I5763=0,"Unanimous","Split"))</f>
        <v>Split</v>
      </c>
      <c r="K5763" s="13" t="str">
        <f t="shared" ref="K5763:K5826" si="181">VLOOKUP(G5763,L$10:M$393,2,FALSE)</f>
        <v>handicapped, rights of: under Rehabilitation, Americans with Disabilities Act, and related statutes</v>
      </c>
    </row>
    <row r="5764" spans="1:11" ht="16" x14ac:dyDescent="0.2">
      <c r="A5764" t="s">
        <v>17105</v>
      </c>
      <c r="B5764" s="1">
        <v>31572</v>
      </c>
      <c r="C5764" t="s">
        <v>17106</v>
      </c>
      <c r="D5764" t="s">
        <v>8966</v>
      </c>
      <c r="E5764" t="s">
        <v>17107</v>
      </c>
      <c r="F5764">
        <v>0</v>
      </c>
      <c r="G5764">
        <v>90120</v>
      </c>
      <c r="H5764">
        <v>8</v>
      </c>
      <c r="I5764">
        <v>0</v>
      </c>
      <c r="J5764" t="str">
        <f t="shared" si="180"/>
        <v>Unanimous</v>
      </c>
      <c r="K5764" s="13" t="str">
        <f t="shared" si="181"/>
        <v>judicial review of administrative agency's or administrative official's actions and procedures</v>
      </c>
    </row>
    <row r="5765" spans="1:11" ht="16" x14ac:dyDescent="0.2">
      <c r="A5765" t="s">
        <v>17108</v>
      </c>
      <c r="B5765" s="1">
        <v>31572</v>
      </c>
      <c r="C5765" t="s">
        <v>17109</v>
      </c>
      <c r="D5765" t="s">
        <v>8966</v>
      </c>
      <c r="E5765" t="s">
        <v>17110</v>
      </c>
      <c r="F5765">
        <v>1</v>
      </c>
      <c r="G5765">
        <v>10010</v>
      </c>
      <c r="H5765">
        <v>9</v>
      </c>
      <c r="I5765">
        <v>0</v>
      </c>
      <c r="J5765" t="str">
        <f t="shared" si="180"/>
        <v>Unanimous</v>
      </c>
      <c r="K5765" s="13" t="str">
        <f t="shared" si="181"/>
        <v>involuntary confession</v>
      </c>
    </row>
    <row r="5766" spans="1:11" ht="16" x14ac:dyDescent="0.2">
      <c r="A5766" t="s">
        <v>17111</v>
      </c>
      <c r="B5766" s="1">
        <v>31574</v>
      </c>
      <c r="C5766" t="s">
        <v>17112</v>
      </c>
      <c r="D5766" t="s">
        <v>8966</v>
      </c>
      <c r="E5766" t="s">
        <v>17113</v>
      </c>
      <c r="F5766">
        <v>1</v>
      </c>
      <c r="G5766">
        <v>30160</v>
      </c>
      <c r="H5766">
        <v>8</v>
      </c>
      <c r="I5766">
        <v>1</v>
      </c>
      <c r="J5766" t="str">
        <f t="shared" si="180"/>
        <v>Split</v>
      </c>
      <c r="K5766" s="13" t="str">
        <f t="shared" si="181"/>
        <v>free exercise of religion</v>
      </c>
    </row>
    <row r="5767" spans="1:11" ht="16" x14ac:dyDescent="0.2">
      <c r="A5767" t="s">
        <v>17114</v>
      </c>
      <c r="B5767" s="1">
        <v>31574</v>
      </c>
      <c r="C5767" t="s">
        <v>17115</v>
      </c>
      <c r="D5767" t="s">
        <v>8966</v>
      </c>
      <c r="E5767" t="s">
        <v>17116</v>
      </c>
      <c r="F5767">
        <v>1</v>
      </c>
      <c r="G5767">
        <v>20150</v>
      </c>
      <c r="H5767">
        <v>9</v>
      </c>
      <c r="I5767">
        <v>0</v>
      </c>
      <c r="J5767" t="str">
        <f t="shared" si="180"/>
        <v>Unanimous</v>
      </c>
      <c r="K5767" s="13" t="str">
        <f t="shared" si="181"/>
        <v>Indians (other than pertains to state jurisdiction over)</v>
      </c>
    </row>
    <row r="5768" spans="1:11" ht="16" x14ac:dyDescent="0.2">
      <c r="A5768" t="s">
        <v>17117</v>
      </c>
      <c r="B5768" s="1">
        <v>31574</v>
      </c>
      <c r="C5768" t="s">
        <v>17118</v>
      </c>
      <c r="D5768" t="s">
        <v>8966</v>
      </c>
      <c r="E5768" t="s">
        <v>17119</v>
      </c>
      <c r="F5768">
        <v>0</v>
      </c>
      <c r="G5768">
        <v>50020</v>
      </c>
      <c r="H5768">
        <v>5</v>
      </c>
      <c r="I5768">
        <v>4</v>
      </c>
      <c r="J5768" t="str">
        <f t="shared" si="180"/>
        <v>Split</v>
      </c>
      <c r="K5768" s="13" t="str">
        <f t="shared" si="181"/>
        <v>abortion: including contraceptives</v>
      </c>
    </row>
    <row r="5769" spans="1:11" ht="16" x14ac:dyDescent="0.2">
      <c r="A5769" t="s">
        <v>17120</v>
      </c>
      <c r="B5769" s="1">
        <v>31574</v>
      </c>
      <c r="C5769" t="s">
        <v>17121</v>
      </c>
      <c r="D5769" t="s">
        <v>8966</v>
      </c>
      <c r="E5769" t="s">
        <v>17122</v>
      </c>
      <c r="F5769">
        <v>1</v>
      </c>
      <c r="G5769">
        <v>20150</v>
      </c>
      <c r="H5769">
        <v>9</v>
      </c>
      <c r="I5769">
        <v>0</v>
      </c>
      <c r="J5769" t="str">
        <f t="shared" si="180"/>
        <v>Unanimous</v>
      </c>
      <c r="K5769" s="13" t="str">
        <f t="shared" si="181"/>
        <v>Indians (other than pertains to state jurisdiction over)</v>
      </c>
    </row>
    <row r="5770" spans="1:11" ht="16" x14ac:dyDescent="0.2">
      <c r="A5770" t="s">
        <v>17123</v>
      </c>
      <c r="B5770" s="1">
        <v>31574</v>
      </c>
      <c r="C5770" t="s">
        <v>17124</v>
      </c>
      <c r="D5770" t="s">
        <v>8966</v>
      </c>
      <c r="E5770" t="s">
        <v>17125</v>
      </c>
      <c r="F5770">
        <v>1</v>
      </c>
      <c r="G5770">
        <v>20200</v>
      </c>
      <c r="H5770">
        <v>9</v>
      </c>
      <c r="I5770">
        <v>0</v>
      </c>
      <c r="J5770" t="str">
        <f t="shared" si="180"/>
        <v>Unanimous</v>
      </c>
      <c r="K5770" s="13" t="str">
        <f t="shared" si="181"/>
        <v>illegitimates, rights of (cf. juveniles): typically inheritance and survivor's benefits, and paternity suits</v>
      </c>
    </row>
    <row r="5771" spans="1:11" ht="16" x14ac:dyDescent="0.2">
      <c r="A5771" t="s">
        <v>17126</v>
      </c>
      <c r="B5771" s="1">
        <v>31579</v>
      </c>
      <c r="C5771" t="s">
        <v>17127</v>
      </c>
      <c r="D5771" t="s">
        <v>8966</v>
      </c>
      <c r="E5771" t="s">
        <v>17128</v>
      </c>
      <c r="F5771">
        <v>0</v>
      </c>
      <c r="G5771">
        <v>80070</v>
      </c>
      <c r="H5771">
        <v>9</v>
      </c>
      <c r="I5771">
        <v>0</v>
      </c>
      <c r="J5771" t="str">
        <f t="shared" si="180"/>
        <v>Unanimous</v>
      </c>
      <c r="K5771" s="13" t="str">
        <f t="shared" si="181"/>
        <v>liability, other than as in sufficiency of evidence, election of remedies, punitive damages</v>
      </c>
    </row>
    <row r="5772" spans="1:11" ht="16" x14ac:dyDescent="0.2">
      <c r="A5772" t="s">
        <v>17129</v>
      </c>
      <c r="B5772" s="1">
        <v>31579</v>
      </c>
      <c r="C5772" t="s">
        <v>17130</v>
      </c>
      <c r="D5772" t="s">
        <v>8966</v>
      </c>
      <c r="E5772" t="s">
        <v>16108</v>
      </c>
      <c r="F5772">
        <v>1</v>
      </c>
      <c r="G5772">
        <v>20160</v>
      </c>
      <c r="H5772">
        <v>6</v>
      </c>
      <c r="I5772">
        <v>3</v>
      </c>
      <c r="J5772" t="str">
        <f t="shared" si="180"/>
        <v>Split</v>
      </c>
      <c r="K5772" s="13" t="str">
        <f t="shared" si="181"/>
        <v>Indians, state jurisdiction over</v>
      </c>
    </row>
    <row r="5773" spans="1:11" ht="16" x14ac:dyDescent="0.2">
      <c r="A5773" t="s">
        <v>17131</v>
      </c>
      <c r="B5773" s="1">
        <v>31579</v>
      </c>
      <c r="C5773" t="s">
        <v>17132</v>
      </c>
      <c r="D5773" t="s">
        <v>8966</v>
      </c>
      <c r="E5773" t="s">
        <v>17133</v>
      </c>
      <c r="F5773">
        <v>0</v>
      </c>
      <c r="G5773">
        <v>20220</v>
      </c>
      <c r="H5773">
        <v>6</v>
      </c>
      <c r="I5773">
        <v>3</v>
      </c>
      <c r="J5773" t="str">
        <f t="shared" si="180"/>
        <v>Split</v>
      </c>
      <c r="K5773" s="13" t="str">
        <f t="shared" si="181"/>
        <v>residency requirements: durational, plus discrimination against nonresidents</v>
      </c>
    </row>
    <row r="5774" spans="1:11" ht="16" x14ac:dyDescent="0.2">
      <c r="A5774" t="s">
        <v>17134</v>
      </c>
      <c r="B5774" s="1">
        <v>31579</v>
      </c>
      <c r="C5774" t="s">
        <v>17135</v>
      </c>
      <c r="D5774" t="s">
        <v>8966</v>
      </c>
      <c r="E5774" t="s">
        <v>17136</v>
      </c>
      <c r="F5774">
        <v>1</v>
      </c>
      <c r="G5774">
        <v>40070</v>
      </c>
      <c r="H5774">
        <v>8</v>
      </c>
      <c r="I5774">
        <v>1</v>
      </c>
      <c r="J5774" t="str">
        <f t="shared" si="180"/>
        <v>Split</v>
      </c>
      <c r="K5774" s="13" t="str">
        <f t="shared" si="181"/>
        <v>due process: takings clause, or other non-constitutional governmental taking of property</v>
      </c>
    </row>
    <row r="5775" spans="1:11" ht="32" x14ac:dyDescent="0.2">
      <c r="A5775" t="s">
        <v>17137</v>
      </c>
      <c r="B5775" s="1">
        <v>31579</v>
      </c>
      <c r="C5775" t="s">
        <v>17138</v>
      </c>
      <c r="D5775" t="s">
        <v>8966</v>
      </c>
      <c r="E5775" t="s">
        <v>17139</v>
      </c>
      <c r="F5775">
        <v>1</v>
      </c>
      <c r="G5775">
        <v>100030</v>
      </c>
      <c r="H5775">
        <v>7</v>
      </c>
      <c r="I5775">
        <v>0</v>
      </c>
      <c r="J5775" t="str">
        <f t="shared" si="180"/>
        <v>Unanimous</v>
      </c>
      <c r="K5775" s="13" t="str">
        <f t="shared" si="181"/>
        <v>federal pre-emption of state legislation or regulation. cf. state regulation of business. rarely involves union activity. Does not involve constitutional interpretation unless the Court says it does.</v>
      </c>
    </row>
    <row r="5776" spans="1:11" ht="16" x14ac:dyDescent="0.2">
      <c r="A5776" t="s">
        <v>17140</v>
      </c>
      <c r="B5776" s="1">
        <v>31579</v>
      </c>
      <c r="C5776" t="s">
        <v>17141</v>
      </c>
      <c r="D5776" t="s">
        <v>8966</v>
      </c>
      <c r="E5776" t="s">
        <v>17142</v>
      </c>
      <c r="F5776">
        <v>1</v>
      </c>
      <c r="G5776">
        <v>90120</v>
      </c>
      <c r="H5776">
        <v>8</v>
      </c>
      <c r="I5776">
        <v>1</v>
      </c>
      <c r="J5776" t="str">
        <f t="shared" si="180"/>
        <v>Split</v>
      </c>
      <c r="K5776" s="13" t="str">
        <f t="shared" si="181"/>
        <v>judicial review of administrative agency's or administrative official's actions and procedures</v>
      </c>
    </row>
    <row r="5777" spans="1:11" ht="32" x14ac:dyDescent="0.2">
      <c r="A5777" t="s">
        <v>17143</v>
      </c>
      <c r="B5777" s="1">
        <v>31581</v>
      </c>
      <c r="C5777" t="s">
        <v>17144</v>
      </c>
      <c r="D5777" t="s">
        <v>8966</v>
      </c>
      <c r="E5777" t="s">
        <v>17145</v>
      </c>
      <c r="F5777">
        <v>0</v>
      </c>
      <c r="G5777">
        <v>100030</v>
      </c>
      <c r="H5777">
        <v>8</v>
      </c>
      <c r="I5777">
        <v>1</v>
      </c>
      <c r="J5777" t="str">
        <f t="shared" si="180"/>
        <v>Split</v>
      </c>
      <c r="K5777" s="13" t="str">
        <f t="shared" si="181"/>
        <v>federal pre-emption of state legislation or regulation. cf. state regulation of business. rarely involves union activity. Does not involve constitutional interpretation unless the Court says it does.</v>
      </c>
    </row>
    <row r="5778" spans="1:11" ht="32" x14ac:dyDescent="0.2">
      <c r="A5778" t="s">
        <v>17146</v>
      </c>
      <c r="B5778" s="1">
        <v>31581</v>
      </c>
      <c r="C5778" t="s">
        <v>17147</v>
      </c>
      <c r="D5778" t="s">
        <v>8966</v>
      </c>
      <c r="E5778" t="s">
        <v>17148</v>
      </c>
      <c r="F5778">
        <v>0</v>
      </c>
      <c r="G5778">
        <v>90110</v>
      </c>
      <c r="H5778">
        <v>6</v>
      </c>
      <c r="I5778">
        <v>3</v>
      </c>
      <c r="J5778" t="str">
        <f t="shared" si="180"/>
        <v>Split</v>
      </c>
      <c r="K5778" s="13" t="str">
        <f t="shared" si="181"/>
        <v>Federal Rules of Civil Procedure including Supreme Court Rules, application of the Federal Rules of Evidence, Federal Rules of Appellate Procedure in civil litigation, Circuit Court Rules, and state rules and admiralty rules</v>
      </c>
    </row>
    <row r="5779" spans="1:11" ht="16" x14ac:dyDescent="0.2">
      <c r="A5779" t="s">
        <v>17149</v>
      </c>
      <c r="B5779" s="1">
        <v>31582</v>
      </c>
      <c r="C5779" t="s">
        <v>17150</v>
      </c>
      <c r="D5779" t="s">
        <v>8966</v>
      </c>
      <c r="E5779" t="s">
        <v>17151</v>
      </c>
      <c r="F5779">
        <v>1</v>
      </c>
      <c r="G5779">
        <v>40070</v>
      </c>
      <c r="H5779">
        <v>9</v>
      </c>
      <c r="I5779">
        <v>0</v>
      </c>
      <c r="J5779" t="str">
        <f t="shared" si="180"/>
        <v>Unanimous</v>
      </c>
      <c r="K5779" s="13" t="str">
        <f t="shared" si="181"/>
        <v>due process: takings clause, or other non-constitutional governmental taking of property</v>
      </c>
    </row>
    <row r="5780" spans="1:11" ht="16" x14ac:dyDescent="0.2">
      <c r="A5780" t="s">
        <v>17152</v>
      </c>
      <c r="B5780" s="1">
        <v>31582</v>
      </c>
      <c r="C5780" t="s">
        <v>17153</v>
      </c>
      <c r="D5780" t="s">
        <v>8966</v>
      </c>
      <c r="E5780" t="s">
        <v>17154</v>
      </c>
      <c r="F5780">
        <v>0</v>
      </c>
      <c r="G5780">
        <v>20140</v>
      </c>
      <c r="H5780">
        <v>9</v>
      </c>
      <c r="I5780">
        <v>0</v>
      </c>
      <c r="J5780" t="str">
        <f t="shared" si="180"/>
        <v>Unanimous</v>
      </c>
      <c r="K5780" s="13" t="str">
        <f t="shared" si="181"/>
        <v>sex discrimination in employment (cf. sex discrimination)</v>
      </c>
    </row>
    <row r="5781" spans="1:11" ht="16" x14ac:dyDescent="0.2">
      <c r="A5781" t="s">
        <v>17155</v>
      </c>
      <c r="B5781" s="1">
        <v>31582</v>
      </c>
      <c r="C5781" t="s">
        <v>17156</v>
      </c>
      <c r="D5781" t="s">
        <v>8966</v>
      </c>
      <c r="E5781" t="s">
        <v>17157</v>
      </c>
      <c r="F5781">
        <v>0</v>
      </c>
      <c r="G5781">
        <v>40010</v>
      </c>
      <c r="H5781">
        <v>5</v>
      </c>
      <c r="I5781">
        <v>4</v>
      </c>
      <c r="J5781" t="str">
        <f t="shared" si="180"/>
        <v>Split</v>
      </c>
      <c r="K5781" s="13" t="str">
        <f t="shared" si="181"/>
        <v>due process: miscellaneous (cf. loyalty oath), the residual code</v>
      </c>
    </row>
    <row r="5782" spans="1:11" ht="16" x14ac:dyDescent="0.2">
      <c r="A5782" t="s">
        <v>17158</v>
      </c>
      <c r="B5782" s="1">
        <v>31586</v>
      </c>
      <c r="C5782" t="s">
        <v>17159</v>
      </c>
      <c r="D5782" t="s">
        <v>8966</v>
      </c>
      <c r="E5782" t="s">
        <v>17160</v>
      </c>
      <c r="F5782">
        <v>1</v>
      </c>
      <c r="G5782">
        <v>120010</v>
      </c>
      <c r="H5782">
        <v>6</v>
      </c>
      <c r="I5782">
        <v>1</v>
      </c>
      <c r="J5782" t="str">
        <f t="shared" si="180"/>
        <v>Split</v>
      </c>
      <c r="K5782" s="13" t="str">
        <f t="shared" si="181"/>
        <v xml:space="preserve">federal taxation, typically under provisions of the Internal Revenue Code </v>
      </c>
    </row>
    <row r="5783" spans="1:11" ht="32" x14ac:dyDescent="0.2">
      <c r="A5783" t="s">
        <v>17161</v>
      </c>
      <c r="B5783" s="1">
        <v>31587</v>
      </c>
      <c r="C5783" t="s">
        <v>17162</v>
      </c>
      <c r="D5783" t="s">
        <v>8966</v>
      </c>
      <c r="E5783" t="s">
        <v>17163</v>
      </c>
      <c r="F5783">
        <v>1</v>
      </c>
      <c r="G5783">
        <v>80110</v>
      </c>
      <c r="H5783">
        <v>8</v>
      </c>
      <c r="I5783">
        <v>1</v>
      </c>
      <c r="J5783" t="str">
        <f t="shared" si="180"/>
        <v>Split</v>
      </c>
      <c r="K5783" s="13" t="str">
        <f t="shared" si="181"/>
        <v>state or local government regulation, especially of business (cf. federal pre-emption of state court jurisdiction, federal pre-emption of state legislation or regulation)</v>
      </c>
    </row>
    <row r="5784" spans="1:11" ht="16" x14ac:dyDescent="0.2">
      <c r="A5784" t="s">
        <v>17164</v>
      </c>
      <c r="B5784" s="1">
        <v>31586</v>
      </c>
      <c r="C5784" t="s">
        <v>17165</v>
      </c>
      <c r="D5784" t="s">
        <v>8966</v>
      </c>
      <c r="E5784" t="s">
        <v>17166</v>
      </c>
      <c r="F5784">
        <v>1</v>
      </c>
      <c r="G5784">
        <v>20190</v>
      </c>
      <c r="H5784">
        <v>9</v>
      </c>
      <c r="I5784">
        <v>0</v>
      </c>
      <c r="J5784" t="str">
        <f t="shared" si="180"/>
        <v>Unanimous</v>
      </c>
      <c r="K5784" s="13" t="str">
        <f t="shared" si="181"/>
        <v xml:space="preserve">poverty law, statutory: welfare benefits, typically under some Social Security Act provision. </v>
      </c>
    </row>
    <row r="5785" spans="1:11" ht="16" x14ac:dyDescent="0.2">
      <c r="A5785" t="s">
        <v>17167</v>
      </c>
      <c r="B5785" s="1">
        <v>31586</v>
      </c>
      <c r="C5785" t="s">
        <v>17168</v>
      </c>
      <c r="D5785" t="s">
        <v>8966</v>
      </c>
      <c r="E5785" t="s">
        <v>17169</v>
      </c>
      <c r="F5785">
        <v>0</v>
      </c>
      <c r="G5785">
        <v>10250</v>
      </c>
      <c r="H5785">
        <v>5</v>
      </c>
      <c r="I5785">
        <v>4</v>
      </c>
      <c r="J5785" t="str">
        <f t="shared" si="180"/>
        <v>Split</v>
      </c>
      <c r="K5785" s="13" t="str">
        <f t="shared" si="181"/>
        <v>extra-legal jury influences: jurors and death penalty (cf. cruel and unusual punishment)</v>
      </c>
    </row>
    <row r="5786" spans="1:11" ht="16" x14ac:dyDescent="0.2">
      <c r="A5786" t="s">
        <v>17170</v>
      </c>
      <c r="B5786" s="1">
        <v>31586</v>
      </c>
      <c r="C5786" t="s">
        <v>17171</v>
      </c>
      <c r="D5786" t="s">
        <v>8966</v>
      </c>
      <c r="E5786" t="s">
        <v>17172</v>
      </c>
      <c r="F5786">
        <v>1</v>
      </c>
      <c r="G5786">
        <v>80050</v>
      </c>
      <c r="H5786">
        <v>5</v>
      </c>
      <c r="I5786">
        <v>4</v>
      </c>
      <c r="J5786" t="str">
        <f t="shared" si="180"/>
        <v>Split</v>
      </c>
      <c r="K5786" s="13" t="str">
        <f t="shared" si="181"/>
        <v>election of remedies: legal remedies available to injured persons or things</v>
      </c>
    </row>
    <row r="5787" spans="1:11" ht="16" x14ac:dyDescent="0.2">
      <c r="A5787" t="s">
        <v>17173</v>
      </c>
      <c r="B5787" s="1">
        <v>31588</v>
      </c>
      <c r="C5787" t="s">
        <v>17174</v>
      </c>
      <c r="D5787" t="s">
        <v>8966</v>
      </c>
      <c r="E5787" t="s">
        <v>17175</v>
      </c>
      <c r="F5787">
        <v>1</v>
      </c>
      <c r="G5787">
        <v>30030</v>
      </c>
      <c r="H5787">
        <v>6</v>
      </c>
      <c r="I5787">
        <v>3</v>
      </c>
      <c r="J5787" t="str">
        <f t="shared" si="180"/>
        <v>Split</v>
      </c>
      <c r="K5787" s="13" t="str">
        <f t="shared" si="181"/>
        <v>libel, defamation: defamation of public officials and public and private persons</v>
      </c>
    </row>
    <row r="5788" spans="1:11" ht="16" x14ac:dyDescent="0.2">
      <c r="A5788" t="s">
        <v>17176</v>
      </c>
      <c r="B5788" s="1">
        <v>31588</v>
      </c>
      <c r="C5788" t="s">
        <v>17177</v>
      </c>
      <c r="D5788" t="s">
        <v>8966</v>
      </c>
      <c r="E5788" t="s">
        <v>17178</v>
      </c>
      <c r="F5788">
        <v>1</v>
      </c>
      <c r="G5788">
        <v>90240</v>
      </c>
      <c r="H5788">
        <v>5</v>
      </c>
      <c r="I5788">
        <v>4</v>
      </c>
      <c r="J5788" t="str">
        <f t="shared" si="180"/>
        <v>Split</v>
      </c>
      <c r="K5788" s="13" t="str">
        <f t="shared" si="181"/>
        <v>standing to sue: personal injury</v>
      </c>
    </row>
    <row r="5789" spans="1:11" ht="32" x14ac:dyDescent="0.2">
      <c r="A5789" t="s">
        <v>17179</v>
      </c>
      <c r="B5789" s="1">
        <v>31588</v>
      </c>
      <c r="C5789" t="s">
        <v>17180</v>
      </c>
      <c r="D5789" t="s">
        <v>8966</v>
      </c>
      <c r="E5789" t="s">
        <v>17181</v>
      </c>
      <c r="F5789">
        <v>1</v>
      </c>
      <c r="G5789">
        <v>20400</v>
      </c>
      <c r="H5789">
        <v>9</v>
      </c>
      <c r="I5789">
        <v>0</v>
      </c>
      <c r="J5789" t="str">
        <f t="shared" si="180"/>
        <v>Unanimous</v>
      </c>
      <c r="K5789" s="13" t="str">
        <f t="shared" si="181"/>
        <v xml:space="preserve">liability, civil rights acts (cf. liability, governmental and liability, nongovernmental; cruel and unusual punishment, non-death penalty) </v>
      </c>
    </row>
    <row r="5790" spans="1:11" ht="32" x14ac:dyDescent="0.2">
      <c r="A5790" t="s">
        <v>17182</v>
      </c>
      <c r="B5790" s="1">
        <v>31588</v>
      </c>
      <c r="C5790" t="s">
        <v>17183</v>
      </c>
      <c r="D5790" t="s">
        <v>8966</v>
      </c>
      <c r="E5790" t="s">
        <v>17184</v>
      </c>
      <c r="F5790">
        <v>1</v>
      </c>
      <c r="G5790">
        <v>90110</v>
      </c>
      <c r="H5790">
        <v>5</v>
      </c>
      <c r="I5790">
        <v>4</v>
      </c>
      <c r="J5790" t="str">
        <f t="shared" si="180"/>
        <v>Split</v>
      </c>
      <c r="K5790" s="13" t="str">
        <f t="shared" si="181"/>
        <v>Federal Rules of Civil Procedure including Supreme Court Rules, application of the Federal Rules of Evidence, Federal Rules of Appellate Procedure in civil litigation, Circuit Court Rules, and state rules and admiralty rules</v>
      </c>
    </row>
    <row r="5791" spans="1:11" ht="16" x14ac:dyDescent="0.2">
      <c r="A5791" t="s">
        <v>17185</v>
      </c>
      <c r="B5791" s="1">
        <v>31588</v>
      </c>
      <c r="C5791" t="s">
        <v>17186</v>
      </c>
      <c r="D5791" t="s">
        <v>8966</v>
      </c>
      <c r="E5791" t="s">
        <v>17187</v>
      </c>
      <c r="F5791">
        <v>0</v>
      </c>
      <c r="G5791">
        <v>40070</v>
      </c>
      <c r="H5791">
        <v>5</v>
      </c>
      <c r="I5791">
        <v>4</v>
      </c>
      <c r="J5791" t="str">
        <f t="shared" si="180"/>
        <v>Split</v>
      </c>
      <c r="K5791" s="13" t="str">
        <f t="shared" si="181"/>
        <v>due process: takings clause, or other non-constitutional governmental taking of property</v>
      </c>
    </row>
    <row r="5792" spans="1:11" ht="16" x14ac:dyDescent="0.2">
      <c r="A5792" t="s">
        <v>17188</v>
      </c>
      <c r="B5792" s="1">
        <v>31589</v>
      </c>
      <c r="C5792" t="s">
        <v>17189</v>
      </c>
      <c r="D5792" t="s">
        <v>8966</v>
      </c>
      <c r="E5792" t="s">
        <v>17190</v>
      </c>
      <c r="F5792">
        <v>0</v>
      </c>
      <c r="G5792">
        <v>10120</v>
      </c>
      <c r="H5792">
        <v>9</v>
      </c>
      <c r="I5792">
        <v>0</v>
      </c>
      <c r="J5792" t="str">
        <f t="shared" si="180"/>
        <v>Unanimous</v>
      </c>
      <c r="K5792" s="13" t="str">
        <f t="shared" si="181"/>
        <v>right to counsel (cf. indigents appointment of counsel or inadequate representation)</v>
      </c>
    </row>
    <row r="5793" spans="1:11" ht="16" x14ac:dyDescent="0.2">
      <c r="A5793" t="s">
        <v>17191</v>
      </c>
      <c r="B5793" s="1">
        <v>31589</v>
      </c>
      <c r="C5793" t="s">
        <v>17192</v>
      </c>
      <c r="D5793" t="s">
        <v>8966</v>
      </c>
      <c r="E5793" t="s">
        <v>17193</v>
      </c>
      <c r="F5793">
        <v>1</v>
      </c>
      <c r="G5793">
        <v>10130</v>
      </c>
      <c r="H5793">
        <v>5</v>
      </c>
      <c r="I5793">
        <v>4</v>
      </c>
      <c r="J5793" t="str">
        <f t="shared" si="180"/>
        <v>Split</v>
      </c>
      <c r="K5793" s="13" t="str">
        <f t="shared" si="181"/>
        <v>cruel and unusual punishment, death penalty (cf. extra legal jury influence, death penalty)</v>
      </c>
    </row>
    <row r="5794" spans="1:11" ht="16" x14ac:dyDescent="0.2">
      <c r="A5794" t="s">
        <v>17194</v>
      </c>
      <c r="B5794" s="1">
        <v>31589</v>
      </c>
      <c r="C5794" t="s">
        <v>17195</v>
      </c>
      <c r="D5794" t="s">
        <v>8966</v>
      </c>
      <c r="E5794" t="s">
        <v>17196</v>
      </c>
      <c r="F5794">
        <v>1</v>
      </c>
      <c r="G5794">
        <v>10120</v>
      </c>
      <c r="H5794">
        <v>6</v>
      </c>
      <c r="I5794">
        <v>3</v>
      </c>
      <c r="J5794" t="str">
        <f t="shared" si="180"/>
        <v>Split</v>
      </c>
      <c r="K5794" s="13" t="str">
        <f t="shared" si="181"/>
        <v>right to counsel (cf. indigents appointment of counsel or inadequate representation)</v>
      </c>
    </row>
    <row r="5795" spans="1:11" ht="16" x14ac:dyDescent="0.2">
      <c r="A5795" t="s">
        <v>17197</v>
      </c>
      <c r="B5795" s="1">
        <v>31589</v>
      </c>
      <c r="C5795" t="s">
        <v>17198</v>
      </c>
      <c r="D5795" t="s">
        <v>8966</v>
      </c>
      <c r="E5795" t="s">
        <v>17199</v>
      </c>
      <c r="F5795">
        <v>1</v>
      </c>
      <c r="G5795">
        <v>10020</v>
      </c>
      <c r="H5795">
        <v>7</v>
      </c>
      <c r="I5795">
        <v>2</v>
      </c>
      <c r="J5795" t="str">
        <f t="shared" si="180"/>
        <v>Split</v>
      </c>
      <c r="K5795" s="13" t="str">
        <f t="shared" si="181"/>
        <v>habeas corpus</v>
      </c>
    </row>
    <row r="5796" spans="1:11" ht="16" x14ac:dyDescent="0.2">
      <c r="A5796" t="s">
        <v>17200</v>
      </c>
      <c r="B5796" s="1">
        <v>31589</v>
      </c>
      <c r="C5796" t="s">
        <v>17201</v>
      </c>
      <c r="D5796" t="s">
        <v>8966</v>
      </c>
      <c r="E5796" t="s">
        <v>17202</v>
      </c>
      <c r="F5796">
        <v>0</v>
      </c>
      <c r="G5796">
        <v>10020</v>
      </c>
      <c r="H5796">
        <v>5</v>
      </c>
      <c r="I5796">
        <v>4</v>
      </c>
      <c r="J5796" t="str">
        <f t="shared" si="180"/>
        <v>Split</v>
      </c>
      <c r="K5796" s="13" t="str">
        <f t="shared" si="181"/>
        <v>habeas corpus</v>
      </c>
    </row>
    <row r="5797" spans="1:11" ht="16" x14ac:dyDescent="0.2">
      <c r="A5797" t="s">
        <v>17203</v>
      </c>
      <c r="B5797" s="1">
        <v>31589</v>
      </c>
      <c r="C5797" t="s">
        <v>17204</v>
      </c>
      <c r="D5797" t="s">
        <v>8966</v>
      </c>
      <c r="E5797" t="s">
        <v>17205</v>
      </c>
      <c r="F5797">
        <v>1</v>
      </c>
      <c r="G5797">
        <v>90130</v>
      </c>
      <c r="H5797">
        <v>9</v>
      </c>
      <c r="I5797">
        <v>0</v>
      </c>
      <c r="J5797" t="str">
        <f t="shared" si="180"/>
        <v>Unanimous</v>
      </c>
      <c r="K5797" s="13" t="str">
        <f t="shared" si="181"/>
        <v>mootness (cf. standing to sue: live dispute)</v>
      </c>
    </row>
    <row r="5798" spans="1:11" ht="16" x14ac:dyDescent="0.2">
      <c r="A5798" t="s">
        <v>17206</v>
      </c>
      <c r="B5798" s="1">
        <v>31590</v>
      </c>
      <c r="C5798" t="s">
        <v>17207</v>
      </c>
      <c r="D5798" t="s">
        <v>8966</v>
      </c>
      <c r="E5798" t="s">
        <v>17208</v>
      </c>
      <c r="F5798">
        <v>0</v>
      </c>
      <c r="G5798">
        <v>60010</v>
      </c>
      <c r="H5798">
        <v>5</v>
      </c>
      <c r="I5798">
        <v>4</v>
      </c>
      <c r="J5798" t="str">
        <f t="shared" si="180"/>
        <v>Split</v>
      </c>
      <c r="K5798" s="13" t="str">
        <f t="shared" si="181"/>
        <v>attorneys' and governmental employees' or officials' fees or compensation or licenses</v>
      </c>
    </row>
    <row r="5799" spans="1:11" ht="16" x14ac:dyDescent="0.2">
      <c r="A5799" t="s">
        <v>17209</v>
      </c>
      <c r="B5799" s="1">
        <v>31590</v>
      </c>
      <c r="C5799" t="s">
        <v>17210</v>
      </c>
      <c r="D5799" t="s">
        <v>8966</v>
      </c>
      <c r="E5799" t="s">
        <v>17211</v>
      </c>
      <c r="F5799">
        <v>1</v>
      </c>
      <c r="G5799">
        <v>20210</v>
      </c>
      <c r="H5799">
        <v>6</v>
      </c>
      <c r="I5799">
        <v>3</v>
      </c>
      <c r="J5799" t="str">
        <f t="shared" si="180"/>
        <v>Split</v>
      </c>
      <c r="K5799" s="13" t="str">
        <f t="shared" si="181"/>
        <v>handicapped, rights of: under Rehabilitation, Americans with Disabilities Act, and related statutes</v>
      </c>
    </row>
    <row r="5800" spans="1:11" ht="16" x14ac:dyDescent="0.2">
      <c r="A5800" t="s">
        <v>17212</v>
      </c>
      <c r="B5800" s="1">
        <v>31590</v>
      </c>
      <c r="C5800" t="s">
        <v>17213</v>
      </c>
      <c r="D5800" t="s">
        <v>8966</v>
      </c>
      <c r="E5800" t="s">
        <v>17214</v>
      </c>
      <c r="F5800">
        <v>1</v>
      </c>
      <c r="G5800">
        <v>90030</v>
      </c>
      <c r="H5800">
        <v>9</v>
      </c>
      <c r="I5800">
        <v>0</v>
      </c>
      <c r="J5800" t="str">
        <f t="shared" si="180"/>
        <v>Unanimous</v>
      </c>
      <c r="K5800" s="13" t="str">
        <f t="shared" si="181"/>
        <v xml:space="preserve">comity: First Amendment </v>
      </c>
    </row>
    <row r="5801" spans="1:11" ht="16" x14ac:dyDescent="0.2">
      <c r="A5801" t="s">
        <v>17215</v>
      </c>
      <c r="B5801" s="1">
        <v>31590</v>
      </c>
      <c r="C5801" t="s">
        <v>17216</v>
      </c>
      <c r="D5801" t="s">
        <v>8966</v>
      </c>
      <c r="E5801" t="s">
        <v>17217</v>
      </c>
      <c r="F5801">
        <v>1</v>
      </c>
      <c r="G5801">
        <v>20180</v>
      </c>
      <c r="H5801">
        <v>6</v>
      </c>
      <c r="I5801">
        <v>3</v>
      </c>
      <c r="J5801" t="str">
        <f t="shared" si="180"/>
        <v>Split</v>
      </c>
      <c r="K5801" s="13" t="str">
        <f t="shared" si="181"/>
        <v xml:space="preserve">poverty law, constitutional </v>
      </c>
    </row>
    <row r="5802" spans="1:11" ht="16" x14ac:dyDescent="0.2">
      <c r="A5802" t="s">
        <v>17218</v>
      </c>
      <c r="B5802" s="1">
        <v>31590</v>
      </c>
      <c r="C5802" t="s">
        <v>17219</v>
      </c>
      <c r="D5802" t="s">
        <v>8966</v>
      </c>
      <c r="E5802" t="s">
        <v>17220</v>
      </c>
      <c r="F5802">
        <v>1</v>
      </c>
      <c r="G5802">
        <v>10270</v>
      </c>
      <c r="H5802">
        <v>9</v>
      </c>
      <c r="I5802">
        <v>0</v>
      </c>
      <c r="J5802" t="str">
        <f t="shared" si="180"/>
        <v>Unanimous</v>
      </c>
      <c r="K5802" s="13" t="str">
        <f t="shared" si="181"/>
        <v>confrontation (right to confront accuser, call and cross-examine witnesses)</v>
      </c>
    </row>
    <row r="5803" spans="1:11" ht="16" x14ac:dyDescent="0.2">
      <c r="A5803" t="s">
        <v>17221</v>
      </c>
      <c r="B5803" s="1">
        <v>31593</v>
      </c>
      <c r="C5803" t="s">
        <v>17222</v>
      </c>
      <c r="D5803" t="s">
        <v>8966</v>
      </c>
      <c r="E5803" t="s">
        <v>17223</v>
      </c>
      <c r="F5803">
        <v>1</v>
      </c>
      <c r="G5803">
        <v>30010</v>
      </c>
      <c r="H5803">
        <v>7</v>
      </c>
      <c r="I5803">
        <v>2</v>
      </c>
      <c r="J5803" t="str">
        <f t="shared" si="180"/>
        <v>Split</v>
      </c>
      <c r="K5803" s="13" t="str">
        <f t="shared" si="181"/>
        <v>First Amendment, miscellaneous (cf. comity: First Amendment)</v>
      </c>
    </row>
    <row r="5804" spans="1:11" ht="16" x14ac:dyDescent="0.2">
      <c r="A5804" t="s">
        <v>17224</v>
      </c>
      <c r="B5804" s="1">
        <v>31593</v>
      </c>
      <c r="C5804" t="s">
        <v>17225</v>
      </c>
      <c r="D5804" t="s">
        <v>8966</v>
      </c>
      <c r="E5804" t="s">
        <v>17226</v>
      </c>
      <c r="F5804">
        <v>0</v>
      </c>
      <c r="G5804">
        <v>20020</v>
      </c>
      <c r="H5804">
        <v>9</v>
      </c>
      <c r="I5804">
        <v>0</v>
      </c>
      <c r="J5804" t="str">
        <f t="shared" si="180"/>
        <v>Unanimous</v>
      </c>
      <c r="K5804" s="13" t="str">
        <f t="shared" si="181"/>
        <v>Voting Rights Act of 1965, plus amendments</v>
      </c>
    </row>
    <row r="5805" spans="1:11" ht="16" x14ac:dyDescent="0.2">
      <c r="A5805" t="s">
        <v>17227</v>
      </c>
      <c r="B5805" s="1">
        <v>31593</v>
      </c>
      <c r="C5805" t="s">
        <v>17228</v>
      </c>
      <c r="D5805" t="s">
        <v>8966</v>
      </c>
      <c r="E5805" t="s">
        <v>17229</v>
      </c>
      <c r="F5805">
        <v>1</v>
      </c>
      <c r="G5805">
        <v>20090</v>
      </c>
      <c r="H5805">
        <v>6</v>
      </c>
      <c r="I5805">
        <v>3</v>
      </c>
      <c r="J5805" t="str">
        <f t="shared" si="180"/>
        <v>Split</v>
      </c>
      <c r="K5805" s="13" t="str">
        <f t="shared" si="181"/>
        <v>reapportionment: other than plans governed by the Voting Rights Act</v>
      </c>
    </row>
    <row r="5806" spans="1:11" ht="16" x14ac:dyDescent="0.2">
      <c r="A5806" t="s">
        <v>17230</v>
      </c>
      <c r="B5806" s="1">
        <v>31593</v>
      </c>
      <c r="C5806" t="s">
        <v>17231</v>
      </c>
      <c r="D5806" t="s">
        <v>8966</v>
      </c>
      <c r="E5806" t="s">
        <v>17232</v>
      </c>
      <c r="F5806">
        <v>1</v>
      </c>
      <c r="G5806">
        <v>50010</v>
      </c>
      <c r="H5806">
        <v>5</v>
      </c>
      <c r="I5806">
        <v>4</v>
      </c>
      <c r="J5806" t="str">
        <f t="shared" si="180"/>
        <v>Split</v>
      </c>
      <c r="K5806" s="13" t="str">
        <f t="shared" si="181"/>
        <v>privacy (cf. libel, comity: privacy)</v>
      </c>
    </row>
    <row r="5807" spans="1:11" ht="32" x14ac:dyDescent="0.2">
      <c r="A5807" t="s">
        <v>17233</v>
      </c>
      <c r="B5807" s="1">
        <v>31593</v>
      </c>
      <c r="C5807" t="s">
        <v>17234</v>
      </c>
      <c r="D5807" t="s">
        <v>8966</v>
      </c>
      <c r="E5807" t="s">
        <v>17235</v>
      </c>
      <c r="F5807">
        <v>1</v>
      </c>
      <c r="G5807">
        <v>80130</v>
      </c>
      <c r="H5807">
        <v>5</v>
      </c>
      <c r="I5807">
        <v>4</v>
      </c>
      <c r="J5807" t="str">
        <f t="shared" si="180"/>
        <v>Split</v>
      </c>
      <c r="K5807" s="13" t="str">
        <f t="shared" si="181"/>
        <v>natural resources - environmental protection (cf. national supremacy: natural resources, national supremacy: pollution)</v>
      </c>
    </row>
    <row r="5808" spans="1:11" ht="32" x14ac:dyDescent="0.2">
      <c r="A5808" t="s">
        <v>17236</v>
      </c>
      <c r="B5808" s="1">
        <v>31593</v>
      </c>
      <c r="C5808" t="s">
        <v>17237</v>
      </c>
      <c r="D5808" t="s">
        <v>8966</v>
      </c>
      <c r="E5808" t="s">
        <v>17238</v>
      </c>
      <c r="F5808">
        <v>0</v>
      </c>
      <c r="G5808">
        <v>90110</v>
      </c>
      <c r="H5808">
        <v>7</v>
      </c>
      <c r="I5808">
        <v>2</v>
      </c>
      <c r="J5808" t="str">
        <f t="shared" si="180"/>
        <v>Split</v>
      </c>
      <c r="K5808" s="13" t="str">
        <f t="shared" si="181"/>
        <v>Federal Rules of Civil Procedure including Supreme Court Rules, application of the Federal Rules of Evidence, Federal Rules of Appellate Procedure in civil litigation, Circuit Court Rules, and state rules and admiralty rules</v>
      </c>
    </row>
    <row r="5809" spans="1:11" ht="16" x14ac:dyDescent="0.2">
      <c r="A5809" t="s">
        <v>17239</v>
      </c>
      <c r="B5809" s="1">
        <v>31593</v>
      </c>
      <c r="C5809" t="s">
        <v>17240</v>
      </c>
      <c r="D5809" t="s">
        <v>8966</v>
      </c>
      <c r="E5809" t="s">
        <v>17241</v>
      </c>
      <c r="F5809">
        <v>0</v>
      </c>
      <c r="G5809">
        <v>10040</v>
      </c>
      <c r="H5809">
        <v>6</v>
      </c>
      <c r="I5809">
        <v>3</v>
      </c>
      <c r="J5809" t="str">
        <f t="shared" si="180"/>
        <v>Split</v>
      </c>
      <c r="K5809" s="13" t="str">
        <f t="shared" si="181"/>
        <v>retroactivity (of newly announced or newly enacted constitutional or statutory rights)</v>
      </c>
    </row>
    <row r="5810" spans="1:11" ht="16" x14ac:dyDescent="0.2">
      <c r="A5810" t="s">
        <v>17242</v>
      </c>
      <c r="B5810" s="1">
        <v>31600</v>
      </c>
      <c r="C5810" t="s">
        <v>17243</v>
      </c>
      <c r="D5810" t="s">
        <v>8966</v>
      </c>
      <c r="E5810" t="s">
        <v>17244</v>
      </c>
      <c r="F5810">
        <v>0</v>
      </c>
      <c r="G5810">
        <v>20050</v>
      </c>
      <c r="H5810">
        <v>5</v>
      </c>
      <c r="I5810">
        <v>4</v>
      </c>
      <c r="J5810" t="str">
        <f t="shared" si="180"/>
        <v>Split</v>
      </c>
      <c r="K5810" s="13" t="str">
        <f t="shared" si="181"/>
        <v>desegregation, schools</v>
      </c>
    </row>
    <row r="5811" spans="1:11" ht="16" x14ac:dyDescent="0.2">
      <c r="A5811" t="s">
        <v>17245</v>
      </c>
      <c r="B5811" s="1">
        <v>31594</v>
      </c>
      <c r="C5811" t="s">
        <v>17246</v>
      </c>
      <c r="D5811" t="s">
        <v>8966</v>
      </c>
      <c r="E5811" t="s">
        <v>17247</v>
      </c>
      <c r="F5811">
        <v>1</v>
      </c>
      <c r="G5811">
        <v>60010</v>
      </c>
      <c r="H5811">
        <v>6</v>
      </c>
      <c r="I5811">
        <v>3</v>
      </c>
      <c r="J5811" t="str">
        <f t="shared" si="180"/>
        <v>Split</v>
      </c>
      <c r="K5811" s="13" t="str">
        <f t="shared" si="181"/>
        <v>attorneys' and governmental employees' or officials' fees or compensation or licenses</v>
      </c>
    </row>
    <row r="5812" spans="1:11" ht="16" x14ac:dyDescent="0.2">
      <c r="A5812" t="s">
        <v>17248</v>
      </c>
      <c r="B5812" s="1">
        <v>31594</v>
      </c>
      <c r="C5812" t="s">
        <v>17249</v>
      </c>
      <c r="D5812" t="s">
        <v>8966</v>
      </c>
      <c r="E5812" t="s">
        <v>17250</v>
      </c>
      <c r="F5812">
        <v>0</v>
      </c>
      <c r="G5812">
        <v>30020</v>
      </c>
      <c r="H5812">
        <v>5</v>
      </c>
      <c r="I5812">
        <v>4</v>
      </c>
      <c r="J5812" t="str">
        <f t="shared" si="180"/>
        <v>Split</v>
      </c>
      <c r="K5812" s="13" t="str">
        <f t="shared" si="181"/>
        <v>commercial speech, excluding attorneys</v>
      </c>
    </row>
    <row r="5813" spans="1:11" ht="16" x14ac:dyDescent="0.2">
      <c r="A5813" t="s">
        <v>17251</v>
      </c>
      <c r="B5813" s="1">
        <v>31594</v>
      </c>
      <c r="C5813" t="s">
        <v>17252</v>
      </c>
      <c r="D5813" t="s">
        <v>8966</v>
      </c>
      <c r="E5813" t="s">
        <v>17253</v>
      </c>
      <c r="F5813">
        <v>0</v>
      </c>
      <c r="G5813">
        <v>10090</v>
      </c>
      <c r="H5813">
        <v>5</v>
      </c>
      <c r="I5813">
        <v>4</v>
      </c>
      <c r="J5813" t="str">
        <f t="shared" si="180"/>
        <v>Split</v>
      </c>
      <c r="K5813" s="13" t="str">
        <f t="shared" si="181"/>
        <v>self-incrimination (other than as pertains to Miranda or immunity from prosecution)</v>
      </c>
    </row>
    <row r="5814" spans="1:11" ht="16" x14ac:dyDescent="0.2">
      <c r="A5814" t="s">
        <v>17254</v>
      </c>
      <c r="B5814" s="1">
        <v>31594</v>
      </c>
      <c r="C5814" t="s">
        <v>17255</v>
      </c>
      <c r="D5814" t="s">
        <v>8966</v>
      </c>
      <c r="E5814" t="s">
        <v>17256</v>
      </c>
      <c r="F5814">
        <v>1</v>
      </c>
      <c r="G5814">
        <v>20060</v>
      </c>
      <c r="H5814">
        <v>9</v>
      </c>
      <c r="I5814">
        <v>0</v>
      </c>
      <c r="J5814" t="str">
        <f t="shared" si="180"/>
        <v>Unanimous</v>
      </c>
      <c r="K5814" s="13" t="str">
        <f t="shared" si="181"/>
        <v xml:space="preserve">employment discrimination: on basis of race, age, religion, illegitimacy, national origin, or working conditions. </v>
      </c>
    </row>
    <row r="5815" spans="1:11" ht="16" x14ac:dyDescent="0.2">
      <c r="A5815" t="s">
        <v>17257</v>
      </c>
      <c r="B5815" s="1">
        <v>31595</v>
      </c>
      <c r="C5815" t="s">
        <v>17258</v>
      </c>
      <c r="D5815" t="s">
        <v>8966</v>
      </c>
      <c r="E5815" t="s">
        <v>17259</v>
      </c>
      <c r="F5815">
        <v>0</v>
      </c>
      <c r="G5815">
        <v>20070</v>
      </c>
      <c r="H5815">
        <v>5</v>
      </c>
      <c r="I5815">
        <v>4</v>
      </c>
      <c r="J5815" t="str">
        <f t="shared" si="180"/>
        <v>Split</v>
      </c>
      <c r="K5815" s="13" t="str">
        <f t="shared" si="181"/>
        <v>affirmative action</v>
      </c>
    </row>
    <row r="5816" spans="1:11" ht="16" x14ac:dyDescent="0.2">
      <c r="A5816" t="s">
        <v>17260</v>
      </c>
      <c r="B5816" s="1">
        <v>31595</v>
      </c>
      <c r="C5816" t="s">
        <v>17261</v>
      </c>
      <c r="D5816" t="s">
        <v>8966</v>
      </c>
      <c r="E5816" t="s">
        <v>17262</v>
      </c>
      <c r="F5816">
        <v>0</v>
      </c>
      <c r="G5816">
        <v>20070</v>
      </c>
      <c r="H5816">
        <v>6</v>
      </c>
      <c r="I5816">
        <v>3</v>
      </c>
      <c r="J5816" t="str">
        <f t="shared" si="180"/>
        <v>Split</v>
      </c>
      <c r="K5816" s="13" t="str">
        <f t="shared" si="181"/>
        <v>affirmative action</v>
      </c>
    </row>
    <row r="5817" spans="1:11" ht="16" x14ac:dyDescent="0.2">
      <c r="A5817" t="s">
        <v>17263</v>
      </c>
      <c r="B5817" s="1">
        <v>31595</v>
      </c>
      <c r="C5817" t="s">
        <v>17264</v>
      </c>
      <c r="D5817" t="s">
        <v>8966</v>
      </c>
      <c r="E5817" t="s">
        <v>17265</v>
      </c>
      <c r="F5817">
        <v>1</v>
      </c>
      <c r="G5817">
        <v>60010</v>
      </c>
      <c r="H5817">
        <v>6</v>
      </c>
      <c r="I5817">
        <v>3</v>
      </c>
      <c r="J5817" t="str">
        <f t="shared" si="180"/>
        <v>Split</v>
      </c>
      <c r="K5817" s="13" t="str">
        <f t="shared" si="181"/>
        <v>attorneys' and governmental employees' or officials' fees or compensation or licenses</v>
      </c>
    </row>
    <row r="5818" spans="1:11" ht="16" x14ac:dyDescent="0.2">
      <c r="A5818" t="s">
        <v>17266</v>
      </c>
      <c r="B5818" s="1">
        <v>31595</v>
      </c>
      <c r="C5818" t="s">
        <v>17267</v>
      </c>
      <c r="D5818" t="s">
        <v>8966</v>
      </c>
      <c r="E5818" t="s">
        <v>17268</v>
      </c>
      <c r="F5818">
        <v>1</v>
      </c>
      <c r="G5818">
        <v>10220</v>
      </c>
      <c r="H5818">
        <v>6</v>
      </c>
      <c r="I5818">
        <v>3</v>
      </c>
      <c r="J5818" t="str">
        <f t="shared" si="180"/>
        <v>Split</v>
      </c>
      <c r="K5818" s="13" t="str">
        <f t="shared" si="181"/>
        <v>extra-legal jury influences: jury instructions (not necessarily in criminal cases)</v>
      </c>
    </row>
    <row r="5819" spans="1:11" ht="32" x14ac:dyDescent="0.2">
      <c r="A5819" t="s">
        <v>17269</v>
      </c>
      <c r="B5819" s="1">
        <v>31595</v>
      </c>
      <c r="C5819" t="s">
        <v>17270</v>
      </c>
      <c r="D5819" t="s">
        <v>8966</v>
      </c>
      <c r="E5819" t="s">
        <v>17271</v>
      </c>
      <c r="F5819">
        <v>1</v>
      </c>
      <c r="G5819">
        <v>80060</v>
      </c>
      <c r="H5819">
        <v>6</v>
      </c>
      <c r="I5819">
        <v>3</v>
      </c>
      <c r="J5819" t="str">
        <f t="shared" si="180"/>
        <v>Split</v>
      </c>
      <c r="K5819" s="13" t="str">
        <f t="shared" si="181"/>
        <v>liability, governmental: tort or contract actions by or against government or governmental officials other than defense of criminal actions brought under a civil rights action.</v>
      </c>
    </row>
    <row r="5820" spans="1:11" ht="32" x14ac:dyDescent="0.2">
      <c r="A5820" t="s">
        <v>17272</v>
      </c>
      <c r="B5820" s="1">
        <v>31595</v>
      </c>
      <c r="C5820" t="s">
        <v>17273</v>
      </c>
      <c r="D5820" t="s">
        <v>8966</v>
      </c>
      <c r="E5820" t="s">
        <v>17274</v>
      </c>
      <c r="F5820">
        <v>0</v>
      </c>
      <c r="G5820">
        <v>100030</v>
      </c>
      <c r="H5820">
        <v>6</v>
      </c>
      <c r="I5820">
        <v>3</v>
      </c>
      <c r="J5820" t="str">
        <f t="shared" si="180"/>
        <v>Split</v>
      </c>
      <c r="K5820" s="13" t="str">
        <f t="shared" si="181"/>
        <v>federal pre-emption of state legislation or regulation. cf. state regulation of business. rarely involves union activity. Does not involve constitutional interpretation unless the Court says it does.</v>
      </c>
    </row>
    <row r="5821" spans="1:11" ht="16" x14ac:dyDescent="0.2">
      <c r="A5821" t="s">
        <v>17275</v>
      </c>
      <c r="B5821" s="1">
        <v>31595</v>
      </c>
      <c r="C5821" t="s">
        <v>17276</v>
      </c>
      <c r="D5821" t="s">
        <v>8966</v>
      </c>
      <c r="E5821" t="s">
        <v>17277</v>
      </c>
      <c r="F5821">
        <v>1</v>
      </c>
      <c r="G5821">
        <v>80120</v>
      </c>
      <c r="H5821">
        <v>8</v>
      </c>
      <c r="I5821">
        <v>1</v>
      </c>
      <c r="J5821" t="str">
        <f t="shared" si="180"/>
        <v>Split</v>
      </c>
      <c r="K5821" s="13" t="str">
        <f t="shared" si="181"/>
        <v>federal or state regulation of securities</v>
      </c>
    </row>
    <row r="5822" spans="1:11" ht="16" x14ac:dyDescent="0.2">
      <c r="A5822" t="s">
        <v>17278</v>
      </c>
      <c r="B5822" s="1">
        <v>31600</v>
      </c>
      <c r="C5822" t="s">
        <v>17279</v>
      </c>
      <c r="D5822" t="s">
        <v>8966</v>
      </c>
      <c r="E5822" t="s">
        <v>17280</v>
      </c>
      <c r="F5822">
        <v>1</v>
      </c>
      <c r="G5822">
        <v>30010</v>
      </c>
      <c r="H5822">
        <v>7</v>
      </c>
      <c r="I5822">
        <v>2</v>
      </c>
      <c r="J5822" t="str">
        <f t="shared" si="180"/>
        <v>Split</v>
      </c>
      <c r="K5822" s="13" t="str">
        <f t="shared" si="181"/>
        <v>First Amendment, miscellaneous (cf. comity: First Amendment)</v>
      </c>
    </row>
    <row r="5823" spans="1:11" ht="16" x14ac:dyDescent="0.2">
      <c r="A5823" t="s">
        <v>17281</v>
      </c>
      <c r="B5823" s="1">
        <v>31600</v>
      </c>
      <c r="C5823" t="s">
        <v>17282</v>
      </c>
      <c r="D5823" t="s">
        <v>8966</v>
      </c>
      <c r="E5823" t="s">
        <v>17283</v>
      </c>
      <c r="F5823">
        <v>1</v>
      </c>
      <c r="G5823">
        <v>30010</v>
      </c>
      <c r="H5823">
        <v>6</v>
      </c>
      <c r="I5823">
        <v>3</v>
      </c>
      <c r="J5823" t="str">
        <f t="shared" si="180"/>
        <v>Split</v>
      </c>
      <c r="K5823" s="13" t="str">
        <f t="shared" si="181"/>
        <v>First Amendment, miscellaneous (cf. comity: First Amendment)</v>
      </c>
    </row>
    <row r="5824" spans="1:11" ht="16" x14ac:dyDescent="0.2">
      <c r="A5824" t="s">
        <v>17284</v>
      </c>
      <c r="B5824" s="1">
        <v>31600</v>
      </c>
      <c r="C5824" t="s">
        <v>17285</v>
      </c>
      <c r="D5824" t="s">
        <v>8966</v>
      </c>
      <c r="E5824" t="s">
        <v>17286</v>
      </c>
      <c r="F5824">
        <v>0</v>
      </c>
      <c r="G5824">
        <v>130020</v>
      </c>
      <c r="H5824">
        <v>7</v>
      </c>
      <c r="I5824">
        <v>2</v>
      </c>
      <c r="J5824" t="str">
        <f t="shared" si="180"/>
        <v>Split</v>
      </c>
      <c r="K5824" s="13" t="str">
        <f t="shared" si="181"/>
        <v>miscellaneous</v>
      </c>
    </row>
    <row r="5825" spans="1:11" ht="16" x14ac:dyDescent="0.2">
      <c r="A5825" t="s">
        <v>17287</v>
      </c>
      <c r="B5825" s="1">
        <v>31600</v>
      </c>
      <c r="C5825" t="s">
        <v>17288</v>
      </c>
      <c r="D5825" t="s">
        <v>8966</v>
      </c>
      <c r="E5825" t="s">
        <v>17289</v>
      </c>
      <c r="F5825">
        <v>1</v>
      </c>
      <c r="G5825">
        <v>20060</v>
      </c>
      <c r="H5825">
        <v>5</v>
      </c>
      <c r="I5825">
        <v>3</v>
      </c>
      <c r="J5825" t="str">
        <f t="shared" si="180"/>
        <v>Split</v>
      </c>
      <c r="K5825" s="13" t="str">
        <f t="shared" si="181"/>
        <v xml:space="preserve">employment discrimination: on basis of race, age, religion, illegitimacy, national origin, or working conditions. </v>
      </c>
    </row>
    <row r="5826" spans="1:11" ht="32" x14ac:dyDescent="0.2">
      <c r="A5826" t="s">
        <v>17290</v>
      </c>
      <c r="B5826" s="1">
        <v>31600</v>
      </c>
      <c r="C5826" t="s">
        <v>17291</v>
      </c>
      <c r="D5826" t="s">
        <v>8966</v>
      </c>
      <c r="E5826" t="s">
        <v>17292</v>
      </c>
      <c r="F5826">
        <v>0</v>
      </c>
      <c r="G5826">
        <v>90400</v>
      </c>
      <c r="H5826">
        <v>5</v>
      </c>
      <c r="I5826">
        <v>4</v>
      </c>
      <c r="J5826" t="str">
        <f t="shared" si="180"/>
        <v>Split</v>
      </c>
      <c r="K5826" s="13" t="str">
        <f t="shared" si="181"/>
        <v xml:space="preserve">judicial administration: federal question (cf. no merits: dismissed for want of a substantial or properly presented federal question) </v>
      </c>
    </row>
    <row r="5827" spans="1:11" ht="16" x14ac:dyDescent="0.2">
      <c r="A5827" t="s">
        <v>17293</v>
      </c>
      <c r="B5827" s="1">
        <v>31600</v>
      </c>
      <c r="C5827" t="s">
        <v>17294</v>
      </c>
      <c r="D5827" t="s">
        <v>8966</v>
      </c>
      <c r="E5827" t="s">
        <v>17295</v>
      </c>
      <c r="F5827">
        <v>1</v>
      </c>
      <c r="G5827">
        <v>90120</v>
      </c>
      <c r="H5827">
        <v>7</v>
      </c>
      <c r="I5827">
        <v>2</v>
      </c>
      <c r="J5827" t="str">
        <f t="shared" ref="J5827:J5890" si="182">IF(H5827=I5827,"per curiam",IF(I5827=0,"Unanimous","Split"))</f>
        <v>Split</v>
      </c>
      <c r="K5827" s="13" t="str">
        <f t="shared" ref="K5827:K5890" si="183">VLOOKUP(G5827,L$10:M$393,2,FALSE)</f>
        <v>judicial review of administrative agency's or administrative official's actions and procedures</v>
      </c>
    </row>
    <row r="5828" spans="1:11" ht="16" x14ac:dyDescent="0.2">
      <c r="A5828" t="s">
        <v>17296</v>
      </c>
      <c r="B5828" s="1">
        <v>31719</v>
      </c>
      <c r="C5828" t="s">
        <v>17297</v>
      </c>
      <c r="D5828" t="s">
        <v>17298</v>
      </c>
      <c r="E5828" t="s">
        <v>17299</v>
      </c>
      <c r="F5828">
        <v>1</v>
      </c>
      <c r="G5828">
        <v>100120</v>
      </c>
      <c r="H5828">
        <v>8</v>
      </c>
      <c r="I5828">
        <v>1</v>
      </c>
      <c r="J5828" t="str">
        <f t="shared" si="182"/>
        <v>Split</v>
      </c>
      <c r="K5828" s="13" t="str">
        <f t="shared" si="183"/>
        <v xml:space="preserve">national supremacy: miscellaneous </v>
      </c>
    </row>
    <row r="5829" spans="1:11" ht="16" x14ac:dyDescent="0.2">
      <c r="A5829" t="s">
        <v>17300</v>
      </c>
      <c r="B5829" s="1">
        <v>31720</v>
      </c>
      <c r="C5829" t="s">
        <v>17301</v>
      </c>
      <c r="D5829" t="s">
        <v>17298</v>
      </c>
      <c r="E5829" t="s">
        <v>17302</v>
      </c>
      <c r="F5829">
        <v>1</v>
      </c>
      <c r="G5829">
        <v>60010</v>
      </c>
      <c r="H5829">
        <v>6</v>
      </c>
      <c r="I5829">
        <v>3</v>
      </c>
      <c r="J5829" t="str">
        <f t="shared" si="182"/>
        <v>Split</v>
      </c>
      <c r="K5829" s="13" t="str">
        <f t="shared" si="183"/>
        <v>attorneys' and governmental employees' or officials' fees or compensation or licenses</v>
      </c>
    </row>
    <row r="5830" spans="1:11" ht="16" x14ac:dyDescent="0.2">
      <c r="A5830" t="s">
        <v>17303</v>
      </c>
      <c r="B5830" s="1">
        <v>31720</v>
      </c>
      <c r="C5830" t="s">
        <v>17304</v>
      </c>
      <c r="D5830" t="s">
        <v>17298</v>
      </c>
      <c r="E5830" t="s">
        <v>17305</v>
      </c>
      <c r="F5830">
        <v>0</v>
      </c>
      <c r="G5830">
        <v>120010</v>
      </c>
      <c r="H5830">
        <v>9</v>
      </c>
      <c r="I5830">
        <v>0</v>
      </c>
      <c r="J5830" t="str">
        <f t="shared" si="182"/>
        <v>Unanimous</v>
      </c>
      <c r="K5830" s="13" t="str">
        <f t="shared" si="183"/>
        <v xml:space="preserve">federal taxation, typically under provisions of the Internal Revenue Code </v>
      </c>
    </row>
    <row r="5831" spans="1:11" ht="16" x14ac:dyDescent="0.2">
      <c r="A5831" t="s">
        <v>17306</v>
      </c>
      <c r="B5831" s="1">
        <v>31728</v>
      </c>
      <c r="C5831" t="s">
        <v>17307</v>
      </c>
      <c r="D5831" t="s">
        <v>17298</v>
      </c>
      <c r="E5831" t="s">
        <v>17308</v>
      </c>
      <c r="F5831">
        <v>1</v>
      </c>
      <c r="G5831">
        <v>80030</v>
      </c>
      <c r="H5831">
        <v>7</v>
      </c>
      <c r="I5831">
        <v>2</v>
      </c>
      <c r="J5831" t="str">
        <f t="shared" si="182"/>
        <v>Split</v>
      </c>
      <c r="K5831" s="13" t="str">
        <f t="shared" si="183"/>
        <v>bankruptcy (except in the context of priority of federal fiscal claims)</v>
      </c>
    </row>
    <row r="5832" spans="1:11" ht="16" x14ac:dyDescent="0.2">
      <c r="A5832" t="s">
        <v>17309</v>
      </c>
      <c r="B5832" s="1">
        <v>31733</v>
      </c>
      <c r="C5832" t="s">
        <v>17310</v>
      </c>
      <c r="D5832" t="s">
        <v>17298</v>
      </c>
      <c r="E5832" t="s">
        <v>17311</v>
      </c>
      <c r="F5832">
        <v>1</v>
      </c>
      <c r="G5832">
        <v>20060</v>
      </c>
      <c r="H5832">
        <v>8</v>
      </c>
      <c r="I5832">
        <v>1</v>
      </c>
      <c r="J5832" t="str">
        <f t="shared" si="182"/>
        <v>Split</v>
      </c>
      <c r="K5832" s="13" t="str">
        <f t="shared" si="183"/>
        <v xml:space="preserve">employment discrimination: on basis of race, age, religion, illegitimacy, national origin, or working conditions. </v>
      </c>
    </row>
    <row r="5833" spans="1:11" ht="16" x14ac:dyDescent="0.2">
      <c r="A5833" t="s">
        <v>17312</v>
      </c>
      <c r="B5833" s="1">
        <v>31733</v>
      </c>
      <c r="C5833" t="s">
        <v>17313</v>
      </c>
      <c r="D5833" t="s">
        <v>17298</v>
      </c>
      <c r="E5833" t="s">
        <v>17314</v>
      </c>
      <c r="F5833">
        <v>0</v>
      </c>
      <c r="G5833">
        <v>90150</v>
      </c>
      <c r="H5833">
        <v>9</v>
      </c>
      <c r="I5833">
        <v>0</v>
      </c>
      <c r="J5833" t="str">
        <f t="shared" si="182"/>
        <v>Unanimous</v>
      </c>
      <c r="K5833" s="13" t="str">
        <f t="shared" si="183"/>
        <v xml:space="preserve">no merits: writ improvidently granted </v>
      </c>
    </row>
    <row r="5834" spans="1:11" ht="16" x14ac:dyDescent="0.2">
      <c r="A5834" t="s">
        <v>17315</v>
      </c>
      <c r="B5834" s="1">
        <v>31733</v>
      </c>
      <c r="C5834" t="s">
        <v>17316</v>
      </c>
      <c r="D5834" t="s">
        <v>17298</v>
      </c>
      <c r="E5834" t="s">
        <v>17317</v>
      </c>
      <c r="F5834">
        <v>1</v>
      </c>
      <c r="G5834">
        <v>20110</v>
      </c>
      <c r="H5834">
        <v>7</v>
      </c>
      <c r="I5834">
        <v>2</v>
      </c>
      <c r="J5834" t="str">
        <f t="shared" si="182"/>
        <v>Split</v>
      </c>
      <c r="K5834" s="13" t="str">
        <f t="shared" si="183"/>
        <v>deportation (cf. immigration and naturalization)</v>
      </c>
    </row>
    <row r="5835" spans="1:11" ht="16" x14ac:dyDescent="0.2">
      <c r="A5835" t="s">
        <v>17318</v>
      </c>
      <c r="B5835" s="1">
        <v>31733</v>
      </c>
      <c r="C5835" t="s">
        <v>17319</v>
      </c>
      <c r="D5835" t="s">
        <v>17298</v>
      </c>
      <c r="E5835" t="s">
        <v>17320</v>
      </c>
      <c r="F5835">
        <v>1</v>
      </c>
      <c r="G5835">
        <v>30190</v>
      </c>
      <c r="H5835">
        <v>5</v>
      </c>
      <c r="I5835">
        <v>4</v>
      </c>
      <c r="J5835" t="str">
        <f t="shared" si="182"/>
        <v>Split</v>
      </c>
      <c r="K5835" s="13" t="str">
        <f t="shared" si="183"/>
        <v>obscenity, state (cf. comity: privacy): including the regulation of sexually explicit material under the 21st Amendment</v>
      </c>
    </row>
    <row r="5836" spans="1:11" ht="16" x14ac:dyDescent="0.2">
      <c r="A5836" t="s">
        <v>17321</v>
      </c>
      <c r="B5836" s="1">
        <v>31755</v>
      </c>
      <c r="C5836" t="s">
        <v>17322</v>
      </c>
      <c r="D5836" t="s">
        <v>17298</v>
      </c>
      <c r="E5836" t="s">
        <v>17323</v>
      </c>
      <c r="F5836">
        <v>1</v>
      </c>
      <c r="G5836">
        <v>80020</v>
      </c>
      <c r="H5836">
        <v>6</v>
      </c>
      <c r="I5836">
        <v>2</v>
      </c>
      <c r="J5836" t="str">
        <f t="shared" si="182"/>
        <v>Split</v>
      </c>
      <c r="K5836" s="13" t="str">
        <f t="shared" si="183"/>
        <v>mergers</v>
      </c>
    </row>
    <row r="5837" spans="1:11" ht="16" x14ac:dyDescent="0.2">
      <c r="A5837" t="s">
        <v>17324</v>
      </c>
      <c r="B5837" s="1">
        <v>31755</v>
      </c>
      <c r="C5837" t="s">
        <v>17325</v>
      </c>
      <c r="D5837" t="s">
        <v>17298</v>
      </c>
      <c r="E5837" t="s">
        <v>17326</v>
      </c>
      <c r="F5837">
        <v>0</v>
      </c>
      <c r="G5837">
        <v>80100</v>
      </c>
      <c r="H5837">
        <v>9</v>
      </c>
      <c r="I5837">
        <v>0</v>
      </c>
      <c r="J5837" t="str">
        <f t="shared" si="182"/>
        <v>Unanimous</v>
      </c>
      <c r="K5837" s="13" t="str">
        <f t="shared" si="183"/>
        <v xml:space="preserve">state or local government tax </v>
      </c>
    </row>
    <row r="5838" spans="1:11" ht="16" x14ac:dyDescent="0.2">
      <c r="A5838" t="s">
        <v>17327</v>
      </c>
      <c r="B5838" s="1">
        <v>31756</v>
      </c>
      <c r="C5838" t="s">
        <v>17328</v>
      </c>
      <c r="D5838" t="s">
        <v>17298</v>
      </c>
      <c r="E5838" t="s">
        <v>17329</v>
      </c>
      <c r="F5838">
        <v>1</v>
      </c>
      <c r="G5838">
        <v>10010</v>
      </c>
      <c r="H5838">
        <v>7</v>
      </c>
      <c r="I5838">
        <v>2</v>
      </c>
      <c r="J5838" t="str">
        <f t="shared" si="182"/>
        <v>Split</v>
      </c>
      <c r="K5838" s="13" t="str">
        <f t="shared" si="183"/>
        <v>involuntary confession</v>
      </c>
    </row>
    <row r="5839" spans="1:11" ht="16" x14ac:dyDescent="0.2">
      <c r="A5839" t="s">
        <v>17330</v>
      </c>
      <c r="B5839" s="1">
        <v>31756</v>
      </c>
      <c r="C5839" t="s">
        <v>17331</v>
      </c>
      <c r="D5839" t="s">
        <v>17298</v>
      </c>
      <c r="E5839" t="s">
        <v>17332</v>
      </c>
      <c r="F5839">
        <v>1</v>
      </c>
      <c r="G5839">
        <v>20030</v>
      </c>
      <c r="H5839">
        <v>7</v>
      </c>
      <c r="I5839">
        <v>2</v>
      </c>
      <c r="J5839" t="str">
        <f t="shared" si="182"/>
        <v>Split</v>
      </c>
      <c r="K5839" s="13" t="str">
        <f t="shared" si="183"/>
        <v>ballot access (of candidates and political parties)</v>
      </c>
    </row>
    <row r="5840" spans="1:11" ht="16" x14ac:dyDescent="0.2">
      <c r="A5840" t="s">
        <v>17333</v>
      </c>
      <c r="B5840" s="1">
        <v>31756</v>
      </c>
      <c r="C5840" t="s">
        <v>17334</v>
      </c>
      <c r="D5840" t="s">
        <v>17298</v>
      </c>
      <c r="E5840" t="s">
        <v>17335</v>
      </c>
      <c r="F5840">
        <v>0</v>
      </c>
      <c r="G5840">
        <v>20030</v>
      </c>
      <c r="H5840">
        <v>5</v>
      </c>
      <c r="I5840">
        <v>4</v>
      </c>
      <c r="J5840" t="str">
        <f t="shared" si="182"/>
        <v>Split</v>
      </c>
      <c r="K5840" s="13" t="str">
        <f t="shared" si="183"/>
        <v>ballot access (of candidates and political parties)</v>
      </c>
    </row>
    <row r="5841" spans="1:11" ht="16" x14ac:dyDescent="0.2">
      <c r="A5841" t="s">
        <v>17336</v>
      </c>
      <c r="B5841" s="1">
        <v>31761</v>
      </c>
      <c r="C5841" t="s">
        <v>17337</v>
      </c>
      <c r="D5841" t="s">
        <v>17298</v>
      </c>
      <c r="E5841" t="s">
        <v>17338</v>
      </c>
      <c r="F5841">
        <v>0</v>
      </c>
      <c r="G5841">
        <v>30140</v>
      </c>
      <c r="H5841">
        <v>5</v>
      </c>
      <c r="I5841">
        <v>4</v>
      </c>
      <c r="J5841" t="str">
        <f t="shared" si="182"/>
        <v>Split</v>
      </c>
      <c r="K5841" s="13" t="str">
        <f t="shared" si="183"/>
        <v xml:space="preserve">campaign spending (cf. governmental corruption): </v>
      </c>
    </row>
    <row r="5842" spans="1:11" ht="16" x14ac:dyDescent="0.2">
      <c r="A5842" t="s">
        <v>17339</v>
      </c>
      <c r="B5842" s="1">
        <v>31790</v>
      </c>
      <c r="C5842" t="s">
        <v>17340</v>
      </c>
      <c r="D5842" t="s">
        <v>17298</v>
      </c>
      <c r="E5842" t="s">
        <v>17341</v>
      </c>
      <c r="F5842">
        <v>0</v>
      </c>
      <c r="G5842">
        <v>20140</v>
      </c>
      <c r="H5842">
        <v>6</v>
      </c>
      <c r="I5842">
        <v>3</v>
      </c>
      <c r="J5842" t="str">
        <f t="shared" si="182"/>
        <v>Split</v>
      </c>
      <c r="K5842" s="13" t="str">
        <f t="shared" si="183"/>
        <v>sex discrimination in employment (cf. sex discrimination)</v>
      </c>
    </row>
    <row r="5843" spans="1:11" ht="16" x14ac:dyDescent="0.2">
      <c r="A5843" t="s">
        <v>17342</v>
      </c>
      <c r="B5843" s="1">
        <v>31790</v>
      </c>
      <c r="C5843" t="s">
        <v>17343</v>
      </c>
      <c r="D5843" t="s">
        <v>17298</v>
      </c>
      <c r="E5843" t="s">
        <v>17344</v>
      </c>
      <c r="F5843">
        <v>0</v>
      </c>
      <c r="G5843">
        <v>100130</v>
      </c>
      <c r="H5843">
        <v>9</v>
      </c>
      <c r="I5843">
        <v>0</v>
      </c>
      <c r="J5843" t="str">
        <f t="shared" si="182"/>
        <v>Unanimous</v>
      </c>
      <c r="K5843" s="13" t="str">
        <f t="shared" si="183"/>
        <v xml:space="preserve">miscellaneous federalism </v>
      </c>
    </row>
    <row r="5844" spans="1:11" ht="16" x14ac:dyDescent="0.2">
      <c r="A5844" t="s">
        <v>17345</v>
      </c>
      <c r="B5844" s="1">
        <v>31790</v>
      </c>
      <c r="C5844" t="s">
        <v>17346</v>
      </c>
      <c r="D5844" t="s">
        <v>17298</v>
      </c>
      <c r="E5844" t="s">
        <v>17347</v>
      </c>
      <c r="F5844">
        <v>1</v>
      </c>
      <c r="G5844">
        <v>10040</v>
      </c>
      <c r="H5844">
        <v>6</v>
      </c>
      <c r="I5844">
        <v>3</v>
      </c>
      <c r="J5844" t="str">
        <f t="shared" si="182"/>
        <v>Split</v>
      </c>
      <c r="K5844" s="13" t="str">
        <f t="shared" si="183"/>
        <v>retroactivity (of newly announced or newly enacted constitutional or statutory rights)</v>
      </c>
    </row>
    <row r="5845" spans="1:11" ht="16" x14ac:dyDescent="0.2">
      <c r="A5845" t="s">
        <v>17348</v>
      </c>
      <c r="B5845" s="1">
        <v>31790</v>
      </c>
      <c r="C5845" t="s">
        <v>17349</v>
      </c>
      <c r="D5845" t="s">
        <v>17298</v>
      </c>
      <c r="E5845" t="s">
        <v>17350</v>
      </c>
      <c r="F5845">
        <v>1</v>
      </c>
      <c r="G5845">
        <v>80010</v>
      </c>
      <c r="H5845">
        <v>7</v>
      </c>
      <c r="I5845">
        <v>2</v>
      </c>
      <c r="J5845" t="str">
        <f t="shared" si="182"/>
        <v>Split</v>
      </c>
      <c r="K5845" s="13" t="str">
        <f t="shared" si="183"/>
        <v>antitrust (except in the context of mergers and union antitrust)</v>
      </c>
    </row>
    <row r="5846" spans="1:11" ht="16" x14ac:dyDescent="0.2">
      <c r="A5846" t="s">
        <v>17351</v>
      </c>
      <c r="B5846" s="1">
        <v>31791</v>
      </c>
      <c r="C5846" t="s">
        <v>17352</v>
      </c>
      <c r="D5846" t="s">
        <v>17298</v>
      </c>
      <c r="E5846" t="s">
        <v>17353</v>
      </c>
      <c r="F5846">
        <v>1</v>
      </c>
      <c r="G5846">
        <v>90130</v>
      </c>
      <c r="H5846">
        <v>6</v>
      </c>
      <c r="I5846">
        <v>2</v>
      </c>
      <c r="J5846" t="str">
        <f t="shared" si="182"/>
        <v>Split</v>
      </c>
      <c r="K5846" s="13" t="str">
        <f t="shared" si="183"/>
        <v>mootness (cf. standing to sue: live dispute)</v>
      </c>
    </row>
    <row r="5847" spans="1:11" ht="16" x14ac:dyDescent="0.2">
      <c r="A5847" t="s">
        <v>17354</v>
      </c>
      <c r="B5847" s="1">
        <v>31791</v>
      </c>
      <c r="C5847" t="s">
        <v>17355</v>
      </c>
      <c r="D5847" t="s">
        <v>17298</v>
      </c>
      <c r="E5847" t="s">
        <v>17356</v>
      </c>
      <c r="F5847">
        <v>1</v>
      </c>
      <c r="G5847">
        <v>10060</v>
      </c>
      <c r="H5847">
        <v>7</v>
      </c>
      <c r="I5847">
        <v>2</v>
      </c>
      <c r="J5847" t="str">
        <f t="shared" si="182"/>
        <v>Split</v>
      </c>
      <c r="K5847" s="13" t="str">
        <f t="shared" si="183"/>
        <v>search and seizure, vehicles</v>
      </c>
    </row>
    <row r="5848" spans="1:11" ht="16" x14ac:dyDescent="0.2">
      <c r="A5848" t="s">
        <v>17357</v>
      </c>
      <c r="B5848" s="1">
        <v>31791</v>
      </c>
      <c r="C5848" t="s">
        <v>17358</v>
      </c>
      <c r="D5848" t="s">
        <v>17298</v>
      </c>
      <c r="E5848" t="s">
        <v>17359</v>
      </c>
      <c r="F5848">
        <v>1</v>
      </c>
      <c r="G5848">
        <v>80120</v>
      </c>
      <c r="H5848">
        <v>8</v>
      </c>
      <c r="I5848">
        <v>0</v>
      </c>
      <c r="J5848" t="str">
        <f t="shared" si="182"/>
        <v>Unanimous</v>
      </c>
      <c r="K5848" s="13" t="str">
        <f t="shared" si="183"/>
        <v>federal or state regulation of securities</v>
      </c>
    </row>
    <row r="5849" spans="1:11" ht="16" x14ac:dyDescent="0.2">
      <c r="A5849" t="s">
        <v>17360</v>
      </c>
      <c r="B5849" s="1">
        <v>31791</v>
      </c>
      <c r="C5849" t="s">
        <v>17361</v>
      </c>
      <c r="D5849" t="s">
        <v>17298</v>
      </c>
      <c r="E5849" t="s">
        <v>17362</v>
      </c>
      <c r="F5849">
        <v>1</v>
      </c>
      <c r="G5849">
        <v>90290</v>
      </c>
      <c r="H5849">
        <v>5</v>
      </c>
      <c r="I5849">
        <v>4</v>
      </c>
      <c r="J5849" t="str">
        <f t="shared" si="182"/>
        <v>Split</v>
      </c>
      <c r="K5849" s="13" t="str">
        <f t="shared" si="183"/>
        <v>standing to sue: private or implied cause of action</v>
      </c>
    </row>
    <row r="5850" spans="1:11" ht="16" x14ac:dyDescent="0.2">
      <c r="A5850" t="s">
        <v>17363</v>
      </c>
      <c r="B5850" s="1">
        <v>31797</v>
      </c>
      <c r="C5850" t="s">
        <v>17364</v>
      </c>
      <c r="D5850" t="s">
        <v>17298</v>
      </c>
      <c r="E5850" t="s">
        <v>17365</v>
      </c>
      <c r="F5850">
        <v>0</v>
      </c>
      <c r="G5850">
        <v>80070</v>
      </c>
      <c r="H5850">
        <v>9</v>
      </c>
      <c r="I5850">
        <v>0</v>
      </c>
      <c r="J5850" t="str">
        <f t="shared" si="182"/>
        <v>Unanimous</v>
      </c>
      <c r="K5850" s="13" t="str">
        <f t="shared" si="183"/>
        <v>liability, other than as in sufficiency of evidence, election of remedies, punitive damages</v>
      </c>
    </row>
    <row r="5851" spans="1:11" ht="16" x14ac:dyDescent="0.2">
      <c r="A5851" t="s">
        <v>17366</v>
      </c>
      <c r="B5851" s="1">
        <v>31797</v>
      </c>
      <c r="C5851" t="s">
        <v>17367</v>
      </c>
      <c r="D5851" t="s">
        <v>17298</v>
      </c>
      <c r="E5851" t="s">
        <v>17368</v>
      </c>
      <c r="F5851">
        <v>1</v>
      </c>
      <c r="G5851">
        <v>80220</v>
      </c>
      <c r="H5851">
        <v>9</v>
      </c>
      <c r="I5851">
        <v>0</v>
      </c>
      <c r="J5851" t="str">
        <f t="shared" si="182"/>
        <v>Unanimous</v>
      </c>
      <c r="K5851" s="13" t="str">
        <f t="shared" si="183"/>
        <v>federal or state regulation of transportation regulation: railroad</v>
      </c>
    </row>
    <row r="5852" spans="1:11" ht="16" x14ac:dyDescent="0.2">
      <c r="A5852" t="s">
        <v>17369</v>
      </c>
      <c r="B5852" s="1">
        <v>31798</v>
      </c>
      <c r="C5852" t="s">
        <v>17370</v>
      </c>
      <c r="D5852" t="s">
        <v>17298</v>
      </c>
      <c r="E5852" t="s">
        <v>17371</v>
      </c>
      <c r="F5852">
        <v>0</v>
      </c>
      <c r="G5852">
        <v>20020</v>
      </c>
      <c r="H5852">
        <v>6</v>
      </c>
      <c r="I5852">
        <v>3</v>
      </c>
      <c r="J5852" t="str">
        <f t="shared" si="182"/>
        <v>Split</v>
      </c>
      <c r="K5852" s="13" t="str">
        <f t="shared" si="183"/>
        <v>Voting Rights Act of 1965, plus amendments</v>
      </c>
    </row>
    <row r="5853" spans="1:11" ht="32" x14ac:dyDescent="0.2">
      <c r="A5853" t="s">
        <v>17372</v>
      </c>
      <c r="B5853" s="1">
        <v>31798</v>
      </c>
      <c r="C5853" t="s">
        <v>17373</v>
      </c>
      <c r="D5853" t="s">
        <v>17298</v>
      </c>
      <c r="E5853" t="s">
        <v>17374</v>
      </c>
      <c r="F5853">
        <v>1</v>
      </c>
      <c r="G5853">
        <v>100030</v>
      </c>
      <c r="H5853">
        <v>5</v>
      </c>
      <c r="I5853">
        <v>4</v>
      </c>
      <c r="J5853" t="str">
        <f t="shared" si="182"/>
        <v>Split</v>
      </c>
      <c r="K5853" s="13" t="str">
        <f t="shared" si="183"/>
        <v>federal pre-emption of state legislation or regulation. cf. state regulation of business. rarely involves union activity. Does not involve constitutional interpretation unless the Court says it does.</v>
      </c>
    </row>
    <row r="5854" spans="1:11" ht="16" x14ac:dyDescent="0.2">
      <c r="A5854" t="s">
        <v>17375</v>
      </c>
      <c r="B5854" s="1">
        <v>31798</v>
      </c>
      <c r="C5854" t="s">
        <v>17376</v>
      </c>
      <c r="D5854" t="s">
        <v>17298</v>
      </c>
      <c r="E5854" t="s">
        <v>17377</v>
      </c>
      <c r="F5854">
        <v>0</v>
      </c>
      <c r="G5854">
        <v>20140</v>
      </c>
      <c r="H5854">
        <v>8</v>
      </c>
      <c r="I5854">
        <v>0</v>
      </c>
      <c r="J5854" t="str">
        <f t="shared" si="182"/>
        <v>Unanimous</v>
      </c>
      <c r="K5854" s="13" t="str">
        <f t="shared" si="183"/>
        <v>sex discrimination in employment (cf. sex discrimination)</v>
      </c>
    </row>
    <row r="5855" spans="1:11" ht="16" x14ac:dyDescent="0.2">
      <c r="A5855" t="s">
        <v>17378</v>
      </c>
      <c r="B5855" s="1">
        <v>31804</v>
      </c>
      <c r="C5855" t="s">
        <v>17379</v>
      </c>
      <c r="D5855" t="s">
        <v>17298</v>
      </c>
      <c r="E5855" t="s">
        <v>17380</v>
      </c>
      <c r="F5855">
        <v>1</v>
      </c>
      <c r="G5855">
        <v>10100</v>
      </c>
      <c r="H5855">
        <v>7</v>
      </c>
      <c r="I5855">
        <v>2</v>
      </c>
      <c r="J5855" t="str">
        <f t="shared" si="182"/>
        <v>Split</v>
      </c>
      <c r="K5855" s="13" t="str">
        <f t="shared" si="183"/>
        <v>Miranda warnings</v>
      </c>
    </row>
    <row r="5856" spans="1:11" ht="16" x14ac:dyDescent="0.2">
      <c r="A5856" t="s">
        <v>17381</v>
      </c>
      <c r="B5856" s="1">
        <v>31804</v>
      </c>
      <c r="C5856" t="s">
        <v>17382</v>
      </c>
      <c r="D5856" t="s">
        <v>17298</v>
      </c>
      <c r="E5856" t="s">
        <v>17383</v>
      </c>
      <c r="F5856">
        <v>1</v>
      </c>
      <c r="G5856">
        <v>10220</v>
      </c>
      <c r="H5856">
        <v>5</v>
      </c>
      <c r="I5856">
        <v>4</v>
      </c>
      <c r="J5856" t="str">
        <f t="shared" si="182"/>
        <v>Split</v>
      </c>
      <c r="K5856" s="13" t="str">
        <f t="shared" si="183"/>
        <v>extra-legal jury influences: jury instructions (not necessarily in criminal cases)</v>
      </c>
    </row>
    <row r="5857" spans="1:11" ht="16" x14ac:dyDescent="0.2">
      <c r="A5857" t="s">
        <v>17384</v>
      </c>
      <c r="B5857" s="1">
        <v>31804</v>
      </c>
      <c r="C5857" t="s">
        <v>17385</v>
      </c>
      <c r="D5857" t="s">
        <v>17298</v>
      </c>
      <c r="E5857" t="s">
        <v>17386</v>
      </c>
      <c r="F5857">
        <v>1</v>
      </c>
      <c r="G5857">
        <v>10010</v>
      </c>
      <c r="H5857">
        <v>7</v>
      </c>
      <c r="I5857">
        <v>2</v>
      </c>
      <c r="J5857" t="str">
        <f t="shared" si="182"/>
        <v>Split</v>
      </c>
      <c r="K5857" s="13" t="str">
        <f t="shared" si="183"/>
        <v>involuntary confession</v>
      </c>
    </row>
    <row r="5858" spans="1:11" ht="32" x14ac:dyDescent="0.2">
      <c r="A5858" t="s">
        <v>17387</v>
      </c>
      <c r="B5858" s="1">
        <v>31832</v>
      </c>
      <c r="C5858" t="s">
        <v>17388</v>
      </c>
      <c r="D5858" t="s">
        <v>17298</v>
      </c>
      <c r="E5858" t="s">
        <v>17389</v>
      </c>
      <c r="F5858">
        <v>1</v>
      </c>
      <c r="G5858">
        <v>90110</v>
      </c>
      <c r="H5858">
        <v>9</v>
      </c>
      <c r="I5858">
        <v>0</v>
      </c>
      <c r="J5858" t="str">
        <f t="shared" si="182"/>
        <v>Unanimous</v>
      </c>
      <c r="K5858" s="13" t="str">
        <f t="shared" si="183"/>
        <v>Federal Rules of Civil Procedure including Supreme Court Rules, application of the Federal Rules of Evidence, Federal Rules of Appellate Procedure in civil litigation, Circuit Court Rules, and state rules and admiralty rules</v>
      </c>
    </row>
    <row r="5859" spans="1:11" ht="32" x14ac:dyDescent="0.2">
      <c r="A5859" t="s">
        <v>17390</v>
      </c>
      <c r="B5859" s="1">
        <v>31832</v>
      </c>
      <c r="C5859" t="s">
        <v>17391</v>
      </c>
      <c r="D5859" t="s">
        <v>17298</v>
      </c>
      <c r="E5859" t="s">
        <v>17392</v>
      </c>
      <c r="F5859">
        <v>1</v>
      </c>
      <c r="G5859">
        <v>90090</v>
      </c>
      <c r="H5859">
        <v>8</v>
      </c>
      <c r="I5859">
        <v>1</v>
      </c>
      <c r="J5859" t="str">
        <f t="shared" si="182"/>
        <v>Split</v>
      </c>
      <c r="K5859" s="13" t="str">
        <f t="shared" si="183"/>
        <v xml:space="preserve">comity primarily removal cases, civil procedure (cf. comity, criminal and First Amendment); deference to foreign judicial tribunals </v>
      </c>
    </row>
    <row r="5860" spans="1:11" ht="16" x14ac:dyDescent="0.2">
      <c r="A5860" t="s">
        <v>17393</v>
      </c>
      <c r="B5860" s="1">
        <v>31832</v>
      </c>
      <c r="C5860" t="s">
        <v>17394</v>
      </c>
      <c r="D5860" t="s">
        <v>17298</v>
      </c>
      <c r="E5860" t="s">
        <v>17395</v>
      </c>
      <c r="F5860">
        <v>0</v>
      </c>
      <c r="G5860">
        <v>120010</v>
      </c>
      <c r="H5860">
        <v>6</v>
      </c>
      <c r="I5860">
        <v>3</v>
      </c>
      <c r="J5860" t="str">
        <f t="shared" si="182"/>
        <v>Split</v>
      </c>
      <c r="K5860" s="13" t="str">
        <f t="shared" si="183"/>
        <v xml:space="preserve">federal taxation, typically under provisions of the Internal Revenue Code </v>
      </c>
    </row>
    <row r="5861" spans="1:11" ht="32" x14ac:dyDescent="0.2">
      <c r="A5861" t="s">
        <v>17396</v>
      </c>
      <c r="B5861" s="1">
        <v>31832</v>
      </c>
      <c r="C5861" t="s">
        <v>17397</v>
      </c>
      <c r="D5861" t="s">
        <v>17298</v>
      </c>
      <c r="E5861" t="s">
        <v>17398</v>
      </c>
      <c r="F5861">
        <v>1</v>
      </c>
      <c r="G5861">
        <v>10160</v>
      </c>
      <c r="H5861">
        <v>5</v>
      </c>
      <c r="I5861">
        <v>4</v>
      </c>
      <c r="J5861" t="str">
        <f t="shared" si="182"/>
        <v>Split</v>
      </c>
      <c r="K5861" s="13" t="str">
        <f t="shared" si="183"/>
        <v>discovery and inspection (in the context of criminal litigation only, otherwise Freedom of Information Act and related federal or state statutes or regulations)</v>
      </c>
    </row>
    <row r="5862" spans="1:11" ht="16" x14ac:dyDescent="0.2">
      <c r="A5862" t="s">
        <v>17399</v>
      </c>
      <c r="B5862" s="1">
        <v>31832</v>
      </c>
      <c r="C5862" t="s">
        <v>17400</v>
      </c>
      <c r="D5862" t="s">
        <v>17298</v>
      </c>
      <c r="E5862" t="s">
        <v>17401</v>
      </c>
      <c r="F5862">
        <v>1</v>
      </c>
      <c r="G5862">
        <v>10050</v>
      </c>
      <c r="H5862">
        <v>6</v>
      </c>
      <c r="I5862">
        <v>3</v>
      </c>
      <c r="J5862" t="str">
        <f t="shared" si="182"/>
        <v>Split</v>
      </c>
      <c r="K5862" s="13" t="str">
        <f t="shared" si="183"/>
        <v>search and seizure (other than as pertains to vehicles or Crime Control Act)</v>
      </c>
    </row>
    <row r="5863" spans="1:11" ht="16" x14ac:dyDescent="0.2">
      <c r="A5863" t="s">
        <v>17402</v>
      </c>
      <c r="B5863" s="1">
        <v>31832</v>
      </c>
      <c r="C5863" t="s">
        <v>17403</v>
      </c>
      <c r="D5863" t="s">
        <v>17298</v>
      </c>
      <c r="E5863" t="s">
        <v>17404</v>
      </c>
      <c r="F5863">
        <v>1</v>
      </c>
      <c r="G5863">
        <v>40060</v>
      </c>
      <c r="H5863">
        <v>9</v>
      </c>
      <c r="I5863">
        <v>0</v>
      </c>
      <c r="J5863" t="str">
        <f t="shared" si="182"/>
        <v>Unanimous</v>
      </c>
      <c r="K5863" s="13" t="str">
        <f t="shared" si="183"/>
        <v>due process: jurisdiction (jurisdiction over non-resident litigants)</v>
      </c>
    </row>
    <row r="5864" spans="1:11" ht="16" x14ac:dyDescent="0.2">
      <c r="A5864" t="s">
        <v>17405</v>
      </c>
      <c r="B5864" s="1">
        <v>31832</v>
      </c>
      <c r="C5864" t="s">
        <v>17406</v>
      </c>
      <c r="D5864" t="s">
        <v>17298</v>
      </c>
      <c r="E5864" t="s">
        <v>17407</v>
      </c>
      <c r="F5864">
        <v>0</v>
      </c>
      <c r="G5864">
        <v>80100</v>
      </c>
      <c r="H5864">
        <v>9</v>
      </c>
      <c r="I5864">
        <v>0</v>
      </c>
      <c r="J5864" t="str">
        <f t="shared" si="182"/>
        <v>Unanimous</v>
      </c>
      <c r="K5864" s="13" t="str">
        <f t="shared" si="183"/>
        <v xml:space="preserve">state or local government tax </v>
      </c>
    </row>
    <row r="5865" spans="1:11" ht="16" x14ac:dyDescent="0.2">
      <c r="A5865" t="s">
        <v>17408</v>
      </c>
      <c r="B5865" s="1">
        <v>31833</v>
      </c>
      <c r="C5865" t="s">
        <v>17409</v>
      </c>
      <c r="D5865" t="s">
        <v>17298</v>
      </c>
      <c r="E5865" t="s">
        <v>17410</v>
      </c>
      <c r="F5865">
        <v>1</v>
      </c>
      <c r="G5865">
        <v>30160</v>
      </c>
      <c r="H5865">
        <v>8</v>
      </c>
      <c r="I5865">
        <v>1</v>
      </c>
      <c r="J5865" t="str">
        <f t="shared" si="182"/>
        <v>Split</v>
      </c>
      <c r="K5865" s="13" t="str">
        <f t="shared" si="183"/>
        <v>free exercise of religion</v>
      </c>
    </row>
    <row r="5866" spans="1:11" ht="16" x14ac:dyDescent="0.2">
      <c r="A5866" t="s">
        <v>17411</v>
      </c>
      <c r="B5866" s="1">
        <v>31833</v>
      </c>
      <c r="C5866" t="s">
        <v>17412</v>
      </c>
      <c r="D5866" t="s">
        <v>17298</v>
      </c>
      <c r="E5866" t="s">
        <v>17413</v>
      </c>
      <c r="F5866">
        <v>0</v>
      </c>
      <c r="G5866">
        <v>20070</v>
      </c>
      <c r="H5866">
        <v>5</v>
      </c>
      <c r="I5866">
        <v>4</v>
      </c>
      <c r="J5866" t="str">
        <f t="shared" si="182"/>
        <v>Split</v>
      </c>
      <c r="K5866" s="13" t="str">
        <f t="shared" si="183"/>
        <v>affirmative action</v>
      </c>
    </row>
    <row r="5867" spans="1:11" ht="16" x14ac:dyDescent="0.2">
      <c r="A5867" t="s">
        <v>17414</v>
      </c>
      <c r="B5867" s="1">
        <v>31833</v>
      </c>
      <c r="C5867" t="s">
        <v>17415</v>
      </c>
      <c r="D5867" t="s">
        <v>17298</v>
      </c>
      <c r="E5867" t="s">
        <v>17416</v>
      </c>
      <c r="F5867">
        <v>0</v>
      </c>
      <c r="G5867">
        <v>20160</v>
      </c>
      <c r="H5867">
        <v>6</v>
      </c>
      <c r="I5867">
        <v>3</v>
      </c>
      <c r="J5867" t="str">
        <f t="shared" si="182"/>
        <v>Split</v>
      </c>
      <c r="K5867" s="13" t="str">
        <f t="shared" si="183"/>
        <v>Indians, state jurisdiction over</v>
      </c>
    </row>
    <row r="5868" spans="1:11" ht="16" x14ac:dyDescent="0.2">
      <c r="A5868" t="s">
        <v>17417</v>
      </c>
      <c r="B5868" s="1">
        <v>31833</v>
      </c>
      <c r="C5868" t="s">
        <v>17418</v>
      </c>
      <c r="D5868" t="s">
        <v>17298</v>
      </c>
      <c r="E5868" t="s">
        <v>17419</v>
      </c>
      <c r="F5868">
        <v>0</v>
      </c>
      <c r="G5868">
        <v>40010</v>
      </c>
      <c r="H5868">
        <v>5</v>
      </c>
      <c r="I5868">
        <v>4</v>
      </c>
      <c r="J5868" t="str">
        <f t="shared" si="182"/>
        <v>Split</v>
      </c>
      <c r="K5868" s="13" t="str">
        <f t="shared" si="183"/>
        <v>due process: miscellaneous (cf. loyalty oath), the residual code</v>
      </c>
    </row>
    <row r="5869" spans="1:11" ht="16" x14ac:dyDescent="0.2">
      <c r="A5869" t="s">
        <v>17420</v>
      </c>
      <c r="B5869" s="1">
        <v>31833</v>
      </c>
      <c r="C5869" t="s">
        <v>17421</v>
      </c>
      <c r="D5869" t="s">
        <v>17298</v>
      </c>
      <c r="E5869" t="s">
        <v>17422</v>
      </c>
      <c r="F5869">
        <v>1</v>
      </c>
      <c r="G5869">
        <v>40070</v>
      </c>
      <c r="H5869">
        <v>9</v>
      </c>
      <c r="I5869">
        <v>0</v>
      </c>
      <c r="J5869" t="str">
        <f t="shared" si="182"/>
        <v>Unanimous</v>
      </c>
      <c r="K5869" s="13" t="str">
        <f t="shared" si="183"/>
        <v>due process: takings clause, or other non-constitutional governmental taking of property</v>
      </c>
    </row>
    <row r="5870" spans="1:11" ht="32" x14ac:dyDescent="0.2">
      <c r="A5870" t="s">
        <v>17423</v>
      </c>
      <c r="B5870" s="1">
        <v>31833</v>
      </c>
      <c r="C5870" t="s">
        <v>17424</v>
      </c>
      <c r="D5870" t="s">
        <v>17298</v>
      </c>
      <c r="E5870" t="s">
        <v>17425</v>
      </c>
      <c r="F5870">
        <v>0</v>
      </c>
      <c r="G5870">
        <v>20400</v>
      </c>
      <c r="H5870">
        <v>5</v>
      </c>
      <c r="I5870">
        <v>4</v>
      </c>
      <c r="J5870" t="str">
        <f t="shared" si="182"/>
        <v>Split</v>
      </c>
      <c r="K5870" s="13" t="str">
        <f t="shared" si="183"/>
        <v xml:space="preserve">liability, civil rights acts (cf. liability, governmental and liability, nongovernmental; cruel and unusual punishment, non-death penalty) </v>
      </c>
    </row>
    <row r="5871" spans="1:11" ht="16" x14ac:dyDescent="0.2">
      <c r="A5871" t="s">
        <v>17426</v>
      </c>
      <c r="B5871" s="1">
        <v>31839</v>
      </c>
      <c r="C5871" t="s">
        <v>17427</v>
      </c>
      <c r="D5871" t="s">
        <v>17298</v>
      </c>
      <c r="E5871" t="s">
        <v>17428</v>
      </c>
      <c r="F5871">
        <v>0</v>
      </c>
      <c r="G5871">
        <v>20210</v>
      </c>
      <c r="H5871">
        <v>7</v>
      </c>
      <c r="I5871">
        <v>2</v>
      </c>
      <c r="J5871" t="str">
        <f t="shared" si="182"/>
        <v>Split</v>
      </c>
      <c r="K5871" s="13" t="str">
        <f t="shared" si="183"/>
        <v>handicapped, rights of: under Rehabilitation, Americans with Disabilities Act, and related statutes</v>
      </c>
    </row>
    <row r="5872" spans="1:11" ht="16" x14ac:dyDescent="0.2">
      <c r="A5872" t="s">
        <v>17429</v>
      </c>
      <c r="B5872" s="1">
        <v>31839</v>
      </c>
      <c r="C5872" t="s">
        <v>17430</v>
      </c>
      <c r="D5872" t="s">
        <v>17298</v>
      </c>
      <c r="E5872" t="s">
        <v>17431</v>
      </c>
      <c r="F5872">
        <v>1</v>
      </c>
      <c r="G5872">
        <v>10050</v>
      </c>
      <c r="H5872">
        <v>7</v>
      </c>
      <c r="I5872">
        <v>2</v>
      </c>
      <c r="J5872" t="str">
        <f t="shared" si="182"/>
        <v>Split</v>
      </c>
      <c r="K5872" s="13" t="str">
        <f t="shared" si="183"/>
        <v>search and seizure (other than as pertains to vehicles or Crime Control Act)</v>
      </c>
    </row>
    <row r="5873" spans="1:11" ht="16" x14ac:dyDescent="0.2">
      <c r="A5873" t="s">
        <v>17432</v>
      </c>
      <c r="B5873" s="1">
        <v>31839</v>
      </c>
      <c r="C5873" t="s">
        <v>17433</v>
      </c>
      <c r="D5873" t="s">
        <v>17298</v>
      </c>
      <c r="E5873" t="s">
        <v>17434</v>
      </c>
      <c r="F5873">
        <v>0</v>
      </c>
      <c r="G5873">
        <v>10050</v>
      </c>
      <c r="H5873">
        <v>6</v>
      </c>
      <c r="I5873">
        <v>3</v>
      </c>
      <c r="J5873" t="str">
        <f t="shared" si="182"/>
        <v>Split</v>
      </c>
      <c r="K5873" s="13" t="str">
        <f t="shared" si="183"/>
        <v>search and seizure (other than as pertains to vehicles or Crime Control Act)</v>
      </c>
    </row>
    <row r="5874" spans="1:11" ht="16" x14ac:dyDescent="0.2">
      <c r="A5874" t="s">
        <v>17435</v>
      </c>
      <c r="B5874" s="1">
        <v>31845</v>
      </c>
      <c r="C5874" t="s">
        <v>17436</v>
      </c>
      <c r="D5874" t="s">
        <v>17298</v>
      </c>
      <c r="E5874" t="s">
        <v>17437</v>
      </c>
      <c r="F5874">
        <v>1</v>
      </c>
      <c r="G5874">
        <v>10050</v>
      </c>
      <c r="H5874">
        <v>5</v>
      </c>
      <c r="I5874">
        <v>4</v>
      </c>
      <c r="J5874" t="str">
        <f t="shared" si="182"/>
        <v>Split</v>
      </c>
      <c r="K5874" s="13" t="str">
        <f t="shared" si="183"/>
        <v>search and seizure (other than as pertains to vehicles or Crime Control Act)</v>
      </c>
    </row>
    <row r="5875" spans="1:11" ht="16" x14ac:dyDescent="0.2">
      <c r="A5875" t="s">
        <v>17438</v>
      </c>
      <c r="B5875" s="1">
        <v>31845</v>
      </c>
      <c r="C5875" t="s">
        <v>17439</v>
      </c>
      <c r="D5875" t="s">
        <v>17298</v>
      </c>
      <c r="E5875" t="s">
        <v>17440</v>
      </c>
      <c r="F5875">
        <v>1</v>
      </c>
      <c r="G5875">
        <v>90380</v>
      </c>
      <c r="H5875">
        <v>9</v>
      </c>
      <c r="I5875">
        <v>0</v>
      </c>
      <c r="J5875" t="str">
        <f t="shared" si="182"/>
        <v>Unanimous</v>
      </c>
      <c r="K5875" s="13" t="str">
        <f t="shared" si="183"/>
        <v xml:space="preserve">judicial administration: review of non-final order </v>
      </c>
    </row>
    <row r="5876" spans="1:11" ht="32" x14ac:dyDescent="0.2">
      <c r="A5876" t="s">
        <v>17441</v>
      </c>
      <c r="B5876" s="1">
        <v>31845</v>
      </c>
      <c r="C5876" t="s">
        <v>17442</v>
      </c>
      <c r="D5876" t="s">
        <v>17298</v>
      </c>
      <c r="E5876" t="s">
        <v>17443</v>
      </c>
      <c r="F5876">
        <v>1</v>
      </c>
      <c r="G5876">
        <v>20400</v>
      </c>
      <c r="H5876">
        <v>5</v>
      </c>
      <c r="I5876">
        <v>4</v>
      </c>
      <c r="J5876" t="str">
        <f t="shared" si="182"/>
        <v>Split</v>
      </c>
      <c r="K5876" s="13" t="str">
        <f t="shared" si="183"/>
        <v xml:space="preserve">liability, civil rights acts (cf. liability, governmental and liability, nongovernmental; cruel and unusual punishment, non-death penalty) </v>
      </c>
    </row>
    <row r="5877" spans="1:11" ht="16" x14ac:dyDescent="0.2">
      <c r="A5877" t="s">
        <v>17444</v>
      </c>
      <c r="B5877" s="1">
        <v>31845</v>
      </c>
      <c r="C5877" t="s">
        <v>17445</v>
      </c>
      <c r="D5877" t="s">
        <v>17298</v>
      </c>
      <c r="E5877" t="s">
        <v>17446</v>
      </c>
      <c r="F5877">
        <v>0</v>
      </c>
      <c r="G5877">
        <v>20110</v>
      </c>
      <c r="H5877">
        <v>6</v>
      </c>
      <c r="I5877">
        <v>3</v>
      </c>
      <c r="J5877" t="str">
        <f t="shared" si="182"/>
        <v>Split</v>
      </c>
      <c r="K5877" s="13" t="str">
        <f t="shared" si="183"/>
        <v>deportation (cf. immigration and naturalization)</v>
      </c>
    </row>
    <row r="5878" spans="1:11" ht="16" x14ac:dyDescent="0.2">
      <c r="A5878" t="s">
        <v>17447</v>
      </c>
      <c r="B5878" s="1">
        <v>31845</v>
      </c>
      <c r="C5878" t="s">
        <v>17448</v>
      </c>
      <c r="D5878" t="s">
        <v>17298</v>
      </c>
      <c r="E5878" t="s">
        <v>17449</v>
      </c>
      <c r="F5878">
        <v>0</v>
      </c>
      <c r="G5878">
        <v>40070</v>
      </c>
      <c r="H5878">
        <v>5</v>
      </c>
      <c r="I5878">
        <v>4</v>
      </c>
      <c r="J5878" t="str">
        <f t="shared" si="182"/>
        <v>Split</v>
      </c>
      <c r="K5878" s="13" t="str">
        <f t="shared" si="183"/>
        <v>due process: takings clause, or other non-constitutional governmental taking of property</v>
      </c>
    </row>
    <row r="5879" spans="1:11" ht="16" x14ac:dyDescent="0.2">
      <c r="A5879" t="s">
        <v>17450</v>
      </c>
      <c r="B5879" s="1">
        <v>31859</v>
      </c>
      <c r="C5879" t="s">
        <v>17451</v>
      </c>
      <c r="D5879" t="s">
        <v>17298</v>
      </c>
      <c r="E5879" t="s">
        <v>17452</v>
      </c>
      <c r="F5879">
        <v>1</v>
      </c>
      <c r="G5879">
        <v>10570</v>
      </c>
      <c r="H5879">
        <v>8</v>
      </c>
      <c r="I5879">
        <v>1</v>
      </c>
      <c r="J5879" t="str">
        <f t="shared" si="182"/>
        <v>Split</v>
      </c>
      <c r="K5879" s="13" t="str">
        <f t="shared" si="183"/>
        <v xml:space="preserve">statutory construction of criminal laws: miscellaneous </v>
      </c>
    </row>
    <row r="5880" spans="1:11" ht="16" x14ac:dyDescent="0.2">
      <c r="A5880" t="s">
        <v>17453</v>
      </c>
      <c r="B5880" s="1">
        <v>31859</v>
      </c>
      <c r="C5880" t="s">
        <v>17454</v>
      </c>
      <c r="D5880" t="s">
        <v>17298</v>
      </c>
      <c r="E5880" t="s">
        <v>17455</v>
      </c>
      <c r="F5880">
        <v>1</v>
      </c>
      <c r="G5880">
        <v>10040</v>
      </c>
      <c r="H5880">
        <v>6</v>
      </c>
      <c r="I5880">
        <v>3</v>
      </c>
      <c r="J5880" t="str">
        <f t="shared" si="182"/>
        <v>Split</v>
      </c>
      <c r="K5880" s="13" t="str">
        <f t="shared" si="183"/>
        <v>retroactivity (of newly announced or newly enacted constitutional or statutory rights)</v>
      </c>
    </row>
    <row r="5881" spans="1:11" ht="32" x14ac:dyDescent="0.2">
      <c r="A5881" t="s">
        <v>17456</v>
      </c>
      <c r="B5881" s="1">
        <v>31860</v>
      </c>
      <c r="C5881" t="s">
        <v>17457</v>
      </c>
      <c r="D5881" t="s">
        <v>17298</v>
      </c>
      <c r="E5881" t="s">
        <v>17458</v>
      </c>
      <c r="F5881">
        <v>1</v>
      </c>
      <c r="G5881">
        <v>80130</v>
      </c>
      <c r="H5881">
        <v>9</v>
      </c>
      <c r="I5881">
        <v>0</v>
      </c>
      <c r="J5881" t="str">
        <f t="shared" si="182"/>
        <v>Unanimous</v>
      </c>
      <c r="K5881" s="13" t="str">
        <f t="shared" si="183"/>
        <v>natural resources - environmental protection (cf. national supremacy: natural resources, national supremacy: pollution)</v>
      </c>
    </row>
    <row r="5882" spans="1:11" ht="16" x14ac:dyDescent="0.2">
      <c r="A5882" t="s">
        <v>17459</v>
      </c>
      <c r="B5882" s="1">
        <v>31860</v>
      </c>
      <c r="C5882" t="s">
        <v>17460</v>
      </c>
      <c r="D5882" t="s">
        <v>17298</v>
      </c>
      <c r="E5882" t="s">
        <v>17461</v>
      </c>
      <c r="F5882">
        <v>0</v>
      </c>
      <c r="G5882">
        <v>80050</v>
      </c>
      <c r="H5882">
        <v>9</v>
      </c>
      <c r="I5882">
        <v>0</v>
      </c>
      <c r="J5882" t="str">
        <f t="shared" si="182"/>
        <v>Unanimous</v>
      </c>
      <c r="K5882" s="13" t="str">
        <f t="shared" si="183"/>
        <v>election of remedies: legal remedies available to injured persons or things</v>
      </c>
    </row>
    <row r="5883" spans="1:11" ht="32" x14ac:dyDescent="0.2">
      <c r="A5883" t="s">
        <v>17462</v>
      </c>
      <c r="B5883" s="1">
        <v>31860</v>
      </c>
      <c r="C5883" t="s">
        <v>17463</v>
      </c>
      <c r="D5883" t="s">
        <v>17298</v>
      </c>
      <c r="E5883" t="s">
        <v>17464</v>
      </c>
      <c r="F5883">
        <v>1</v>
      </c>
      <c r="G5883">
        <v>80130</v>
      </c>
      <c r="H5883">
        <v>5</v>
      </c>
      <c r="I5883">
        <v>4</v>
      </c>
      <c r="J5883" t="str">
        <f t="shared" si="182"/>
        <v>Split</v>
      </c>
      <c r="K5883" s="13" t="str">
        <f t="shared" si="183"/>
        <v>natural resources - environmental protection (cf. national supremacy: natural resources, national supremacy: pollution)</v>
      </c>
    </row>
    <row r="5884" spans="1:11" ht="16" x14ac:dyDescent="0.2">
      <c r="A5884" t="s">
        <v>17465</v>
      </c>
      <c r="B5884" s="1">
        <v>31860</v>
      </c>
      <c r="C5884" t="s">
        <v>17466</v>
      </c>
      <c r="D5884" t="s">
        <v>17298</v>
      </c>
      <c r="E5884" t="s">
        <v>17467</v>
      </c>
      <c r="F5884">
        <v>0</v>
      </c>
      <c r="G5884">
        <v>90150</v>
      </c>
      <c r="H5884">
        <v>9</v>
      </c>
      <c r="I5884">
        <v>0</v>
      </c>
      <c r="J5884" t="str">
        <f t="shared" si="182"/>
        <v>Unanimous</v>
      </c>
      <c r="K5884" s="13" t="str">
        <f t="shared" si="183"/>
        <v xml:space="preserve">no merits: writ improvidently granted </v>
      </c>
    </row>
    <row r="5885" spans="1:11" ht="16" x14ac:dyDescent="0.2">
      <c r="A5885" t="s">
        <v>17468</v>
      </c>
      <c r="B5885" s="1">
        <v>31860</v>
      </c>
      <c r="C5885" t="s">
        <v>17469</v>
      </c>
      <c r="D5885" t="s">
        <v>17298</v>
      </c>
      <c r="E5885" t="s">
        <v>17470</v>
      </c>
      <c r="F5885">
        <v>0</v>
      </c>
      <c r="G5885">
        <v>20070</v>
      </c>
      <c r="H5885">
        <v>6</v>
      </c>
      <c r="I5885">
        <v>3</v>
      </c>
      <c r="J5885" t="str">
        <f t="shared" si="182"/>
        <v>Split</v>
      </c>
      <c r="K5885" s="13" t="str">
        <f t="shared" si="183"/>
        <v>affirmative action</v>
      </c>
    </row>
    <row r="5886" spans="1:11" ht="16" x14ac:dyDescent="0.2">
      <c r="A5886" t="s">
        <v>17471</v>
      </c>
      <c r="B5886" s="1">
        <v>31860</v>
      </c>
      <c r="C5886" t="s">
        <v>17472</v>
      </c>
      <c r="D5886" t="s">
        <v>17298</v>
      </c>
      <c r="E5886" t="s">
        <v>17473</v>
      </c>
      <c r="F5886">
        <v>0</v>
      </c>
      <c r="G5886">
        <v>130010</v>
      </c>
      <c r="H5886">
        <v>9</v>
      </c>
      <c r="I5886">
        <v>0</v>
      </c>
      <c r="J5886" t="str">
        <f t="shared" si="182"/>
        <v>Unanimous</v>
      </c>
      <c r="K5886" s="13" t="str">
        <f t="shared" si="183"/>
        <v>legislative veto</v>
      </c>
    </row>
    <row r="5887" spans="1:11" ht="16" x14ac:dyDescent="0.2">
      <c r="A5887" t="s">
        <v>17474</v>
      </c>
      <c r="B5887" s="1">
        <v>31860</v>
      </c>
      <c r="C5887" t="s">
        <v>17475</v>
      </c>
      <c r="D5887" t="s">
        <v>17298</v>
      </c>
      <c r="E5887" t="s">
        <v>17476</v>
      </c>
      <c r="F5887">
        <v>0</v>
      </c>
      <c r="G5887">
        <v>90150</v>
      </c>
      <c r="H5887">
        <v>9</v>
      </c>
      <c r="I5887">
        <v>0</v>
      </c>
      <c r="J5887" t="str">
        <f t="shared" si="182"/>
        <v>Unanimous</v>
      </c>
      <c r="K5887" s="13" t="str">
        <f t="shared" si="183"/>
        <v xml:space="preserve">no merits: writ improvidently granted </v>
      </c>
    </row>
    <row r="5888" spans="1:11" ht="16" x14ac:dyDescent="0.2">
      <c r="A5888" t="s">
        <v>17477</v>
      </c>
      <c r="B5888" s="1">
        <v>31860</v>
      </c>
      <c r="C5888" t="s">
        <v>17478</v>
      </c>
      <c r="D5888" t="s">
        <v>17298</v>
      </c>
      <c r="E5888" t="s">
        <v>17479</v>
      </c>
      <c r="F5888">
        <v>0</v>
      </c>
      <c r="G5888">
        <v>90150</v>
      </c>
      <c r="H5888">
        <v>9</v>
      </c>
      <c r="I5888">
        <v>0</v>
      </c>
      <c r="J5888" t="str">
        <f t="shared" si="182"/>
        <v>Unanimous</v>
      </c>
      <c r="K5888" s="13" t="str">
        <f t="shared" si="183"/>
        <v xml:space="preserve">no merits: writ improvidently granted </v>
      </c>
    </row>
    <row r="5889" spans="1:11" ht="16" x14ac:dyDescent="0.2">
      <c r="A5889" t="s">
        <v>17480</v>
      </c>
      <c r="B5889" s="1">
        <v>31867</v>
      </c>
      <c r="C5889" t="s">
        <v>17481</v>
      </c>
      <c r="D5889" t="s">
        <v>17298</v>
      </c>
      <c r="E5889" t="s">
        <v>17482</v>
      </c>
      <c r="F5889">
        <v>1</v>
      </c>
      <c r="G5889">
        <v>40070</v>
      </c>
      <c r="H5889">
        <v>9</v>
      </c>
      <c r="I5889">
        <v>0</v>
      </c>
      <c r="J5889" t="str">
        <f t="shared" si="182"/>
        <v>Unanimous</v>
      </c>
      <c r="K5889" s="13" t="str">
        <f t="shared" si="183"/>
        <v>due process: takings clause, or other non-constitutional governmental taking of property</v>
      </c>
    </row>
    <row r="5890" spans="1:11" ht="16" x14ac:dyDescent="0.2">
      <c r="A5890" t="s">
        <v>17483</v>
      </c>
      <c r="B5890" s="1">
        <v>31867</v>
      </c>
      <c r="C5890" t="s">
        <v>17484</v>
      </c>
      <c r="D5890" t="s">
        <v>17298</v>
      </c>
      <c r="E5890" t="s">
        <v>17485</v>
      </c>
      <c r="F5890">
        <v>1</v>
      </c>
      <c r="G5890">
        <v>10050</v>
      </c>
      <c r="H5890">
        <v>5</v>
      </c>
      <c r="I5890">
        <v>4</v>
      </c>
      <c r="J5890" t="str">
        <f t="shared" si="182"/>
        <v>Split</v>
      </c>
      <c r="K5890" s="13" t="str">
        <f t="shared" si="183"/>
        <v>search and seizure (other than as pertains to vehicles or Crime Control Act)</v>
      </c>
    </row>
    <row r="5891" spans="1:11" ht="32" x14ac:dyDescent="0.2">
      <c r="A5891" t="s">
        <v>17486</v>
      </c>
      <c r="B5891" s="1">
        <v>31873</v>
      </c>
      <c r="C5891" t="s">
        <v>17487</v>
      </c>
      <c r="D5891" t="s">
        <v>17298</v>
      </c>
      <c r="E5891" t="s">
        <v>17488</v>
      </c>
      <c r="F5891">
        <v>1</v>
      </c>
      <c r="G5891">
        <v>90090</v>
      </c>
      <c r="H5891">
        <v>9</v>
      </c>
      <c r="I5891">
        <v>0</v>
      </c>
      <c r="J5891" t="str">
        <f t="shared" ref="J5891:J5954" si="184">IF(H5891=I5891,"per curiam",IF(I5891=0,"Unanimous","Split"))</f>
        <v>Unanimous</v>
      </c>
      <c r="K5891" s="13" t="str">
        <f t="shared" ref="K5891:K5954" si="185">VLOOKUP(G5891,L$10:M$393,2,FALSE)</f>
        <v xml:space="preserve">comity primarily removal cases, civil procedure (cf. comity, criminal and First Amendment); deference to foreign judicial tribunals </v>
      </c>
    </row>
    <row r="5892" spans="1:11" ht="16" x14ac:dyDescent="0.2">
      <c r="A5892" t="s">
        <v>17489</v>
      </c>
      <c r="B5892" s="1">
        <v>31873</v>
      </c>
      <c r="C5892" t="s">
        <v>17490</v>
      </c>
      <c r="D5892" t="s">
        <v>17298</v>
      </c>
      <c r="E5892" t="s">
        <v>17491</v>
      </c>
      <c r="F5892">
        <v>1</v>
      </c>
      <c r="G5892">
        <v>70060</v>
      </c>
      <c r="H5892">
        <v>9</v>
      </c>
      <c r="I5892">
        <v>0</v>
      </c>
      <c r="J5892" t="str">
        <f t="shared" si="184"/>
        <v>Unanimous</v>
      </c>
      <c r="K5892" s="13" t="str">
        <f t="shared" si="185"/>
        <v>union-union member dispute (except as pertains to union or closed shop)</v>
      </c>
    </row>
    <row r="5893" spans="1:11" ht="16" x14ac:dyDescent="0.2">
      <c r="A5893" t="s">
        <v>17492</v>
      </c>
      <c r="B5893" s="1">
        <v>31873</v>
      </c>
      <c r="C5893" t="s">
        <v>17493</v>
      </c>
      <c r="D5893" t="s">
        <v>17298</v>
      </c>
      <c r="E5893" t="s">
        <v>17494</v>
      </c>
      <c r="F5893">
        <v>1</v>
      </c>
      <c r="G5893">
        <v>100020</v>
      </c>
      <c r="H5893">
        <v>9</v>
      </c>
      <c r="I5893">
        <v>0</v>
      </c>
      <c r="J5893" t="str">
        <f t="shared" si="184"/>
        <v>Unanimous</v>
      </c>
      <c r="K5893" s="13" t="str">
        <f t="shared" si="185"/>
        <v xml:space="preserve">federal pre-emption of state court jurisdiction </v>
      </c>
    </row>
    <row r="5894" spans="1:11" ht="16" x14ac:dyDescent="0.2">
      <c r="A5894" t="s">
        <v>17495</v>
      </c>
      <c r="B5894" s="1">
        <v>31873</v>
      </c>
      <c r="C5894" t="s">
        <v>17496</v>
      </c>
      <c r="D5894" t="s">
        <v>17298</v>
      </c>
      <c r="E5894" t="s">
        <v>17497</v>
      </c>
      <c r="F5894">
        <v>1</v>
      </c>
      <c r="G5894">
        <v>100020</v>
      </c>
      <c r="H5894">
        <v>9</v>
      </c>
      <c r="I5894">
        <v>0</v>
      </c>
      <c r="J5894" t="str">
        <f t="shared" si="184"/>
        <v>Unanimous</v>
      </c>
      <c r="K5894" s="13" t="str">
        <f t="shared" si="185"/>
        <v xml:space="preserve">federal pre-emption of state court jurisdiction </v>
      </c>
    </row>
    <row r="5895" spans="1:11" ht="32" x14ac:dyDescent="0.2">
      <c r="A5895" t="s">
        <v>17498</v>
      </c>
      <c r="B5895" s="1">
        <v>31888</v>
      </c>
      <c r="C5895" t="s">
        <v>17499</v>
      </c>
      <c r="D5895" t="s">
        <v>17298</v>
      </c>
      <c r="E5895" t="s">
        <v>17500</v>
      </c>
      <c r="F5895">
        <v>1</v>
      </c>
      <c r="G5895">
        <v>80110</v>
      </c>
      <c r="H5895">
        <v>6</v>
      </c>
      <c r="I5895">
        <v>3</v>
      </c>
      <c r="J5895" t="str">
        <f t="shared" si="184"/>
        <v>Split</v>
      </c>
      <c r="K5895" s="13" t="str">
        <f t="shared" si="185"/>
        <v>state or local government regulation, especially of business (cf. federal pre-emption of state court jurisdiction, federal pre-emption of state legislation or regulation)</v>
      </c>
    </row>
    <row r="5896" spans="1:11" ht="16" x14ac:dyDescent="0.2">
      <c r="A5896" t="s">
        <v>17501</v>
      </c>
      <c r="B5896" s="1">
        <v>31888</v>
      </c>
      <c r="C5896" t="s">
        <v>17502</v>
      </c>
      <c r="D5896" t="s">
        <v>17298</v>
      </c>
      <c r="E5896" t="s">
        <v>17503</v>
      </c>
      <c r="F5896">
        <v>1</v>
      </c>
      <c r="G5896">
        <v>10370</v>
      </c>
      <c r="H5896">
        <v>5</v>
      </c>
      <c r="I5896">
        <v>3</v>
      </c>
      <c r="J5896" t="str">
        <f t="shared" si="184"/>
        <v>Split</v>
      </c>
      <c r="K5896" s="13" t="str">
        <f t="shared" si="185"/>
        <v xml:space="preserve">Federal Rules of Criminal Procedure </v>
      </c>
    </row>
    <row r="5897" spans="1:11" ht="16" x14ac:dyDescent="0.2">
      <c r="A5897" t="s">
        <v>17504</v>
      </c>
      <c r="B5897" s="1">
        <v>31888</v>
      </c>
      <c r="C5897" t="s">
        <v>17505</v>
      </c>
      <c r="D5897" t="s">
        <v>17298</v>
      </c>
      <c r="E5897" t="s">
        <v>17506</v>
      </c>
      <c r="F5897">
        <v>1</v>
      </c>
      <c r="G5897">
        <v>90040</v>
      </c>
      <c r="H5897">
        <v>9</v>
      </c>
      <c r="I5897">
        <v>0</v>
      </c>
      <c r="J5897" t="str">
        <f t="shared" si="184"/>
        <v>Unanimous</v>
      </c>
      <c r="K5897" s="13" t="str">
        <f t="shared" si="185"/>
        <v xml:space="preserve">comity: habeas corpus </v>
      </c>
    </row>
    <row r="5898" spans="1:11" ht="16" x14ac:dyDescent="0.2">
      <c r="A5898" t="s">
        <v>17507</v>
      </c>
      <c r="B5898" s="1">
        <v>31888</v>
      </c>
      <c r="C5898" t="s">
        <v>17508</v>
      </c>
      <c r="D5898" t="s">
        <v>17298</v>
      </c>
      <c r="E5898" t="s">
        <v>17509</v>
      </c>
      <c r="F5898">
        <v>1</v>
      </c>
      <c r="G5898">
        <v>10130</v>
      </c>
      <c r="H5898">
        <v>5</v>
      </c>
      <c r="I5898">
        <v>4</v>
      </c>
      <c r="J5898" t="str">
        <f t="shared" si="184"/>
        <v>Split</v>
      </c>
      <c r="K5898" s="13" t="str">
        <f t="shared" si="185"/>
        <v>cruel and unusual punishment, death penalty (cf. extra legal jury influence, death penalty)</v>
      </c>
    </row>
    <row r="5899" spans="1:11" ht="16" x14ac:dyDescent="0.2">
      <c r="A5899" t="s">
        <v>17510</v>
      </c>
      <c r="B5899" s="1">
        <v>31888</v>
      </c>
      <c r="C5899" t="s">
        <v>17511</v>
      </c>
      <c r="D5899" t="s">
        <v>17298</v>
      </c>
      <c r="E5899" t="s">
        <v>17512</v>
      </c>
      <c r="F5899">
        <v>1</v>
      </c>
      <c r="G5899">
        <v>10270</v>
      </c>
      <c r="H5899">
        <v>5</v>
      </c>
      <c r="I5899">
        <v>4</v>
      </c>
      <c r="J5899" t="str">
        <f t="shared" si="184"/>
        <v>Split</v>
      </c>
      <c r="K5899" s="13" t="str">
        <f t="shared" si="185"/>
        <v>confrontation (right to confront accuser, call and cross-examine witnesses)</v>
      </c>
    </row>
    <row r="5900" spans="1:11" ht="16" x14ac:dyDescent="0.2">
      <c r="A5900" t="s">
        <v>17513</v>
      </c>
      <c r="B5900" s="1">
        <v>31888</v>
      </c>
      <c r="C5900" t="s">
        <v>17514</v>
      </c>
      <c r="D5900" t="s">
        <v>17298</v>
      </c>
      <c r="E5900" t="s">
        <v>17515</v>
      </c>
      <c r="F5900">
        <v>1</v>
      </c>
      <c r="G5900">
        <v>10270</v>
      </c>
      <c r="H5900">
        <v>6</v>
      </c>
      <c r="I5900">
        <v>3</v>
      </c>
      <c r="J5900" t="str">
        <f t="shared" si="184"/>
        <v>Split</v>
      </c>
      <c r="K5900" s="13" t="str">
        <f t="shared" si="185"/>
        <v>confrontation (right to confront accuser, call and cross-examine witnesses)</v>
      </c>
    </row>
    <row r="5901" spans="1:11" ht="16" x14ac:dyDescent="0.2">
      <c r="A5901" t="s">
        <v>17516</v>
      </c>
      <c r="B5901" s="1">
        <v>31889</v>
      </c>
      <c r="C5901" t="s">
        <v>17517</v>
      </c>
      <c r="D5901" t="s">
        <v>17298</v>
      </c>
      <c r="E5901" t="s">
        <v>17518</v>
      </c>
      <c r="F5901">
        <v>1</v>
      </c>
      <c r="G5901">
        <v>80100</v>
      </c>
      <c r="H5901">
        <v>7</v>
      </c>
      <c r="I5901">
        <v>2</v>
      </c>
      <c r="J5901" t="str">
        <f t="shared" si="184"/>
        <v>Split</v>
      </c>
      <c r="K5901" s="13" t="str">
        <f t="shared" si="185"/>
        <v xml:space="preserve">state or local government tax </v>
      </c>
    </row>
    <row r="5902" spans="1:11" ht="16" x14ac:dyDescent="0.2">
      <c r="A5902" t="s">
        <v>17519</v>
      </c>
      <c r="B5902" s="1">
        <v>31889</v>
      </c>
      <c r="C5902" t="s">
        <v>17520</v>
      </c>
      <c r="D5902" t="s">
        <v>17298</v>
      </c>
      <c r="E5902" t="s">
        <v>11108</v>
      </c>
      <c r="F5902">
        <v>1</v>
      </c>
      <c r="G5902">
        <v>120010</v>
      </c>
      <c r="H5902">
        <v>6</v>
      </c>
      <c r="I5902">
        <v>3</v>
      </c>
      <c r="J5902" t="str">
        <f t="shared" si="184"/>
        <v>Split</v>
      </c>
      <c r="K5902" s="13" t="str">
        <f t="shared" si="185"/>
        <v xml:space="preserve">federal taxation, typically under provisions of the Internal Revenue Code </v>
      </c>
    </row>
    <row r="5903" spans="1:11" ht="16" x14ac:dyDescent="0.2">
      <c r="A5903" t="s">
        <v>17521</v>
      </c>
      <c r="B5903" s="1">
        <v>31889</v>
      </c>
      <c r="C5903" t="s">
        <v>17522</v>
      </c>
      <c r="D5903" t="s">
        <v>17298</v>
      </c>
      <c r="E5903" t="s">
        <v>17523</v>
      </c>
      <c r="F5903">
        <v>0</v>
      </c>
      <c r="G5903">
        <v>40020</v>
      </c>
      <c r="H5903">
        <v>6</v>
      </c>
      <c r="I5903">
        <v>3</v>
      </c>
      <c r="J5903" t="str">
        <f t="shared" si="184"/>
        <v>Split</v>
      </c>
      <c r="K5903" s="13" t="str">
        <f t="shared" si="185"/>
        <v xml:space="preserve">due process: hearing or notice (other than as pertains to government employees or prisoners' rights) </v>
      </c>
    </row>
    <row r="5904" spans="1:11" ht="16" x14ac:dyDescent="0.2">
      <c r="A5904" t="s">
        <v>17524</v>
      </c>
      <c r="B5904" s="1">
        <v>31889</v>
      </c>
      <c r="C5904" t="s">
        <v>17525</v>
      </c>
      <c r="D5904" t="s">
        <v>17298</v>
      </c>
      <c r="E5904" t="s">
        <v>17526</v>
      </c>
      <c r="F5904">
        <v>0</v>
      </c>
      <c r="G5904">
        <v>10130</v>
      </c>
      <c r="H5904">
        <v>5</v>
      </c>
      <c r="I5904">
        <v>4</v>
      </c>
      <c r="J5904" t="str">
        <f t="shared" si="184"/>
        <v>Split</v>
      </c>
      <c r="K5904" s="13" t="str">
        <f t="shared" si="185"/>
        <v>cruel and unusual punishment, death penalty (cf. extra legal jury influence, death penalty)</v>
      </c>
    </row>
    <row r="5905" spans="1:11" ht="16" x14ac:dyDescent="0.2">
      <c r="A5905" t="s">
        <v>17527</v>
      </c>
      <c r="B5905" s="1">
        <v>31889</v>
      </c>
      <c r="C5905" t="s">
        <v>17528</v>
      </c>
      <c r="D5905" t="s">
        <v>17298</v>
      </c>
      <c r="E5905" t="s">
        <v>17529</v>
      </c>
      <c r="F5905">
        <v>1</v>
      </c>
      <c r="G5905">
        <v>20190</v>
      </c>
      <c r="H5905">
        <v>5</v>
      </c>
      <c r="I5905">
        <v>4</v>
      </c>
      <c r="J5905" t="str">
        <f t="shared" si="184"/>
        <v>Split</v>
      </c>
      <c r="K5905" s="13" t="str">
        <f t="shared" si="185"/>
        <v xml:space="preserve">poverty law, statutory: welfare benefits, typically under some Social Security Act provision. </v>
      </c>
    </row>
    <row r="5906" spans="1:11" ht="16" x14ac:dyDescent="0.2">
      <c r="A5906" t="s">
        <v>17530</v>
      </c>
      <c r="B5906" s="1">
        <v>31889</v>
      </c>
      <c r="C5906" t="s">
        <v>17531</v>
      </c>
      <c r="D5906" t="s">
        <v>17298</v>
      </c>
      <c r="E5906" t="s">
        <v>17532</v>
      </c>
      <c r="F5906">
        <v>1</v>
      </c>
      <c r="G5906">
        <v>10130</v>
      </c>
      <c r="H5906">
        <v>9</v>
      </c>
      <c r="I5906">
        <v>0</v>
      </c>
      <c r="J5906" t="str">
        <f t="shared" si="184"/>
        <v>Unanimous</v>
      </c>
      <c r="K5906" s="13" t="str">
        <f t="shared" si="185"/>
        <v>cruel and unusual punishment, death penalty (cf. extra legal jury influence, death penalty)</v>
      </c>
    </row>
    <row r="5907" spans="1:11" ht="16" x14ac:dyDescent="0.2">
      <c r="A5907" t="s">
        <v>17533</v>
      </c>
      <c r="B5907" s="1">
        <v>31894</v>
      </c>
      <c r="C5907" t="s">
        <v>17534</v>
      </c>
      <c r="D5907" t="s">
        <v>17298</v>
      </c>
      <c r="E5907" t="s">
        <v>17535</v>
      </c>
      <c r="F5907">
        <v>1</v>
      </c>
      <c r="G5907">
        <v>10170</v>
      </c>
      <c r="H5907">
        <v>6</v>
      </c>
      <c r="I5907">
        <v>3</v>
      </c>
      <c r="J5907" t="str">
        <f t="shared" si="184"/>
        <v>Split</v>
      </c>
      <c r="K5907" s="13" t="str">
        <f t="shared" si="185"/>
        <v>double jeopardy</v>
      </c>
    </row>
    <row r="5908" spans="1:11" ht="16" x14ac:dyDescent="0.2">
      <c r="A5908" t="s">
        <v>17536</v>
      </c>
      <c r="B5908" s="1">
        <v>31895</v>
      </c>
      <c r="C5908" t="s">
        <v>17537</v>
      </c>
      <c r="D5908" t="s">
        <v>17298</v>
      </c>
      <c r="E5908" t="s">
        <v>17538</v>
      </c>
      <c r="F5908">
        <v>1</v>
      </c>
      <c r="G5908">
        <v>10580</v>
      </c>
      <c r="H5908">
        <v>9</v>
      </c>
      <c r="I5908">
        <v>0</v>
      </c>
      <c r="J5908" t="str">
        <f t="shared" si="184"/>
        <v>Unanimous</v>
      </c>
      <c r="K5908" s="13" t="str">
        <f t="shared" si="185"/>
        <v>jury trial (right to, as distinct from extra-legal jury influences)</v>
      </c>
    </row>
    <row r="5909" spans="1:11" ht="16" x14ac:dyDescent="0.2">
      <c r="A5909" t="s">
        <v>17539</v>
      </c>
      <c r="B5909" s="1">
        <v>31895</v>
      </c>
      <c r="C5909" t="s">
        <v>17540</v>
      </c>
      <c r="D5909" t="s">
        <v>17298</v>
      </c>
      <c r="E5909" t="s">
        <v>17541</v>
      </c>
      <c r="F5909">
        <v>0</v>
      </c>
      <c r="G5909">
        <v>70150</v>
      </c>
      <c r="H5909">
        <v>9</v>
      </c>
      <c r="I5909">
        <v>0</v>
      </c>
      <c r="J5909" t="str">
        <f t="shared" si="184"/>
        <v>Unanimous</v>
      </c>
      <c r="K5909" s="13" t="str">
        <f t="shared" si="185"/>
        <v>labor-management disputes: secondary activity</v>
      </c>
    </row>
    <row r="5910" spans="1:11" ht="16" x14ac:dyDescent="0.2">
      <c r="A5910" t="s">
        <v>17542</v>
      </c>
      <c r="B5910" s="1">
        <v>31895</v>
      </c>
      <c r="C5910" t="s">
        <v>17543</v>
      </c>
      <c r="D5910" t="s">
        <v>17298</v>
      </c>
      <c r="E5910" t="s">
        <v>17544</v>
      </c>
      <c r="F5910">
        <v>1</v>
      </c>
      <c r="G5910">
        <v>80100</v>
      </c>
      <c r="H5910">
        <v>9</v>
      </c>
      <c r="I5910">
        <v>0</v>
      </c>
      <c r="J5910" t="str">
        <f t="shared" si="184"/>
        <v>Unanimous</v>
      </c>
      <c r="K5910" s="13" t="str">
        <f t="shared" si="185"/>
        <v xml:space="preserve">state or local government tax </v>
      </c>
    </row>
    <row r="5911" spans="1:11" ht="16" x14ac:dyDescent="0.2">
      <c r="A5911" t="s">
        <v>17545</v>
      </c>
      <c r="B5911" s="1">
        <v>31895</v>
      </c>
      <c r="C5911" t="s">
        <v>17546</v>
      </c>
      <c r="D5911" t="s">
        <v>17298</v>
      </c>
      <c r="E5911" t="s">
        <v>17547</v>
      </c>
      <c r="F5911">
        <v>1</v>
      </c>
      <c r="G5911">
        <v>30010</v>
      </c>
      <c r="H5911">
        <v>5</v>
      </c>
      <c r="I5911">
        <v>3</v>
      </c>
      <c r="J5911" t="str">
        <f t="shared" si="184"/>
        <v>Split</v>
      </c>
      <c r="K5911" s="13" t="str">
        <f t="shared" si="185"/>
        <v>First Amendment, miscellaneous (cf. comity: First Amendment)</v>
      </c>
    </row>
    <row r="5912" spans="1:11" ht="16" x14ac:dyDescent="0.2">
      <c r="A5912" t="s">
        <v>17548</v>
      </c>
      <c r="B5912" s="1">
        <v>31901</v>
      </c>
      <c r="C5912" t="s">
        <v>17549</v>
      </c>
      <c r="D5912" t="s">
        <v>17298</v>
      </c>
      <c r="E5912" t="s">
        <v>17550</v>
      </c>
      <c r="F5912">
        <v>1</v>
      </c>
      <c r="G5912">
        <v>30190</v>
      </c>
      <c r="H5912">
        <v>5</v>
      </c>
      <c r="I5912">
        <v>4</v>
      </c>
      <c r="J5912" t="str">
        <f t="shared" si="184"/>
        <v>Split</v>
      </c>
      <c r="K5912" s="13" t="str">
        <f t="shared" si="185"/>
        <v>obscenity, state (cf. comity: privacy): including the regulation of sexually explicit material under the 21st Amendment</v>
      </c>
    </row>
    <row r="5913" spans="1:11" ht="16" x14ac:dyDescent="0.2">
      <c r="A5913" t="s">
        <v>17551</v>
      </c>
      <c r="B5913" s="1">
        <v>31901</v>
      </c>
      <c r="C5913" t="s">
        <v>17552</v>
      </c>
      <c r="D5913" t="s">
        <v>17298</v>
      </c>
      <c r="E5913" t="s">
        <v>17553</v>
      </c>
      <c r="F5913">
        <v>1</v>
      </c>
      <c r="G5913">
        <v>10100</v>
      </c>
      <c r="H5913">
        <v>5</v>
      </c>
      <c r="I5913">
        <v>4</v>
      </c>
      <c r="J5913" t="str">
        <f t="shared" si="184"/>
        <v>Split</v>
      </c>
      <c r="K5913" s="13" t="str">
        <f t="shared" si="185"/>
        <v>Miranda warnings</v>
      </c>
    </row>
    <row r="5914" spans="1:11" ht="16" x14ac:dyDescent="0.2">
      <c r="A5914" t="s">
        <v>17554</v>
      </c>
      <c r="B5914" s="1">
        <v>31901</v>
      </c>
      <c r="C5914" t="s">
        <v>17555</v>
      </c>
      <c r="D5914" t="s">
        <v>17298</v>
      </c>
      <c r="E5914" t="s">
        <v>17556</v>
      </c>
      <c r="F5914">
        <v>0</v>
      </c>
      <c r="G5914">
        <v>20130</v>
      </c>
      <c r="H5914">
        <v>7</v>
      </c>
      <c r="I5914">
        <v>0</v>
      </c>
      <c r="J5914" t="str">
        <f t="shared" si="184"/>
        <v>Unanimous</v>
      </c>
      <c r="K5914" s="13" t="str">
        <f t="shared" si="185"/>
        <v>sex discrimination (excluding sex discrimination in employment)</v>
      </c>
    </row>
    <row r="5915" spans="1:11" ht="16" x14ac:dyDescent="0.2">
      <c r="A5915" t="s">
        <v>17557</v>
      </c>
      <c r="B5915" s="1">
        <v>31915</v>
      </c>
      <c r="C5915" t="s">
        <v>17558</v>
      </c>
      <c r="D5915" t="s">
        <v>17298</v>
      </c>
      <c r="E5915" t="s">
        <v>17559</v>
      </c>
      <c r="F5915">
        <v>1</v>
      </c>
      <c r="G5915">
        <v>20320</v>
      </c>
      <c r="H5915">
        <v>6</v>
      </c>
      <c r="I5915">
        <v>3</v>
      </c>
      <c r="J5915" t="str">
        <f t="shared" si="184"/>
        <v>Split</v>
      </c>
      <c r="K5915" s="13" t="str">
        <f t="shared" si="185"/>
        <v xml:space="preserve">indigents: appointment of counsel (cf. right to counsel) </v>
      </c>
    </row>
    <row r="5916" spans="1:11" ht="16" x14ac:dyDescent="0.2">
      <c r="A5916" t="s">
        <v>17560</v>
      </c>
      <c r="B5916" s="1">
        <v>31915</v>
      </c>
      <c r="C5916" t="s">
        <v>17561</v>
      </c>
      <c r="D5916" t="s">
        <v>17298</v>
      </c>
      <c r="E5916" t="s">
        <v>17562</v>
      </c>
      <c r="F5916">
        <v>0</v>
      </c>
      <c r="G5916">
        <v>70060</v>
      </c>
      <c r="H5916">
        <v>6</v>
      </c>
      <c r="I5916">
        <v>3</v>
      </c>
      <c r="J5916" t="str">
        <f t="shared" si="184"/>
        <v>Split</v>
      </c>
      <c r="K5916" s="13" t="str">
        <f t="shared" si="185"/>
        <v>union-union member dispute (except as pertains to union or closed shop)</v>
      </c>
    </row>
    <row r="5917" spans="1:11" ht="32" x14ac:dyDescent="0.2">
      <c r="A5917" t="s">
        <v>17563</v>
      </c>
      <c r="B5917" s="1">
        <v>31915</v>
      </c>
      <c r="C5917" t="s">
        <v>17564</v>
      </c>
      <c r="D5917" t="s">
        <v>17298</v>
      </c>
      <c r="E5917" t="s">
        <v>17565</v>
      </c>
      <c r="F5917">
        <v>0</v>
      </c>
      <c r="G5917">
        <v>20400</v>
      </c>
      <c r="H5917">
        <v>9</v>
      </c>
      <c r="I5917">
        <v>0</v>
      </c>
      <c r="J5917" t="str">
        <f t="shared" si="184"/>
        <v>Unanimous</v>
      </c>
      <c r="K5917" s="13" t="str">
        <f t="shared" si="185"/>
        <v xml:space="preserve">liability, civil rights acts (cf. liability, governmental and liability, nongovernmental; cruel and unusual punishment, non-death penalty) </v>
      </c>
    </row>
    <row r="5918" spans="1:11" ht="32" x14ac:dyDescent="0.2">
      <c r="A5918" t="s">
        <v>17566</v>
      </c>
      <c r="B5918" s="1">
        <v>31915</v>
      </c>
      <c r="C5918" t="s">
        <v>17567</v>
      </c>
      <c r="D5918" t="s">
        <v>17298</v>
      </c>
      <c r="E5918" t="s">
        <v>17568</v>
      </c>
      <c r="F5918">
        <v>1</v>
      </c>
      <c r="G5918">
        <v>20400</v>
      </c>
      <c r="H5918">
        <v>9</v>
      </c>
      <c r="I5918">
        <v>0</v>
      </c>
      <c r="J5918" t="str">
        <f t="shared" si="184"/>
        <v>Unanimous</v>
      </c>
      <c r="K5918" s="13" t="str">
        <f t="shared" si="185"/>
        <v xml:space="preserve">liability, civil rights acts (cf. liability, governmental and liability, nongovernmental; cruel and unusual punishment, non-death penalty) </v>
      </c>
    </row>
    <row r="5919" spans="1:11" ht="16" x14ac:dyDescent="0.2">
      <c r="A5919" t="s">
        <v>17569</v>
      </c>
      <c r="B5919" s="1">
        <v>31915</v>
      </c>
      <c r="C5919" t="s">
        <v>17570</v>
      </c>
      <c r="D5919" t="s">
        <v>17298</v>
      </c>
      <c r="E5919" t="s">
        <v>17571</v>
      </c>
      <c r="F5919">
        <v>0</v>
      </c>
      <c r="G5919">
        <v>100070</v>
      </c>
      <c r="H5919">
        <v>8</v>
      </c>
      <c r="I5919">
        <v>1</v>
      </c>
      <c r="J5919" t="str">
        <f t="shared" si="184"/>
        <v>Split</v>
      </c>
      <c r="K5919" s="13" t="str">
        <f t="shared" si="185"/>
        <v xml:space="preserve">national supremacy: marital and family relationships and property, including obligation of child support </v>
      </c>
    </row>
    <row r="5920" spans="1:11" ht="16" x14ac:dyDescent="0.2">
      <c r="A5920" t="s">
        <v>17572</v>
      </c>
      <c r="B5920" s="1">
        <v>31915</v>
      </c>
      <c r="C5920" t="s">
        <v>17573</v>
      </c>
      <c r="D5920" t="s">
        <v>17298</v>
      </c>
      <c r="E5920" t="s">
        <v>17574</v>
      </c>
      <c r="F5920">
        <v>1</v>
      </c>
      <c r="G5920">
        <v>10250</v>
      </c>
      <c r="H5920">
        <v>5</v>
      </c>
      <c r="I5920">
        <v>4</v>
      </c>
      <c r="J5920" t="str">
        <f t="shared" si="184"/>
        <v>Split</v>
      </c>
      <c r="K5920" s="13" t="str">
        <f t="shared" si="185"/>
        <v>extra-legal jury influences: jurors and death penalty (cf. cruel and unusual punishment)</v>
      </c>
    </row>
    <row r="5921" spans="1:11" ht="32" x14ac:dyDescent="0.2">
      <c r="A5921" t="s">
        <v>17575</v>
      </c>
      <c r="B5921" s="1">
        <v>31915</v>
      </c>
      <c r="C5921" t="s">
        <v>17576</v>
      </c>
      <c r="D5921" t="s">
        <v>17298</v>
      </c>
      <c r="E5921" t="s">
        <v>17577</v>
      </c>
      <c r="F5921">
        <v>1</v>
      </c>
      <c r="G5921">
        <v>80060</v>
      </c>
      <c r="H5921">
        <v>5</v>
      </c>
      <c r="I5921">
        <v>4</v>
      </c>
      <c r="J5921" t="str">
        <f t="shared" si="184"/>
        <v>Split</v>
      </c>
      <c r="K5921" s="13" t="str">
        <f t="shared" si="185"/>
        <v>liability, governmental: tort or contract actions by or against government or governmental officials other than defense of criminal actions brought under a civil rights action.</v>
      </c>
    </row>
    <row r="5922" spans="1:11" ht="16" x14ac:dyDescent="0.2">
      <c r="A5922" t="s">
        <v>17578</v>
      </c>
      <c r="B5922" s="1">
        <v>31915</v>
      </c>
      <c r="C5922" t="s">
        <v>17579</v>
      </c>
      <c r="D5922" t="s">
        <v>17298</v>
      </c>
      <c r="E5922" t="s">
        <v>17580</v>
      </c>
      <c r="F5922">
        <v>0</v>
      </c>
      <c r="G5922">
        <v>40070</v>
      </c>
      <c r="H5922">
        <v>9</v>
      </c>
      <c r="I5922">
        <v>0</v>
      </c>
      <c r="J5922" t="str">
        <f t="shared" si="184"/>
        <v>Unanimous</v>
      </c>
      <c r="K5922" s="13" t="str">
        <f t="shared" si="185"/>
        <v>due process: takings clause, or other non-constitutional governmental taking of property</v>
      </c>
    </row>
    <row r="5923" spans="1:11" x14ac:dyDescent="0.2">
      <c r="A5923" t="s">
        <v>17581</v>
      </c>
      <c r="B5923" s="1">
        <v>31915</v>
      </c>
      <c r="C5923" t="s">
        <v>17582</v>
      </c>
      <c r="D5923" t="s">
        <v>17298</v>
      </c>
      <c r="E5923" t="s">
        <v>17583</v>
      </c>
      <c r="F5923">
        <v>0</v>
      </c>
      <c r="H5923">
        <v>4</v>
      </c>
      <c r="I5923">
        <v>4</v>
      </c>
      <c r="J5923" t="str">
        <f t="shared" si="184"/>
        <v>per curiam</v>
      </c>
      <c r="K5923" s="13" t="e">
        <f t="shared" si="185"/>
        <v>#N/A</v>
      </c>
    </row>
    <row r="5924" spans="1:11" ht="16" x14ac:dyDescent="0.2">
      <c r="A5924" t="s">
        <v>17584</v>
      </c>
      <c r="B5924" s="1">
        <v>31915</v>
      </c>
      <c r="C5924" t="s">
        <v>17585</v>
      </c>
      <c r="D5924" t="s">
        <v>17298</v>
      </c>
      <c r="E5924" t="s">
        <v>17586</v>
      </c>
      <c r="F5924">
        <v>1</v>
      </c>
      <c r="G5924">
        <v>10360</v>
      </c>
      <c r="H5924">
        <v>9</v>
      </c>
      <c r="I5924">
        <v>0</v>
      </c>
      <c r="J5924" t="str">
        <f t="shared" si="184"/>
        <v>Unanimous</v>
      </c>
      <c r="K5924" s="13" t="str">
        <f t="shared" si="185"/>
        <v xml:space="preserve">subconstitutional fair procedure: miscellaneous </v>
      </c>
    </row>
    <row r="5925" spans="1:11" ht="16" x14ac:dyDescent="0.2">
      <c r="A5925" t="s">
        <v>17587</v>
      </c>
      <c r="B5925" s="1">
        <v>31915</v>
      </c>
      <c r="C5925" t="s">
        <v>17588</v>
      </c>
      <c r="D5925" t="s">
        <v>17298</v>
      </c>
      <c r="E5925" t="s">
        <v>17589</v>
      </c>
      <c r="F5925">
        <v>0</v>
      </c>
      <c r="G5925">
        <v>90150</v>
      </c>
      <c r="H5925">
        <v>9</v>
      </c>
      <c r="I5925">
        <v>0</v>
      </c>
      <c r="J5925" t="str">
        <f t="shared" si="184"/>
        <v>Unanimous</v>
      </c>
      <c r="K5925" s="13" t="str">
        <f t="shared" si="185"/>
        <v xml:space="preserve">no merits: writ improvidently granted </v>
      </c>
    </row>
    <row r="5926" spans="1:11" ht="16" x14ac:dyDescent="0.2">
      <c r="A5926" t="s">
        <v>17590</v>
      </c>
      <c r="B5926" s="1">
        <v>31923</v>
      </c>
      <c r="C5926" t="s">
        <v>17591</v>
      </c>
      <c r="D5926" t="s">
        <v>17298</v>
      </c>
      <c r="E5926" t="s">
        <v>17592</v>
      </c>
      <c r="F5926">
        <v>1</v>
      </c>
      <c r="G5926">
        <v>40040</v>
      </c>
      <c r="H5926">
        <v>6</v>
      </c>
      <c r="I5926">
        <v>3</v>
      </c>
      <c r="J5926" t="str">
        <f t="shared" si="184"/>
        <v>Split</v>
      </c>
      <c r="K5926" s="13" t="str">
        <f t="shared" si="185"/>
        <v>due process: prisoners' rights and defendants' rights</v>
      </c>
    </row>
    <row r="5927" spans="1:11" ht="16" x14ac:dyDescent="0.2">
      <c r="A5927" t="s">
        <v>17593</v>
      </c>
      <c r="B5927" s="1">
        <v>31923</v>
      </c>
      <c r="C5927" t="s">
        <v>17594</v>
      </c>
      <c r="D5927" t="s">
        <v>17298</v>
      </c>
      <c r="E5927" t="s">
        <v>17595</v>
      </c>
      <c r="F5927">
        <v>1</v>
      </c>
      <c r="G5927">
        <v>10020</v>
      </c>
      <c r="H5927">
        <v>6</v>
      </c>
      <c r="I5927">
        <v>3</v>
      </c>
      <c r="J5927" t="str">
        <f t="shared" si="184"/>
        <v>Split</v>
      </c>
      <c r="K5927" s="13" t="str">
        <f t="shared" si="185"/>
        <v>habeas corpus</v>
      </c>
    </row>
    <row r="5928" spans="1:11" ht="16" x14ac:dyDescent="0.2">
      <c r="A5928" t="s">
        <v>17596</v>
      </c>
      <c r="B5928" s="1">
        <v>31923</v>
      </c>
      <c r="C5928" t="s">
        <v>17597</v>
      </c>
      <c r="D5928" t="s">
        <v>17298</v>
      </c>
      <c r="E5928" t="s">
        <v>17598</v>
      </c>
      <c r="F5928">
        <v>1</v>
      </c>
      <c r="G5928">
        <v>10080</v>
      </c>
      <c r="H5928">
        <v>5</v>
      </c>
      <c r="I5928">
        <v>4</v>
      </c>
      <c r="J5928" t="str">
        <f t="shared" si="184"/>
        <v>Split</v>
      </c>
      <c r="K5928" s="13" t="str">
        <f t="shared" si="185"/>
        <v>contempt of court or congress</v>
      </c>
    </row>
    <row r="5929" spans="1:11" ht="16" x14ac:dyDescent="0.2">
      <c r="A5929" t="s">
        <v>17599</v>
      </c>
      <c r="B5929" s="1">
        <v>31923</v>
      </c>
      <c r="C5929" t="s">
        <v>17600</v>
      </c>
      <c r="D5929" t="s">
        <v>17298</v>
      </c>
      <c r="E5929" t="s">
        <v>17601</v>
      </c>
      <c r="F5929">
        <v>0</v>
      </c>
      <c r="G5929">
        <v>20110</v>
      </c>
      <c r="H5929">
        <v>5</v>
      </c>
      <c r="I5929">
        <v>4</v>
      </c>
      <c r="J5929" t="str">
        <f t="shared" si="184"/>
        <v>Split</v>
      </c>
      <c r="K5929" s="13" t="str">
        <f t="shared" si="185"/>
        <v>deportation (cf. immigration and naturalization)</v>
      </c>
    </row>
    <row r="5930" spans="1:11" ht="16" x14ac:dyDescent="0.2">
      <c r="A5930" t="s">
        <v>17602</v>
      </c>
      <c r="B5930" s="1">
        <v>31923</v>
      </c>
      <c r="C5930" t="s">
        <v>17603</v>
      </c>
      <c r="D5930" t="s">
        <v>17298</v>
      </c>
      <c r="E5930" t="s">
        <v>17604</v>
      </c>
      <c r="F5930">
        <v>1</v>
      </c>
      <c r="G5930">
        <v>100020</v>
      </c>
      <c r="H5930">
        <v>9</v>
      </c>
      <c r="I5930">
        <v>0</v>
      </c>
      <c r="J5930" t="str">
        <f t="shared" si="184"/>
        <v>Unanimous</v>
      </c>
      <c r="K5930" s="13" t="str">
        <f t="shared" si="185"/>
        <v xml:space="preserve">federal pre-emption of state court jurisdiction </v>
      </c>
    </row>
    <row r="5931" spans="1:11" ht="32" x14ac:dyDescent="0.2">
      <c r="A5931" t="s">
        <v>17605</v>
      </c>
      <c r="B5931" s="1">
        <v>31929</v>
      </c>
      <c r="C5931" t="s">
        <v>17606</v>
      </c>
      <c r="D5931" t="s">
        <v>17298</v>
      </c>
      <c r="E5931" t="s">
        <v>17607</v>
      </c>
      <c r="F5931">
        <v>0</v>
      </c>
      <c r="G5931">
        <v>100030</v>
      </c>
      <c r="H5931">
        <v>5</v>
      </c>
      <c r="I5931">
        <v>4</v>
      </c>
      <c r="J5931" t="str">
        <f t="shared" si="184"/>
        <v>Split</v>
      </c>
      <c r="K5931" s="13" t="str">
        <f t="shared" si="185"/>
        <v>federal pre-emption of state legislation or regulation. cf. state regulation of business. rarely involves union activity. Does not involve constitutional interpretation unless the Court says it does.</v>
      </c>
    </row>
    <row r="5932" spans="1:11" ht="16" x14ac:dyDescent="0.2">
      <c r="A5932" t="s">
        <v>17608</v>
      </c>
      <c r="B5932" s="1">
        <v>31929</v>
      </c>
      <c r="C5932" t="s">
        <v>17609</v>
      </c>
      <c r="D5932" t="s">
        <v>17298</v>
      </c>
      <c r="E5932" t="s">
        <v>17610</v>
      </c>
      <c r="F5932">
        <v>0</v>
      </c>
      <c r="G5932">
        <v>70070</v>
      </c>
      <c r="H5932">
        <v>6</v>
      </c>
      <c r="I5932">
        <v>3</v>
      </c>
      <c r="J5932" t="str">
        <f t="shared" si="184"/>
        <v>Split</v>
      </c>
      <c r="K5932" s="13" t="str">
        <f t="shared" si="185"/>
        <v>labor-management disputes: bargaining</v>
      </c>
    </row>
    <row r="5933" spans="1:11" ht="16" x14ac:dyDescent="0.2">
      <c r="A5933" t="s">
        <v>17611</v>
      </c>
      <c r="B5933" s="1">
        <v>31929</v>
      </c>
      <c r="C5933" t="s">
        <v>17612</v>
      </c>
      <c r="D5933" t="s">
        <v>17298</v>
      </c>
      <c r="E5933" t="s">
        <v>17613</v>
      </c>
      <c r="F5933">
        <v>1</v>
      </c>
      <c r="G5933">
        <v>90330</v>
      </c>
      <c r="H5933">
        <v>8</v>
      </c>
      <c r="I5933">
        <v>0</v>
      </c>
      <c r="J5933" t="str">
        <f t="shared" si="184"/>
        <v>Unanimous</v>
      </c>
      <c r="K5933" s="13" t="str">
        <f t="shared" si="185"/>
        <v xml:space="preserve">judicial administration: jurisdiction or authority of federal courts of appeals </v>
      </c>
    </row>
    <row r="5934" spans="1:11" ht="16" x14ac:dyDescent="0.2">
      <c r="A5934" t="s">
        <v>17614</v>
      </c>
      <c r="B5934" s="1">
        <v>31929</v>
      </c>
      <c r="C5934" t="s">
        <v>17615</v>
      </c>
      <c r="D5934" t="s">
        <v>17298</v>
      </c>
      <c r="E5934" t="s">
        <v>17616</v>
      </c>
      <c r="F5934">
        <v>1</v>
      </c>
      <c r="G5934">
        <v>30010</v>
      </c>
      <c r="H5934">
        <v>5</v>
      </c>
      <c r="I5934">
        <v>4</v>
      </c>
      <c r="J5934" t="str">
        <f t="shared" si="184"/>
        <v>Split</v>
      </c>
      <c r="K5934" s="13" t="str">
        <f t="shared" si="185"/>
        <v>First Amendment, miscellaneous (cf. comity: First Amendment)</v>
      </c>
    </row>
    <row r="5935" spans="1:11" ht="16" x14ac:dyDescent="0.2">
      <c r="A5935" t="s">
        <v>17617</v>
      </c>
      <c r="B5935" s="1">
        <v>31929</v>
      </c>
      <c r="C5935" t="s">
        <v>17618</v>
      </c>
      <c r="D5935" t="s">
        <v>17298</v>
      </c>
      <c r="E5935" t="s">
        <v>17619</v>
      </c>
      <c r="F5935">
        <v>1</v>
      </c>
      <c r="G5935">
        <v>120010</v>
      </c>
      <c r="H5935">
        <v>7</v>
      </c>
      <c r="I5935">
        <v>2</v>
      </c>
      <c r="J5935" t="str">
        <f t="shared" si="184"/>
        <v>Split</v>
      </c>
      <c r="K5935" s="13" t="str">
        <f t="shared" si="185"/>
        <v xml:space="preserve">federal taxation, typically under provisions of the Internal Revenue Code </v>
      </c>
    </row>
    <row r="5936" spans="1:11" ht="16" x14ac:dyDescent="0.2">
      <c r="A5936" t="s">
        <v>17620</v>
      </c>
      <c r="B5936" s="1">
        <v>31936</v>
      </c>
      <c r="C5936" t="s">
        <v>17621</v>
      </c>
      <c r="D5936" t="s">
        <v>17298</v>
      </c>
      <c r="E5936" t="s">
        <v>14130</v>
      </c>
      <c r="F5936">
        <v>1</v>
      </c>
      <c r="G5936">
        <v>110020</v>
      </c>
      <c r="H5936">
        <v>8</v>
      </c>
      <c r="I5936">
        <v>0</v>
      </c>
      <c r="J5936" t="str">
        <f t="shared" si="184"/>
        <v>Unanimous</v>
      </c>
      <c r="K5936" s="13" t="str">
        <f t="shared" si="185"/>
        <v>non-real property dispute between states</v>
      </c>
    </row>
    <row r="5937" spans="1:11" ht="16" x14ac:dyDescent="0.2">
      <c r="A5937" t="s">
        <v>17622</v>
      </c>
      <c r="B5937" s="1">
        <v>31936</v>
      </c>
      <c r="C5937" t="s">
        <v>17623</v>
      </c>
      <c r="D5937" t="s">
        <v>17298</v>
      </c>
      <c r="E5937" t="s">
        <v>17624</v>
      </c>
      <c r="F5937">
        <v>1</v>
      </c>
      <c r="G5937">
        <v>20190</v>
      </c>
      <c r="H5937">
        <v>6</v>
      </c>
      <c r="I5937">
        <v>3</v>
      </c>
      <c r="J5937" t="str">
        <f t="shared" si="184"/>
        <v>Split</v>
      </c>
      <c r="K5937" s="13" t="str">
        <f t="shared" si="185"/>
        <v xml:space="preserve">poverty law, statutory: welfare benefits, typically under some Social Security Act provision. </v>
      </c>
    </row>
    <row r="5938" spans="1:11" ht="16" x14ac:dyDescent="0.2">
      <c r="A5938" t="s">
        <v>17625</v>
      </c>
      <c r="B5938" s="1">
        <v>31936</v>
      </c>
      <c r="C5938" t="s">
        <v>17626</v>
      </c>
      <c r="D5938" t="s">
        <v>17298</v>
      </c>
      <c r="E5938" t="s">
        <v>17627</v>
      </c>
      <c r="F5938">
        <v>0</v>
      </c>
      <c r="G5938">
        <v>80100</v>
      </c>
      <c r="H5938">
        <v>9</v>
      </c>
      <c r="I5938">
        <v>0</v>
      </c>
      <c r="J5938" t="str">
        <f t="shared" si="184"/>
        <v>Unanimous</v>
      </c>
      <c r="K5938" s="13" t="str">
        <f t="shared" si="185"/>
        <v xml:space="preserve">state or local government tax </v>
      </c>
    </row>
    <row r="5939" spans="1:11" ht="16" x14ac:dyDescent="0.2">
      <c r="A5939" t="s">
        <v>17628</v>
      </c>
      <c r="B5939" s="1">
        <v>31936</v>
      </c>
      <c r="C5939" t="s">
        <v>17629</v>
      </c>
      <c r="D5939" t="s">
        <v>17298</v>
      </c>
      <c r="E5939" t="s">
        <v>17630</v>
      </c>
      <c r="F5939">
        <v>1</v>
      </c>
      <c r="G5939">
        <v>100010</v>
      </c>
      <c r="H5939">
        <v>5</v>
      </c>
      <c r="I5939">
        <v>4</v>
      </c>
      <c r="J5939" t="str">
        <f t="shared" si="184"/>
        <v>Split</v>
      </c>
      <c r="K5939" s="13" t="str">
        <f t="shared" si="185"/>
        <v>federal-state ownership dispute (cf. Submerged Lands Act)</v>
      </c>
    </row>
    <row r="5940" spans="1:11" ht="16" x14ac:dyDescent="0.2">
      <c r="A5940" t="s">
        <v>17631</v>
      </c>
      <c r="B5940" s="1">
        <v>31936</v>
      </c>
      <c r="C5940" t="s">
        <v>17632</v>
      </c>
      <c r="D5940" t="s">
        <v>17298</v>
      </c>
      <c r="E5940" t="s">
        <v>17633</v>
      </c>
      <c r="F5940">
        <v>1</v>
      </c>
      <c r="G5940">
        <v>80160</v>
      </c>
      <c r="H5940">
        <v>5</v>
      </c>
      <c r="I5940">
        <v>4</v>
      </c>
      <c r="J5940" t="str">
        <f t="shared" si="184"/>
        <v>Split</v>
      </c>
      <c r="K5940" s="13" t="str">
        <f t="shared" si="185"/>
        <v>arbitration (other than as pertains to labor-management or employer-employee relations (cf. union arbitration)</v>
      </c>
    </row>
    <row r="5941" spans="1:11" ht="16" x14ac:dyDescent="0.2">
      <c r="A5941" t="s">
        <v>17634</v>
      </c>
      <c r="B5941" s="1">
        <v>31936</v>
      </c>
      <c r="C5941" t="s">
        <v>17635</v>
      </c>
      <c r="D5941" t="s">
        <v>17298</v>
      </c>
      <c r="E5941" t="s">
        <v>17636</v>
      </c>
      <c r="F5941">
        <v>1</v>
      </c>
      <c r="G5941">
        <v>90120</v>
      </c>
      <c r="H5941">
        <v>9</v>
      </c>
      <c r="I5941">
        <v>0</v>
      </c>
      <c r="J5941" t="str">
        <f t="shared" si="184"/>
        <v>Unanimous</v>
      </c>
      <c r="K5941" s="13" t="str">
        <f t="shared" si="185"/>
        <v>judicial review of administrative agency's or administrative official's actions and procedures</v>
      </c>
    </row>
    <row r="5942" spans="1:11" ht="16" x14ac:dyDescent="0.2">
      <c r="A5942" t="s">
        <v>17637</v>
      </c>
      <c r="B5942" s="1">
        <v>31937</v>
      </c>
      <c r="C5942" t="s">
        <v>17638</v>
      </c>
      <c r="D5942" t="s">
        <v>17298</v>
      </c>
      <c r="E5942" t="s">
        <v>17639</v>
      </c>
      <c r="F5942">
        <v>1</v>
      </c>
      <c r="G5942">
        <v>40070</v>
      </c>
      <c r="H5942">
        <v>6</v>
      </c>
      <c r="I5942">
        <v>3</v>
      </c>
      <c r="J5942" t="str">
        <f t="shared" si="184"/>
        <v>Split</v>
      </c>
      <c r="K5942" s="13" t="str">
        <f t="shared" si="185"/>
        <v>due process: takings clause, or other non-constitutional governmental taking of property</v>
      </c>
    </row>
    <row r="5943" spans="1:11" ht="16" x14ac:dyDescent="0.2">
      <c r="A5943" t="s">
        <v>17640</v>
      </c>
      <c r="B5943" s="1">
        <v>31937</v>
      </c>
      <c r="C5943" t="s">
        <v>17641</v>
      </c>
      <c r="D5943" t="s">
        <v>17298</v>
      </c>
      <c r="E5943" t="s">
        <v>17642</v>
      </c>
      <c r="F5943">
        <v>1</v>
      </c>
      <c r="G5943">
        <v>30160</v>
      </c>
      <c r="H5943">
        <v>5</v>
      </c>
      <c r="I5943">
        <v>4</v>
      </c>
      <c r="J5943" t="str">
        <f t="shared" si="184"/>
        <v>Split</v>
      </c>
      <c r="K5943" s="13" t="str">
        <f t="shared" si="185"/>
        <v>free exercise of religion</v>
      </c>
    </row>
    <row r="5944" spans="1:11" ht="16" x14ac:dyDescent="0.2">
      <c r="A5944" t="s">
        <v>17643</v>
      </c>
      <c r="B5944" s="1">
        <v>31937</v>
      </c>
      <c r="C5944" t="s">
        <v>17644</v>
      </c>
      <c r="D5944" t="s">
        <v>17298</v>
      </c>
      <c r="E5944" t="s">
        <v>17645</v>
      </c>
      <c r="F5944">
        <v>0</v>
      </c>
      <c r="G5944">
        <v>40040</v>
      </c>
      <c r="H5944">
        <v>6</v>
      </c>
      <c r="I5944">
        <v>3</v>
      </c>
      <c r="J5944" t="str">
        <f t="shared" si="184"/>
        <v>Split</v>
      </c>
      <c r="K5944" s="13" t="str">
        <f t="shared" si="185"/>
        <v>due process: prisoners' rights and defendants' rights</v>
      </c>
    </row>
    <row r="5945" spans="1:11" ht="16" x14ac:dyDescent="0.2">
      <c r="A5945" t="s">
        <v>17646</v>
      </c>
      <c r="B5945" s="1">
        <v>31937</v>
      </c>
      <c r="C5945" t="s">
        <v>17647</v>
      </c>
      <c r="D5945" t="s">
        <v>17298</v>
      </c>
      <c r="E5945" t="s">
        <v>17648</v>
      </c>
      <c r="F5945">
        <v>0</v>
      </c>
      <c r="G5945">
        <v>100020</v>
      </c>
      <c r="H5945">
        <v>9</v>
      </c>
      <c r="I5945">
        <v>0</v>
      </c>
      <c r="J5945" t="str">
        <f t="shared" si="184"/>
        <v>Unanimous</v>
      </c>
      <c r="K5945" s="13" t="str">
        <f t="shared" si="185"/>
        <v xml:space="preserve">federal pre-emption of state court jurisdiction </v>
      </c>
    </row>
    <row r="5946" spans="1:11" ht="16" x14ac:dyDescent="0.2">
      <c r="A5946" t="s">
        <v>17649</v>
      </c>
      <c r="B5946" s="1">
        <v>31937</v>
      </c>
      <c r="C5946" t="s">
        <v>17650</v>
      </c>
      <c r="D5946" t="s">
        <v>17298</v>
      </c>
      <c r="E5946" t="s">
        <v>17651</v>
      </c>
      <c r="F5946">
        <v>1</v>
      </c>
      <c r="G5946">
        <v>10320</v>
      </c>
      <c r="H5946">
        <v>7</v>
      </c>
      <c r="I5946">
        <v>2</v>
      </c>
      <c r="J5946" t="str">
        <f t="shared" si="184"/>
        <v>Split</v>
      </c>
      <c r="K5946" s="13" t="str">
        <f t="shared" si="185"/>
        <v xml:space="preserve">subconstitutional fair procedure: fugitive from justice </v>
      </c>
    </row>
    <row r="5947" spans="1:11" ht="16" x14ac:dyDescent="0.2">
      <c r="A5947" t="s">
        <v>17652</v>
      </c>
      <c r="B5947" s="1">
        <v>31937</v>
      </c>
      <c r="C5947" t="s">
        <v>17653</v>
      </c>
      <c r="D5947" t="s">
        <v>17298</v>
      </c>
      <c r="E5947" t="s">
        <v>17654</v>
      </c>
      <c r="F5947">
        <v>1</v>
      </c>
      <c r="G5947">
        <v>10180</v>
      </c>
      <c r="H5947">
        <v>9</v>
      </c>
      <c r="I5947">
        <v>0</v>
      </c>
      <c r="J5947" t="str">
        <f t="shared" si="184"/>
        <v>Unanimous</v>
      </c>
      <c r="K5947" s="13" t="str">
        <f t="shared" si="185"/>
        <v>ex post facto (state)</v>
      </c>
    </row>
    <row r="5948" spans="1:11" ht="32" x14ac:dyDescent="0.2">
      <c r="A5948" t="s">
        <v>17655</v>
      </c>
      <c r="B5948" s="1">
        <v>31943</v>
      </c>
      <c r="C5948" t="s">
        <v>17656</v>
      </c>
      <c r="D5948" t="s">
        <v>17298</v>
      </c>
      <c r="E5948" t="s">
        <v>17657</v>
      </c>
      <c r="F5948">
        <v>0</v>
      </c>
      <c r="G5948">
        <v>90110</v>
      </c>
      <c r="H5948">
        <v>7</v>
      </c>
      <c r="I5948">
        <v>2</v>
      </c>
      <c r="J5948" t="str">
        <f t="shared" si="184"/>
        <v>Split</v>
      </c>
      <c r="K5948" s="13" t="str">
        <f t="shared" si="185"/>
        <v>Federal Rules of Civil Procedure including Supreme Court Rules, application of the Federal Rules of Evidence, Federal Rules of Appellate Procedure in civil litigation, Circuit Court Rules, and state rules and admiralty rules</v>
      </c>
    </row>
    <row r="5949" spans="1:11" ht="32" x14ac:dyDescent="0.2">
      <c r="A5949" t="s">
        <v>17658</v>
      </c>
      <c r="B5949" s="1">
        <v>31943</v>
      </c>
      <c r="C5949" t="s">
        <v>17659</v>
      </c>
      <c r="D5949" t="s">
        <v>17298</v>
      </c>
      <c r="E5949" t="s">
        <v>17660</v>
      </c>
      <c r="F5949">
        <v>0</v>
      </c>
      <c r="G5949">
        <v>30150</v>
      </c>
      <c r="H5949">
        <v>8</v>
      </c>
      <c r="I5949">
        <v>1</v>
      </c>
      <c r="J5949" t="str">
        <f t="shared" si="184"/>
        <v>Split</v>
      </c>
      <c r="K5949" s="13" t="str">
        <f t="shared" si="185"/>
        <v>protest demonstrations (other than as pertains to sit-in demonstrations): demonstrations and other forms of protest based on First Amendment guarantees</v>
      </c>
    </row>
    <row r="5950" spans="1:11" ht="32" x14ac:dyDescent="0.2">
      <c r="A5950" t="s">
        <v>17661</v>
      </c>
      <c r="B5950" s="1">
        <v>31943</v>
      </c>
      <c r="C5950" t="s">
        <v>17662</v>
      </c>
      <c r="D5950" t="s">
        <v>17298</v>
      </c>
      <c r="E5950" t="s">
        <v>17663</v>
      </c>
      <c r="F5950">
        <v>1</v>
      </c>
      <c r="G5950">
        <v>100030</v>
      </c>
      <c r="H5950">
        <v>7</v>
      </c>
      <c r="I5950">
        <v>2</v>
      </c>
      <c r="J5950" t="str">
        <f t="shared" si="184"/>
        <v>Split</v>
      </c>
      <c r="K5950" s="13" t="str">
        <f t="shared" si="185"/>
        <v>federal pre-emption of state legislation or regulation. cf. state regulation of business. rarely involves union activity. Does not involve constitutional interpretation unless the Court says it does.</v>
      </c>
    </row>
    <row r="5951" spans="1:11" ht="16" x14ac:dyDescent="0.2">
      <c r="A5951" t="s">
        <v>17664</v>
      </c>
      <c r="B5951" s="1">
        <v>31943</v>
      </c>
      <c r="C5951" t="s">
        <v>17665</v>
      </c>
      <c r="D5951" t="s">
        <v>17298</v>
      </c>
      <c r="E5951" t="s">
        <v>17666</v>
      </c>
      <c r="F5951">
        <v>1</v>
      </c>
      <c r="G5951">
        <v>10130</v>
      </c>
      <c r="H5951">
        <v>5</v>
      </c>
      <c r="I5951">
        <v>4</v>
      </c>
      <c r="J5951" t="str">
        <f t="shared" si="184"/>
        <v>Split</v>
      </c>
      <c r="K5951" s="13" t="str">
        <f t="shared" si="185"/>
        <v>cruel and unusual punishment, death penalty (cf. extra legal jury influence, death penalty)</v>
      </c>
    </row>
    <row r="5952" spans="1:11" ht="16" x14ac:dyDescent="0.2">
      <c r="A5952" t="s">
        <v>17667</v>
      </c>
      <c r="B5952" s="1">
        <v>31943</v>
      </c>
      <c r="C5952" t="s">
        <v>17668</v>
      </c>
      <c r="D5952" t="s">
        <v>17298</v>
      </c>
      <c r="E5952" t="s">
        <v>17669</v>
      </c>
      <c r="F5952">
        <v>1</v>
      </c>
      <c r="G5952">
        <v>50040</v>
      </c>
      <c r="H5952">
        <v>9</v>
      </c>
      <c r="I5952">
        <v>0</v>
      </c>
      <c r="J5952" t="str">
        <f t="shared" si="184"/>
        <v>Unanimous</v>
      </c>
      <c r="K5952" s="13" t="str">
        <f t="shared" si="185"/>
        <v>Freedom of Information Act and related federal or state statutes or regulations</v>
      </c>
    </row>
    <row r="5953" spans="1:11" ht="16" x14ac:dyDescent="0.2">
      <c r="A5953" t="s">
        <v>17670</v>
      </c>
      <c r="B5953" s="1">
        <v>31943</v>
      </c>
      <c r="C5953" t="s">
        <v>17671</v>
      </c>
      <c r="D5953" t="s">
        <v>17298</v>
      </c>
      <c r="E5953" t="s">
        <v>17672</v>
      </c>
      <c r="F5953">
        <v>0</v>
      </c>
      <c r="G5953">
        <v>30010</v>
      </c>
      <c r="H5953">
        <v>9</v>
      </c>
      <c r="I5953">
        <v>0</v>
      </c>
      <c r="J5953" t="str">
        <f t="shared" si="184"/>
        <v>Unanimous</v>
      </c>
      <c r="K5953" s="13" t="str">
        <f t="shared" si="185"/>
        <v>First Amendment, miscellaneous (cf. comity: First Amendment)</v>
      </c>
    </row>
    <row r="5954" spans="1:11" ht="16" x14ac:dyDescent="0.2">
      <c r="A5954" t="s">
        <v>17673</v>
      </c>
      <c r="B5954" s="1">
        <v>31947</v>
      </c>
      <c r="C5954" t="s">
        <v>17674</v>
      </c>
      <c r="D5954" t="s">
        <v>17298</v>
      </c>
      <c r="E5954" t="s">
        <v>17675</v>
      </c>
      <c r="F5954">
        <v>0</v>
      </c>
      <c r="G5954">
        <v>30180</v>
      </c>
      <c r="H5954">
        <v>7</v>
      </c>
      <c r="I5954">
        <v>2</v>
      </c>
      <c r="J5954" t="str">
        <f t="shared" si="184"/>
        <v>Split</v>
      </c>
      <c r="K5954" s="13" t="str">
        <f t="shared" si="185"/>
        <v>parochiaid: government aid to religious schools, or religious requirements in public schools</v>
      </c>
    </row>
    <row r="5955" spans="1:11" ht="16" x14ac:dyDescent="0.2">
      <c r="A5955" t="s">
        <v>17676</v>
      </c>
      <c r="B5955" s="1">
        <v>31947</v>
      </c>
      <c r="C5955" t="s">
        <v>17677</v>
      </c>
      <c r="D5955" t="s">
        <v>17298</v>
      </c>
      <c r="E5955" t="s">
        <v>17678</v>
      </c>
      <c r="F5955">
        <v>1</v>
      </c>
      <c r="G5955">
        <v>20220</v>
      </c>
      <c r="H5955">
        <v>6</v>
      </c>
      <c r="I5955">
        <v>3</v>
      </c>
      <c r="J5955" t="str">
        <f t="shared" ref="J5955:J6018" si="186">IF(H5955=I5955,"per curiam",IF(I5955=0,"Unanimous","Split"))</f>
        <v>Split</v>
      </c>
      <c r="K5955" s="13" t="str">
        <f t="shared" ref="K5955:K6018" si="187">VLOOKUP(G5955,L$10:M$393,2,FALSE)</f>
        <v>residency requirements: durational, plus discrimination against nonresidents</v>
      </c>
    </row>
    <row r="5956" spans="1:11" ht="32" x14ac:dyDescent="0.2">
      <c r="A5956" t="s">
        <v>17679</v>
      </c>
      <c r="B5956" s="1">
        <v>31947</v>
      </c>
      <c r="C5956" t="s">
        <v>17680</v>
      </c>
      <c r="D5956" t="s">
        <v>17298</v>
      </c>
      <c r="E5956" t="s">
        <v>17681</v>
      </c>
      <c r="F5956">
        <v>0</v>
      </c>
      <c r="G5956">
        <v>20400</v>
      </c>
      <c r="H5956">
        <v>6</v>
      </c>
      <c r="I5956">
        <v>3</v>
      </c>
      <c r="J5956" t="str">
        <f t="shared" si="186"/>
        <v>Split</v>
      </c>
      <c r="K5956" s="13" t="str">
        <f t="shared" si="187"/>
        <v xml:space="preserve">liability, civil rights acts (cf. liability, governmental and liability, nongovernmental; cruel and unusual punishment, non-death penalty) </v>
      </c>
    </row>
    <row r="5957" spans="1:11" ht="16" x14ac:dyDescent="0.2">
      <c r="A5957" t="s">
        <v>17682</v>
      </c>
      <c r="B5957" s="1">
        <v>31947</v>
      </c>
      <c r="C5957" t="s">
        <v>17683</v>
      </c>
      <c r="D5957" t="s">
        <v>17298</v>
      </c>
      <c r="E5957" t="s">
        <v>17684</v>
      </c>
      <c r="F5957">
        <v>1</v>
      </c>
      <c r="G5957">
        <v>10050</v>
      </c>
      <c r="H5957">
        <v>6</v>
      </c>
      <c r="I5957">
        <v>3</v>
      </c>
      <c r="J5957" t="str">
        <f t="shared" si="186"/>
        <v>Split</v>
      </c>
      <c r="K5957" s="13" t="str">
        <f t="shared" si="187"/>
        <v>search and seizure (other than as pertains to vehicles or Crime Control Act)</v>
      </c>
    </row>
    <row r="5958" spans="1:11" ht="16" x14ac:dyDescent="0.2">
      <c r="A5958" t="s">
        <v>17685</v>
      </c>
      <c r="B5958" s="1">
        <v>31947</v>
      </c>
      <c r="C5958" t="s">
        <v>17686</v>
      </c>
      <c r="D5958" t="s">
        <v>17298</v>
      </c>
      <c r="E5958" t="s">
        <v>17687</v>
      </c>
      <c r="F5958">
        <v>1</v>
      </c>
      <c r="G5958">
        <v>10270</v>
      </c>
      <c r="H5958">
        <v>6</v>
      </c>
      <c r="I5958">
        <v>3</v>
      </c>
      <c r="J5958" t="str">
        <f t="shared" si="186"/>
        <v>Split</v>
      </c>
      <c r="K5958" s="13" t="str">
        <f t="shared" si="187"/>
        <v>confrontation (right to confront accuser, call and cross-examine witnesses)</v>
      </c>
    </row>
    <row r="5959" spans="1:11" ht="16" x14ac:dyDescent="0.2">
      <c r="A5959" t="s">
        <v>17688</v>
      </c>
      <c r="B5959" s="1">
        <v>31947</v>
      </c>
      <c r="C5959" t="s">
        <v>17689</v>
      </c>
      <c r="D5959" t="s">
        <v>17298</v>
      </c>
      <c r="E5959" t="s">
        <v>15382</v>
      </c>
      <c r="F5959">
        <v>1</v>
      </c>
      <c r="G5959">
        <v>60010</v>
      </c>
      <c r="H5959">
        <v>5</v>
      </c>
      <c r="I5959">
        <v>4</v>
      </c>
      <c r="J5959" t="str">
        <f t="shared" si="186"/>
        <v>Split</v>
      </c>
      <c r="K5959" s="13" t="str">
        <f t="shared" si="187"/>
        <v>attorneys' and governmental employees' or officials' fees or compensation or licenses</v>
      </c>
    </row>
    <row r="5960" spans="1:11" ht="16" x14ac:dyDescent="0.2">
      <c r="A5960" t="s">
        <v>17690</v>
      </c>
      <c r="B5960" s="1">
        <v>31950</v>
      </c>
      <c r="C5960" t="s">
        <v>17691</v>
      </c>
      <c r="D5960" t="s">
        <v>17298</v>
      </c>
      <c r="E5960" t="s">
        <v>17692</v>
      </c>
      <c r="F5960">
        <v>1</v>
      </c>
      <c r="G5960">
        <v>10170</v>
      </c>
      <c r="H5960">
        <v>5</v>
      </c>
      <c r="I5960">
        <v>4</v>
      </c>
      <c r="J5960" t="str">
        <f t="shared" si="186"/>
        <v>Split</v>
      </c>
      <c r="K5960" s="13" t="str">
        <f t="shared" si="187"/>
        <v>double jeopardy</v>
      </c>
    </row>
    <row r="5961" spans="1:11" ht="16" x14ac:dyDescent="0.2">
      <c r="A5961" t="s">
        <v>17693</v>
      </c>
      <c r="B5961" s="1">
        <v>31950</v>
      </c>
      <c r="C5961" t="s">
        <v>17694</v>
      </c>
      <c r="D5961" t="s">
        <v>17298</v>
      </c>
      <c r="E5961" t="s">
        <v>17695</v>
      </c>
      <c r="F5961">
        <v>0</v>
      </c>
      <c r="G5961">
        <v>70040</v>
      </c>
      <c r="H5961">
        <v>7</v>
      </c>
      <c r="I5961">
        <v>2</v>
      </c>
      <c r="J5961" t="str">
        <f t="shared" si="186"/>
        <v>Split</v>
      </c>
      <c r="K5961" s="13" t="str">
        <f t="shared" si="187"/>
        <v>Fair Labor Standards Act</v>
      </c>
    </row>
    <row r="5962" spans="1:11" ht="16" x14ac:dyDescent="0.2">
      <c r="A5962" t="s">
        <v>17696</v>
      </c>
      <c r="B5962" s="1">
        <v>31950</v>
      </c>
      <c r="C5962" t="s">
        <v>17697</v>
      </c>
      <c r="D5962" t="s">
        <v>17298</v>
      </c>
      <c r="E5962" t="s">
        <v>17698</v>
      </c>
      <c r="F5962">
        <v>1</v>
      </c>
      <c r="G5962">
        <v>10270</v>
      </c>
      <c r="H5962">
        <v>5</v>
      </c>
      <c r="I5962">
        <v>4</v>
      </c>
      <c r="J5962" t="str">
        <f t="shared" si="186"/>
        <v>Split</v>
      </c>
      <c r="K5962" s="13" t="str">
        <f t="shared" si="187"/>
        <v>confrontation (right to confront accuser, call and cross-examine witnesses)</v>
      </c>
    </row>
    <row r="5963" spans="1:11" ht="16" x14ac:dyDescent="0.2">
      <c r="A5963" t="s">
        <v>17699</v>
      </c>
      <c r="B5963" s="1">
        <v>31950</v>
      </c>
      <c r="C5963" t="s">
        <v>17700</v>
      </c>
      <c r="D5963" t="s">
        <v>17298</v>
      </c>
      <c r="E5963" t="s">
        <v>17701</v>
      </c>
      <c r="F5963">
        <v>0</v>
      </c>
      <c r="G5963">
        <v>10130</v>
      </c>
      <c r="H5963">
        <v>6</v>
      </c>
      <c r="I5963">
        <v>3</v>
      </c>
      <c r="J5963" t="str">
        <f t="shared" si="186"/>
        <v>Split</v>
      </c>
      <c r="K5963" s="13" t="str">
        <f t="shared" si="187"/>
        <v>cruel and unusual punishment, death penalty (cf. extra legal jury influence, death penalty)</v>
      </c>
    </row>
    <row r="5964" spans="1:11" ht="16" x14ac:dyDescent="0.2">
      <c r="A5964" t="s">
        <v>17702</v>
      </c>
      <c r="B5964" s="1">
        <v>31950</v>
      </c>
      <c r="C5964" t="s">
        <v>17703</v>
      </c>
      <c r="D5964" t="s">
        <v>17298</v>
      </c>
      <c r="E5964" t="s">
        <v>17704</v>
      </c>
      <c r="F5964">
        <v>1</v>
      </c>
      <c r="G5964">
        <v>120010</v>
      </c>
      <c r="H5964">
        <v>8</v>
      </c>
      <c r="I5964">
        <v>1</v>
      </c>
      <c r="J5964" t="str">
        <f t="shared" si="186"/>
        <v>Split</v>
      </c>
      <c r="K5964" s="13" t="str">
        <f t="shared" si="187"/>
        <v xml:space="preserve">federal taxation, typically under provisions of the Internal Revenue Code </v>
      </c>
    </row>
    <row r="5965" spans="1:11" ht="16" x14ac:dyDescent="0.2">
      <c r="A5965" t="s">
        <v>17705</v>
      </c>
      <c r="B5965" s="1">
        <v>31950</v>
      </c>
      <c r="C5965" t="s">
        <v>17706</v>
      </c>
      <c r="D5965" t="s">
        <v>17298</v>
      </c>
      <c r="E5965" t="s">
        <v>17707</v>
      </c>
      <c r="F5965">
        <v>1</v>
      </c>
      <c r="G5965">
        <v>10370</v>
      </c>
      <c r="H5965">
        <v>5</v>
      </c>
      <c r="I5965">
        <v>4</v>
      </c>
      <c r="J5965" t="str">
        <f t="shared" si="186"/>
        <v>Split</v>
      </c>
      <c r="K5965" s="13" t="str">
        <f t="shared" si="187"/>
        <v xml:space="preserve">Federal Rules of Criminal Procedure </v>
      </c>
    </row>
    <row r="5966" spans="1:11" ht="16" x14ac:dyDescent="0.2">
      <c r="A5966" t="s">
        <v>17708</v>
      </c>
      <c r="B5966" s="1">
        <v>31950</v>
      </c>
      <c r="C5966" t="s">
        <v>17709</v>
      </c>
      <c r="D5966" t="s">
        <v>17298</v>
      </c>
      <c r="E5966" t="s">
        <v>17710</v>
      </c>
      <c r="F5966">
        <v>0</v>
      </c>
      <c r="G5966">
        <v>10350</v>
      </c>
      <c r="H5966">
        <v>9</v>
      </c>
      <c r="I5966">
        <v>0</v>
      </c>
      <c r="J5966" t="str">
        <f t="shared" si="186"/>
        <v>Unanimous</v>
      </c>
      <c r="K5966" s="13" t="str">
        <f t="shared" si="187"/>
        <v xml:space="preserve">subconstitutional fair procedure: timeliness </v>
      </c>
    </row>
    <row r="5967" spans="1:11" ht="16" x14ac:dyDescent="0.2">
      <c r="A5967" t="s">
        <v>17711</v>
      </c>
      <c r="B5967" s="1">
        <v>31951</v>
      </c>
      <c r="C5967" t="s">
        <v>17712</v>
      </c>
      <c r="D5967" t="s">
        <v>17298</v>
      </c>
      <c r="E5967" t="s">
        <v>17713</v>
      </c>
      <c r="F5967">
        <v>0</v>
      </c>
      <c r="G5967">
        <v>10370</v>
      </c>
      <c r="H5967">
        <v>6</v>
      </c>
      <c r="I5967">
        <v>3</v>
      </c>
      <c r="J5967" t="str">
        <f t="shared" si="186"/>
        <v>Split</v>
      </c>
      <c r="K5967" s="13" t="str">
        <f t="shared" si="187"/>
        <v xml:space="preserve">Federal Rules of Criminal Procedure </v>
      </c>
    </row>
    <row r="5968" spans="1:11" ht="16" x14ac:dyDescent="0.2">
      <c r="A5968" t="s">
        <v>17714</v>
      </c>
      <c r="B5968" s="1">
        <v>31951</v>
      </c>
      <c r="C5968" t="s">
        <v>17715</v>
      </c>
      <c r="D5968" t="s">
        <v>17298</v>
      </c>
      <c r="E5968" t="s">
        <v>17716</v>
      </c>
      <c r="F5968">
        <v>0</v>
      </c>
      <c r="G5968">
        <v>100120</v>
      </c>
      <c r="H5968">
        <v>7</v>
      </c>
      <c r="I5968">
        <v>2</v>
      </c>
      <c r="J5968" t="str">
        <f t="shared" si="186"/>
        <v>Split</v>
      </c>
      <c r="K5968" s="13" t="str">
        <f t="shared" si="187"/>
        <v xml:space="preserve">national supremacy: miscellaneous </v>
      </c>
    </row>
    <row r="5969" spans="1:11" ht="16" x14ac:dyDescent="0.2">
      <c r="A5969" t="s">
        <v>17717</v>
      </c>
      <c r="B5969" s="1">
        <v>31951</v>
      </c>
      <c r="C5969" t="s">
        <v>17718</v>
      </c>
      <c r="D5969" t="s">
        <v>17298</v>
      </c>
      <c r="E5969" t="s">
        <v>17719</v>
      </c>
      <c r="F5969">
        <v>1</v>
      </c>
      <c r="G5969">
        <v>10320</v>
      </c>
      <c r="H5969">
        <v>9</v>
      </c>
      <c r="I5969">
        <v>0</v>
      </c>
      <c r="J5969" t="str">
        <f t="shared" si="186"/>
        <v>Unanimous</v>
      </c>
      <c r="K5969" s="13" t="str">
        <f t="shared" si="187"/>
        <v xml:space="preserve">subconstitutional fair procedure: fugitive from justice </v>
      </c>
    </row>
    <row r="5970" spans="1:11" ht="16" x14ac:dyDescent="0.2">
      <c r="A5970" t="s">
        <v>17720</v>
      </c>
      <c r="B5970" s="1">
        <v>31951</v>
      </c>
      <c r="C5970" t="s">
        <v>17721</v>
      </c>
      <c r="D5970" t="s">
        <v>17298</v>
      </c>
      <c r="E5970" t="s">
        <v>17722</v>
      </c>
      <c r="F5970">
        <v>1</v>
      </c>
      <c r="G5970">
        <v>80100</v>
      </c>
      <c r="H5970">
        <v>6</v>
      </c>
      <c r="I5970">
        <v>2</v>
      </c>
      <c r="J5970" t="str">
        <f t="shared" si="186"/>
        <v>Split</v>
      </c>
      <c r="K5970" s="13" t="str">
        <f t="shared" si="187"/>
        <v xml:space="preserve">state or local government tax </v>
      </c>
    </row>
    <row r="5971" spans="1:11" ht="16" x14ac:dyDescent="0.2">
      <c r="A5971" t="s">
        <v>17723</v>
      </c>
      <c r="B5971" s="1">
        <v>31951</v>
      </c>
      <c r="C5971" t="s">
        <v>17724</v>
      </c>
      <c r="D5971" t="s">
        <v>17298</v>
      </c>
      <c r="E5971" t="s">
        <v>17725</v>
      </c>
      <c r="F5971">
        <v>1</v>
      </c>
      <c r="G5971">
        <v>80100</v>
      </c>
      <c r="H5971">
        <v>5</v>
      </c>
      <c r="I5971">
        <v>4</v>
      </c>
      <c r="J5971" t="str">
        <f t="shared" si="186"/>
        <v>Split</v>
      </c>
      <c r="K5971" s="13" t="str">
        <f t="shared" si="187"/>
        <v xml:space="preserve">state or local government tax </v>
      </c>
    </row>
    <row r="5972" spans="1:11" ht="16" x14ac:dyDescent="0.2">
      <c r="A5972" t="s">
        <v>17726</v>
      </c>
      <c r="B5972" s="1">
        <v>31951</v>
      </c>
      <c r="C5972" t="s">
        <v>17727</v>
      </c>
      <c r="D5972" t="s">
        <v>17298</v>
      </c>
      <c r="E5972" t="s">
        <v>17728</v>
      </c>
      <c r="F5972">
        <v>0</v>
      </c>
      <c r="G5972">
        <v>10050</v>
      </c>
      <c r="H5972">
        <v>6</v>
      </c>
      <c r="I5972">
        <v>3</v>
      </c>
      <c r="J5972" t="str">
        <f t="shared" si="186"/>
        <v>Split</v>
      </c>
      <c r="K5972" s="13" t="str">
        <f t="shared" si="187"/>
        <v>search and seizure (other than as pertains to vehicles or Crime Control Act)</v>
      </c>
    </row>
    <row r="5973" spans="1:11" ht="16" x14ac:dyDescent="0.2">
      <c r="A5973" t="s">
        <v>17729</v>
      </c>
      <c r="B5973" s="1">
        <v>31952</v>
      </c>
      <c r="C5973" t="s">
        <v>17730</v>
      </c>
      <c r="D5973" t="s">
        <v>17298</v>
      </c>
      <c r="E5973" t="s">
        <v>17731</v>
      </c>
      <c r="F5973">
        <v>1</v>
      </c>
      <c r="G5973">
        <v>30170</v>
      </c>
      <c r="H5973">
        <v>9</v>
      </c>
      <c r="I5973">
        <v>0</v>
      </c>
      <c r="J5973" t="str">
        <f t="shared" si="186"/>
        <v>Unanimous</v>
      </c>
      <c r="K5973" s="13" t="str">
        <f t="shared" si="187"/>
        <v>establishment of religion (other than as pertains to parochiaid:)</v>
      </c>
    </row>
    <row r="5974" spans="1:11" ht="16" x14ac:dyDescent="0.2">
      <c r="A5974" t="s">
        <v>17732</v>
      </c>
      <c r="B5974" s="1">
        <v>31952</v>
      </c>
      <c r="C5974" t="s">
        <v>17733</v>
      </c>
      <c r="D5974" t="s">
        <v>17298</v>
      </c>
      <c r="E5974" t="s">
        <v>17734</v>
      </c>
      <c r="F5974">
        <v>1</v>
      </c>
      <c r="G5974">
        <v>80140</v>
      </c>
      <c r="H5974">
        <v>7</v>
      </c>
      <c r="I5974">
        <v>2</v>
      </c>
      <c r="J5974" t="str">
        <f t="shared" si="186"/>
        <v>Split</v>
      </c>
      <c r="K5974" s="13" t="str">
        <f t="shared" si="187"/>
        <v>corruption, governmental or governmental regulation of other than as in campaign spending</v>
      </c>
    </row>
    <row r="5975" spans="1:11" ht="16" x14ac:dyDescent="0.2">
      <c r="A5975" t="s">
        <v>17735</v>
      </c>
      <c r="B5975" s="1">
        <v>31952</v>
      </c>
      <c r="C5975" t="s">
        <v>17736</v>
      </c>
      <c r="D5975" t="s">
        <v>17298</v>
      </c>
      <c r="E5975" t="s">
        <v>17737</v>
      </c>
      <c r="F5975">
        <v>0</v>
      </c>
      <c r="G5975">
        <v>30010</v>
      </c>
      <c r="H5975">
        <v>5</v>
      </c>
      <c r="I5975">
        <v>4</v>
      </c>
      <c r="J5975" t="str">
        <f t="shared" si="186"/>
        <v>Split</v>
      </c>
      <c r="K5975" s="13" t="str">
        <f t="shared" si="187"/>
        <v>First Amendment, miscellaneous (cf. comity: First Amendment)</v>
      </c>
    </row>
    <row r="5976" spans="1:11" ht="16" x14ac:dyDescent="0.2">
      <c r="A5976" t="s">
        <v>17738</v>
      </c>
      <c r="B5976" s="1">
        <v>31952</v>
      </c>
      <c r="C5976" t="s">
        <v>17739</v>
      </c>
      <c r="D5976" t="s">
        <v>17298</v>
      </c>
      <c r="E5976" t="s">
        <v>17740</v>
      </c>
      <c r="F5976">
        <v>0</v>
      </c>
      <c r="G5976">
        <v>10250</v>
      </c>
      <c r="H5976">
        <v>6</v>
      </c>
      <c r="I5976">
        <v>3</v>
      </c>
      <c r="J5976" t="str">
        <f t="shared" si="186"/>
        <v>Split</v>
      </c>
      <c r="K5976" s="13" t="str">
        <f t="shared" si="187"/>
        <v>extra-legal jury influences: jurors and death penalty (cf. cruel and unusual punishment)</v>
      </c>
    </row>
    <row r="5977" spans="1:11" ht="16" x14ac:dyDescent="0.2">
      <c r="A5977" t="s">
        <v>17741</v>
      </c>
      <c r="B5977" s="1">
        <v>31953</v>
      </c>
      <c r="C5977" t="s">
        <v>17742</v>
      </c>
      <c r="D5977" t="s">
        <v>17298</v>
      </c>
      <c r="E5977" t="s">
        <v>17743</v>
      </c>
      <c r="F5977">
        <v>0</v>
      </c>
      <c r="G5977">
        <v>20240</v>
      </c>
      <c r="H5977">
        <v>6</v>
      </c>
      <c r="I5977">
        <v>3</v>
      </c>
      <c r="J5977" t="str">
        <f t="shared" si="186"/>
        <v>Split</v>
      </c>
      <c r="K5977" s="13" t="str">
        <f t="shared" si="187"/>
        <v xml:space="preserve">military: active duty </v>
      </c>
    </row>
    <row r="5978" spans="1:11" ht="32" x14ac:dyDescent="0.2">
      <c r="A5978" t="s">
        <v>17744</v>
      </c>
      <c r="B5978" s="1">
        <v>31953</v>
      </c>
      <c r="C5978" t="s">
        <v>17745</v>
      </c>
      <c r="D5978" t="s">
        <v>17298</v>
      </c>
      <c r="E5978" t="s">
        <v>17746</v>
      </c>
      <c r="F5978">
        <v>0</v>
      </c>
      <c r="G5978">
        <v>80060</v>
      </c>
      <c r="H5978">
        <v>5</v>
      </c>
      <c r="I5978">
        <v>4</v>
      </c>
      <c r="J5978" t="str">
        <f t="shared" si="186"/>
        <v>Split</v>
      </c>
      <c r="K5978" s="13" t="str">
        <f t="shared" si="187"/>
        <v>liability, governmental: tort or contract actions by or against government or governmental officials other than defense of criminal actions brought under a civil rights action.</v>
      </c>
    </row>
    <row r="5979" spans="1:11" ht="16" x14ac:dyDescent="0.2">
      <c r="A5979" t="s">
        <v>17747</v>
      </c>
      <c r="B5979" s="1">
        <v>31953</v>
      </c>
      <c r="C5979" t="s">
        <v>17748</v>
      </c>
      <c r="D5979" t="s">
        <v>17298</v>
      </c>
      <c r="E5979" t="s">
        <v>17749</v>
      </c>
      <c r="F5979">
        <v>0</v>
      </c>
      <c r="G5979">
        <v>30010</v>
      </c>
      <c r="H5979">
        <v>5</v>
      </c>
      <c r="I5979">
        <v>4</v>
      </c>
      <c r="J5979" t="str">
        <f t="shared" si="186"/>
        <v>Split</v>
      </c>
      <c r="K5979" s="13" t="str">
        <f t="shared" si="187"/>
        <v>First Amendment, miscellaneous (cf. comity: First Amendment)</v>
      </c>
    </row>
    <row r="5980" spans="1:11" ht="16" x14ac:dyDescent="0.2">
      <c r="A5980" t="s">
        <v>17750</v>
      </c>
      <c r="B5980" s="1">
        <v>31953</v>
      </c>
      <c r="C5980" t="s">
        <v>17751</v>
      </c>
      <c r="D5980" t="s">
        <v>17298</v>
      </c>
      <c r="E5980" t="s">
        <v>17752</v>
      </c>
      <c r="F5980">
        <v>0</v>
      </c>
      <c r="G5980">
        <v>40010</v>
      </c>
      <c r="H5980">
        <v>8</v>
      </c>
      <c r="I5980">
        <v>1</v>
      </c>
      <c r="J5980" t="str">
        <f t="shared" si="186"/>
        <v>Split</v>
      </c>
      <c r="K5980" s="13" t="str">
        <f t="shared" si="187"/>
        <v>due process: miscellaneous (cf. loyalty oath), the residual code</v>
      </c>
    </row>
    <row r="5981" spans="1:11" ht="16" x14ac:dyDescent="0.2">
      <c r="A5981" t="s">
        <v>17753</v>
      </c>
      <c r="B5981" s="1">
        <v>31953</v>
      </c>
      <c r="C5981" t="s">
        <v>17754</v>
      </c>
      <c r="D5981" t="s">
        <v>17298</v>
      </c>
      <c r="E5981" t="s">
        <v>17755</v>
      </c>
      <c r="F5981">
        <v>1</v>
      </c>
      <c r="G5981">
        <v>20180</v>
      </c>
      <c r="H5981">
        <v>6</v>
      </c>
      <c r="I5981">
        <v>3</v>
      </c>
      <c r="J5981" t="str">
        <f t="shared" si="186"/>
        <v>Split</v>
      </c>
      <c r="K5981" s="13" t="str">
        <f t="shared" si="187"/>
        <v xml:space="preserve">poverty law, constitutional </v>
      </c>
    </row>
    <row r="5982" spans="1:11" ht="32" x14ac:dyDescent="0.2">
      <c r="A5982" t="s">
        <v>17756</v>
      </c>
      <c r="B5982" s="1">
        <v>31953</v>
      </c>
      <c r="C5982" t="s">
        <v>17757</v>
      </c>
      <c r="D5982" t="s">
        <v>17298</v>
      </c>
      <c r="E5982" t="s">
        <v>17758</v>
      </c>
      <c r="F5982">
        <v>1</v>
      </c>
      <c r="G5982">
        <v>80060</v>
      </c>
      <c r="H5982">
        <v>6</v>
      </c>
      <c r="I5982">
        <v>3</v>
      </c>
      <c r="J5982" t="str">
        <f t="shared" si="186"/>
        <v>Split</v>
      </c>
      <c r="K5982" s="13" t="str">
        <f t="shared" si="187"/>
        <v>liability, governmental: tort or contract actions by or against government or governmental officials other than defense of criminal actions brought under a civil rights action.</v>
      </c>
    </row>
    <row r="5983" spans="1:11" ht="32" x14ac:dyDescent="0.2">
      <c r="A5983" t="s">
        <v>17759</v>
      </c>
      <c r="B5983" s="1">
        <v>31953</v>
      </c>
      <c r="C5983" t="s">
        <v>17760</v>
      </c>
      <c r="D5983" t="s">
        <v>17298</v>
      </c>
      <c r="E5983" t="s">
        <v>17761</v>
      </c>
      <c r="F5983">
        <v>1</v>
      </c>
      <c r="G5983">
        <v>80060</v>
      </c>
      <c r="H5983">
        <v>5</v>
      </c>
      <c r="I5983">
        <v>4</v>
      </c>
      <c r="J5983" t="str">
        <f t="shared" si="186"/>
        <v>Split</v>
      </c>
      <c r="K5983" s="13" t="str">
        <f t="shared" si="187"/>
        <v>liability, governmental: tort or contract actions by or against government or governmental officials other than defense of criminal actions brought under a civil rights action.</v>
      </c>
    </row>
    <row r="5984" spans="1:11" ht="16" x14ac:dyDescent="0.2">
      <c r="A5984" t="s">
        <v>17762</v>
      </c>
      <c r="B5984" s="1">
        <v>31954</v>
      </c>
      <c r="C5984" t="s">
        <v>17763</v>
      </c>
      <c r="D5984" t="s">
        <v>17298</v>
      </c>
      <c r="E5984" t="s">
        <v>17265</v>
      </c>
      <c r="F5984">
        <v>1</v>
      </c>
      <c r="G5984">
        <v>60010</v>
      </c>
      <c r="H5984">
        <v>5</v>
      </c>
      <c r="I5984">
        <v>4</v>
      </c>
      <c r="J5984" t="str">
        <f t="shared" si="186"/>
        <v>Split</v>
      </c>
      <c r="K5984" s="13" t="str">
        <f t="shared" si="187"/>
        <v>attorneys' and governmental employees' or officials' fees or compensation or licenses</v>
      </c>
    </row>
    <row r="5985" spans="1:11" ht="16" x14ac:dyDescent="0.2">
      <c r="A5985" t="s">
        <v>17764</v>
      </c>
      <c r="B5985" s="1">
        <v>31954</v>
      </c>
      <c r="C5985" t="s">
        <v>17765</v>
      </c>
      <c r="D5985" t="s">
        <v>17298</v>
      </c>
      <c r="E5985" t="s">
        <v>17766</v>
      </c>
      <c r="F5985">
        <v>1</v>
      </c>
      <c r="G5985">
        <v>10100</v>
      </c>
      <c r="H5985">
        <v>6</v>
      </c>
      <c r="I5985">
        <v>3</v>
      </c>
      <c r="J5985" t="str">
        <f t="shared" si="186"/>
        <v>Split</v>
      </c>
      <c r="K5985" s="13" t="str">
        <f t="shared" si="187"/>
        <v>Miranda warnings</v>
      </c>
    </row>
    <row r="5986" spans="1:11" ht="16" x14ac:dyDescent="0.2">
      <c r="A5986" t="s">
        <v>17767</v>
      </c>
      <c r="B5986" s="1">
        <v>31954</v>
      </c>
      <c r="C5986" t="s">
        <v>17768</v>
      </c>
      <c r="D5986" t="s">
        <v>17298</v>
      </c>
      <c r="E5986" t="s">
        <v>17769</v>
      </c>
      <c r="F5986">
        <v>0</v>
      </c>
      <c r="G5986">
        <v>10120</v>
      </c>
      <c r="H5986">
        <v>5</v>
      </c>
      <c r="I5986">
        <v>4</v>
      </c>
      <c r="J5986" t="str">
        <f t="shared" si="186"/>
        <v>Split</v>
      </c>
      <c r="K5986" s="13" t="str">
        <f t="shared" si="187"/>
        <v>right to counsel (cf. indigents appointment of counsel or inadequate representation)</v>
      </c>
    </row>
    <row r="5987" spans="1:11" ht="16" x14ac:dyDescent="0.2">
      <c r="A5987" t="s">
        <v>17770</v>
      </c>
      <c r="B5987" s="1">
        <v>31954</v>
      </c>
      <c r="C5987" t="s">
        <v>17771</v>
      </c>
      <c r="D5987" t="s">
        <v>17298</v>
      </c>
      <c r="E5987" t="s">
        <v>17772</v>
      </c>
      <c r="F5987">
        <v>1</v>
      </c>
      <c r="G5987">
        <v>40070</v>
      </c>
      <c r="H5987">
        <v>5</v>
      </c>
      <c r="I5987">
        <v>4</v>
      </c>
      <c r="J5987" t="str">
        <f t="shared" si="186"/>
        <v>Split</v>
      </c>
      <c r="K5987" s="13" t="str">
        <f t="shared" si="187"/>
        <v>due process: takings clause, or other non-constitutional governmental taking of property</v>
      </c>
    </row>
    <row r="5988" spans="1:11" ht="16" x14ac:dyDescent="0.2">
      <c r="A5988" t="s">
        <v>17773</v>
      </c>
      <c r="B5988" s="1">
        <v>31954</v>
      </c>
      <c r="C5988" t="s">
        <v>17774</v>
      </c>
      <c r="D5988" t="s">
        <v>17298</v>
      </c>
      <c r="E5988" t="s">
        <v>17775</v>
      </c>
      <c r="F5988">
        <v>0</v>
      </c>
      <c r="G5988">
        <v>10050</v>
      </c>
      <c r="H5988">
        <v>5</v>
      </c>
      <c r="I5988">
        <v>4</v>
      </c>
      <c r="J5988" t="str">
        <f t="shared" si="186"/>
        <v>Split</v>
      </c>
      <c r="K5988" s="13" t="str">
        <f t="shared" si="187"/>
        <v>search and seizure (other than as pertains to vehicles or Crime Control Act)</v>
      </c>
    </row>
    <row r="5989" spans="1:11" ht="16" x14ac:dyDescent="0.2">
      <c r="A5989" t="s">
        <v>17776</v>
      </c>
      <c r="B5989" s="1">
        <v>32069</v>
      </c>
      <c r="C5989" t="s">
        <v>17777</v>
      </c>
      <c r="D5989" t="s">
        <v>17298</v>
      </c>
      <c r="E5989" t="s">
        <v>17778</v>
      </c>
      <c r="F5989">
        <v>0</v>
      </c>
      <c r="G5989">
        <v>20310</v>
      </c>
      <c r="H5989">
        <v>3</v>
      </c>
      <c r="I5989">
        <v>3</v>
      </c>
      <c r="J5989" t="str">
        <f t="shared" si="186"/>
        <v>per curiam</v>
      </c>
      <c r="K5989" s="13" t="str">
        <f t="shared" si="187"/>
        <v xml:space="preserve">immigration and naturalization: miscellaneous </v>
      </c>
    </row>
    <row r="5990" spans="1:11" ht="16" x14ac:dyDescent="0.2">
      <c r="A5990" t="s">
        <v>17779</v>
      </c>
      <c r="B5990" s="1">
        <v>32069</v>
      </c>
      <c r="C5990" t="s">
        <v>17780</v>
      </c>
      <c r="D5990" t="s">
        <v>17298</v>
      </c>
      <c r="E5990" t="s">
        <v>17781</v>
      </c>
      <c r="F5990">
        <v>1</v>
      </c>
      <c r="G5990">
        <v>90330</v>
      </c>
      <c r="H5990">
        <v>7</v>
      </c>
      <c r="I5990">
        <v>1</v>
      </c>
      <c r="J5990" t="str">
        <f t="shared" si="186"/>
        <v>Split</v>
      </c>
      <c r="K5990" s="13" t="str">
        <f t="shared" si="187"/>
        <v xml:space="preserve">judicial administration: jurisdiction or authority of federal courts of appeals </v>
      </c>
    </row>
    <row r="5991" spans="1:11" ht="16" x14ac:dyDescent="0.2">
      <c r="A5991" t="s">
        <v>17782</v>
      </c>
      <c r="B5991" s="1">
        <v>32091</v>
      </c>
      <c r="C5991" t="s">
        <v>17783</v>
      </c>
      <c r="D5991" t="s">
        <v>17298</v>
      </c>
      <c r="E5991" t="s">
        <v>17784</v>
      </c>
      <c r="F5991">
        <v>0</v>
      </c>
      <c r="G5991">
        <v>50040</v>
      </c>
      <c r="H5991">
        <v>6</v>
      </c>
      <c r="I5991">
        <v>0</v>
      </c>
      <c r="J5991" t="str">
        <f t="shared" si="186"/>
        <v>Unanimous</v>
      </c>
      <c r="K5991" s="13" t="str">
        <f t="shared" si="187"/>
        <v>Freedom of Information Act and related federal or state statutes or regulations</v>
      </c>
    </row>
    <row r="5992" spans="1:11" ht="16" x14ac:dyDescent="0.2">
      <c r="A5992" t="s">
        <v>17785</v>
      </c>
      <c r="B5992" s="1">
        <v>32097</v>
      </c>
      <c r="C5992" t="s">
        <v>17786</v>
      </c>
      <c r="D5992" t="s">
        <v>17298</v>
      </c>
      <c r="E5992" t="s">
        <v>17787</v>
      </c>
      <c r="F5992">
        <v>0</v>
      </c>
      <c r="G5992">
        <v>10450</v>
      </c>
      <c r="H5992">
        <v>8</v>
      </c>
      <c r="I5992">
        <v>0</v>
      </c>
      <c r="J5992" t="str">
        <f t="shared" si="186"/>
        <v>Unanimous</v>
      </c>
      <c r="K5992" s="13" t="str">
        <f t="shared" si="187"/>
        <v xml:space="preserve">statutory construction of criminal laws: fraud </v>
      </c>
    </row>
    <row r="5993" spans="1:11" ht="16" x14ac:dyDescent="0.2">
      <c r="A5993" t="s">
        <v>17788</v>
      </c>
      <c r="B5993" s="1">
        <v>32112</v>
      </c>
      <c r="C5993" t="s">
        <v>17789</v>
      </c>
      <c r="D5993" t="s">
        <v>17298</v>
      </c>
      <c r="E5993" t="s">
        <v>17790</v>
      </c>
      <c r="F5993">
        <v>1</v>
      </c>
      <c r="G5993">
        <v>70010</v>
      </c>
      <c r="H5993">
        <v>8</v>
      </c>
      <c r="I5993">
        <v>0</v>
      </c>
      <c r="J5993" t="str">
        <f t="shared" si="186"/>
        <v>Unanimous</v>
      </c>
      <c r="K5993" s="13" t="str">
        <f t="shared" si="187"/>
        <v>arbitration (in the context of labor-management or employer-employee relations) (cf. arbitration)</v>
      </c>
    </row>
    <row r="5994" spans="1:11" ht="32" x14ac:dyDescent="0.2">
      <c r="A5994" t="s">
        <v>17791</v>
      </c>
      <c r="B5994" s="1">
        <v>32112</v>
      </c>
      <c r="C5994" t="s">
        <v>17792</v>
      </c>
      <c r="D5994" t="s">
        <v>17298</v>
      </c>
      <c r="E5994" t="s">
        <v>17793</v>
      </c>
      <c r="F5994">
        <v>1</v>
      </c>
      <c r="G5994">
        <v>80130</v>
      </c>
      <c r="H5994">
        <v>8</v>
      </c>
      <c r="I5994">
        <v>0</v>
      </c>
      <c r="J5994" t="str">
        <f t="shared" si="186"/>
        <v>Unanimous</v>
      </c>
      <c r="K5994" s="13" t="str">
        <f t="shared" si="187"/>
        <v>natural resources - environmental protection (cf. national supremacy: natural resources, national supremacy: pollution)</v>
      </c>
    </row>
    <row r="5995" spans="1:11" ht="16" x14ac:dyDescent="0.2">
      <c r="A5995" t="s">
        <v>17794</v>
      </c>
      <c r="B5995" s="1">
        <v>32112</v>
      </c>
      <c r="C5995" t="s">
        <v>17795</v>
      </c>
      <c r="D5995" t="s">
        <v>17298</v>
      </c>
      <c r="E5995" t="s">
        <v>17796</v>
      </c>
      <c r="F5995">
        <v>0</v>
      </c>
      <c r="G5995">
        <v>90240</v>
      </c>
      <c r="H5995">
        <v>8</v>
      </c>
      <c r="I5995">
        <v>0</v>
      </c>
      <c r="J5995" t="str">
        <f t="shared" si="186"/>
        <v>Unanimous</v>
      </c>
      <c r="K5995" s="13" t="str">
        <f t="shared" si="187"/>
        <v>standing to sue: personal injury</v>
      </c>
    </row>
    <row r="5996" spans="1:11" ht="16" x14ac:dyDescent="0.2">
      <c r="A5996" t="s">
        <v>17797</v>
      </c>
      <c r="B5996" s="1">
        <v>32112</v>
      </c>
      <c r="C5996" t="s">
        <v>17798</v>
      </c>
      <c r="D5996" t="s">
        <v>17298</v>
      </c>
      <c r="E5996" t="s">
        <v>17799</v>
      </c>
      <c r="F5996">
        <v>0</v>
      </c>
      <c r="G5996">
        <v>20100</v>
      </c>
      <c r="H5996">
        <v>8</v>
      </c>
      <c r="I5996">
        <v>0</v>
      </c>
      <c r="J5996" t="str">
        <f t="shared" si="186"/>
        <v>Unanimous</v>
      </c>
      <c r="K5996" s="13" t="str">
        <f t="shared" si="187"/>
        <v>debtors' rights</v>
      </c>
    </row>
    <row r="5997" spans="1:11" ht="16" x14ac:dyDescent="0.2">
      <c r="A5997" t="s">
        <v>17800</v>
      </c>
      <c r="B5997" s="1">
        <v>32119</v>
      </c>
      <c r="C5997" t="s">
        <v>17801</v>
      </c>
      <c r="D5997" t="s">
        <v>17298</v>
      </c>
      <c r="E5997" t="s">
        <v>17802</v>
      </c>
      <c r="F5997">
        <v>0</v>
      </c>
      <c r="G5997">
        <v>40060</v>
      </c>
      <c r="H5997">
        <v>8</v>
      </c>
      <c r="I5997">
        <v>0</v>
      </c>
      <c r="J5997" t="str">
        <f t="shared" si="186"/>
        <v>Unanimous</v>
      </c>
      <c r="K5997" s="13" t="str">
        <f t="shared" si="187"/>
        <v>due process: jurisdiction (jurisdiction over non-resident litigants)</v>
      </c>
    </row>
    <row r="5998" spans="1:11" ht="16" x14ac:dyDescent="0.2">
      <c r="A5998" t="s">
        <v>17803</v>
      </c>
      <c r="B5998" s="1">
        <v>32125</v>
      </c>
      <c r="C5998" t="s">
        <v>17804</v>
      </c>
      <c r="D5998" t="s">
        <v>17298</v>
      </c>
      <c r="E5998" t="s">
        <v>17805</v>
      </c>
      <c r="F5998">
        <v>1</v>
      </c>
      <c r="G5998">
        <v>90120</v>
      </c>
      <c r="H5998">
        <v>8</v>
      </c>
      <c r="I5998">
        <v>0</v>
      </c>
      <c r="J5998" t="str">
        <f t="shared" si="186"/>
        <v>Unanimous</v>
      </c>
      <c r="K5998" s="13" t="str">
        <f t="shared" si="187"/>
        <v>judicial review of administrative agency's or administrative official's actions and procedures</v>
      </c>
    </row>
    <row r="5999" spans="1:11" ht="16" x14ac:dyDescent="0.2">
      <c r="A5999" t="s">
        <v>17806</v>
      </c>
      <c r="B5999" s="1">
        <v>32125</v>
      </c>
      <c r="C5999" t="s">
        <v>17807</v>
      </c>
      <c r="D5999" t="s">
        <v>17298</v>
      </c>
      <c r="E5999" t="s">
        <v>17808</v>
      </c>
      <c r="F5999">
        <v>1</v>
      </c>
      <c r="G5999">
        <v>80040</v>
      </c>
      <c r="H5999">
        <v>6</v>
      </c>
      <c r="I5999">
        <v>2</v>
      </c>
      <c r="J5999" t="str">
        <f t="shared" si="186"/>
        <v>Split</v>
      </c>
      <c r="K5999" s="13" t="str">
        <f t="shared" si="187"/>
        <v>sufficiency of evidence: typically in the context of a jury's determination of compensation for injury or death</v>
      </c>
    </row>
    <row r="6000" spans="1:11" ht="16" x14ac:dyDescent="0.2">
      <c r="A6000" t="s">
        <v>17809</v>
      </c>
      <c r="B6000" s="1">
        <v>32125</v>
      </c>
      <c r="C6000" t="s">
        <v>17810</v>
      </c>
      <c r="D6000" t="s">
        <v>17298</v>
      </c>
      <c r="E6000" t="s">
        <v>17811</v>
      </c>
      <c r="F6000">
        <v>0</v>
      </c>
      <c r="G6000">
        <v>50020</v>
      </c>
      <c r="H6000">
        <v>4</v>
      </c>
      <c r="I6000">
        <v>4</v>
      </c>
      <c r="J6000" t="str">
        <f t="shared" si="186"/>
        <v>per curiam</v>
      </c>
      <c r="K6000" s="13" t="str">
        <f t="shared" si="187"/>
        <v>abortion: including contraceptives</v>
      </c>
    </row>
    <row r="6001" spans="1:11" ht="16" x14ac:dyDescent="0.2">
      <c r="A6001" t="s">
        <v>17812</v>
      </c>
      <c r="B6001" s="1">
        <v>32125</v>
      </c>
      <c r="C6001" t="s">
        <v>17813</v>
      </c>
      <c r="D6001" t="s">
        <v>17298</v>
      </c>
      <c r="E6001" t="s">
        <v>17814</v>
      </c>
      <c r="F6001">
        <v>0</v>
      </c>
      <c r="G6001">
        <v>90150</v>
      </c>
      <c r="H6001">
        <v>8</v>
      </c>
      <c r="I6001">
        <v>0</v>
      </c>
      <c r="J6001" t="str">
        <f t="shared" si="186"/>
        <v>Unanimous</v>
      </c>
      <c r="K6001" s="13" t="str">
        <f t="shared" si="187"/>
        <v xml:space="preserve">no merits: writ improvidently granted </v>
      </c>
    </row>
    <row r="6002" spans="1:11" ht="16" x14ac:dyDescent="0.2">
      <c r="A6002" t="s">
        <v>17815</v>
      </c>
      <c r="B6002" s="1">
        <v>32154</v>
      </c>
      <c r="C6002" t="s">
        <v>17816</v>
      </c>
      <c r="D6002" t="s">
        <v>17298</v>
      </c>
      <c r="E6002" t="s">
        <v>17817</v>
      </c>
      <c r="F6002">
        <v>0</v>
      </c>
      <c r="G6002">
        <v>90290</v>
      </c>
      <c r="H6002">
        <v>8</v>
      </c>
      <c r="I6002">
        <v>0</v>
      </c>
      <c r="J6002" t="str">
        <f t="shared" si="186"/>
        <v>Unanimous</v>
      </c>
      <c r="K6002" s="13" t="str">
        <f t="shared" si="187"/>
        <v>standing to sue: private or implied cause of action</v>
      </c>
    </row>
    <row r="6003" spans="1:11" ht="32" x14ac:dyDescent="0.2">
      <c r="A6003" t="s">
        <v>17818</v>
      </c>
      <c r="B6003" s="1">
        <v>32154</v>
      </c>
      <c r="C6003" t="s">
        <v>17819</v>
      </c>
      <c r="D6003" t="s">
        <v>17298</v>
      </c>
      <c r="E6003" t="s">
        <v>17820</v>
      </c>
      <c r="F6003">
        <v>1</v>
      </c>
      <c r="G6003">
        <v>90090</v>
      </c>
      <c r="H6003">
        <v>8</v>
      </c>
      <c r="I6003">
        <v>0</v>
      </c>
      <c r="J6003" t="str">
        <f t="shared" si="186"/>
        <v>Unanimous</v>
      </c>
      <c r="K6003" s="13" t="str">
        <f t="shared" si="187"/>
        <v xml:space="preserve">comity primarily removal cases, civil procedure (cf. comity, criminal and First Amendment); deference to foreign judicial tribunals </v>
      </c>
    </row>
    <row r="6004" spans="1:11" ht="16" x14ac:dyDescent="0.2">
      <c r="A6004" t="s">
        <v>17821</v>
      </c>
      <c r="B6004" s="1">
        <v>32154</v>
      </c>
      <c r="C6004" t="s">
        <v>17822</v>
      </c>
      <c r="D6004" t="s">
        <v>17298</v>
      </c>
      <c r="E6004" t="s">
        <v>17823</v>
      </c>
      <c r="F6004">
        <v>1</v>
      </c>
      <c r="G6004">
        <v>10040</v>
      </c>
      <c r="H6004">
        <v>8</v>
      </c>
      <c r="I6004">
        <v>0</v>
      </c>
      <c r="J6004" t="str">
        <f t="shared" si="186"/>
        <v>Unanimous</v>
      </c>
      <c r="K6004" s="13" t="str">
        <f t="shared" si="187"/>
        <v>retroactivity (of newly announced or newly enacted constitutional or statutory rights)</v>
      </c>
    </row>
    <row r="6005" spans="1:11" ht="32" x14ac:dyDescent="0.2">
      <c r="A6005" t="s">
        <v>17824</v>
      </c>
      <c r="B6005" s="1">
        <v>32154</v>
      </c>
      <c r="C6005" t="s">
        <v>17825</v>
      </c>
      <c r="D6005" t="s">
        <v>17298</v>
      </c>
      <c r="E6005" t="s">
        <v>17826</v>
      </c>
      <c r="F6005">
        <v>1</v>
      </c>
      <c r="G6005">
        <v>20400</v>
      </c>
      <c r="H6005">
        <v>8</v>
      </c>
      <c r="I6005">
        <v>0</v>
      </c>
      <c r="J6005" t="str">
        <f t="shared" si="186"/>
        <v>Unanimous</v>
      </c>
      <c r="K6005" s="13" t="str">
        <f t="shared" si="187"/>
        <v xml:space="preserve">liability, civil rights acts (cf. liability, governmental and liability, nongovernmental; cruel and unusual punishment, non-death penalty) </v>
      </c>
    </row>
    <row r="6006" spans="1:11" ht="16" x14ac:dyDescent="0.2">
      <c r="A6006" t="s">
        <v>17827</v>
      </c>
      <c r="B6006" s="1">
        <v>32155</v>
      </c>
      <c r="C6006" t="s">
        <v>17828</v>
      </c>
      <c r="D6006" t="s">
        <v>17298</v>
      </c>
      <c r="E6006" t="s">
        <v>17829</v>
      </c>
      <c r="F6006">
        <v>0</v>
      </c>
      <c r="G6006">
        <v>10130</v>
      </c>
      <c r="H6006">
        <v>5</v>
      </c>
      <c r="I6006">
        <v>3</v>
      </c>
      <c r="J6006" t="str">
        <f t="shared" si="186"/>
        <v>Split</v>
      </c>
      <c r="K6006" s="13" t="str">
        <f t="shared" si="187"/>
        <v>cruel and unusual punishment, death penalty (cf. extra legal jury influence, death penalty)</v>
      </c>
    </row>
    <row r="6007" spans="1:11" ht="16" x14ac:dyDescent="0.2">
      <c r="A6007" t="s">
        <v>17830</v>
      </c>
      <c r="B6007" s="1">
        <v>32155</v>
      </c>
      <c r="C6007" t="s">
        <v>17831</v>
      </c>
      <c r="D6007" t="s">
        <v>17298</v>
      </c>
      <c r="E6007" t="s">
        <v>17832</v>
      </c>
      <c r="F6007">
        <v>1</v>
      </c>
      <c r="G6007">
        <v>30010</v>
      </c>
      <c r="H6007">
        <v>5</v>
      </c>
      <c r="I6007">
        <v>3</v>
      </c>
      <c r="J6007" t="str">
        <f t="shared" si="186"/>
        <v>Split</v>
      </c>
      <c r="K6007" s="13" t="str">
        <f t="shared" si="187"/>
        <v>First Amendment, miscellaneous (cf. comity: First Amendment)</v>
      </c>
    </row>
    <row r="6008" spans="1:11" ht="32" x14ac:dyDescent="0.2">
      <c r="A6008" t="s">
        <v>17833</v>
      </c>
      <c r="B6008" s="1">
        <v>32155</v>
      </c>
      <c r="C6008" t="s">
        <v>17834</v>
      </c>
      <c r="D6008" t="s">
        <v>17298</v>
      </c>
      <c r="E6008" t="s">
        <v>17835</v>
      </c>
      <c r="F6008">
        <v>0</v>
      </c>
      <c r="G6008">
        <v>80060</v>
      </c>
      <c r="H6008">
        <v>8</v>
      </c>
      <c r="I6008">
        <v>0</v>
      </c>
      <c r="J6008" t="str">
        <f t="shared" si="186"/>
        <v>Unanimous</v>
      </c>
      <c r="K6008" s="13" t="str">
        <f t="shared" si="187"/>
        <v>liability, governmental: tort or contract actions by or against government or governmental officials other than defense of criminal actions brought under a civil rights action.</v>
      </c>
    </row>
    <row r="6009" spans="1:11" ht="32" x14ac:dyDescent="0.2">
      <c r="A6009" t="s">
        <v>17836</v>
      </c>
      <c r="B6009" s="1">
        <v>32155</v>
      </c>
      <c r="C6009" t="s">
        <v>17837</v>
      </c>
      <c r="D6009" t="s">
        <v>17298</v>
      </c>
      <c r="E6009" t="s">
        <v>17838</v>
      </c>
      <c r="F6009">
        <v>0</v>
      </c>
      <c r="G6009">
        <v>90110</v>
      </c>
      <c r="H6009">
        <v>4</v>
      </c>
      <c r="I6009">
        <v>4</v>
      </c>
      <c r="J6009" t="str">
        <f t="shared" si="186"/>
        <v>per curiam</v>
      </c>
      <c r="K6009" s="13" t="str">
        <f t="shared" si="187"/>
        <v>Federal Rules of Civil Procedure including Supreme Court Rules, application of the Federal Rules of Evidence, Federal Rules of Appellate Procedure in civil litigation, Circuit Court Rules, and state rules and admiralty rules</v>
      </c>
    </row>
    <row r="6010" spans="1:11" ht="16" x14ac:dyDescent="0.2">
      <c r="A6010" t="s">
        <v>17839</v>
      </c>
      <c r="B6010" s="1">
        <v>32162</v>
      </c>
      <c r="C6010" t="s">
        <v>17840</v>
      </c>
      <c r="D6010" t="s">
        <v>17298</v>
      </c>
      <c r="E6010" t="s">
        <v>17841</v>
      </c>
      <c r="F6010">
        <v>0</v>
      </c>
      <c r="G6010">
        <v>20210</v>
      </c>
      <c r="H6010">
        <v>6</v>
      </c>
      <c r="I6010">
        <v>2</v>
      </c>
      <c r="J6010" t="str">
        <f t="shared" si="186"/>
        <v>Split</v>
      </c>
      <c r="K6010" s="13" t="str">
        <f t="shared" si="187"/>
        <v>handicapped, rights of: under Rehabilitation, Americans with Disabilities Act, and related statutes</v>
      </c>
    </row>
    <row r="6011" spans="1:11" ht="16" x14ac:dyDescent="0.2">
      <c r="A6011" t="s">
        <v>17842</v>
      </c>
      <c r="B6011" s="1">
        <v>32162</v>
      </c>
      <c r="C6011" t="s">
        <v>17843</v>
      </c>
      <c r="D6011" t="s">
        <v>17298</v>
      </c>
      <c r="E6011" t="s">
        <v>17844</v>
      </c>
      <c r="F6011">
        <v>0</v>
      </c>
      <c r="G6011">
        <v>90320</v>
      </c>
      <c r="H6011">
        <v>5</v>
      </c>
      <c r="I6011">
        <v>3</v>
      </c>
      <c r="J6011" t="str">
        <f t="shared" si="186"/>
        <v>Split</v>
      </c>
      <c r="K6011" s="13" t="str">
        <f t="shared" si="187"/>
        <v xml:space="preserve">judicial administration: jurisdiction or authority of federal district courts or territorial courts </v>
      </c>
    </row>
    <row r="6012" spans="1:11" ht="16" x14ac:dyDescent="0.2">
      <c r="A6012" t="s">
        <v>17845</v>
      </c>
      <c r="B6012" s="1">
        <v>32162</v>
      </c>
      <c r="C6012" t="s">
        <v>17846</v>
      </c>
      <c r="D6012" t="s">
        <v>17298</v>
      </c>
      <c r="E6012" t="s">
        <v>17847</v>
      </c>
      <c r="F6012">
        <v>0</v>
      </c>
      <c r="G6012">
        <v>80030</v>
      </c>
      <c r="H6012">
        <v>8</v>
      </c>
      <c r="I6012">
        <v>0</v>
      </c>
      <c r="J6012" t="str">
        <f t="shared" si="186"/>
        <v>Unanimous</v>
      </c>
      <c r="K6012" s="13" t="str">
        <f t="shared" si="187"/>
        <v>bankruptcy (except in the context of priority of federal fiscal claims)</v>
      </c>
    </row>
    <row r="6013" spans="1:11" ht="16" x14ac:dyDescent="0.2">
      <c r="A6013" t="s">
        <v>17848</v>
      </c>
      <c r="B6013" s="1">
        <v>32167</v>
      </c>
      <c r="C6013" t="s">
        <v>17849</v>
      </c>
      <c r="D6013" t="s">
        <v>17298</v>
      </c>
      <c r="E6013" t="s">
        <v>17850</v>
      </c>
      <c r="F6013">
        <v>1</v>
      </c>
      <c r="G6013">
        <v>90220</v>
      </c>
      <c r="H6013">
        <v>8</v>
      </c>
      <c r="I6013">
        <v>0</v>
      </c>
      <c r="J6013" t="str">
        <f t="shared" si="186"/>
        <v>Unanimous</v>
      </c>
      <c r="K6013" s="13" t="str">
        <f t="shared" si="187"/>
        <v>standing to sue: direct injury</v>
      </c>
    </row>
    <row r="6014" spans="1:11" ht="16" x14ac:dyDescent="0.2">
      <c r="A6014" t="s">
        <v>17851</v>
      </c>
      <c r="B6014" s="1">
        <v>32167</v>
      </c>
      <c r="C6014" t="s">
        <v>17852</v>
      </c>
      <c r="D6014" t="s">
        <v>17298</v>
      </c>
      <c r="E6014" t="s">
        <v>17853</v>
      </c>
      <c r="F6014">
        <v>0</v>
      </c>
      <c r="G6014">
        <v>10270</v>
      </c>
      <c r="H6014">
        <v>5</v>
      </c>
      <c r="I6014">
        <v>3</v>
      </c>
      <c r="J6014" t="str">
        <f t="shared" si="186"/>
        <v>Split</v>
      </c>
      <c r="K6014" s="13" t="str">
        <f t="shared" si="187"/>
        <v>confrontation (right to confront accuser, call and cross-examine witnesses)</v>
      </c>
    </row>
    <row r="6015" spans="1:11" ht="16" x14ac:dyDescent="0.2">
      <c r="A6015" t="s">
        <v>17854</v>
      </c>
      <c r="B6015" s="1">
        <v>32167</v>
      </c>
      <c r="C6015" t="s">
        <v>17855</v>
      </c>
      <c r="D6015" t="s">
        <v>17298</v>
      </c>
      <c r="E6015" t="s">
        <v>17856</v>
      </c>
      <c r="F6015">
        <v>1</v>
      </c>
      <c r="G6015">
        <v>80050</v>
      </c>
      <c r="H6015">
        <v>5</v>
      </c>
      <c r="I6015">
        <v>3</v>
      </c>
      <c r="J6015" t="str">
        <f t="shared" si="186"/>
        <v>Split</v>
      </c>
      <c r="K6015" s="13" t="str">
        <f t="shared" si="187"/>
        <v>election of remedies: legal remedies available to injured persons or things</v>
      </c>
    </row>
    <row r="6016" spans="1:11" ht="16" x14ac:dyDescent="0.2">
      <c r="A6016" t="s">
        <v>17857</v>
      </c>
      <c r="B6016" s="1">
        <v>32196</v>
      </c>
      <c r="C6016" t="s">
        <v>17858</v>
      </c>
      <c r="D6016" t="s">
        <v>17298</v>
      </c>
      <c r="E6016" t="s">
        <v>17859</v>
      </c>
      <c r="F6016">
        <v>0</v>
      </c>
      <c r="G6016">
        <v>130020</v>
      </c>
      <c r="H6016">
        <v>5</v>
      </c>
      <c r="I6016">
        <v>3</v>
      </c>
      <c r="J6016" t="str">
        <f t="shared" si="186"/>
        <v>Split</v>
      </c>
      <c r="K6016" s="13" t="str">
        <f t="shared" si="187"/>
        <v>miscellaneous</v>
      </c>
    </row>
    <row r="6017" spans="1:11" ht="16" x14ac:dyDescent="0.2">
      <c r="A6017" t="s">
        <v>17860</v>
      </c>
      <c r="B6017" s="1">
        <v>32196</v>
      </c>
      <c r="C6017" t="s">
        <v>17861</v>
      </c>
      <c r="D6017" t="s">
        <v>17298</v>
      </c>
      <c r="E6017" t="s">
        <v>17862</v>
      </c>
      <c r="F6017">
        <v>0</v>
      </c>
      <c r="G6017">
        <v>90120</v>
      </c>
      <c r="H6017">
        <v>8</v>
      </c>
      <c r="I6017">
        <v>0</v>
      </c>
      <c r="J6017" t="str">
        <f t="shared" si="186"/>
        <v>Unanimous</v>
      </c>
      <c r="K6017" s="13" t="str">
        <f t="shared" si="187"/>
        <v>judicial review of administrative agency's or administrative official's actions and procedures</v>
      </c>
    </row>
    <row r="6018" spans="1:11" ht="32" x14ac:dyDescent="0.2">
      <c r="A6018" t="s">
        <v>17863</v>
      </c>
      <c r="B6018" s="1">
        <v>32196</v>
      </c>
      <c r="C6018" t="s">
        <v>17864</v>
      </c>
      <c r="D6018" t="s">
        <v>17298</v>
      </c>
      <c r="E6018" t="s">
        <v>17865</v>
      </c>
      <c r="F6018">
        <v>1</v>
      </c>
      <c r="G6018">
        <v>30120</v>
      </c>
      <c r="H6018">
        <v>5</v>
      </c>
      <c r="I6018">
        <v>3</v>
      </c>
      <c r="J6018" t="str">
        <f t="shared" si="186"/>
        <v>Split</v>
      </c>
      <c r="K6018" s="13" t="str">
        <f t="shared" si="187"/>
        <v>security risks: denial of benefits or dismissal of employees for reasons other than failure to meet loyalty oath requirements</v>
      </c>
    </row>
    <row r="6019" spans="1:11" ht="16" x14ac:dyDescent="0.2">
      <c r="A6019" t="s">
        <v>17866</v>
      </c>
      <c r="B6019" s="1">
        <v>32196</v>
      </c>
      <c r="C6019" t="s">
        <v>17867</v>
      </c>
      <c r="D6019" t="s">
        <v>17298</v>
      </c>
      <c r="E6019" t="s">
        <v>17868</v>
      </c>
      <c r="F6019">
        <v>0</v>
      </c>
      <c r="G6019">
        <v>80090</v>
      </c>
      <c r="H6019">
        <v>8</v>
      </c>
      <c r="I6019">
        <v>0</v>
      </c>
      <c r="J6019" t="str">
        <f t="shared" ref="J6019:J6082" si="188">IF(H6019=I6019,"per curiam",IF(I6019=0,"Unanimous","Split"))</f>
        <v>Unanimous</v>
      </c>
      <c r="K6019" s="13" t="str">
        <f t="shared" ref="K6019:K6082" si="189">VLOOKUP(G6019,L$10:M$393,2,FALSE)</f>
        <v>Employee Retirement Income Security Act (cf. union trust funds)</v>
      </c>
    </row>
    <row r="6020" spans="1:11" ht="16" x14ac:dyDescent="0.2">
      <c r="A6020" t="s">
        <v>17869</v>
      </c>
      <c r="B6020" s="1">
        <v>32196</v>
      </c>
      <c r="C6020" t="s">
        <v>17870</v>
      </c>
      <c r="D6020" t="s">
        <v>17298</v>
      </c>
      <c r="E6020" t="s">
        <v>17871</v>
      </c>
      <c r="F6020">
        <v>1</v>
      </c>
      <c r="G6020">
        <v>10270</v>
      </c>
      <c r="H6020">
        <v>6</v>
      </c>
      <c r="I6020">
        <v>2</v>
      </c>
      <c r="J6020" t="str">
        <f t="shared" si="188"/>
        <v>Split</v>
      </c>
      <c r="K6020" s="13" t="str">
        <f t="shared" si="189"/>
        <v>confrontation (right to confront accuser, call and cross-examine witnesses)</v>
      </c>
    </row>
    <row r="6021" spans="1:11" ht="16" x14ac:dyDescent="0.2">
      <c r="A6021" t="s">
        <v>17872</v>
      </c>
      <c r="B6021" s="1">
        <v>32197</v>
      </c>
      <c r="C6021" t="s">
        <v>17873</v>
      </c>
      <c r="D6021" t="s">
        <v>17298</v>
      </c>
      <c r="E6021" t="s">
        <v>17874</v>
      </c>
      <c r="F6021">
        <v>0</v>
      </c>
      <c r="G6021">
        <v>40070</v>
      </c>
      <c r="H6021">
        <v>6</v>
      </c>
      <c r="I6021">
        <v>2</v>
      </c>
      <c r="J6021" t="str">
        <f t="shared" si="188"/>
        <v>Split</v>
      </c>
      <c r="K6021" s="13" t="str">
        <f t="shared" si="189"/>
        <v>due process: takings clause, or other non-constitutional governmental taking of property</v>
      </c>
    </row>
    <row r="6022" spans="1:11" ht="16" x14ac:dyDescent="0.2">
      <c r="A6022" t="s">
        <v>17875</v>
      </c>
      <c r="B6022" s="1">
        <v>32197</v>
      </c>
      <c r="C6022" t="s">
        <v>17876</v>
      </c>
      <c r="D6022" t="s">
        <v>17298</v>
      </c>
      <c r="E6022" t="s">
        <v>17877</v>
      </c>
      <c r="F6022">
        <v>1</v>
      </c>
      <c r="G6022">
        <v>10090</v>
      </c>
      <c r="H6022">
        <v>5</v>
      </c>
      <c r="I6022">
        <v>3</v>
      </c>
      <c r="J6022" t="str">
        <f t="shared" si="188"/>
        <v>Split</v>
      </c>
      <c r="K6022" s="13" t="str">
        <f t="shared" si="189"/>
        <v>self-incrimination (other than as pertains to Miranda or immunity from prosecution)</v>
      </c>
    </row>
    <row r="6023" spans="1:11" ht="16" x14ac:dyDescent="0.2">
      <c r="A6023" t="s">
        <v>17878</v>
      </c>
      <c r="B6023" s="1">
        <v>32197</v>
      </c>
      <c r="C6023" t="s">
        <v>17879</v>
      </c>
      <c r="D6023" t="s">
        <v>17298</v>
      </c>
      <c r="E6023" t="s">
        <v>17880</v>
      </c>
      <c r="F6023">
        <v>1</v>
      </c>
      <c r="G6023">
        <v>30030</v>
      </c>
      <c r="H6023">
        <v>8</v>
      </c>
      <c r="I6023">
        <v>0</v>
      </c>
      <c r="J6023" t="str">
        <f t="shared" si="188"/>
        <v>Unanimous</v>
      </c>
      <c r="K6023" s="13" t="str">
        <f t="shared" si="189"/>
        <v>libel, defamation: defamation of public officials and public and private persons</v>
      </c>
    </row>
    <row r="6024" spans="1:11" ht="16" x14ac:dyDescent="0.2">
      <c r="A6024" t="s">
        <v>17881</v>
      </c>
      <c r="B6024" s="1">
        <v>32197</v>
      </c>
      <c r="C6024" t="s">
        <v>17882</v>
      </c>
      <c r="D6024" t="s">
        <v>17298</v>
      </c>
      <c r="E6024" t="s">
        <v>17883</v>
      </c>
      <c r="F6024">
        <v>1</v>
      </c>
      <c r="G6024">
        <v>10300</v>
      </c>
      <c r="H6024">
        <v>6</v>
      </c>
      <c r="I6024">
        <v>2</v>
      </c>
      <c r="J6024" t="str">
        <f t="shared" si="188"/>
        <v>Split</v>
      </c>
      <c r="K6024" s="13" t="str">
        <f t="shared" si="189"/>
        <v xml:space="preserve">subconstitutional fair procedure: entrapment </v>
      </c>
    </row>
    <row r="6025" spans="1:11" ht="16" x14ac:dyDescent="0.2">
      <c r="A6025" t="s">
        <v>17884</v>
      </c>
      <c r="B6025" s="1">
        <v>32197</v>
      </c>
      <c r="C6025" t="s">
        <v>17885</v>
      </c>
      <c r="D6025" t="s">
        <v>17298</v>
      </c>
      <c r="E6025" t="s">
        <v>17886</v>
      </c>
      <c r="F6025">
        <v>1</v>
      </c>
      <c r="G6025">
        <v>60010</v>
      </c>
      <c r="H6025">
        <v>8</v>
      </c>
      <c r="I6025">
        <v>0</v>
      </c>
      <c r="J6025" t="str">
        <f t="shared" si="188"/>
        <v>Unanimous</v>
      </c>
      <c r="K6025" s="13" t="str">
        <f t="shared" si="189"/>
        <v>attorneys' and governmental employees' or officials' fees or compensation or licenses</v>
      </c>
    </row>
    <row r="6026" spans="1:11" ht="16" x14ac:dyDescent="0.2">
      <c r="A6026" t="s">
        <v>17887</v>
      </c>
      <c r="B6026" s="1">
        <v>32197</v>
      </c>
      <c r="C6026" t="s">
        <v>17888</v>
      </c>
      <c r="D6026" t="s">
        <v>17298</v>
      </c>
      <c r="E6026" t="s">
        <v>17889</v>
      </c>
      <c r="F6026">
        <v>1</v>
      </c>
      <c r="G6026">
        <v>40020</v>
      </c>
      <c r="H6026">
        <v>8</v>
      </c>
      <c r="I6026">
        <v>0</v>
      </c>
      <c r="J6026" t="str">
        <f t="shared" si="188"/>
        <v>Unanimous</v>
      </c>
      <c r="K6026" s="13" t="str">
        <f t="shared" si="189"/>
        <v xml:space="preserve">due process: hearing or notice (other than as pertains to government employees or prisoners' rights) </v>
      </c>
    </row>
    <row r="6027" spans="1:11" ht="16" x14ac:dyDescent="0.2">
      <c r="A6027" t="s">
        <v>17890</v>
      </c>
      <c r="B6027" s="1">
        <v>32203</v>
      </c>
      <c r="C6027" t="s">
        <v>17891</v>
      </c>
      <c r="D6027" t="s">
        <v>17298</v>
      </c>
      <c r="E6027" t="s">
        <v>17892</v>
      </c>
      <c r="F6027">
        <v>1</v>
      </c>
      <c r="G6027">
        <v>100040</v>
      </c>
      <c r="H6027">
        <v>7</v>
      </c>
      <c r="I6027">
        <v>0</v>
      </c>
      <c r="J6027" t="str">
        <f t="shared" si="188"/>
        <v>Unanimous</v>
      </c>
      <c r="K6027" s="13" t="str">
        <f t="shared" si="189"/>
        <v>Submerged Lands Act (cf. federal-state ownership dispute)</v>
      </c>
    </row>
    <row r="6028" spans="1:11" ht="16" x14ac:dyDescent="0.2">
      <c r="A6028" t="s">
        <v>17893</v>
      </c>
      <c r="B6028" s="1">
        <v>32203</v>
      </c>
      <c r="C6028" t="s">
        <v>17894</v>
      </c>
      <c r="D6028" t="s">
        <v>17298</v>
      </c>
      <c r="E6028" t="s">
        <v>17895</v>
      </c>
      <c r="F6028">
        <v>1</v>
      </c>
      <c r="G6028">
        <v>20110</v>
      </c>
      <c r="H6028">
        <v>8</v>
      </c>
      <c r="I6028">
        <v>0</v>
      </c>
      <c r="J6028" t="str">
        <f t="shared" si="188"/>
        <v>Unanimous</v>
      </c>
      <c r="K6028" s="13" t="str">
        <f t="shared" si="189"/>
        <v>deportation (cf. immigration and naturalization)</v>
      </c>
    </row>
    <row r="6029" spans="1:11" ht="32" x14ac:dyDescent="0.2">
      <c r="A6029" t="s">
        <v>17896</v>
      </c>
      <c r="B6029" s="1">
        <v>32204</v>
      </c>
      <c r="C6029" t="s">
        <v>17897</v>
      </c>
      <c r="D6029" t="s">
        <v>17298</v>
      </c>
      <c r="E6029" t="s">
        <v>17898</v>
      </c>
      <c r="F6029">
        <v>1</v>
      </c>
      <c r="G6029">
        <v>20400</v>
      </c>
      <c r="H6029">
        <v>7</v>
      </c>
      <c r="I6029">
        <v>1</v>
      </c>
      <c r="J6029" t="str">
        <f t="shared" si="188"/>
        <v>Split</v>
      </c>
      <c r="K6029" s="13" t="str">
        <f t="shared" si="189"/>
        <v xml:space="preserve">liability, civil rights acts (cf. liability, governmental and liability, nongovernmental; cruel and unusual punishment, non-death penalty) </v>
      </c>
    </row>
    <row r="6030" spans="1:11" ht="16" x14ac:dyDescent="0.2">
      <c r="A6030" t="s">
        <v>17899</v>
      </c>
      <c r="B6030" s="1">
        <v>32204</v>
      </c>
      <c r="C6030" t="s">
        <v>17900</v>
      </c>
      <c r="D6030" t="s">
        <v>17298</v>
      </c>
      <c r="E6030" t="s">
        <v>17901</v>
      </c>
      <c r="F6030">
        <v>0</v>
      </c>
      <c r="G6030">
        <v>70080</v>
      </c>
      <c r="H6030">
        <v>4</v>
      </c>
      <c r="I6030">
        <v>4</v>
      </c>
      <c r="J6030" t="str">
        <f t="shared" si="188"/>
        <v>per curiam</v>
      </c>
      <c r="K6030" s="13" t="str">
        <f t="shared" si="189"/>
        <v>labor-management disputes: employee discharge</v>
      </c>
    </row>
    <row r="6031" spans="1:11" ht="16" x14ac:dyDescent="0.2">
      <c r="A6031" t="s">
        <v>17902</v>
      </c>
      <c r="B6031" s="1">
        <v>32209</v>
      </c>
      <c r="C6031" t="s">
        <v>17903</v>
      </c>
      <c r="D6031" t="s">
        <v>17298</v>
      </c>
      <c r="E6031" t="s">
        <v>17904</v>
      </c>
      <c r="F6031">
        <v>0</v>
      </c>
      <c r="G6031">
        <v>80200</v>
      </c>
      <c r="H6031">
        <v>5</v>
      </c>
      <c r="I6031">
        <v>3</v>
      </c>
      <c r="J6031" t="str">
        <f t="shared" si="188"/>
        <v>Split</v>
      </c>
      <c r="K6031" s="13" t="str">
        <f t="shared" si="189"/>
        <v>patents and copyrights: trademark</v>
      </c>
    </row>
    <row r="6032" spans="1:11" ht="16" x14ac:dyDescent="0.2">
      <c r="A6032" t="s">
        <v>17905</v>
      </c>
      <c r="B6032" s="1">
        <v>32209</v>
      </c>
      <c r="C6032" t="s">
        <v>17906</v>
      </c>
      <c r="D6032" t="s">
        <v>17298</v>
      </c>
      <c r="E6032" t="s">
        <v>17907</v>
      </c>
      <c r="F6032">
        <v>1</v>
      </c>
      <c r="G6032">
        <v>80030</v>
      </c>
      <c r="H6032">
        <v>8</v>
      </c>
      <c r="I6032">
        <v>0</v>
      </c>
      <c r="J6032" t="str">
        <f t="shared" si="188"/>
        <v>Unanimous</v>
      </c>
      <c r="K6032" s="13" t="str">
        <f t="shared" si="189"/>
        <v>bankruptcy (except in the context of priority of federal fiscal claims)</v>
      </c>
    </row>
    <row r="6033" spans="1:11" ht="16" x14ac:dyDescent="0.2">
      <c r="A6033" t="s">
        <v>17908</v>
      </c>
      <c r="B6033" s="1">
        <v>32209</v>
      </c>
      <c r="C6033" t="s">
        <v>17909</v>
      </c>
      <c r="D6033" t="s">
        <v>17298</v>
      </c>
      <c r="E6033" t="s">
        <v>17910</v>
      </c>
      <c r="F6033">
        <v>0</v>
      </c>
      <c r="G6033">
        <v>120010</v>
      </c>
      <c r="H6033">
        <v>8</v>
      </c>
      <c r="I6033">
        <v>0</v>
      </c>
      <c r="J6033" t="str">
        <f t="shared" si="188"/>
        <v>Unanimous</v>
      </c>
      <c r="K6033" s="13" t="str">
        <f t="shared" si="189"/>
        <v xml:space="preserve">federal taxation, typically under provisions of the Internal Revenue Code </v>
      </c>
    </row>
    <row r="6034" spans="1:11" ht="16" x14ac:dyDescent="0.2">
      <c r="A6034" t="s">
        <v>17911</v>
      </c>
      <c r="B6034" s="1">
        <v>32209</v>
      </c>
      <c r="C6034" t="s">
        <v>17912</v>
      </c>
      <c r="D6034" t="s">
        <v>17298</v>
      </c>
      <c r="E6034" t="s">
        <v>17913</v>
      </c>
      <c r="F6034">
        <v>0</v>
      </c>
      <c r="G6034">
        <v>80120</v>
      </c>
      <c r="H6034">
        <v>4</v>
      </c>
      <c r="I6034">
        <v>2</v>
      </c>
      <c r="J6034" t="str">
        <f t="shared" si="188"/>
        <v>Split</v>
      </c>
      <c r="K6034" s="13" t="str">
        <f t="shared" si="189"/>
        <v>federal or state regulation of securities</v>
      </c>
    </row>
    <row r="6035" spans="1:11" ht="16" x14ac:dyDescent="0.2">
      <c r="A6035" t="s">
        <v>17914</v>
      </c>
      <c r="B6035" s="1">
        <v>32223</v>
      </c>
      <c r="C6035" t="s">
        <v>17915</v>
      </c>
      <c r="D6035" t="s">
        <v>17298</v>
      </c>
      <c r="E6035" t="s">
        <v>17916</v>
      </c>
      <c r="F6035">
        <v>0</v>
      </c>
      <c r="G6035">
        <v>90200</v>
      </c>
      <c r="H6035">
        <v>5</v>
      </c>
      <c r="I6035">
        <v>0</v>
      </c>
      <c r="J6035" t="str">
        <f t="shared" si="188"/>
        <v>Unanimous</v>
      </c>
      <c r="K6035" s="13" t="str">
        <f t="shared" si="189"/>
        <v xml:space="preserve">no merits: miscellaneous </v>
      </c>
    </row>
    <row r="6036" spans="1:11" ht="32" x14ac:dyDescent="0.2">
      <c r="A6036" t="s">
        <v>17917</v>
      </c>
      <c r="B6036" s="1">
        <v>32223</v>
      </c>
      <c r="C6036" t="s">
        <v>17918</v>
      </c>
      <c r="D6036" t="s">
        <v>17298</v>
      </c>
      <c r="E6036" t="s">
        <v>17919</v>
      </c>
      <c r="F6036">
        <v>1</v>
      </c>
      <c r="G6036">
        <v>90110</v>
      </c>
      <c r="H6036">
        <v>8</v>
      </c>
      <c r="I6036">
        <v>1</v>
      </c>
      <c r="J6036" t="str">
        <f t="shared" si="188"/>
        <v>Split</v>
      </c>
      <c r="K6036" s="13" t="str">
        <f t="shared" si="189"/>
        <v>Federal Rules of Civil Procedure including Supreme Court Rules, application of the Federal Rules of Evidence, Federal Rules of Appellate Procedure in civil litigation, Circuit Court Rules, and state rules and admiralty rules</v>
      </c>
    </row>
    <row r="6037" spans="1:11" ht="16" x14ac:dyDescent="0.2">
      <c r="A6037" t="s">
        <v>17920</v>
      </c>
      <c r="B6037" s="1">
        <v>32224</v>
      </c>
      <c r="C6037" t="s">
        <v>17921</v>
      </c>
      <c r="D6037" t="s">
        <v>17298</v>
      </c>
      <c r="E6037" t="s">
        <v>17922</v>
      </c>
      <c r="F6037">
        <v>0</v>
      </c>
      <c r="G6037">
        <v>90380</v>
      </c>
      <c r="H6037">
        <v>8</v>
      </c>
      <c r="I6037">
        <v>0</v>
      </c>
      <c r="J6037" t="str">
        <f t="shared" si="188"/>
        <v>Unanimous</v>
      </c>
      <c r="K6037" s="13" t="str">
        <f t="shared" si="189"/>
        <v xml:space="preserve">judicial administration: review of non-final order </v>
      </c>
    </row>
    <row r="6038" spans="1:11" ht="32" x14ac:dyDescent="0.2">
      <c r="A6038" t="s">
        <v>17923</v>
      </c>
      <c r="B6038" s="1">
        <v>32224</v>
      </c>
      <c r="C6038" t="s">
        <v>17924</v>
      </c>
      <c r="D6038" t="s">
        <v>17298</v>
      </c>
      <c r="E6038" t="s">
        <v>17925</v>
      </c>
      <c r="F6038">
        <v>0</v>
      </c>
      <c r="G6038">
        <v>100030</v>
      </c>
      <c r="H6038">
        <v>8</v>
      </c>
      <c r="I6038">
        <v>0</v>
      </c>
      <c r="J6038" t="str">
        <f t="shared" si="188"/>
        <v>Unanimous</v>
      </c>
      <c r="K6038" s="13" t="str">
        <f t="shared" si="189"/>
        <v>federal pre-emption of state legislation or regulation. cf. state regulation of business. rarely involves union activity. Does not involve constitutional interpretation unless the Court says it does.</v>
      </c>
    </row>
    <row r="6039" spans="1:11" ht="32" x14ac:dyDescent="0.2">
      <c r="A6039" t="s">
        <v>17926</v>
      </c>
      <c r="B6039" s="1">
        <v>32224</v>
      </c>
      <c r="C6039" t="s">
        <v>17927</v>
      </c>
      <c r="D6039" t="s">
        <v>17298</v>
      </c>
      <c r="E6039" t="s">
        <v>17928</v>
      </c>
      <c r="F6039">
        <v>1</v>
      </c>
      <c r="G6039">
        <v>30150</v>
      </c>
      <c r="H6039">
        <v>5</v>
      </c>
      <c r="I6039">
        <v>3</v>
      </c>
      <c r="J6039" t="str">
        <f t="shared" si="188"/>
        <v>Split</v>
      </c>
      <c r="K6039" s="13" t="str">
        <f t="shared" si="189"/>
        <v>protest demonstrations (other than as pertains to sit-in demonstrations): demonstrations and other forms of protest based on First Amendment guarantees</v>
      </c>
    </row>
    <row r="6040" spans="1:11" ht="16" x14ac:dyDescent="0.2">
      <c r="A6040" t="s">
        <v>17929</v>
      </c>
      <c r="B6040" s="1">
        <v>32224</v>
      </c>
      <c r="C6040" t="s">
        <v>17930</v>
      </c>
      <c r="D6040" t="s">
        <v>17298</v>
      </c>
      <c r="E6040" t="s">
        <v>17931</v>
      </c>
      <c r="F6040">
        <v>0</v>
      </c>
      <c r="G6040">
        <v>120010</v>
      </c>
      <c r="H6040">
        <v>8</v>
      </c>
      <c r="I6040">
        <v>0</v>
      </c>
      <c r="J6040" t="str">
        <f t="shared" si="188"/>
        <v>Unanimous</v>
      </c>
      <c r="K6040" s="13" t="str">
        <f t="shared" si="189"/>
        <v xml:space="preserve">federal taxation, typically under provisions of the Internal Revenue Code </v>
      </c>
    </row>
    <row r="6041" spans="1:11" ht="16" x14ac:dyDescent="0.2">
      <c r="A6041" t="s">
        <v>17932</v>
      </c>
      <c r="B6041" s="1">
        <v>32225</v>
      </c>
      <c r="C6041" t="s">
        <v>17933</v>
      </c>
      <c r="D6041" t="s">
        <v>17298</v>
      </c>
      <c r="E6041" t="s">
        <v>17934</v>
      </c>
      <c r="F6041">
        <v>1</v>
      </c>
      <c r="G6041">
        <v>120010</v>
      </c>
      <c r="H6041">
        <v>8</v>
      </c>
      <c r="I6041">
        <v>0</v>
      </c>
      <c r="J6041" t="str">
        <f t="shared" si="188"/>
        <v>Unanimous</v>
      </c>
      <c r="K6041" s="13" t="str">
        <f t="shared" si="189"/>
        <v xml:space="preserve">federal taxation, typically under provisions of the Internal Revenue Code </v>
      </c>
    </row>
    <row r="6042" spans="1:11" ht="16" x14ac:dyDescent="0.2">
      <c r="A6042" t="s">
        <v>17935</v>
      </c>
      <c r="B6042" s="1">
        <v>32225</v>
      </c>
      <c r="C6042" t="s">
        <v>17936</v>
      </c>
      <c r="D6042" t="s">
        <v>17298</v>
      </c>
      <c r="E6042" t="s">
        <v>17937</v>
      </c>
      <c r="F6042">
        <v>1</v>
      </c>
      <c r="G6042">
        <v>20180</v>
      </c>
      <c r="H6042">
        <v>5</v>
      </c>
      <c r="I6042">
        <v>3</v>
      </c>
      <c r="J6042" t="str">
        <f t="shared" si="188"/>
        <v>Split</v>
      </c>
      <c r="K6042" s="13" t="str">
        <f t="shared" si="189"/>
        <v xml:space="preserve">poverty law, constitutional </v>
      </c>
    </row>
    <row r="6043" spans="1:11" ht="16" x14ac:dyDescent="0.2">
      <c r="A6043" t="s">
        <v>17938</v>
      </c>
      <c r="B6043" s="1">
        <v>32225</v>
      </c>
      <c r="C6043" t="s">
        <v>17939</v>
      </c>
      <c r="D6043" t="s">
        <v>17298</v>
      </c>
      <c r="E6043" t="s">
        <v>17940</v>
      </c>
      <c r="F6043">
        <v>0</v>
      </c>
      <c r="G6043">
        <v>90130</v>
      </c>
      <c r="H6043">
        <v>8</v>
      </c>
      <c r="I6043">
        <v>0</v>
      </c>
      <c r="J6043" t="str">
        <f t="shared" si="188"/>
        <v>Unanimous</v>
      </c>
      <c r="K6043" s="13" t="str">
        <f t="shared" si="189"/>
        <v>mootness (cf. standing to sue: live dispute)</v>
      </c>
    </row>
    <row r="6044" spans="1:11" ht="16" x14ac:dyDescent="0.2">
      <c r="A6044" t="s">
        <v>17941</v>
      </c>
      <c r="B6044" s="1">
        <v>32230</v>
      </c>
      <c r="C6044" t="s">
        <v>17942</v>
      </c>
      <c r="D6044" t="s">
        <v>17298</v>
      </c>
      <c r="E6044" t="s">
        <v>17943</v>
      </c>
      <c r="F6044">
        <v>1</v>
      </c>
      <c r="G6044">
        <v>110030</v>
      </c>
      <c r="H6044">
        <v>8</v>
      </c>
      <c r="I6044">
        <v>0</v>
      </c>
      <c r="J6044" t="str">
        <f t="shared" si="188"/>
        <v>Unanimous</v>
      </c>
      <c r="K6044" s="13" t="str">
        <f t="shared" si="189"/>
        <v>miscellaneous interstate relations conflict</v>
      </c>
    </row>
    <row r="6045" spans="1:11" ht="16" x14ac:dyDescent="0.2">
      <c r="A6045" t="s">
        <v>17944</v>
      </c>
      <c r="B6045" s="1">
        <v>32231</v>
      </c>
      <c r="C6045" t="s">
        <v>17945</v>
      </c>
      <c r="D6045" t="s">
        <v>17298</v>
      </c>
      <c r="E6045" t="s">
        <v>17946</v>
      </c>
      <c r="F6045">
        <v>1</v>
      </c>
      <c r="G6045">
        <v>100120</v>
      </c>
      <c r="H6045">
        <v>9</v>
      </c>
      <c r="I6045">
        <v>0</v>
      </c>
      <c r="J6045" t="str">
        <f t="shared" si="188"/>
        <v>Unanimous</v>
      </c>
      <c r="K6045" s="13" t="str">
        <f t="shared" si="189"/>
        <v xml:space="preserve">national supremacy: miscellaneous </v>
      </c>
    </row>
    <row r="6046" spans="1:11" ht="16" x14ac:dyDescent="0.2">
      <c r="A6046" t="s">
        <v>17947</v>
      </c>
      <c r="B6046" s="1">
        <v>32237</v>
      </c>
      <c r="C6046" t="s">
        <v>17948</v>
      </c>
      <c r="D6046" t="s">
        <v>17298</v>
      </c>
      <c r="E6046" t="s">
        <v>17949</v>
      </c>
      <c r="F6046">
        <v>1</v>
      </c>
      <c r="G6046">
        <v>90120</v>
      </c>
      <c r="H6046">
        <v>9</v>
      </c>
      <c r="I6046">
        <v>0</v>
      </c>
      <c r="J6046" t="str">
        <f t="shared" si="188"/>
        <v>Unanimous</v>
      </c>
      <c r="K6046" s="13" t="str">
        <f t="shared" si="189"/>
        <v>judicial review of administrative agency's or administrative official's actions and procedures</v>
      </c>
    </row>
    <row r="6047" spans="1:11" ht="16" x14ac:dyDescent="0.2">
      <c r="A6047" t="s">
        <v>17950</v>
      </c>
      <c r="B6047" s="1">
        <v>32237</v>
      </c>
      <c r="C6047" t="s">
        <v>17951</v>
      </c>
      <c r="D6047" t="s">
        <v>17298</v>
      </c>
      <c r="E6047" t="s">
        <v>17952</v>
      </c>
      <c r="F6047">
        <v>0</v>
      </c>
      <c r="G6047">
        <v>70070</v>
      </c>
      <c r="H6047">
        <v>9</v>
      </c>
      <c r="I6047">
        <v>0</v>
      </c>
      <c r="J6047" t="str">
        <f t="shared" si="188"/>
        <v>Unanimous</v>
      </c>
      <c r="K6047" s="13" t="str">
        <f t="shared" si="189"/>
        <v>labor-management disputes: bargaining</v>
      </c>
    </row>
    <row r="6048" spans="1:11" ht="16" x14ac:dyDescent="0.2">
      <c r="A6048" t="s">
        <v>17953</v>
      </c>
      <c r="B6048" s="1">
        <v>32252</v>
      </c>
      <c r="C6048" t="s">
        <v>17954</v>
      </c>
      <c r="D6048" t="s">
        <v>17298</v>
      </c>
      <c r="E6048" t="s">
        <v>17955</v>
      </c>
      <c r="F6048">
        <v>1</v>
      </c>
      <c r="G6048">
        <v>20190</v>
      </c>
      <c r="H6048">
        <v>5</v>
      </c>
      <c r="I6048">
        <v>3</v>
      </c>
      <c r="J6048" t="str">
        <f t="shared" si="188"/>
        <v>Split</v>
      </c>
      <c r="K6048" s="13" t="str">
        <f t="shared" si="189"/>
        <v xml:space="preserve">poverty law, statutory: welfare benefits, typically under some Social Security Act provision. </v>
      </c>
    </row>
    <row r="6049" spans="1:11" ht="16" x14ac:dyDescent="0.2">
      <c r="A6049" t="s">
        <v>17956</v>
      </c>
      <c r="B6049" s="1">
        <v>32252</v>
      </c>
      <c r="C6049" t="s">
        <v>17957</v>
      </c>
      <c r="D6049" t="s">
        <v>17298</v>
      </c>
      <c r="E6049" t="s">
        <v>17958</v>
      </c>
      <c r="F6049">
        <v>1</v>
      </c>
      <c r="G6049">
        <v>30160</v>
      </c>
      <c r="H6049">
        <v>5</v>
      </c>
      <c r="I6049">
        <v>3</v>
      </c>
      <c r="J6049" t="str">
        <f t="shared" si="188"/>
        <v>Split</v>
      </c>
      <c r="K6049" s="13" t="str">
        <f t="shared" si="189"/>
        <v>free exercise of religion</v>
      </c>
    </row>
    <row r="6050" spans="1:11" ht="16" x14ac:dyDescent="0.2">
      <c r="A6050" t="s">
        <v>17959</v>
      </c>
      <c r="B6050" s="1">
        <v>32252</v>
      </c>
      <c r="C6050" t="s">
        <v>17960</v>
      </c>
      <c r="D6050" t="s">
        <v>17298</v>
      </c>
      <c r="E6050" t="s">
        <v>17961</v>
      </c>
      <c r="F6050">
        <v>1</v>
      </c>
      <c r="G6050">
        <v>40020</v>
      </c>
      <c r="H6050">
        <v>8</v>
      </c>
      <c r="I6050">
        <v>1</v>
      </c>
      <c r="J6050" t="str">
        <f t="shared" si="188"/>
        <v>Split</v>
      </c>
      <c r="K6050" s="13" t="str">
        <f t="shared" si="189"/>
        <v xml:space="preserve">due process: hearing or notice (other than as pertains to government employees or prisoners' rights) </v>
      </c>
    </row>
    <row r="6051" spans="1:11" ht="32" x14ac:dyDescent="0.2">
      <c r="A6051" t="s">
        <v>17962</v>
      </c>
      <c r="B6051" s="1">
        <v>32252</v>
      </c>
      <c r="C6051" t="s">
        <v>17963</v>
      </c>
      <c r="D6051" t="s">
        <v>17298</v>
      </c>
      <c r="E6051" t="s">
        <v>17964</v>
      </c>
      <c r="F6051">
        <v>1</v>
      </c>
      <c r="G6051">
        <v>100030</v>
      </c>
      <c r="H6051">
        <v>8</v>
      </c>
      <c r="I6051">
        <v>0</v>
      </c>
      <c r="J6051" t="str">
        <f t="shared" si="188"/>
        <v>Unanimous</v>
      </c>
      <c r="K6051" s="13" t="str">
        <f t="shared" si="189"/>
        <v>federal pre-emption of state legislation or regulation. cf. state regulation of business. rarely involves union activity. Does not involve constitutional interpretation unless the Court says it does.</v>
      </c>
    </row>
    <row r="6052" spans="1:11" ht="16" x14ac:dyDescent="0.2">
      <c r="A6052" t="s">
        <v>17965</v>
      </c>
      <c r="B6052" s="1">
        <v>32253</v>
      </c>
      <c r="C6052" t="s">
        <v>17966</v>
      </c>
      <c r="D6052" t="s">
        <v>17298</v>
      </c>
      <c r="E6052" t="s">
        <v>17967</v>
      </c>
      <c r="F6052">
        <v>0</v>
      </c>
      <c r="G6052">
        <v>100060</v>
      </c>
      <c r="H6052">
        <v>7</v>
      </c>
      <c r="I6052">
        <v>1</v>
      </c>
      <c r="J6052" t="str">
        <f t="shared" si="188"/>
        <v>Split</v>
      </c>
      <c r="K6052" s="13" t="str">
        <f t="shared" si="189"/>
        <v xml:space="preserve">national supremacy: intergovernmental tax immunity </v>
      </c>
    </row>
    <row r="6053" spans="1:11" ht="16" x14ac:dyDescent="0.2">
      <c r="A6053" t="s">
        <v>17968</v>
      </c>
      <c r="B6053" s="1">
        <v>32253</v>
      </c>
      <c r="C6053" t="s">
        <v>17969</v>
      </c>
      <c r="D6053" t="s">
        <v>17298</v>
      </c>
      <c r="E6053" t="s">
        <v>17970</v>
      </c>
      <c r="F6053">
        <v>0</v>
      </c>
      <c r="G6053">
        <v>20250</v>
      </c>
      <c r="H6053">
        <v>4</v>
      </c>
      <c r="I6053">
        <v>3</v>
      </c>
      <c r="J6053" t="str">
        <f t="shared" si="188"/>
        <v>Split</v>
      </c>
      <c r="K6053" s="13" t="str">
        <f t="shared" si="189"/>
        <v xml:space="preserve">military: veteran </v>
      </c>
    </row>
    <row r="6054" spans="1:11" ht="16" x14ac:dyDescent="0.2">
      <c r="A6054" t="s">
        <v>17971</v>
      </c>
      <c r="B6054" s="1">
        <v>32253</v>
      </c>
      <c r="C6054" t="s">
        <v>17972</v>
      </c>
      <c r="D6054" t="s">
        <v>17298</v>
      </c>
      <c r="E6054" t="s">
        <v>17973</v>
      </c>
      <c r="F6054">
        <v>0</v>
      </c>
      <c r="G6054">
        <v>70090</v>
      </c>
      <c r="H6054">
        <v>8</v>
      </c>
      <c r="I6054">
        <v>0</v>
      </c>
      <c r="J6054" t="str">
        <f t="shared" si="188"/>
        <v>Unanimous</v>
      </c>
      <c r="K6054" s="13" t="str">
        <f t="shared" si="189"/>
        <v>labor-management disputes: distribution of union literature</v>
      </c>
    </row>
    <row r="6055" spans="1:11" ht="16" x14ac:dyDescent="0.2">
      <c r="A6055" t="s">
        <v>17974</v>
      </c>
      <c r="B6055" s="1">
        <v>32253</v>
      </c>
      <c r="C6055" t="s">
        <v>17975</v>
      </c>
      <c r="D6055" t="s">
        <v>17298</v>
      </c>
      <c r="E6055" t="s">
        <v>17976</v>
      </c>
      <c r="F6055">
        <v>1</v>
      </c>
      <c r="G6055">
        <v>70090</v>
      </c>
      <c r="H6055">
        <v>6</v>
      </c>
      <c r="I6055">
        <v>2</v>
      </c>
      <c r="J6055" t="str">
        <f t="shared" si="188"/>
        <v>Split</v>
      </c>
      <c r="K6055" s="13" t="str">
        <f t="shared" si="189"/>
        <v>labor-management disputes: distribution of union literature</v>
      </c>
    </row>
    <row r="6056" spans="1:11" ht="16" x14ac:dyDescent="0.2">
      <c r="A6056" t="s">
        <v>17977</v>
      </c>
      <c r="B6056" s="1">
        <v>32260</v>
      </c>
      <c r="C6056" t="s">
        <v>17978</v>
      </c>
      <c r="D6056" t="s">
        <v>17298</v>
      </c>
      <c r="E6056" t="s">
        <v>17979</v>
      </c>
      <c r="F6056">
        <v>1</v>
      </c>
      <c r="G6056">
        <v>10080</v>
      </c>
      <c r="H6056">
        <v>5</v>
      </c>
      <c r="I6056">
        <v>3</v>
      </c>
      <c r="J6056" t="str">
        <f t="shared" si="188"/>
        <v>Split</v>
      </c>
      <c r="K6056" s="13" t="str">
        <f t="shared" si="189"/>
        <v>contempt of court or congress</v>
      </c>
    </row>
    <row r="6057" spans="1:11" ht="16" x14ac:dyDescent="0.2">
      <c r="A6057" t="s">
        <v>17980</v>
      </c>
      <c r="B6057" s="1">
        <v>32260</v>
      </c>
      <c r="C6057" t="s">
        <v>17981</v>
      </c>
      <c r="D6057" t="s">
        <v>17298</v>
      </c>
      <c r="E6057" t="s">
        <v>17982</v>
      </c>
      <c r="F6057">
        <v>0</v>
      </c>
      <c r="G6057">
        <v>70170</v>
      </c>
      <c r="H6057">
        <v>9</v>
      </c>
      <c r="I6057">
        <v>0</v>
      </c>
      <c r="J6057" t="str">
        <f t="shared" si="188"/>
        <v>Unanimous</v>
      </c>
      <c r="K6057" s="13" t="str">
        <f t="shared" si="189"/>
        <v>labor-management disputes: union representatives</v>
      </c>
    </row>
    <row r="6058" spans="1:11" ht="16" x14ac:dyDescent="0.2">
      <c r="A6058" t="s">
        <v>17983</v>
      </c>
      <c r="B6058" s="1">
        <v>32260</v>
      </c>
      <c r="C6058" t="s">
        <v>17984</v>
      </c>
      <c r="D6058" t="s">
        <v>17298</v>
      </c>
      <c r="E6058" t="s">
        <v>17985</v>
      </c>
      <c r="F6058">
        <v>1</v>
      </c>
      <c r="G6058">
        <v>30160</v>
      </c>
      <c r="H6058">
        <v>5</v>
      </c>
      <c r="I6058">
        <v>3</v>
      </c>
      <c r="J6058" t="str">
        <f t="shared" si="188"/>
        <v>Split</v>
      </c>
      <c r="K6058" s="13" t="str">
        <f t="shared" si="189"/>
        <v>free exercise of religion</v>
      </c>
    </row>
    <row r="6059" spans="1:11" ht="16" x14ac:dyDescent="0.2">
      <c r="A6059" t="s">
        <v>17986</v>
      </c>
      <c r="B6059" s="1">
        <v>32260</v>
      </c>
      <c r="C6059" t="s">
        <v>17987</v>
      </c>
      <c r="D6059" t="s">
        <v>17298</v>
      </c>
      <c r="E6059" t="s">
        <v>17988</v>
      </c>
      <c r="F6059">
        <v>0</v>
      </c>
      <c r="G6059">
        <v>90150</v>
      </c>
      <c r="H6059">
        <v>9</v>
      </c>
      <c r="I6059">
        <v>0</v>
      </c>
      <c r="J6059" t="str">
        <f t="shared" si="188"/>
        <v>Unanimous</v>
      </c>
      <c r="K6059" s="13" t="str">
        <f t="shared" si="189"/>
        <v xml:space="preserve">no merits: writ improvidently granted </v>
      </c>
    </row>
    <row r="6060" spans="1:11" ht="16" x14ac:dyDescent="0.2">
      <c r="A6060" t="s">
        <v>17989</v>
      </c>
      <c r="B6060" s="1">
        <v>32265</v>
      </c>
      <c r="C6060" t="s">
        <v>17990</v>
      </c>
      <c r="D6060" t="s">
        <v>17298</v>
      </c>
      <c r="E6060" t="s">
        <v>11138</v>
      </c>
      <c r="F6060">
        <v>0</v>
      </c>
      <c r="G6060">
        <v>10370</v>
      </c>
      <c r="H6060">
        <v>9</v>
      </c>
      <c r="I6060">
        <v>0</v>
      </c>
      <c r="J6060" t="str">
        <f t="shared" si="188"/>
        <v>Unanimous</v>
      </c>
      <c r="K6060" s="13" t="str">
        <f t="shared" si="189"/>
        <v xml:space="preserve">Federal Rules of Criminal Procedure </v>
      </c>
    </row>
    <row r="6061" spans="1:11" ht="32" x14ac:dyDescent="0.2">
      <c r="A6061" t="s">
        <v>17991</v>
      </c>
      <c r="B6061" s="1">
        <v>32265</v>
      </c>
      <c r="C6061" t="s">
        <v>17992</v>
      </c>
      <c r="D6061" t="s">
        <v>17298</v>
      </c>
      <c r="E6061" t="s">
        <v>17993</v>
      </c>
      <c r="F6061">
        <v>0</v>
      </c>
      <c r="G6061">
        <v>90170</v>
      </c>
      <c r="H6061">
        <v>6</v>
      </c>
      <c r="I6061">
        <v>2</v>
      </c>
      <c r="J6061" t="str">
        <f t="shared" si="188"/>
        <v>Split</v>
      </c>
      <c r="K6061" s="13" t="str">
        <f t="shared" si="189"/>
        <v xml:space="preserve">no merits: dismissed or affirmed for want of jurisdiction (cf. judicial administration: Supreme Court jurisdiction or authority on appeal from federal district courts or courts of appeals) </v>
      </c>
    </row>
    <row r="6062" spans="1:11" ht="16" x14ac:dyDescent="0.2">
      <c r="A6062" t="s">
        <v>17994</v>
      </c>
      <c r="B6062" s="1">
        <v>32265</v>
      </c>
      <c r="C6062" t="s">
        <v>17995</v>
      </c>
      <c r="D6062" t="s">
        <v>17298</v>
      </c>
      <c r="E6062" t="s">
        <v>17996</v>
      </c>
      <c r="F6062">
        <v>0</v>
      </c>
      <c r="G6062">
        <v>80010</v>
      </c>
      <c r="H6062">
        <v>6</v>
      </c>
      <c r="I6062">
        <v>2</v>
      </c>
      <c r="J6062" t="str">
        <f t="shared" si="188"/>
        <v>Split</v>
      </c>
      <c r="K6062" s="13" t="str">
        <f t="shared" si="189"/>
        <v>antitrust (except in the context of mergers and union antitrust)</v>
      </c>
    </row>
    <row r="6063" spans="1:11" ht="16" x14ac:dyDescent="0.2">
      <c r="A6063" t="s">
        <v>17997</v>
      </c>
      <c r="B6063" s="1">
        <v>32265</v>
      </c>
      <c r="C6063" t="s">
        <v>17998</v>
      </c>
      <c r="D6063" t="s">
        <v>17298</v>
      </c>
      <c r="E6063" t="s">
        <v>17999</v>
      </c>
      <c r="F6063">
        <v>1</v>
      </c>
      <c r="G6063">
        <v>20280</v>
      </c>
      <c r="H6063">
        <v>6</v>
      </c>
      <c r="I6063">
        <v>2</v>
      </c>
      <c r="J6063" t="str">
        <f t="shared" si="188"/>
        <v>Split</v>
      </c>
      <c r="K6063" s="13" t="str">
        <f t="shared" si="189"/>
        <v xml:space="preserve">immigration and naturalization: loss of citizenship, denaturalization </v>
      </c>
    </row>
    <row r="6064" spans="1:11" ht="16" x14ac:dyDescent="0.2">
      <c r="A6064" t="s">
        <v>18000</v>
      </c>
      <c r="B6064" s="1">
        <v>32258</v>
      </c>
      <c r="C6064" t="s">
        <v>18001</v>
      </c>
      <c r="D6064" t="s">
        <v>17298</v>
      </c>
      <c r="E6064" t="s">
        <v>18002</v>
      </c>
      <c r="F6064">
        <v>0</v>
      </c>
      <c r="G6064">
        <v>90520</v>
      </c>
      <c r="H6064">
        <v>5</v>
      </c>
      <c r="I6064">
        <v>4</v>
      </c>
      <c r="J6064" t="str">
        <f t="shared" si="188"/>
        <v>Split</v>
      </c>
      <c r="K6064" s="13" t="str">
        <f t="shared" si="189"/>
        <v>miscellaneous judicial power, especially diversity jurisdiction</v>
      </c>
    </row>
    <row r="6065" spans="1:11" ht="32" x14ac:dyDescent="0.2">
      <c r="A6065" t="s">
        <v>18003</v>
      </c>
      <c r="B6065" s="1">
        <v>32279</v>
      </c>
      <c r="C6065" t="s">
        <v>18004</v>
      </c>
      <c r="D6065" t="s">
        <v>17298</v>
      </c>
      <c r="E6065" t="s">
        <v>18005</v>
      </c>
      <c r="F6065">
        <v>0</v>
      </c>
      <c r="G6065">
        <v>10160</v>
      </c>
      <c r="H6065">
        <v>5</v>
      </c>
      <c r="I6065">
        <v>3</v>
      </c>
      <c r="J6065" t="str">
        <f t="shared" si="188"/>
        <v>Split</v>
      </c>
      <c r="K6065" s="13" t="str">
        <f t="shared" si="189"/>
        <v>discovery and inspection (in the context of criminal litigation only, otherwise Freedom of Information Act and related federal or state statutes or regulations)</v>
      </c>
    </row>
    <row r="6066" spans="1:11" ht="16" x14ac:dyDescent="0.2">
      <c r="A6066" t="s">
        <v>18006</v>
      </c>
      <c r="B6066" s="1">
        <v>32279</v>
      </c>
      <c r="C6066" t="s">
        <v>18007</v>
      </c>
      <c r="D6066" t="s">
        <v>17298</v>
      </c>
      <c r="E6066" t="s">
        <v>18008</v>
      </c>
      <c r="F6066">
        <v>0</v>
      </c>
      <c r="G6066">
        <v>80100</v>
      </c>
      <c r="H6066">
        <v>9</v>
      </c>
      <c r="I6066">
        <v>0</v>
      </c>
      <c r="J6066" t="str">
        <f t="shared" si="188"/>
        <v>Unanimous</v>
      </c>
      <c r="K6066" s="13" t="str">
        <f t="shared" si="189"/>
        <v xml:space="preserve">state or local government tax </v>
      </c>
    </row>
    <row r="6067" spans="1:11" ht="16" x14ac:dyDescent="0.2">
      <c r="A6067" t="s">
        <v>18009</v>
      </c>
      <c r="B6067" s="1">
        <v>32279</v>
      </c>
      <c r="C6067" t="s">
        <v>18010</v>
      </c>
      <c r="D6067" t="s">
        <v>17298</v>
      </c>
      <c r="E6067" t="s">
        <v>18011</v>
      </c>
      <c r="F6067">
        <v>1</v>
      </c>
      <c r="G6067">
        <v>10050</v>
      </c>
      <c r="H6067">
        <v>6</v>
      </c>
      <c r="I6067">
        <v>2</v>
      </c>
      <c r="J6067" t="str">
        <f t="shared" si="188"/>
        <v>Split</v>
      </c>
      <c r="K6067" s="13" t="str">
        <f t="shared" si="189"/>
        <v>search and seizure (other than as pertains to vehicles or Crime Control Act)</v>
      </c>
    </row>
    <row r="6068" spans="1:11" ht="32" x14ac:dyDescent="0.2">
      <c r="A6068" t="s">
        <v>18012</v>
      </c>
      <c r="B6068" s="1">
        <v>32279</v>
      </c>
      <c r="C6068" t="s">
        <v>18013</v>
      </c>
      <c r="D6068" t="s">
        <v>17298</v>
      </c>
      <c r="E6068" t="s">
        <v>18014</v>
      </c>
      <c r="F6068">
        <v>0</v>
      </c>
      <c r="G6068">
        <v>100030</v>
      </c>
      <c r="H6068">
        <v>9</v>
      </c>
      <c r="I6068">
        <v>0</v>
      </c>
      <c r="J6068" t="str">
        <f t="shared" si="188"/>
        <v>Unanimous</v>
      </c>
      <c r="K6068" s="13" t="str">
        <f t="shared" si="189"/>
        <v>federal pre-emption of state legislation or regulation. cf. state regulation of business. rarely involves union activity. Does not involve constitutional interpretation unless the Court says it does.</v>
      </c>
    </row>
    <row r="6069" spans="1:11" ht="16" x14ac:dyDescent="0.2">
      <c r="A6069" t="s">
        <v>18015</v>
      </c>
      <c r="B6069" s="1">
        <v>32279</v>
      </c>
      <c r="C6069" t="s">
        <v>18016</v>
      </c>
      <c r="D6069" t="s">
        <v>17298</v>
      </c>
      <c r="E6069" t="s">
        <v>18017</v>
      </c>
      <c r="F6069">
        <v>0</v>
      </c>
      <c r="G6069">
        <v>80070</v>
      </c>
      <c r="H6069">
        <v>6</v>
      </c>
      <c r="I6069">
        <v>1</v>
      </c>
      <c r="J6069" t="str">
        <f t="shared" si="188"/>
        <v>Split</v>
      </c>
      <c r="K6069" s="13" t="str">
        <f t="shared" si="189"/>
        <v>liability, other than as in sufficiency of evidence, election of remedies, punitive damages</v>
      </c>
    </row>
    <row r="6070" spans="1:11" ht="16" x14ac:dyDescent="0.2">
      <c r="A6070" t="s">
        <v>18018</v>
      </c>
      <c r="B6070" s="1">
        <v>32279</v>
      </c>
      <c r="C6070" t="s">
        <v>18019</v>
      </c>
      <c r="D6070" t="s">
        <v>17298</v>
      </c>
      <c r="E6070" t="s">
        <v>18020</v>
      </c>
      <c r="F6070">
        <v>1</v>
      </c>
      <c r="G6070">
        <v>80010</v>
      </c>
      <c r="H6070">
        <v>8</v>
      </c>
      <c r="I6070">
        <v>0</v>
      </c>
      <c r="J6070" t="str">
        <f t="shared" si="188"/>
        <v>Unanimous</v>
      </c>
      <c r="K6070" s="13" t="str">
        <f t="shared" si="189"/>
        <v>antitrust (except in the context of mergers and union antitrust)</v>
      </c>
    </row>
    <row r="6071" spans="1:11" ht="16" x14ac:dyDescent="0.2">
      <c r="A6071" t="s">
        <v>18021</v>
      </c>
      <c r="B6071" s="1">
        <v>32279</v>
      </c>
      <c r="C6071" t="s">
        <v>18022</v>
      </c>
      <c r="D6071" t="s">
        <v>17298</v>
      </c>
      <c r="E6071" t="s">
        <v>18023</v>
      </c>
      <c r="F6071">
        <v>1</v>
      </c>
      <c r="G6071">
        <v>20060</v>
      </c>
      <c r="H6071">
        <v>5</v>
      </c>
      <c r="I6071">
        <v>3</v>
      </c>
      <c r="J6071" t="str">
        <f t="shared" si="188"/>
        <v>Split</v>
      </c>
      <c r="K6071" s="13" t="str">
        <f t="shared" si="189"/>
        <v xml:space="preserve">employment discrimination: on basis of race, age, religion, illegitimacy, national origin, or working conditions. </v>
      </c>
    </row>
    <row r="6072" spans="1:11" ht="16" x14ac:dyDescent="0.2">
      <c r="A6072" t="s">
        <v>18024</v>
      </c>
      <c r="B6072" s="1">
        <v>32279</v>
      </c>
      <c r="C6072" t="s">
        <v>18025</v>
      </c>
      <c r="D6072" t="s">
        <v>17298</v>
      </c>
      <c r="E6072" t="s">
        <v>18026</v>
      </c>
      <c r="F6072">
        <v>0</v>
      </c>
      <c r="G6072">
        <v>70040</v>
      </c>
      <c r="H6072">
        <v>6</v>
      </c>
      <c r="I6072">
        <v>3</v>
      </c>
      <c r="J6072" t="str">
        <f t="shared" si="188"/>
        <v>Split</v>
      </c>
      <c r="K6072" s="13" t="str">
        <f t="shared" si="189"/>
        <v>Fair Labor Standards Act</v>
      </c>
    </row>
    <row r="6073" spans="1:11" ht="16" x14ac:dyDescent="0.2">
      <c r="A6073" t="s">
        <v>18027</v>
      </c>
      <c r="B6073" s="1">
        <v>32279</v>
      </c>
      <c r="C6073" t="s">
        <v>18028</v>
      </c>
      <c r="D6073" t="s">
        <v>17298</v>
      </c>
      <c r="E6073" t="s">
        <v>18029</v>
      </c>
      <c r="F6073">
        <v>1</v>
      </c>
      <c r="G6073">
        <v>80050</v>
      </c>
      <c r="H6073">
        <v>9</v>
      </c>
      <c r="I6073">
        <v>0</v>
      </c>
      <c r="J6073" t="str">
        <f t="shared" si="188"/>
        <v>Unanimous</v>
      </c>
      <c r="K6073" s="13" t="str">
        <f t="shared" si="189"/>
        <v>election of remedies: legal remedies available to injured persons or things</v>
      </c>
    </row>
    <row r="6074" spans="1:11" ht="16" x14ac:dyDescent="0.2">
      <c r="A6074" t="s">
        <v>18030</v>
      </c>
      <c r="B6074" s="1">
        <v>32286</v>
      </c>
      <c r="C6074" t="s">
        <v>18031</v>
      </c>
      <c r="D6074" t="s">
        <v>17298</v>
      </c>
      <c r="E6074" t="s">
        <v>18032</v>
      </c>
      <c r="F6074">
        <v>0</v>
      </c>
      <c r="G6074">
        <v>10120</v>
      </c>
      <c r="H6074">
        <v>5</v>
      </c>
      <c r="I6074">
        <v>4</v>
      </c>
      <c r="J6074" t="str">
        <f t="shared" si="188"/>
        <v>Split</v>
      </c>
      <c r="K6074" s="13" t="str">
        <f t="shared" si="189"/>
        <v>right to counsel (cf. indigents appointment of counsel or inadequate representation)</v>
      </c>
    </row>
    <row r="6075" spans="1:11" ht="16" x14ac:dyDescent="0.2">
      <c r="A6075" t="s">
        <v>18033</v>
      </c>
      <c r="B6075" s="1">
        <v>32286</v>
      </c>
      <c r="C6075" t="s">
        <v>18034</v>
      </c>
      <c r="D6075" t="s">
        <v>17298</v>
      </c>
      <c r="E6075" t="s">
        <v>18035</v>
      </c>
      <c r="F6075">
        <v>0</v>
      </c>
      <c r="G6075">
        <v>80050</v>
      </c>
      <c r="H6075">
        <v>6</v>
      </c>
      <c r="I6075">
        <v>2</v>
      </c>
      <c r="J6075" t="str">
        <f t="shared" si="188"/>
        <v>Split</v>
      </c>
      <c r="K6075" s="13" t="str">
        <f t="shared" si="189"/>
        <v>election of remedies: legal remedies available to injured persons or things</v>
      </c>
    </row>
    <row r="6076" spans="1:11" ht="16" x14ac:dyDescent="0.2">
      <c r="A6076" t="s">
        <v>18036</v>
      </c>
      <c r="B6076" s="1">
        <v>32286</v>
      </c>
      <c r="C6076" t="s">
        <v>18037</v>
      </c>
      <c r="D6076" t="s">
        <v>17298</v>
      </c>
      <c r="E6076" t="s">
        <v>18038</v>
      </c>
      <c r="F6076">
        <v>0</v>
      </c>
      <c r="G6076">
        <v>90380</v>
      </c>
      <c r="H6076">
        <v>9</v>
      </c>
      <c r="I6076">
        <v>0</v>
      </c>
      <c r="J6076" t="str">
        <f t="shared" si="188"/>
        <v>Unanimous</v>
      </c>
      <c r="K6076" s="13" t="str">
        <f t="shared" si="189"/>
        <v xml:space="preserve">judicial administration: review of non-final order </v>
      </c>
    </row>
    <row r="6077" spans="1:11" ht="16" x14ac:dyDescent="0.2">
      <c r="A6077" t="s">
        <v>18039</v>
      </c>
      <c r="B6077" s="1">
        <v>32294</v>
      </c>
      <c r="C6077" t="s">
        <v>18040</v>
      </c>
      <c r="D6077" t="s">
        <v>17298</v>
      </c>
      <c r="E6077" t="s">
        <v>18041</v>
      </c>
      <c r="F6077">
        <v>1</v>
      </c>
      <c r="G6077">
        <v>80300</v>
      </c>
      <c r="H6077">
        <v>8</v>
      </c>
      <c r="I6077">
        <v>0</v>
      </c>
      <c r="J6077" t="str">
        <f t="shared" si="188"/>
        <v>Unanimous</v>
      </c>
      <c r="K6077" s="13" t="str">
        <f t="shared" si="189"/>
        <v>federal and some few state regulation of public utilities regulation: gas producer</v>
      </c>
    </row>
    <row r="6078" spans="1:11" ht="16" x14ac:dyDescent="0.2">
      <c r="A6078" t="s">
        <v>18042</v>
      </c>
      <c r="B6078" s="1">
        <v>32294</v>
      </c>
      <c r="C6078" t="s">
        <v>18043</v>
      </c>
      <c r="D6078" t="s">
        <v>17298</v>
      </c>
      <c r="E6078" t="s">
        <v>18044</v>
      </c>
      <c r="F6078">
        <v>1</v>
      </c>
      <c r="G6078">
        <v>10020</v>
      </c>
      <c r="H6078">
        <v>9</v>
      </c>
      <c r="I6078">
        <v>0</v>
      </c>
      <c r="J6078" t="str">
        <f t="shared" si="188"/>
        <v>Unanimous</v>
      </c>
      <c r="K6078" s="13" t="str">
        <f t="shared" si="189"/>
        <v>habeas corpus</v>
      </c>
    </row>
    <row r="6079" spans="1:11" ht="16" x14ac:dyDescent="0.2">
      <c r="A6079" t="s">
        <v>18045</v>
      </c>
      <c r="B6079" s="1">
        <v>32294</v>
      </c>
      <c r="C6079" t="s">
        <v>18046</v>
      </c>
      <c r="D6079" t="s">
        <v>17298</v>
      </c>
      <c r="E6079" t="s">
        <v>18047</v>
      </c>
      <c r="F6079">
        <v>1</v>
      </c>
      <c r="G6079">
        <v>40020</v>
      </c>
      <c r="H6079">
        <v>9</v>
      </c>
      <c r="I6079">
        <v>0</v>
      </c>
      <c r="J6079" t="str">
        <f t="shared" si="188"/>
        <v>Unanimous</v>
      </c>
      <c r="K6079" s="13" t="str">
        <f t="shared" si="189"/>
        <v xml:space="preserve">due process: hearing or notice (other than as pertains to government employees or prisoners' rights) </v>
      </c>
    </row>
    <row r="6080" spans="1:11" ht="16" x14ac:dyDescent="0.2">
      <c r="A6080" t="s">
        <v>18048</v>
      </c>
      <c r="B6080" s="1">
        <v>32294</v>
      </c>
      <c r="C6080" t="s">
        <v>18049</v>
      </c>
      <c r="D6080" t="s">
        <v>17298</v>
      </c>
      <c r="E6080" t="s">
        <v>18050</v>
      </c>
      <c r="F6080">
        <v>1</v>
      </c>
      <c r="G6080">
        <v>10120</v>
      </c>
      <c r="H6080">
        <v>8</v>
      </c>
      <c r="I6080">
        <v>0</v>
      </c>
      <c r="J6080" t="str">
        <f t="shared" si="188"/>
        <v>Unanimous</v>
      </c>
      <c r="K6080" s="13" t="str">
        <f t="shared" si="189"/>
        <v>right to counsel (cf. indigents appointment of counsel or inadequate representation)</v>
      </c>
    </row>
    <row r="6081" spans="1:11" ht="16" x14ac:dyDescent="0.2">
      <c r="A6081" t="s">
        <v>18051</v>
      </c>
      <c r="B6081" s="1">
        <v>32294</v>
      </c>
      <c r="C6081" t="s">
        <v>18052</v>
      </c>
      <c r="D6081" t="s">
        <v>17298</v>
      </c>
      <c r="E6081" t="s">
        <v>18053</v>
      </c>
      <c r="F6081">
        <v>1</v>
      </c>
      <c r="G6081">
        <v>80100</v>
      </c>
      <c r="H6081">
        <v>9</v>
      </c>
      <c r="I6081">
        <v>0</v>
      </c>
      <c r="J6081" t="str">
        <f t="shared" si="188"/>
        <v>Unanimous</v>
      </c>
      <c r="K6081" s="13" t="str">
        <f t="shared" si="189"/>
        <v xml:space="preserve">state or local government tax </v>
      </c>
    </row>
    <row r="6082" spans="1:11" ht="16" x14ac:dyDescent="0.2">
      <c r="A6082" t="s">
        <v>18054</v>
      </c>
      <c r="B6082" s="1">
        <v>32294</v>
      </c>
      <c r="C6082" t="s">
        <v>18055</v>
      </c>
      <c r="D6082" t="s">
        <v>17298</v>
      </c>
      <c r="E6082" t="s">
        <v>18056</v>
      </c>
      <c r="F6082">
        <v>1</v>
      </c>
      <c r="G6082">
        <v>80200</v>
      </c>
      <c r="H6082">
        <v>5</v>
      </c>
      <c r="I6082">
        <v>4</v>
      </c>
      <c r="J6082" t="str">
        <f t="shared" si="188"/>
        <v>Split</v>
      </c>
      <c r="K6082" s="13" t="str">
        <f t="shared" si="189"/>
        <v>patents and copyrights: trademark</v>
      </c>
    </row>
    <row r="6083" spans="1:11" ht="16" x14ac:dyDescent="0.2">
      <c r="A6083" t="s">
        <v>18057</v>
      </c>
      <c r="B6083" s="1">
        <v>32300</v>
      </c>
      <c r="C6083" t="s">
        <v>18058</v>
      </c>
      <c r="D6083" t="s">
        <v>17298</v>
      </c>
      <c r="E6083" t="s">
        <v>18059</v>
      </c>
      <c r="F6083">
        <v>1</v>
      </c>
      <c r="G6083">
        <v>80050</v>
      </c>
      <c r="H6083">
        <v>7</v>
      </c>
      <c r="I6083">
        <v>2</v>
      </c>
      <c r="J6083" t="str">
        <f t="shared" ref="J6083:J6146" si="190">IF(H6083=I6083,"per curiam",IF(I6083=0,"Unanimous","Split"))</f>
        <v>Split</v>
      </c>
      <c r="K6083" s="13" t="str">
        <f t="shared" ref="K6083:K6146" si="191">VLOOKUP(G6083,L$10:M$393,2,FALSE)</f>
        <v>election of remedies: legal remedies available to injured persons or things</v>
      </c>
    </row>
    <row r="6084" spans="1:11" ht="16" x14ac:dyDescent="0.2">
      <c r="A6084" t="s">
        <v>18060</v>
      </c>
      <c r="B6084" s="1">
        <v>32300</v>
      </c>
      <c r="C6084" t="s">
        <v>18061</v>
      </c>
      <c r="D6084" t="s">
        <v>17298</v>
      </c>
      <c r="E6084" t="s">
        <v>18062</v>
      </c>
      <c r="F6084">
        <v>0</v>
      </c>
      <c r="G6084">
        <v>10130</v>
      </c>
      <c r="H6084">
        <v>9</v>
      </c>
      <c r="I6084">
        <v>0</v>
      </c>
      <c r="J6084" t="str">
        <f t="shared" si="190"/>
        <v>Unanimous</v>
      </c>
      <c r="K6084" s="13" t="str">
        <f t="shared" si="191"/>
        <v>cruel and unusual punishment, death penalty (cf. extra legal jury influence, death penalty)</v>
      </c>
    </row>
    <row r="6085" spans="1:11" ht="16" x14ac:dyDescent="0.2">
      <c r="A6085" t="s">
        <v>18063</v>
      </c>
      <c r="B6085" s="1">
        <v>32300</v>
      </c>
      <c r="C6085" t="s">
        <v>18064</v>
      </c>
      <c r="D6085" t="s">
        <v>17298</v>
      </c>
      <c r="E6085" t="s">
        <v>18065</v>
      </c>
      <c r="F6085">
        <v>1</v>
      </c>
      <c r="G6085">
        <v>10220</v>
      </c>
      <c r="H6085">
        <v>5</v>
      </c>
      <c r="I6085">
        <v>4</v>
      </c>
      <c r="J6085" t="str">
        <f t="shared" si="190"/>
        <v>Split</v>
      </c>
      <c r="K6085" s="13" t="str">
        <f t="shared" si="191"/>
        <v>extra-legal jury influences: jury instructions (not necessarily in criminal cases)</v>
      </c>
    </row>
    <row r="6086" spans="1:11" ht="16" x14ac:dyDescent="0.2">
      <c r="A6086" t="s">
        <v>18066</v>
      </c>
      <c r="B6086" s="1">
        <v>32300</v>
      </c>
      <c r="C6086" t="s">
        <v>18067</v>
      </c>
      <c r="D6086" t="s">
        <v>17298</v>
      </c>
      <c r="E6086" t="s">
        <v>18068</v>
      </c>
      <c r="F6086">
        <v>1</v>
      </c>
      <c r="G6086">
        <v>100020</v>
      </c>
      <c r="H6086">
        <v>9</v>
      </c>
      <c r="I6086">
        <v>0</v>
      </c>
      <c r="J6086" t="str">
        <f t="shared" si="190"/>
        <v>Unanimous</v>
      </c>
      <c r="K6086" s="13" t="str">
        <f t="shared" si="191"/>
        <v xml:space="preserve">federal pre-emption of state court jurisdiction </v>
      </c>
    </row>
    <row r="6087" spans="1:11" ht="16" x14ac:dyDescent="0.2">
      <c r="A6087" t="s">
        <v>18069</v>
      </c>
      <c r="B6087" s="1">
        <v>32300</v>
      </c>
      <c r="C6087" t="s">
        <v>18070</v>
      </c>
      <c r="D6087" t="s">
        <v>17298</v>
      </c>
      <c r="E6087" t="s">
        <v>18071</v>
      </c>
      <c r="F6087">
        <v>0</v>
      </c>
      <c r="G6087">
        <v>30010</v>
      </c>
      <c r="H6087">
        <v>9</v>
      </c>
      <c r="I6087">
        <v>0</v>
      </c>
      <c r="J6087" t="str">
        <f t="shared" si="190"/>
        <v>Unanimous</v>
      </c>
      <c r="K6087" s="13" t="str">
        <f t="shared" si="191"/>
        <v>First Amendment, miscellaneous (cf. comity: First Amendment)</v>
      </c>
    </row>
    <row r="6088" spans="1:11" ht="16" x14ac:dyDescent="0.2">
      <c r="A6088" t="s">
        <v>18072</v>
      </c>
      <c r="B6088" s="1">
        <v>32300</v>
      </c>
      <c r="C6088" t="s">
        <v>18073</v>
      </c>
      <c r="D6088" t="s">
        <v>17298</v>
      </c>
      <c r="E6088" t="s">
        <v>18074</v>
      </c>
      <c r="F6088">
        <v>0</v>
      </c>
      <c r="G6088">
        <v>20330</v>
      </c>
      <c r="H6088">
        <v>5</v>
      </c>
      <c r="I6088">
        <v>3</v>
      </c>
      <c r="J6088" t="str">
        <f t="shared" si="190"/>
        <v>Split</v>
      </c>
      <c r="K6088" s="13" t="str">
        <f t="shared" si="191"/>
        <v xml:space="preserve">indigents: inadequate representation by counsel (cf. right to counsel) </v>
      </c>
    </row>
    <row r="6089" spans="1:11" ht="16" x14ac:dyDescent="0.2">
      <c r="A6089" t="s">
        <v>18075</v>
      </c>
      <c r="B6089" s="1">
        <v>32300</v>
      </c>
      <c r="C6089" t="s">
        <v>18076</v>
      </c>
      <c r="D6089" t="s">
        <v>17298</v>
      </c>
      <c r="E6089" t="s">
        <v>18077</v>
      </c>
      <c r="F6089">
        <v>1</v>
      </c>
      <c r="G6089">
        <v>20200</v>
      </c>
      <c r="H6089">
        <v>9</v>
      </c>
      <c r="I6089">
        <v>0</v>
      </c>
      <c r="J6089" t="str">
        <f t="shared" si="190"/>
        <v>Unanimous</v>
      </c>
      <c r="K6089" s="13" t="str">
        <f t="shared" si="191"/>
        <v>illegitimates, rights of (cf. juveniles): typically inheritance and survivor's benefits, and paternity suits</v>
      </c>
    </row>
    <row r="6090" spans="1:11" ht="16" x14ac:dyDescent="0.2">
      <c r="A6090" t="s">
        <v>18078</v>
      </c>
      <c r="B6090" s="1">
        <v>32307</v>
      </c>
      <c r="C6090" t="s">
        <v>18079</v>
      </c>
      <c r="D6090" t="s">
        <v>17298</v>
      </c>
      <c r="E6090" t="s">
        <v>18080</v>
      </c>
      <c r="F6090">
        <v>1</v>
      </c>
      <c r="G6090">
        <v>60020</v>
      </c>
      <c r="H6090">
        <v>6</v>
      </c>
      <c r="I6090">
        <v>3</v>
      </c>
      <c r="J6090" t="str">
        <f t="shared" si="190"/>
        <v>Split</v>
      </c>
      <c r="K6090" s="13" t="str">
        <f t="shared" si="191"/>
        <v>commercial speech, attorneys (cf. commercial speech)</v>
      </c>
    </row>
    <row r="6091" spans="1:11" ht="16" x14ac:dyDescent="0.2">
      <c r="A6091" t="s">
        <v>18081</v>
      </c>
      <c r="B6091" s="1">
        <v>32307</v>
      </c>
      <c r="C6091" t="s">
        <v>18082</v>
      </c>
      <c r="D6091" t="s">
        <v>17298</v>
      </c>
      <c r="E6091" t="s">
        <v>18083</v>
      </c>
      <c r="F6091">
        <v>0</v>
      </c>
      <c r="G6091">
        <v>80010</v>
      </c>
      <c r="H6091">
        <v>7</v>
      </c>
      <c r="I6091">
        <v>2</v>
      </c>
      <c r="J6091" t="str">
        <f t="shared" si="190"/>
        <v>Split</v>
      </c>
      <c r="K6091" s="13" t="str">
        <f t="shared" si="191"/>
        <v>antitrust (except in the context of mergers and union antitrust)</v>
      </c>
    </row>
    <row r="6092" spans="1:11" ht="16" x14ac:dyDescent="0.2">
      <c r="A6092" t="s">
        <v>18084</v>
      </c>
      <c r="B6092" s="1">
        <v>32307</v>
      </c>
      <c r="C6092" t="s">
        <v>18085</v>
      </c>
      <c r="D6092" t="s">
        <v>17298</v>
      </c>
      <c r="E6092" t="s">
        <v>18086</v>
      </c>
      <c r="F6092">
        <v>0</v>
      </c>
      <c r="G6092">
        <v>90380</v>
      </c>
      <c r="H6092">
        <v>9</v>
      </c>
      <c r="I6092">
        <v>0</v>
      </c>
      <c r="J6092" t="str">
        <f t="shared" si="190"/>
        <v>Unanimous</v>
      </c>
      <c r="K6092" s="13" t="str">
        <f t="shared" si="191"/>
        <v xml:space="preserve">judicial administration: review of non-final order </v>
      </c>
    </row>
    <row r="6093" spans="1:11" ht="32" x14ac:dyDescent="0.2">
      <c r="A6093" t="s">
        <v>18087</v>
      </c>
      <c r="B6093" s="1">
        <v>32307</v>
      </c>
      <c r="C6093" t="s">
        <v>18088</v>
      </c>
      <c r="D6093" t="s">
        <v>17298</v>
      </c>
      <c r="E6093" t="s">
        <v>18089</v>
      </c>
      <c r="F6093">
        <v>1</v>
      </c>
      <c r="G6093">
        <v>80060</v>
      </c>
      <c r="H6093">
        <v>9</v>
      </c>
      <c r="I6093">
        <v>0</v>
      </c>
      <c r="J6093" t="str">
        <f t="shared" si="190"/>
        <v>Unanimous</v>
      </c>
      <c r="K6093" s="13" t="str">
        <f t="shared" si="191"/>
        <v>liability, governmental: tort or contract actions by or against government or governmental officials other than defense of criminal actions brought under a civil rights action.</v>
      </c>
    </row>
    <row r="6094" spans="1:11" ht="32" x14ac:dyDescent="0.2">
      <c r="A6094" t="s">
        <v>18090</v>
      </c>
      <c r="B6094" s="1">
        <v>32307</v>
      </c>
      <c r="C6094" t="s">
        <v>18091</v>
      </c>
      <c r="D6094" t="s">
        <v>17298</v>
      </c>
      <c r="E6094" t="s">
        <v>18092</v>
      </c>
      <c r="F6094">
        <v>1</v>
      </c>
      <c r="G6094">
        <v>20400</v>
      </c>
      <c r="H6094">
        <v>5</v>
      </c>
      <c r="I6094">
        <v>3</v>
      </c>
      <c r="J6094" t="str">
        <f t="shared" si="190"/>
        <v>Split</v>
      </c>
      <c r="K6094" s="13" t="str">
        <f t="shared" si="191"/>
        <v xml:space="preserve">liability, civil rights acts (cf. liability, governmental and liability, nongovernmental; cruel and unusual punishment, non-death penalty) </v>
      </c>
    </row>
    <row r="6095" spans="1:11" ht="16" x14ac:dyDescent="0.2">
      <c r="A6095" t="s">
        <v>18093</v>
      </c>
      <c r="B6095" s="1">
        <v>32307</v>
      </c>
      <c r="C6095" t="s">
        <v>18094</v>
      </c>
      <c r="D6095" t="s">
        <v>17298</v>
      </c>
      <c r="E6095" t="s">
        <v>18095</v>
      </c>
      <c r="F6095">
        <v>1</v>
      </c>
      <c r="G6095">
        <v>10050</v>
      </c>
      <c r="H6095">
        <v>9</v>
      </c>
      <c r="I6095">
        <v>0</v>
      </c>
      <c r="J6095" t="str">
        <f t="shared" si="190"/>
        <v>Unanimous</v>
      </c>
      <c r="K6095" s="13" t="str">
        <f t="shared" si="191"/>
        <v>search and seizure (other than as pertains to vehicles or Crime Control Act)</v>
      </c>
    </row>
    <row r="6096" spans="1:11" ht="16" x14ac:dyDescent="0.2">
      <c r="A6096" t="s">
        <v>18096</v>
      </c>
      <c r="B6096" s="1">
        <v>32307</v>
      </c>
      <c r="C6096" t="s">
        <v>18097</v>
      </c>
      <c r="D6096" t="s">
        <v>17298</v>
      </c>
      <c r="E6096" t="s">
        <v>9759</v>
      </c>
      <c r="F6096">
        <v>1</v>
      </c>
      <c r="G6096">
        <v>10130</v>
      </c>
      <c r="H6096">
        <v>9</v>
      </c>
      <c r="I6096">
        <v>0</v>
      </c>
      <c r="J6096" t="str">
        <f t="shared" si="190"/>
        <v>Unanimous</v>
      </c>
      <c r="K6096" s="13" t="str">
        <f t="shared" si="191"/>
        <v>cruel and unusual punishment, death penalty (cf. extra legal jury influence, death penalty)</v>
      </c>
    </row>
    <row r="6097" spans="1:11" ht="32" x14ac:dyDescent="0.2">
      <c r="A6097" t="s">
        <v>18098</v>
      </c>
      <c r="B6097" s="1">
        <v>32309</v>
      </c>
      <c r="C6097" t="s">
        <v>18099</v>
      </c>
      <c r="D6097" t="s">
        <v>17298</v>
      </c>
      <c r="E6097" t="s">
        <v>18100</v>
      </c>
      <c r="F6097">
        <v>0</v>
      </c>
      <c r="G6097">
        <v>30120</v>
      </c>
      <c r="H6097">
        <v>6</v>
      </c>
      <c r="I6097">
        <v>2</v>
      </c>
      <c r="J6097" t="str">
        <f t="shared" si="190"/>
        <v>Split</v>
      </c>
      <c r="K6097" s="13" t="str">
        <f t="shared" si="191"/>
        <v>security risks: denial of benefits or dismissal of employees for reasons other than failure to meet loyalty oath requirements</v>
      </c>
    </row>
    <row r="6098" spans="1:11" ht="16" x14ac:dyDescent="0.2">
      <c r="A6098" t="s">
        <v>18101</v>
      </c>
      <c r="B6098" s="1">
        <v>32309</v>
      </c>
      <c r="C6098" t="s">
        <v>18102</v>
      </c>
      <c r="D6098" t="s">
        <v>17298</v>
      </c>
      <c r="E6098" t="s">
        <v>18103</v>
      </c>
      <c r="F6098">
        <v>1</v>
      </c>
      <c r="G6098">
        <v>80120</v>
      </c>
      <c r="H6098">
        <v>7</v>
      </c>
      <c r="I6098">
        <v>1</v>
      </c>
      <c r="J6098" t="str">
        <f t="shared" si="190"/>
        <v>Split</v>
      </c>
      <c r="K6098" s="13" t="str">
        <f t="shared" si="191"/>
        <v>federal or state regulation of securities</v>
      </c>
    </row>
    <row r="6099" spans="1:11" ht="16" x14ac:dyDescent="0.2">
      <c r="A6099" t="s">
        <v>18104</v>
      </c>
      <c r="B6099" s="1">
        <v>32309</v>
      </c>
      <c r="C6099" t="s">
        <v>18105</v>
      </c>
      <c r="D6099" t="s">
        <v>17298</v>
      </c>
      <c r="E6099" t="s">
        <v>18106</v>
      </c>
      <c r="F6099">
        <v>1</v>
      </c>
      <c r="G6099">
        <v>80280</v>
      </c>
      <c r="H6099">
        <v>9</v>
      </c>
      <c r="I6099">
        <v>0</v>
      </c>
      <c r="J6099" t="str">
        <f t="shared" si="190"/>
        <v>Unanimous</v>
      </c>
      <c r="K6099" s="13" t="str">
        <f t="shared" si="191"/>
        <v>federal and some few state regulation of public utilities regulation: nuclear power</v>
      </c>
    </row>
    <row r="6100" spans="1:11" ht="16" x14ac:dyDescent="0.2">
      <c r="A6100" t="s">
        <v>18107</v>
      </c>
      <c r="B6100" s="1">
        <v>32309</v>
      </c>
      <c r="C6100" t="s">
        <v>18108</v>
      </c>
      <c r="D6100" t="s">
        <v>17298</v>
      </c>
      <c r="E6100" t="s">
        <v>18109</v>
      </c>
      <c r="F6100">
        <v>0</v>
      </c>
      <c r="G6100">
        <v>10100</v>
      </c>
      <c r="H6100">
        <v>6</v>
      </c>
      <c r="I6100">
        <v>2</v>
      </c>
      <c r="J6100" t="str">
        <f t="shared" si="190"/>
        <v>Split</v>
      </c>
      <c r="K6100" s="13" t="str">
        <f t="shared" si="191"/>
        <v>Miranda warnings</v>
      </c>
    </row>
    <row r="6101" spans="1:11" ht="16" x14ac:dyDescent="0.2">
      <c r="A6101" t="s">
        <v>18110</v>
      </c>
      <c r="B6101" s="1">
        <v>32309</v>
      </c>
      <c r="C6101" t="s">
        <v>18111</v>
      </c>
      <c r="D6101" t="s">
        <v>17298</v>
      </c>
      <c r="E6101" t="s">
        <v>18112</v>
      </c>
      <c r="F6101">
        <v>0</v>
      </c>
      <c r="G6101">
        <v>40060</v>
      </c>
      <c r="H6101">
        <v>9</v>
      </c>
      <c r="I6101">
        <v>0</v>
      </c>
      <c r="J6101" t="str">
        <f t="shared" si="190"/>
        <v>Unanimous</v>
      </c>
      <c r="K6101" s="13" t="str">
        <f t="shared" si="191"/>
        <v>due process: jurisdiction (jurisdiction over non-resident litigants)</v>
      </c>
    </row>
    <row r="6102" spans="1:11" ht="16" x14ac:dyDescent="0.2">
      <c r="A6102" t="s">
        <v>18113</v>
      </c>
      <c r="B6102" s="1">
        <v>32309</v>
      </c>
      <c r="C6102" t="s">
        <v>18114</v>
      </c>
      <c r="D6102" t="s">
        <v>17298</v>
      </c>
      <c r="E6102" t="s">
        <v>18115</v>
      </c>
      <c r="F6102">
        <v>0</v>
      </c>
      <c r="G6102">
        <v>40060</v>
      </c>
      <c r="H6102">
        <v>6</v>
      </c>
      <c r="I6102">
        <v>2</v>
      </c>
      <c r="J6102" t="str">
        <f t="shared" si="190"/>
        <v>Split</v>
      </c>
      <c r="K6102" s="13" t="str">
        <f t="shared" si="191"/>
        <v>due process: jurisdiction (jurisdiction over non-resident litigants)</v>
      </c>
    </row>
    <row r="6103" spans="1:11" ht="16" x14ac:dyDescent="0.2">
      <c r="A6103" t="s">
        <v>18116</v>
      </c>
      <c r="B6103" s="1">
        <v>32311</v>
      </c>
      <c r="C6103" t="s">
        <v>18117</v>
      </c>
      <c r="D6103" t="s">
        <v>17298</v>
      </c>
      <c r="E6103" t="s">
        <v>18118</v>
      </c>
      <c r="F6103">
        <v>0</v>
      </c>
      <c r="G6103">
        <v>30010</v>
      </c>
      <c r="H6103">
        <v>4</v>
      </c>
      <c r="I6103">
        <v>3</v>
      </c>
      <c r="J6103" t="str">
        <f t="shared" si="190"/>
        <v>Split</v>
      </c>
      <c r="K6103" s="13" t="str">
        <f t="shared" si="191"/>
        <v>First Amendment, miscellaneous (cf. comity: First Amendment)</v>
      </c>
    </row>
    <row r="6104" spans="1:11" ht="16" x14ac:dyDescent="0.2">
      <c r="A6104" t="s">
        <v>18119</v>
      </c>
      <c r="B6104" s="1">
        <v>32311</v>
      </c>
      <c r="C6104" t="s">
        <v>18120</v>
      </c>
      <c r="D6104" t="s">
        <v>17298</v>
      </c>
      <c r="E6104" t="s">
        <v>18121</v>
      </c>
      <c r="F6104">
        <v>1</v>
      </c>
      <c r="G6104">
        <v>90330</v>
      </c>
      <c r="H6104">
        <v>9</v>
      </c>
      <c r="I6104">
        <v>0</v>
      </c>
      <c r="J6104" t="str">
        <f t="shared" si="190"/>
        <v>Unanimous</v>
      </c>
      <c r="K6104" s="13" t="str">
        <f t="shared" si="191"/>
        <v xml:space="preserve">judicial administration: jurisdiction or authority of federal courts of appeals </v>
      </c>
    </row>
    <row r="6105" spans="1:11" ht="32" x14ac:dyDescent="0.2">
      <c r="A6105" t="s">
        <v>18122</v>
      </c>
      <c r="B6105" s="1">
        <v>32311</v>
      </c>
      <c r="C6105" t="s">
        <v>18123</v>
      </c>
      <c r="D6105" t="s">
        <v>17298</v>
      </c>
      <c r="E6105" t="s">
        <v>18124</v>
      </c>
      <c r="F6105">
        <v>0</v>
      </c>
      <c r="G6105">
        <v>100030</v>
      </c>
      <c r="H6105">
        <v>5</v>
      </c>
      <c r="I6105">
        <v>4</v>
      </c>
      <c r="J6105" t="str">
        <f t="shared" si="190"/>
        <v>Split</v>
      </c>
      <c r="K6105" s="13" t="str">
        <f t="shared" si="191"/>
        <v>federal pre-emption of state legislation or regulation. cf. state regulation of business. rarely involves union activity. Does not involve constitutional interpretation unless the Court says it does.</v>
      </c>
    </row>
    <row r="6106" spans="1:11" ht="16" x14ac:dyDescent="0.2">
      <c r="A6106" t="s">
        <v>18125</v>
      </c>
      <c r="B6106" s="1">
        <v>32311</v>
      </c>
      <c r="C6106" t="s">
        <v>18126</v>
      </c>
      <c r="D6106" t="s">
        <v>17298</v>
      </c>
      <c r="E6106" t="s">
        <v>18127</v>
      </c>
      <c r="F6106">
        <v>0</v>
      </c>
      <c r="G6106">
        <v>40050</v>
      </c>
      <c r="H6106">
        <v>5</v>
      </c>
      <c r="I6106">
        <v>4</v>
      </c>
      <c r="J6106" t="str">
        <f t="shared" si="190"/>
        <v>Split</v>
      </c>
      <c r="K6106" s="13" t="str">
        <f t="shared" si="191"/>
        <v>due process: impartial decision maker</v>
      </c>
    </row>
    <row r="6107" spans="1:11" ht="16" x14ac:dyDescent="0.2">
      <c r="A6107" t="s">
        <v>18128</v>
      </c>
      <c r="B6107" s="1">
        <v>32311</v>
      </c>
      <c r="C6107" t="s">
        <v>18129</v>
      </c>
      <c r="D6107" t="s">
        <v>17298</v>
      </c>
      <c r="E6107" t="s">
        <v>18130</v>
      </c>
      <c r="F6107">
        <v>1</v>
      </c>
      <c r="G6107">
        <v>20270</v>
      </c>
      <c r="H6107">
        <v>8</v>
      </c>
      <c r="I6107">
        <v>0</v>
      </c>
      <c r="J6107" t="str">
        <f t="shared" si="190"/>
        <v>Unanimous</v>
      </c>
      <c r="K6107" s="13" t="str">
        <f t="shared" si="191"/>
        <v xml:space="preserve">immigration and naturalization: citizenship </v>
      </c>
    </row>
    <row r="6108" spans="1:11" ht="16" x14ac:dyDescent="0.2">
      <c r="A6108" t="s">
        <v>18131</v>
      </c>
      <c r="B6108" s="1">
        <v>32311</v>
      </c>
      <c r="C6108" t="s">
        <v>18132</v>
      </c>
      <c r="D6108" t="s">
        <v>17298</v>
      </c>
      <c r="E6108" t="s">
        <v>18133</v>
      </c>
      <c r="F6108">
        <v>0</v>
      </c>
      <c r="G6108">
        <v>40060</v>
      </c>
      <c r="H6108">
        <v>8</v>
      </c>
      <c r="I6108">
        <v>1</v>
      </c>
      <c r="J6108" t="str">
        <f t="shared" si="190"/>
        <v>Split</v>
      </c>
      <c r="K6108" s="13" t="str">
        <f t="shared" si="191"/>
        <v>due process: jurisdiction (jurisdiction over non-resident litigants)</v>
      </c>
    </row>
    <row r="6109" spans="1:11" ht="16" x14ac:dyDescent="0.2">
      <c r="A6109" t="s">
        <v>18134</v>
      </c>
      <c r="B6109" s="1">
        <v>32314</v>
      </c>
      <c r="C6109" t="s">
        <v>18135</v>
      </c>
      <c r="D6109" t="s">
        <v>17298</v>
      </c>
      <c r="E6109" t="s">
        <v>18136</v>
      </c>
      <c r="F6109">
        <v>0</v>
      </c>
      <c r="G6109">
        <v>20130</v>
      </c>
      <c r="H6109">
        <v>9</v>
      </c>
      <c r="I6109">
        <v>0</v>
      </c>
      <c r="J6109" t="str">
        <f t="shared" si="190"/>
        <v>Unanimous</v>
      </c>
      <c r="K6109" s="13" t="str">
        <f t="shared" si="191"/>
        <v>sex discrimination (excluding sex discrimination in employment)</v>
      </c>
    </row>
    <row r="6110" spans="1:11" ht="16" x14ac:dyDescent="0.2">
      <c r="A6110" t="s">
        <v>18137</v>
      </c>
      <c r="B6110" s="1">
        <v>32314</v>
      </c>
      <c r="C6110" t="s">
        <v>18138</v>
      </c>
      <c r="D6110" t="s">
        <v>17298</v>
      </c>
      <c r="E6110" t="s">
        <v>18139</v>
      </c>
      <c r="F6110">
        <v>0</v>
      </c>
      <c r="G6110">
        <v>90140</v>
      </c>
      <c r="H6110">
        <v>8</v>
      </c>
      <c r="I6110">
        <v>1</v>
      </c>
      <c r="J6110" t="str">
        <f t="shared" si="190"/>
        <v>Split</v>
      </c>
      <c r="K6110" s="13" t="str">
        <f t="shared" si="191"/>
        <v>venue</v>
      </c>
    </row>
    <row r="6111" spans="1:11" ht="32" x14ac:dyDescent="0.2">
      <c r="A6111" t="s">
        <v>18140</v>
      </c>
      <c r="B6111" s="1">
        <v>32314</v>
      </c>
      <c r="C6111" t="s">
        <v>18141</v>
      </c>
      <c r="D6111" t="s">
        <v>17298</v>
      </c>
      <c r="E6111" t="s">
        <v>18142</v>
      </c>
      <c r="F6111">
        <v>1</v>
      </c>
      <c r="G6111">
        <v>20400</v>
      </c>
      <c r="H6111">
        <v>9</v>
      </c>
      <c r="I6111">
        <v>0</v>
      </c>
      <c r="J6111" t="str">
        <f t="shared" si="190"/>
        <v>Unanimous</v>
      </c>
      <c r="K6111" s="13" t="str">
        <f t="shared" si="191"/>
        <v xml:space="preserve">liability, civil rights acts (cf. liability, governmental and liability, nongovernmental; cruel and unusual punishment, non-death penalty) </v>
      </c>
    </row>
    <row r="6112" spans="1:11" ht="16" x14ac:dyDescent="0.2">
      <c r="A6112" t="s">
        <v>18143</v>
      </c>
      <c r="B6112" s="1">
        <v>32314</v>
      </c>
      <c r="C6112" t="s">
        <v>18144</v>
      </c>
      <c r="D6112" t="s">
        <v>17298</v>
      </c>
      <c r="E6112" t="s">
        <v>18145</v>
      </c>
      <c r="F6112">
        <v>0</v>
      </c>
      <c r="G6112">
        <v>20220</v>
      </c>
      <c r="H6112">
        <v>7</v>
      </c>
      <c r="I6112">
        <v>2</v>
      </c>
      <c r="J6112" t="str">
        <f t="shared" si="190"/>
        <v>Split</v>
      </c>
      <c r="K6112" s="13" t="str">
        <f t="shared" si="191"/>
        <v>residency requirements: durational, plus discrimination against nonresidents</v>
      </c>
    </row>
    <row r="6113" spans="1:11" ht="16" x14ac:dyDescent="0.2">
      <c r="A6113" t="s">
        <v>18146</v>
      </c>
      <c r="B6113" s="1">
        <v>32314</v>
      </c>
      <c r="C6113" t="s">
        <v>18147</v>
      </c>
      <c r="D6113" t="s">
        <v>17298</v>
      </c>
      <c r="E6113" t="s">
        <v>18148</v>
      </c>
      <c r="F6113">
        <v>1</v>
      </c>
      <c r="G6113">
        <v>90320</v>
      </c>
      <c r="H6113">
        <v>8</v>
      </c>
      <c r="I6113">
        <v>1</v>
      </c>
      <c r="J6113" t="str">
        <f t="shared" si="190"/>
        <v>Split</v>
      </c>
      <c r="K6113" s="13" t="str">
        <f t="shared" si="191"/>
        <v xml:space="preserve">judicial administration: jurisdiction or authority of federal district courts or territorial courts </v>
      </c>
    </row>
    <row r="6114" spans="1:11" ht="16" x14ac:dyDescent="0.2">
      <c r="A6114" t="s">
        <v>18149</v>
      </c>
      <c r="B6114" s="1">
        <v>32316</v>
      </c>
      <c r="C6114" t="s">
        <v>18150</v>
      </c>
      <c r="D6114" t="s">
        <v>17298</v>
      </c>
      <c r="E6114" t="s">
        <v>18151</v>
      </c>
      <c r="F6114">
        <v>0</v>
      </c>
      <c r="G6114">
        <v>10250</v>
      </c>
      <c r="H6114">
        <v>5</v>
      </c>
      <c r="I6114">
        <v>4</v>
      </c>
      <c r="J6114" t="str">
        <f t="shared" si="190"/>
        <v>Split</v>
      </c>
      <c r="K6114" s="13" t="str">
        <f t="shared" si="191"/>
        <v>extra-legal jury influences: jurors and death penalty (cf. cruel and unusual punishment)</v>
      </c>
    </row>
    <row r="6115" spans="1:11" ht="16" x14ac:dyDescent="0.2">
      <c r="A6115" t="s">
        <v>18152</v>
      </c>
      <c r="B6115" s="1">
        <v>32316</v>
      </c>
      <c r="C6115" t="s">
        <v>18153</v>
      </c>
      <c r="D6115" t="s">
        <v>17298</v>
      </c>
      <c r="E6115" t="s">
        <v>18154</v>
      </c>
      <c r="F6115">
        <v>0</v>
      </c>
      <c r="G6115">
        <v>10090</v>
      </c>
      <c r="H6115">
        <v>5</v>
      </c>
      <c r="I6115">
        <v>4</v>
      </c>
      <c r="J6115" t="str">
        <f t="shared" si="190"/>
        <v>Split</v>
      </c>
      <c r="K6115" s="13" t="str">
        <f t="shared" si="191"/>
        <v>self-incrimination (other than as pertains to Miranda or immunity from prosecution)</v>
      </c>
    </row>
    <row r="6116" spans="1:11" ht="32" x14ac:dyDescent="0.2">
      <c r="A6116" t="s">
        <v>18155</v>
      </c>
      <c r="B6116" s="1">
        <v>32316</v>
      </c>
      <c r="C6116" t="s">
        <v>18156</v>
      </c>
      <c r="D6116" t="s">
        <v>17298</v>
      </c>
      <c r="E6116" t="s">
        <v>18157</v>
      </c>
      <c r="F6116">
        <v>1</v>
      </c>
      <c r="G6116">
        <v>100030</v>
      </c>
      <c r="H6116">
        <v>7</v>
      </c>
      <c r="I6116">
        <v>2</v>
      </c>
      <c r="J6116" t="str">
        <f t="shared" si="190"/>
        <v>Split</v>
      </c>
      <c r="K6116" s="13" t="str">
        <f t="shared" si="191"/>
        <v>federal pre-emption of state legislation or regulation. cf. state regulation of business. rarely involves union activity. Does not involve constitutional interpretation unless the Court says it does.</v>
      </c>
    </row>
    <row r="6117" spans="1:11" ht="16" x14ac:dyDescent="0.2">
      <c r="A6117" t="s">
        <v>18158</v>
      </c>
      <c r="B6117" s="1">
        <v>32316</v>
      </c>
      <c r="C6117" t="s">
        <v>18159</v>
      </c>
      <c r="D6117" t="s">
        <v>17298</v>
      </c>
      <c r="E6117" t="s">
        <v>18160</v>
      </c>
      <c r="F6117">
        <v>0</v>
      </c>
      <c r="G6117">
        <v>10130</v>
      </c>
      <c r="H6117">
        <v>6</v>
      </c>
      <c r="I6117">
        <v>3</v>
      </c>
      <c r="J6117" t="str">
        <f t="shared" si="190"/>
        <v>Split</v>
      </c>
      <c r="K6117" s="13" t="str">
        <f t="shared" si="191"/>
        <v>cruel and unusual punishment, death penalty (cf. extra legal jury influence, death penalty)</v>
      </c>
    </row>
    <row r="6118" spans="1:11" ht="16" x14ac:dyDescent="0.2">
      <c r="A6118" t="s">
        <v>18161</v>
      </c>
      <c r="B6118" s="1">
        <v>32316</v>
      </c>
      <c r="C6118" t="s">
        <v>18162</v>
      </c>
      <c r="D6118" t="s">
        <v>17298</v>
      </c>
      <c r="E6118" t="s">
        <v>18163</v>
      </c>
      <c r="F6118">
        <v>0</v>
      </c>
      <c r="G6118">
        <v>10090</v>
      </c>
      <c r="H6118">
        <v>8</v>
      </c>
      <c r="I6118">
        <v>1</v>
      </c>
      <c r="J6118" t="str">
        <f t="shared" si="190"/>
        <v>Split</v>
      </c>
      <c r="K6118" s="13" t="str">
        <f t="shared" si="191"/>
        <v>self-incrimination (other than as pertains to Miranda or immunity from prosecution)</v>
      </c>
    </row>
    <row r="6119" spans="1:11" ht="16" x14ac:dyDescent="0.2">
      <c r="A6119" t="s">
        <v>18164</v>
      </c>
      <c r="B6119" s="1">
        <v>32316</v>
      </c>
      <c r="C6119" t="s">
        <v>18165</v>
      </c>
      <c r="D6119" t="s">
        <v>17298</v>
      </c>
      <c r="E6119" t="s">
        <v>18166</v>
      </c>
      <c r="F6119">
        <v>1</v>
      </c>
      <c r="G6119">
        <v>20140</v>
      </c>
      <c r="H6119">
        <v>5</v>
      </c>
      <c r="I6119">
        <v>4</v>
      </c>
      <c r="J6119" t="str">
        <f t="shared" si="190"/>
        <v>Split</v>
      </c>
      <c r="K6119" s="13" t="str">
        <f t="shared" si="191"/>
        <v>sex discrimination in employment (cf. sex discrimination)</v>
      </c>
    </row>
    <row r="6120" spans="1:11" ht="16" x14ac:dyDescent="0.2">
      <c r="A6120" t="s">
        <v>18167</v>
      </c>
      <c r="B6120" s="1">
        <v>32316</v>
      </c>
      <c r="C6120" t="s">
        <v>18168</v>
      </c>
      <c r="D6120" t="s">
        <v>17298</v>
      </c>
      <c r="E6120" t="s">
        <v>18169</v>
      </c>
      <c r="F6120">
        <v>0</v>
      </c>
      <c r="G6120">
        <v>10360</v>
      </c>
      <c r="H6120">
        <v>8</v>
      </c>
      <c r="I6120">
        <v>1</v>
      </c>
      <c r="J6120" t="str">
        <f t="shared" si="190"/>
        <v>Split</v>
      </c>
      <c r="K6120" s="13" t="str">
        <f t="shared" si="191"/>
        <v xml:space="preserve">subconstitutional fair procedure: miscellaneous </v>
      </c>
    </row>
    <row r="6121" spans="1:11" ht="16" x14ac:dyDescent="0.2">
      <c r="A6121" t="s">
        <v>18170</v>
      </c>
      <c r="B6121" s="1">
        <v>32318</v>
      </c>
      <c r="C6121" t="s">
        <v>18171</v>
      </c>
      <c r="D6121" t="s">
        <v>17298</v>
      </c>
      <c r="E6121" t="s">
        <v>18172</v>
      </c>
      <c r="F6121">
        <v>1</v>
      </c>
      <c r="G6121">
        <v>10350</v>
      </c>
      <c r="H6121">
        <v>5</v>
      </c>
      <c r="I6121">
        <v>4</v>
      </c>
      <c r="J6121" t="str">
        <f t="shared" si="190"/>
        <v>Split</v>
      </c>
      <c r="K6121" s="13" t="str">
        <f t="shared" si="191"/>
        <v xml:space="preserve">subconstitutional fair procedure: timeliness </v>
      </c>
    </row>
    <row r="6122" spans="1:11" ht="16" x14ac:dyDescent="0.2">
      <c r="A6122" t="s">
        <v>18173</v>
      </c>
      <c r="B6122" s="1">
        <v>32318</v>
      </c>
      <c r="C6122" t="s">
        <v>18174</v>
      </c>
      <c r="D6122" t="s">
        <v>17298</v>
      </c>
      <c r="E6122" t="s">
        <v>18175</v>
      </c>
      <c r="F6122">
        <v>0</v>
      </c>
      <c r="G6122">
        <v>10120</v>
      </c>
      <c r="H6122">
        <v>5</v>
      </c>
      <c r="I6122">
        <v>4</v>
      </c>
      <c r="J6122" t="str">
        <f t="shared" si="190"/>
        <v>Split</v>
      </c>
      <c r="K6122" s="13" t="str">
        <f t="shared" si="191"/>
        <v>right to counsel (cf. indigents appointment of counsel or inadequate representation)</v>
      </c>
    </row>
    <row r="6123" spans="1:11" ht="32" x14ac:dyDescent="0.2">
      <c r="A6123" t="s">
        <v>18176</v>
      </c>
      <c r="B6123" s="1">
        <v>32318</v>
      </c>
      <c r="C6123" t="s">
        <v>18177</v>
      </c>
      <c r="D6123" t="s">
        <v>17298</v>
      </c>
      <c r="E6123" t="s">
        <v>18178</v>
      </c>
      <c r="F6123">
        <v>0</v>
      </c>
      <c r="G6123">
        <v>90110</v>
      </c>
      <c r="H6123">
        <v>8</v>
      </c>
      <c r="I6123">
        <v>1</v>
      </c>
      <c r="J6123" t="str">
        <f t="shared" si="190"/>
        <v>Split</v>
      </c>
      <c r="K6123" s="13" t="str">
        <f t="shared" si="191"/>
        <v>Federal Rules of Civil Procedure including Supreme Court Rules, application of the Federal Rules of Evidence, Federal Rules of Appellate Procedure in civil litigation, Circuit Court Rules, and state rules and admiralty rules</v>
      </c>
    </row>
    <row r="6124" spans="1:11" ht="16" x14ac:dyDescent="0.2">
      <c r="A6124" t="s">
        <v>18179</v>
      </c>
      <c r="B6124" s="1">
        <v>32318</v>
      </c>
      <c r="C6124" t="s">
        <v>18180</v>
      </c>
      <c r="D6124" t="s">
        <v>17298</v>
      </c>
      <c r="E6124" t="s">
        <v>18181</v>
      </c>
      <c r="F6124">
        <v>1</v>
      </c>
      <c r="G6124">
        <v>10590</v>
      </c>
      <c r="H6124">
        <v>6</v>
      </c>
      <c r="I6124">
        <v>3</v>
      </c>
      <c r="J6124" t="str">
        <f t="shared" si="190"/>
        <v>Split</v>
      </c>
      <c r="K6124" s="13" t="str">
        <f t="shared" si="191"/>
        <v>speedy trial</v>
      </c>
    </row>
    <row r="6125" spans="1:11" ht="16" x14ac:dyDescent="0.2">
      <c r="A6125" t="s">
        <v>18182</v>
      </c>
      <c r="B6125" s="1">
        <v>32318</v>
      </c>
      <c r="C6125" t="s">
        <v>18183</v>
      </c>
      <c r="D6125" t="s">
        <v>17298</v>
      </c>
      <c r="E6125" t="s">
        <v>18184</v>
      </c>
      <c r="F6125">
        <v>0</v>
      </c>
      <c r="G6125">
        <v>80280</v>
      </c>
      <c r="H6125">
        <v>6</v>
      </c>
      <c r="I6125">
        <v>3</v>
      </c>
      <c r="J6125" t="str">
        <f t="shared" si="190"/>
        <v>Split</v>
      </c>
      <c r="K6125" s="13" t="str">
        <f t="shared" si="191"/>
        <v>federal and some few state regulation of public utilities regulation: nuclear power</v>
      </c>
    </row>
    <row r="6126" spans="1:11" ht="32" x14ac:dyDescent="0.2">
      <c r="A6126" t="s">
        <v>18185</v>
      </c>
      <c r="B6126" s="1">
        <v>32318</v>
      </c>
      <c r="C6126" t="s">
        <v>18186</v>
      </c>
      <c r="D6126" t="s">
        <v>17298</v>
      </c>
      <c r="E6126" t="s">
        <v>18187</v>
      </c>
      <c r="F6126">
        <v>1</v>
      </c>
      <c r="G6126">
        <v>80060</v>
      </c>
      <c r="H6126">
        <v>6</v>
      </c>
      <c r="I6126">
        <v>3</v>
      </c>
      <c r="J6126" t="str">
        <f t="shared" si="190"/>
        <v>Split</v>
      </c>
      <c r="K6126" s="13" t="str">
        <f t="shared" si="191"/>
        <v>liability, governmental: tort or contract actions by or against government or governmental officials other than defense of criminal actions brought under a civil rights action.</v>
      </c>
    </row>
    <row r="6127" spans="1:11" ht="32" x14ac:dyDescent="0.2">
      <c r="A6127" t="s">
        <v>18188</v>
      </c>
      <c r="B6127" s="1">
        <v>32318</v>
      </c>
      <c r="C6127" t="s">
        <v>18189</v>
      </c>
      <c r="D6127" t="s">
        <v>17298</v>
      </c>
      <c r="E6127" t="s">
        <v>18190</v>
      </c>
      <c r="F6127">
        <v>1</v>
      </c>
      <c r="G6127">
        <v>80060</v>
      </c>
      <c r="H6127">
        <v>6</v>
      </c>
      <c r="I6127">
        <v>3</v>
      </c>
      <c r="J6127" t="str">
        <f t="shared" si="190"/>
        <v>Split</v>
      </c>
      <c r="K6127" s="13" t="str">
        <f t="shared" si="191"/>
        <v>liability, governmental: tort or contract actions by or against government or governmental officials other than defense of criminal actions brought under a civil rights action.</v>
      </c>
    </row>
    <row r="6128" spans="1:11" ht="16" x14ac:dyDescent="0.2">
      <c r="A6128" t="s">
        <v>18191</v>
      </c>
      <c r="B6128" s="1">
        <v>32318</v>
      </c>
      <c r="C6128" t="s">
        <v>18192</v>
      </c>
      <c r="D6128" t="s">
        <v>17298</v>
      </c>
      <c r="E6128" t="s">
        <v>18193</v>
      </c>
      <c r="F6128">
        <v>0</v>
      </c>
      <c r="G6128">
        <v>20180</v>
      </c>
      <c r="H6128">
        <v>5</v>
      </c>
      <c r="I6128">
        <v>4</v>
      </c>
      <c r="J6128" t="str">
        <f t="shared" si="190"/>
        <v>Split</v>
      </c>
      <c r="K6128" s="13" t="str">
        <f t="shared" si="191"/>
        <v xml:space="preserve">poverty law, constitutional </v>
      </c>
    </row>
    <row r="6129" spans="1:11" ht="16" x14ac:dyDescent="0.2">
      <c r="A6129" t="s">
        <v>18194</v>
      </c>
      <c r="B6129" s="1">
        <v>32321</v>
      </c>
      <c r="C6129" t="s">
        <v>18195</v>
      </c>
      <c r="D6129" t="s">
        <v>17298</v>
      </c>
      <c r="E6129" t="s">
        <v>18196</v>
      </c>
      <c r="F6129">
        <v>1</v>
      </c>
      <c r="G6129">
        <v>30010</v>
      </c>
      <c r="H6129">
        <v>6</v>
      </c>
      <c r="I6129">
        <v>3</v>
      </c>
      <c r="J6129" t="str">
        <f t="shared" si="190"/>
        <v>Split</v>
      </c>
      <c r="K6129" s="13" t="str">
        <f t="shared" si="191"/>
        <v>First Amendment, miscellaneous (cf. comity: First Amendment)</v>
      </c>
    </row>
    <row r="6130" spans="1:11" ht="32" x14ac:dyDescent="0.2">
      <c r="A6130" t="s">
        <v>18197</v>
      </c>
      <c r="B6130" s="1">
        <v>32321</v>
      </c>
      <c r="C6130" t="s">
        <v>18198</v>
      </c>
      <c r="D6130" t="s">
        <v>17298</v>
      </c>
      <c r="E6130" t="s">
        <v>18199</v>
      </c>
      <c r="F6130">
        <v>0</v>
      </c>
      <c r="G6130">
        <v>80060</v>
      </c>
      <c r="H6130">
        <v>5</v>
      </c>
      <c r="I6130">
        <v>4</v>
      </c>
      <c r="J6130" t="str">
        <f t="shared" si="190"/>
        <v>Split</v>
      </c>
      <c r="K6130" s="13" t="str">
        <f t="shared" si="191"/>
        <v>liability, governmental: tort or contract actions by or against government or governmental officials other than defense of criminal actions brought under a civil rights action.</v>
      </c>
    </row>
    <row r="6131" spans="1:11" ht="16" x14ac:dyDescent="0.2">
      <c r="A6131" t="s">
        <v>18200</v>
      </c>
      <c r="B6131" s="1">
        <v>32321</v>
      </c>
      <c r="C6131" t="s">
        <v>18201</v>
      </c>
      <c r="D6131" t="s">
        <v>17298</v>
      </c>
      <c r="E6131" t="s">
        <v>18202</v>
      </c>
      <c r="F6131">
        <v>0</v>
      </c>
      <c r="G6131">
        <v>10050</v>
      </c>
      <c r="H6131">
        <v>4</v>
      </c>
      <c r="I6131">
        <v>3</v>
      </c>
      <c r="J6131" t="str">
        <f t="shared" si="190"/>
        <v>Split</v>
      </c>
      <c r="K6131" s="13" t="str">
        <f t="shared" si="191"/>
        <v>search and seizure (other than as pertains to vehicles or Crime Control Act)</v>
      </c>
    </row>
    <row r="6132" spans="1:11" ht="16" x14ac:dyDescent="0.2">
      <c r="A6132" t="s">
        <v>18203</v>
      </c>
      <c r="B6132" s="1">
        <v>32321</v>
      </c>
      <c r="C6132" t="s">
        <v>18204</v>
      </c>
      <c r="D6132" t="s">
        <v>17298</v>
      </c>
      <c r="E6132" t="s">
        <v>18205</v>
      </c>
      <c r="F6132">
        <v>0</v>
      </c>
      <c r="G6132">
        <v>60010</v>
      </c>
      <c r="H6132">
        <v>6</v>
      </c>
      <c r="I6132">
        <v>2</v>
      </c>
      <c r="J6132" t="str">
        <f t="shared" si="190"/>
        <v>Split</v>
      </c>
      <c r="K6132" s="13" t="str">
        <f t="shared" si="191"/>
        <v>attorneys' and governmental employees' or officials' fees or compensation or licenses</v>
      </c>
    </row>
    <row r="6133" spans="1:11" ht="16" x14ac:dyDescent="0.2">
      <c r="A6133" t="s">
        <v>18206</v>
      </c>
      <c r="B6133" s="1">
        <v>32321</v>
      </c>
      <c r="C6133" t="s">
        <v>18207</v>
      </c>
      <c r="D6133" t="s">
        <v>17298</v>
      </c>
      <c r="E6133" t="s">
        <v>18208</v>
      </c>
      <c r="F6133">
        <v>1</v>
      </c>
      <c r="G6133">
        <v>30170</v>
      </c>
      <c r="H6133">
        <v>5</v>
      </c>
      <c r="I6133">
        <v>4</v>
      </c>
      <c r="J6133" t="str">
        <f t="shared" si="190"/>
        <v>Split</v>
      </c>
      <c r="K6133" s="13" t="str">
        <f t="shared" si="191"/>
        <v>establishment of religion (other than as pertains to parochiaid:)</v>
      </c>
    </row>
    <row r="6134" spans="1:11" ht="16" x14ac:dyDescent="0.2">
      <c r="A6134" t="s">
        <v>18209</v>
      </c>
      <c r="B6134" s="1">
        <v>32321</v>
      </c>
      <c r="C6134" t="s">
        <v>18210</v>
      </c>
      <c r="D6134" t="s">
        <v>17298</v>
      </c>
      <c r="E6134" t="s">
        <v>18211</v>
      </c>
      <c r="F6134">
        <v>1</v>
      </c>
      <c r="G6134">
        <v>130020</v>
      </c>
      <c r="H6134">
        <v>7</v>
      </c>
      <c r="I6134">
        <v>1</v>
      </c>
      <c r="J6134" t="str">
        <f t="shared" si="190"/>
        <v>Split</v>
      </c>
      <c r="K6134" s="13" t="str">
        <f t="shared" si="191"/>
        <v>miscellaneous</v>
      </c>
    </row>
    <row r="6135" spans="1:11" ht="16" x14ac:dyDescent="0.2">
      <c r="A6135" t="s">
        <v>18212</v>
      </c>
      <c r="B6135" s="1">
        <v>32323</v>
      </c>
      <c r="C6135" t="s">
        <v>18213</v>
      </c>
      <c r="D6135" t="s">
        <v>17298</v>
      </c>
      <c r="E6135" t="s">
        <v>18214</v>
      </c>
      <c r="F6135">
        <v>0</v>
      </c>
      <c r="G6135">
        <v>70030</v>
      </c>
      <c r="H6135">
        <v>5</v>
      </c>
      <c r="I6135">
        <v>3</v>
      </c>
      <c r="J6135" t="str">
        <f t="shared" si="190"/>
        <v>Split</v>
      </c>
      <c r="K6135" s="13" t="str">
        <f t="shared" si="191"/>
        <v>union or closed shop: includes agency shop litigation</v>
      </c>
    </row>
    <row r="6136" spans="1:11" ht="16" x14ac:dyDescent="0.2">
      <c r="A6136" t="s">
        <v>18215</v>
      </c>
      <c r="B6136" s="1">
        <v>32323</v>
      </c>
      <c r="C6136" t="s">
        <v>18216</v>
      </c>
      <c r="D6136" t="s">
        <v>17298</v>
      </c>
      <c r="E6136" t="s">
        <v>18217</v>
      </c>
      <c r="F6136">
        <v>0</v>
      </c>
      <c r="G6136">
        <v>30010</v>
      </c>
      <c r="H6136">
        <v>7</v>
      </c>
      <c r="I6136">
        <v>2</v>
      </c>
      <c r="J6136" t="str">
        <f t="shared" si="190"/>
        <v>Split</v>
      </c>
      <c r="K6136" s="13" t="str">
        <f t="shared" si="191"/>
        <v>First Amendment, miscellaneous (cf. comity: First Amendment)</v>
      </c>
    </row>
    <row r="6137" spans="1:11" ht="16" x14ac:dyDescent="0.2">
      <c r="A6137" t="s">
        <v>18218</v>
      </c>
      <c r="B6137" s="1">
        <v>32323</v>
      </c>
      <c r="C6137" t="s">
        <v>18219</v>
      </c>
      <c r="D6137" t="s">
        <v>17298</v>
      </c>
      <c r="E6137" t="s">
        <v>18220</v>
      </c>
      <c r="F6137">
        <v>1</v>
      </c>
      <c r="G6137">
        <v>10130</v>
      </c>
      <c r="H6137">
        <v>5</v>
      </c>
      <c r="I6137">
        <v>3</v>
      </c>
      <c r="J6137" t="str">
        <f t="shared" si="190"/>
        <v>Split</v>
      </c>
      <c r="K6137" s="13" t="str">
        <f t="shared" si="191"/>
        <v>cruel and unusual punishment, death penalty (cf. extra legal jury influence, death penalty)</v>
      </c>
    </row>
    <row r="6138" spans="1:11" ht="16" x14ac:dyDescent="0.2">
      <c r="A6138" t="s">
        <v>18221</v>
      </c>
      <c r="B6138" s="1">
        <v>32323</v>
      </c>
      <c r="C6138" t="s">
        <v>18222</v>
      </c>
      <c r="D6138" t="s">
        <v>17298</v>
      </c>
      <c r="E6138" t="s">
        <v>18223</v>
      </c>
      <c r="F6138">
        <v>0</v>
      </c>
      <c r="G6138">
        <v>90320</v>
      </c>
      <c r="H6138">
        <v>6</v>
      </c>
      <c r="I6138">
        <v>3</v>
      </c>
      <c r="J6138" t="str">
        <f t="shared" si="190"/>
        <v>Split</v>
      </c>
      <c r="K6138" s="13" t="str">
        <f t="shared" si="191"/>
        <v xml:space="preserve">judicial administration: jurisdiction or authority of federal district courts or territorial courts </v>
      </c>
    </row>
    <row r="6139" spans="1:11" ht="16" x14ac:dyDescent="0.2">
      <c r="A6139" t="s">
        <v>18224</v>
      </c>
      <c r="B6139" s="1">
        <v>32323</v>
      </c>
      <c r="C6139" t="s">
        <v>18225</v>
      </c>
      <c r="D6139" t="s">
        <v>17298</v>
      </c>
      <c r="E6139" t="s">
        <v>18226</v>
      </c>
      <c r="F6139">
        <v>0</v>
      </c>
      <c r="G6139">
        <v>10570</v>
      </c>
      <c r="H6139">
        <v>9</v>
      </c>
      <c r="I6139">
        <v>0</v>
      </c>
      <c r="J6139" t="str">
        <f t="shared" si="190"/>
        <v>Unanimous</v>
      </c>
      <c r="K6139" s="13" t="str">
        <f t="shared" si="191"/>
        <v xml:space="preserve">statutory construction of criminal laws: miscellaneous </v>
      </c>
    </row>
    <row r="6140" spans="1:11" ht="16" x14ac:dyDescent="0.2">
      <c r="A6140" t="s">
        <v>18227</v>
      </c>
      <c r="B6140" s="1">
        <v>32323</v>
      </c>
      <c r="C6140" t="s">
        <v>18228</v>
      </c>
      <c r="D6140" t="s">
        <v>17298</v>
      </c>
      <c r="E6140" t="s">
        <v>18229</v>
      </c>
      <c r="F6140">
        <v>1</v>
      </c>
      <c r="G6140">
        <v>20060</v>
      </c>
      <c r="H6140">
        <v>8</v>
      </c>
      <c r="I6140">
        <v>0</v>
      </c>
      <c r="J6140" t="str">
        <f t="shared" si="190"/>
        <v>Unanimous</v>
      </c>
      <c r="K6140" s="13" t="str">
        <f t="shared" si="191"/>
        <v xml:space="preserve">employment discrimination: on basis of race, age, religion, illegitimacy, national origin, or working conditions. </v>
      </c>
    </row>
    <row r="6141" spans="1:11" ht="16" x14ac:dyDescent="0.2">
      <c r="A6141" t="s">
        <v>18230</v>
      </c>
      <c r="B6141" s="1">
        <v>32323</v>
      </c>
      <c r="C6141" t="s">
        <v>18231</v>
      </c>
      <c r="D6141" t="s">
        <v>17298</v>
      </c>
      <c r="E6141" t="s">
        <v>18232</v>
      </c>
      <c r="F6141">
        <v>1</v>
      </c>
      <c r="G6141">
        <v>10270</v>
      </c>
      <c r="H6141">
        <v>6</v>
      </c>
      <c r="I6141">
        <v>2</v>
      </c>
      <c r="J6141" t="str">
        <f t="shared" si="190"/>
        <v>Split</v>
      </c>
      <c r="K6141" s="13" t="str">
        <f t="shared" si="191"/>
        <v>confrontation (right to confront accuser, call and cross-examine witnesses)</v>
      </c>
    </row>
    <row r="6142" spans="1:11" ht="16" x14ac:dyDescent="0.2">
      <c r="A6142" t="s">
        <v>18233</v>
      </c>
      <c r="B6142" s="1">
        <v>32433</v>
      </c>
      <c r="C6142" t="s">
        <v>18234</v>
      </c>
      <c r="D6142" t="s">
        <v>17298</v>
      </c>
      <c r="E6142" t="s">
        <v>18235</v>
      </c>
      <c r="F6142">
        <v>1</v>
      </c>
      <c r="G6142">
        <v>60010</v>
      </c>
      <c r="H6142">
        <v>6</v>
      </c>
      <c r="I6142">
        <v>3</v>
      </c>
      <c r="J6142" t="str">
        <f t="shared" si="190"/>
        <v>Split</v>
      </c>
      <c r="K6142" s="13" t="str">
        <f t="shared" si="191"/>
        <v>attorneys' and governmental employees' or officials' fees or compensation or licenses</v>
      </c>
    </row>
    <row r="6143" spans="1:11" ht="16" x14ac:dyDescent="0.2">
      <c r="A6143" t="s">
        <v>18236</v>
      </c>
      <c r="B6143" s="1">
        <v>32447</v>
      </c>
      <c r="C6143" t="s">
        <v>18237</v>
      </c>
      <c r="D6143" t="s">
        <v>17298</v>
      </c>
      <c r="E6143" t="s">
        <v>18238</v>
      </c>
      <c r="F6143">
        <v>1</v>
      </c>
      <c r="G6143">
        <v>10100</v>
      </c>
      <c r="H6143">
        <v>7</v>
      </c>
      <c r="I6143">
        <v>2</v>
      </c>
      <c r="J6143" t="str">
        <f t="shared" si="190"/>
        <v>Split</v>
      </c>
      <c r="K6143" s="13" t="str">
        <f t="shared" si="191"/>
        <v>Miranda warnings</v>
      </c>
    </row>
    <row r="6144" spans="1:11" ht="16" x14ac:dyDescent="0.2">
      <c r="A6144" t="s">
        <v>18239</v>
      </c>
      <c r="B6144" s="1">
        <v>32454</v>
      </c>
      <c r="C6144" t="s">
        <v>18240</v>
      </c>
      <c r="D6144" t="s">
        <v>17298</v>
      </c>
      <c r="E6144" t="s">
        <v>18241</v>
      </c>
      <c r="F6144">
        <v>0</v>
      </c>
      <c r="G6144">
        <v>20040</v>
      </c>
      <c r="H6144">
        <v>6</v>
      </c>
      <c r="I6144">
        <v>0</v>
      </c>
      <c r="J6144" t="str">
        <f t="shared" si="190"/>
        <v>Unanimous</v>
      </c>
      <c r="K6144" s="13" t="str">
        <f t="shared" si="191"/>
        <v>desegregation (other than as pertains to school desegregation, employment discrimination, and affirmative action)</v>
      </c>
    </row>
    <row r="6145" spans="1:11" ht="32" x14ac:dyDescent="0.2">
      <c r="A6145" t="s">
        <v>18242</v>
      </c>
      <c r="B6145" s="1">
        <v>32455</v>
      </c>
      <c r="C6145" t="s">
        <v>18243</v>
      </c>
      <c r="D6145" t="s">
        <v>17298</v>
      </c>
      <c r="E6145" t="s">
        <v>18244</v>
      </c>
      <c r="F6145">
        <v>0</v>
      </c>
      <c r="G6145">
        <v>100030</v>
      </c>
      <c r="H6145">
        <v>9</v>
      </c>
      <c r="I6145">
        <v>0</v>
      </c>
      <c r="J6145" t="str">
        <f t="shared" si="190"/>
        <v>Unanimous</v>
      </c>
      <c r="K6145" s="13" t="str">
        <f t="shared" si="191"/>
        <v>federal pre-emption of state legislation or regulation. cf. state regulation of business. rarely involves union activity. Does not involve constitutional interpretation unless the Court says it does.</v>
      </c>
    </row>
    <row r="6146" spans="1:11" ht="16" x14ac:dyDescent="0.2">
      <c r="A6146" t="s">
        <v>18245</v>
      </c>
      <c r="B6146" s="1">
        <v>32461</v>
      </c>
      <c r="C6146" t="s">
        <v>18246</v>
      </c>
      <c r="D6146" t="s">
        <v>17298</v>
      </c>
      <c r="E6146" t="s">
        <v>18247</v>
      </c>
      <c r="F6146">
        <v>1</v>
      </c>
      <c r="G6146">
        <v>10170</v>
      </c>
      <c r="H6146">
        <v>6</v>
      </c>
      <c r="I6146">
        <v>3</v>
      </c>
      <c r="J6146" t="str">
        <f t="shared" si="190"/>
        <v>Split</v>
      </c>
      <c r="K6146" s="13" t="str">
        <f t="shared" si="191"/>
        <v>double jeopardy</v>
      </c>
    </row>
    <row r="6147" spans="1:11" ht="16" x14ac:dyDescent="0.2">
      <c r="A6147" t="s">
        <v>18248</v>
      </c>
      <c r="B6147" s="1">
        <v>32476</v>
      </c>
      <c r="C6147" t="s">
        <v>18249</v>
      </c>
      <c r="D6147" t="s">
        <v>17298</v>
      </c>
      <c r="E6147" t="s">
        <v>18250</v>
      </c>
      <c r="F6147">
        <v>1</v>
      </c>
      <c r="G6147">
        <v>40010</v>
      </c>
      <c r="H6147">
        <v>6</v>
      </c>
      <c r="I6147">
        <v>3</v>
      </c>
      <c r="J6147" t="str">
        <f t="shared" ref="J6147:J6210" si="192">IF(H6147=I6147,"per curiam",IF(I6147=0,"Unanimous","Split"))</f>
        <v>Split</v>
      </c>
      <c r="K6147" s="13" t="str">
        <f t="shared" ref="K6147:K6210" si="193">VLOOKUP(G6147,L$10:M$393,2,FALSE)</f>
        <v>due process: miscellaneous (cf. loyalty oath), the residual code</v>
      </c>
    </row>
    <row r="6148" spans="1:11" ht="16" x14ac:dyDescent="0.2">
      <c r="A6148" t="s">
        <v>18251</v>
      </c>
      <c r="B6148" s="1">
        <v>32476</v>
      </c>
      <c r="C6148" t="s">
        <v>18252</v>
      </c>
      <c r="D6148" t="s">
        <v>17298</v>
      </c>
      <c r="E6148" t="s">
        <v>18253</v>
      </c>
      <c r="F6148">
        <v>1</v>
      </c>
      <c r="G6148">
        <v>20330</v>
      </c>
      <c r="H6148">
        <v>8</v>
      </c>
      <c r="I6148">
        <v>1</v>
      </c>
      <c r="J6148" t="str">
        <f t="shared" si="192"/>
        <v>Split</v>
      </c>
      <c r="K6148" s="13" t="str">
        <f t="shared" si="193"/>
        <v xml:space="preserve">indigents: inadequate representation by counsel (cf. right to counsel) </v>
      </c>
    </row>
    <row r="6149" spans="1:11" ht="32" x14ac:dyDescent="0.2">
      <c r="A6149" t="s">
        <v>18254</v>
      </c>
      <c r="B6149" s="1">
        <v>32483</v>
      </c>
      <c r="C6149" t="s">
        <v>18255</v>
      </c>
      <c r="D6149" t="s">
        <v>17298</v>
      </c>
      <c r="E6149" t="s">
        <v>18256</v>
      </c>
      <c r="F6149">
        <v>1</v>
      </c>
      <c r="G6149">
        <v>30120</v>
      </c>
      <c r="H6149">
        <v>9</v>
      </c>
      <c r="I6149">
        <v>0</v>
      </c>
      <c r="J6149" t="str">
        <f t="shared" si="192"/>
        <v>Unanimous</v>
      </c>
      <c r="K6149" s="13" t="str">
        <f t="shared" si="193"/>
        <v>security risks: denial of benefits or dismissal of employees for reasons other than failure to meet loyalty oath requirements</v>
      </c>
    </row>
    <row r="6150" spans="1:11" ht="16" x14ac:dyDescent="0.2">
      <c r="A6150" t="s">
        <v>18257</v>
      </c>
      <c r="B6150" s="1">
        <v>32483</v>
      </c>
      <c r="C6150" t="s">
        <v>18258</v>
      </c>
      <c r="D6150" t="s">
        <v>17298</v>
      </c>
      <c r="E6150" t="s">
        <v>18259</v>
      </c>
      <c r="F6150">
        <v>0</v>
      </c>
      <c r="G6150">
        <v>20210</v>
      </c>
      <c r="H6150">
        <v>5</v>
      </c>
      <c r="I6150">
        <v>4</v>
      </c>
      <c r="J6150" t="str">
        <f t="shared" si="192"/>
        <v>Split</v>
      </c>
      <c r="K6150" s="13" t="str">
        <f t="shared" si="193"/>
        <v>handicapped, rights of: under Rehabilitation, Americans with Disabilities Act, and related statutes</v>
      </c>
    </row>
    <row r="6151" spans="1:11" ht="16" x14ac:dyDescent="0.2">
      <c r="A6151" t="s">
        <v>18260</v>
      </c>
      <c r="B6151" s="1">
        <v>32483</v>
      </c>
      <c r="C6151" t="s">
        <v>18261</v>
      </c>
      <c r="D6151" t="s">
        <v>17298</v>
      </c>
      <c r="E6151" t="s">
        <v>18262</v>
      </c>
      <c r="F6151">
        <v>0</v>
      </c>
      <c r="G6151">
        <v>90160</v>
      </c>
      <c r="H6151">
        <v>9</v>
      </c>
      <c r="I6151">
        <v>0</v>
      </c>
      <c r="J6151" t="str">
        <f t="shared" si="192"/>
        <v>Unanimous</v>
      </c>
      <c r="K6151" s="13" t="str">
        <f t="shared" si="193"/>
        <v>no merits: dismissed or affirmed for want of a substantial or properly presented federal question, or a nonsuit </v>
      </c>
    </row>
    <row r="6152" spans="1:11" ht="32" x14ac:dyDescent="0.2">
      <c r="A6152" t="s">
        <v>18263</v>
      </c>
      <c r="B6152" s="1">
        <v>32489</v>
      </c>
      <c r="C6152" t="s">
        <v>18264</v>
      </c>
      <c r="D6152" t="s">
        <v>17298</v>
      </c>
      <c r="E6152" t="s">
        <v>18265</v>
      </c>
      <c r="F6152">
        <v>1</v>
      </c>
      <c r="G6152">
        <v>90110</v>
      </c>
      <c r="H6152">
        <v>7</v>
      </c>
      <c r="I6152">
        <v>2</v>
      </c>
      <c r="J6152" t="str">
        <f t="shared" si="192"/>
        <v>Split</v>
      </c>
      <c r="K6152" s="13" t="str">
        <f t="shared" si="193"/>
        <v>Federal Rules of Civil Procedure including Supreme Court Rules, application of the Federal Rules of Evidence, Federal Rules of Appellate Procedure in civil litigation, Circuit Court Rules, and state rules and admiralty rules</v>
      </c>
    </row>
    <row r="6153" spans="1:11" ht="16" x14ac:dyDescent="0.2">
      <c r="A6153" t="s">
        <v>18266</v>
      </c>
      <c r="B6153" s="1">
        <v>32489</v>
      </c>
      <c r="C6153" t="s">
        <v>18267</v>
      </c>
      <c r="D6153" t="s">
        <v>17298</v>
      </c>
      <c r="E6153" t="s">
        <v>18268</v>
      </c>
      <c r="F6153">
        <v>1</v>
      </c>
      <c r="G6153">
        <v>40030</v>
      </c>
      <c r="H6153">
        <v>5</v>
      </c>
      <c r="I6153">
        <v>4</v>
      </c>
      <c r="J6153" t="str">
        <f t="shared" si="192"/>
        <v>Split</v>
      </c>
      <c r="K6153" s="13" t="str">
        <f t="shared" si="193"/>
        <v>due process: hearing, government employees</v>
      </c>
    </row>
    <row r="6154" spans="1:11" ht="16" x14ac:dyDescent="0.2">
      <c r="A6154" t="s">
        <v>18269</v>
      </c>
      <c r="B6154" s="1">
        <v>32489</v>
      </c>
      <c r="C6154" t="s">
        <v>18270</v>
      </c>
      <c r="D6154" t="s">
        <v>17298</v>
      </c>
      <c r="E6154" t="s">
        <v>18271</v>
      </c>
      <c r="F6154">
        <v>0</v>
      </c>
      <c r="G6154">
        <v>90120</v>
      </c>
      <c r="H6154">
        <v>9</v>
      </c>
      <c r="I6154">
        <v>0</v>
      </c>
      <c r="J6154" t="str">
        <f t="shared" si="192"/>
        <v>Unanimous</v>
      </c>
      <c r="K6154" s="13" t="str">
        <f t="shared" si="193"/>
        <v>judicial review of administrative agency's or administrative official's actions and procedures</v>
      </c>
    </row>
    <row r="6155" spans="1:11" ht="16" x14ac:dyDescent="0.2">
      <c r="A6155" t="s">
        <v>18272</v>
      </c>
      <c r="B6155" s="1">
        <v>32489</v>
      </c>
      <c r="C6155" t="s">
        <v>18273</v>
      </c>
      <c r="D6155" t="s">
        <v>17298</v>
      </c>
      <c r="E6155" t="s">
        <v>18274</v>
      </c>
      <c r="F6155">
        <v>0</v>
      </c>
      <c r="G6155">
        <v>90150</v>
      </c>
      <c r="H6155">
        <v>9</v>
      </c>
      <c r="I6155">
        <v>0</v>
      </c>
      <c r="J6155" t="str">
        <f t="shared" si="192"/>
        <v>Unanimous</v>
      </c>
      <c r="K6155" s="13" t="str">
        <f t="shared" si="193"/>
        <v xml:space="preserve">no merits: writ improvidently granted </v>
      </c>
    </row>
    <row r="6156" spans="1:11" ht="16" x14ac:dyDescent="0.2">
      <c r="A6156" t="s">
        <v>18275</v>
      </c>
      <c r="B6156" s="1">
        <v>32489</v>
      </c>
      <c r="C6156" t="s">
        <v>18276</v>
      </c>
      <c r="D6156" t="s">
        <v>17298</v>
      </c>
      <c r="E6156" t="s">
        <v>18277</v>
      </c>
      <c r="F6156">
        <v>1</v>
      </c>
      <c r="G6156">
        <v>10270</v>
      </c>
      <c r="H6156">
        <v>8</v>
      </c>
      <c r="I6156">
        <v>1</v>
      </c>
      <c r="J6156" t="str">
        <f t="shared" si="192"/>
        <v>Split</v>
      </c>
      <c r="K6156" s="13" t="str">
        <f t="shared" si="193"/>
        <v>confrontation (right to confront accuser, call and cross-examine witnesses)</v>
      </c>
    </row>
    <row r="6157" spans="1:11" ht="32" x14ac:dyDescent="0.2">
      <c r="A6157" t="s">
        <v>18278</v>
      </c>
      <c r="B6157" s="1">
        <v>32518</v>
      </c>
      <c r="C6157" t="s">
        <v>18279</v>
      </c>
      <c r="D6157" t="s">
        <v>17298</v>
      </c>
      <c r="E6157" t="s">
        <v>18280</v>
      </c>
      <c r="F6157">
        <v>0</v>
      </c>
      <c r="G6157">
        <v>20400</v>
      </c>
      <c r="H6157">
        <v>9</v>
      </c>
      <c r="I6157">
        <v>0</v>
      </c>
      <c r="J6157" t="str">
        <f t="shared" si="192"/>
        <v>Unanimous</v>
      </c>
      <c r="K6157" s="13" t="str">
        <f t="shared" si="193"/>
        <v xml:space="preserve">liability, civil rights acts (cf. liability, governmental and liability, nongovernmental; cruel and unusual punishment, non-death penalty) </v>
      </c>
    </row>
    <row r="6158" spans="1:11" ht="16" x14ac:dyDescent="0.2">
      <c r="A6158" t="s">
        <v>18281</v>
      </c>
      <c r="B6158" s="1">
        <v>32518</v>
      </c>
      <c r="C6158" t="s">
        <v>18282</v>
      </c>
      <c r="D6158" t="s">
        <v>17298</v>
      </c>
      <c r="E6158" t="s">
        <v>18283</v>
      </c>
      <c r="F6158">
        <v>0</v>
      </c>
      <c r="G6158">
        <v>80100</v>
      </c>
      <c r="H6158">
        <v>9</v>
      </c>
      <c r="I6158">
        <v>0</v>
      </c>
      <c r="J6158" t="str">
        <f t="shared" si="192"/>
        <v>Unanimous</v>
      </c>
      <c r="K6158" s="13" t="str">
        <f t="shared" si="193"/>
        <v xml:space="preserve">state or local government tax </v>
      </c>
    </row>
    <row r="6159" spans="1:11" ht="16" x14ac:dyDescent="0.2">
      <c r="A6159" t="s">
        <v>18284</v>
      </c>
      <c r="B6159" s="1">
        <v>32509</v>
      </c>
      <c r="C6159" t="s">
        <v>18285</v>
      </c>
      <c r="D6159" t="s">
        <v>17298</v>
      </c>
      <c r="E6159" t="s">
        <v>18286</v>
      </c>
      <c r="F6159">
        <v>0</v>
      </c>
      <c r="G6159">
        <v>10120</v>
      </c>
      <c r="H6159">
        <v>6</v>
      </c>
      <c r="I6159">
        <v>3</v>
      </c>
      <c r="J6159" t="str">
        <f t="shared" si="192"/>
        <v>Split</v>
      </c>
      <c r="K6159" s="13" t="str">
        <f t="shared" si="193"/>
        <v>right to counsel (cf. indigents appointment of counsel or inadequate representation)</v>
      </c>
    </row>
    <row r="6160" spans="1:11" ht="16" x14ac:dyDescent="0.2">
      <c r="A6160" t="s">
        <v>18287</v>
      </c>
      <c r="B6160" s="1">
        <v>32519</v>
      </c>
      <c r="C6160" t="s">
        <v>18288</v>
      </c>
      <c r="D6160" t="s">
        <v>17298</v>
      </c>
      <c r="E6160" t="s">
        <v>18289</v>
      </c>
      <c r="F6160">
        <v>0</v>
      </c>
      <c r="G6160">
        <v>40070</v>
      </c>
      <c r="H6160">
        <v>8</v>
      </c>
      <c r="I6160">
        <v>1</v>
      </c>
      <c r="J6160" t="str">
        <f t="shared" si="192"/>
        <v>Split</v>
      </c>
      <c r="K6160" s="13" t="str">
        <f t="shared" si="193"/>
        <v>due process: takings clause, or other non-constitutional governmental taking of property</v>
      </c>
    </row>
    <row r="6161" spans="1:11" ht="16" x14ac:dyDescent="0.2">
      <c r="A6161" t="s">
        <v>18290</v>
      </c>
      <c r="B6161" s="1">
        <v>32519</v>
      </c>
      <c r="C6161" t="s">
        <v>18291</v>
      </c>
      <c r="D6161" t="s">
        <v>17298</v>
      </c>
      <c r="E6161" t="s">
        <v>18292</v>
      </c>
      <c r="F6161">
        <v>1</v>
      </c>
      <c r="G6161">
        <v>70060</v>
      </c>
      <c r="H6161">
        <v>8</v>
      </c>
      <c r="I6161">
        <v>1</v>
      </c>
      <c r="J6161" t="str">
        <f t="shared" si="192"/>
        <v>Split</v>
      </c>
      <c r="K6161" s="13" t="str">
        <f t="shared" si="193"/>
        <v>union-union member dispute (except as pertains to union or closed shop)</v>
      </c>
    </row>
    <row r="6162" spans="1:11" ht="16" x14ac:dyDescent="0.2">
      <c r="A6162" t="s">
        <v>18293</v>
      </c>
      <c r="B6162" s="1">
        <v>32526</v>
      </c>
      <c r="C6162" t="s">
        <v>18294</v>
      </c>
      <c r="D6162" t="s">
        <v>17298</v>
      </c>
      <c r="E6162" t="s">
        <v>18295</v>
      </c>
      <c r="F6162">
        <v>1</v>
      </c>
      <c r="G6162">
        <v>80100</v>
      </c>
      <c r="H6162">
        <v>9</v>
      </c>
      <c r="I6162">
        <v>0</v>
      </c>
      <c r="J6162" t="str">
        <f t="shared" si="192"/>
        <v>Unanimous</v>
      </c>
      <c r="K6162" s="13" t="str">
        <f t="shared" si="193"/>
        <v xml:space="preserve">state or local government tax </v>
      </c>
    </row>
    <row r="6163" spans="1:11" ht="16" x14ac:dyDescent="0.2">
      <c r="A6163" t="s">
        <v>18296</v>
      </c>
      <c r="B6163" s="1">
        <v>32526</v>
      </c>
      <c r="C6163" t="s">
        <v>18297</v>
      </c>
      <c r="D6163" t="s">
        <v>17298</v>
      </c>
      <c r="E6163" t="s">
        <v>18298</v>
      </c>
      <c r="F6163">
        <v>0</v>
      </c>
      <c r="G6163">
        <v>70060</v>
      </c>
      <c r="H6163">
        <v>8</v>
      </c>
      <c r="I6163">
        <v>0</v>
      </c>
      <c r="J6163" t="str">
        <f t="shared" si="192"/>
        <v>Unanimous</v>
      </c>
      <c r="K6163" s="13" t="str">
        <f t="shared" si="193"/>
        <v>union-union member dispute (except as pertains to union or closed shop)</v>
      </c>
    </row>
    <row r="6164" spans="1:11" ht="16" x14ac:dyDescent="0.2">
      <c r="A6164" t="s">
        <v>18299</v>
      </c>
      <c r="B6164" s="1">
        <v>32526</v>
      </c>
      <c r="C6164" t="s">
        <v>18300</v>
      </c>
      <c r="D6164" t="s">
        <v>17298</v>
      </c>
      <c r="E6164" t="s">
        <v>18301</v>
      </c>
      <c r="F6164">
        <v>0</v>
      </c>
      <c r="G6164">
        <v>130020</v>
      </c>
      <c r="H6164">
        <v>8</v>
      </c>
      <c r="I6164">
        <v>1</v>
      </c>
      <c r="J6164" t="str">
        <f t="shared" si="192"/>
        <v>Split</v>
      </c>
      <c r="K6164" s="13" t="str">
        <f t="shared" si="193"/>
        <v>miscellaneous</v>
      </c>
    </row>
    <row r="6165" spans="1:11" ht="32" x14ac:dyDescent="0.2">
      <c r="A6165" t="s">
        <v>18302</v>
      </c>
      <c r="B6165" s="1">
        <v>32531</v>
      </c>
      <c r="C6165" t="s">
        <v>18303</v>
      </c>
      <c r="D6165" t="s">
        <v>17298</v>
      </c>
      <c r="E6165" t="s">
        <v>18304</v>
      </c>
      <c r="F6165">
        <v>1</v>
      </c>
      <c r="G6165">
        <v>90400</v>
      </c>
      <c r="H6165">
        <v>9</v>
      </c>
      <c r="I6165">
        <v>0</v>
      </c>
      <c r="J6165" t="str">
        <f t="shared" si="192"/>
        <v>Unanimous</v>
      </c>
      <c r="K6165" s="13" t="str">
        <f t="shared" si="193"/>
        <v xml:space="preserve">judicial administration: federal question (cf. no merits: dismissed for want of a substantial or properly presented federal question) </v>
      </c>
    </row>
    <row r="6166" spans="1:11" ht="16" x14ac:dyDescent="0.2">
      <c r="A6166" t="s">
        <v>18305</v>
      </c>
      <c r="B6166" s="1">
        <v>32531</v>
      </c>
      <c r="C6166" t="s">
        <v>18306</v>
      </c>
      <c r="D6166" t="s">
        <v>17298</v>
      </c>
      <c r="E6166" t="s">
        <v>18307</v>
      </c>
      <c r="F6166">
        <v>1</v>
      </c>
      <c r="G6166">
        <v>10050</v>
      </c>
      <c r="H6166">
        <v>5</v>
      </c>
      <c r="I6166">
        <v>4</v>
      </c>
      <c r="J6166" t="str">
        <f t="shared" si="192"/>
        <v>Split</v>
      </c>
      <c r="K6166" s="13" t="str">
        <f t="shared" si="193"/>
        <v>search and seizure (other than as pertains to vehicles or Crime Control Act)</v>
      </c>
    </row>
    <row r="6167" spans="1:11" ht="16" x14ac:dyDescent="0.2">
      <c r="A6167" t="s">
        <v>18308</v>
      </c>
      <c r="B6167" s="1">
        <v>32531</v>
      </c>
      <c r="C6167" t="s">
        <v>18309</v>
      </c>
      <c r="D6167" t="s">
        <v>17298</v>
      </c>
      <c r="E6167" t="s">
        <v>18310</v>
      </c>
      <c r="F6167">
        <v>0</v>
      </c>
      <c r="G6167">
        <v>20070</v>
      </c>
      <c r="H6167">
        <v>6</v>
      </c>
      <c r="I6167">
        <v>3</v>
      </c>
      <c r="J6167" t="str">
        <f t="shared" si="192"/>
        <v>Split</v>
      </c>
      <c r="K6167" s="13" t="str">
        <f t="shared" si="193"/>
        <v>affirmative action</v>
      </c>
    </row>
    <row r="6168" spans="1:11" ht="16" x14ac:dyDescent="0.2">
      <c r="A6168" t="s">
        <v>18311</v>
      </c>
      <c r="B6168" s="1">
        <v>32531</v>
      </c>
      <c r="C6168" t="s">
        <v>18312</v>
      </c>
      <c r="D6168" t="s">
        <v>17298</v>
      </c>
      <c r="E6168" t="s">
        <v>18313</v>
      </c>
      <c r="F6168">
        <v>1</v>
      </c>
      <c r="G6168">
        <v>10170</v>
      </c>
      <c r="H6168">
        <v>6</v>
      </c>
      <c r="I6168">
        <v>3</v>
      </c>
      <c r="J6168" t="str">
        <f t="shared" si="192"/>
        <v>Split</v>
      </c>
      <c r="K6168" s="13" t="str">
        <f t="shared" si="193"/>
        <v>double jeopardy</v>
      </c>
    </row>
    <row r="6169" spans="1:11" ht="16" x14ac:dyDescent="0.2">
      <c r="A6169" t="s">
        <v>18314</v>
      </c>
      <c r="B6169" s="1">
        <v>32531</v>
      </c>
      <c r="C6169" t="s">
        <v>18315</v>
      </c>
      <c r="D6169" t="s">
        <v>17298</v>
      </c>
      <c r="E6169" t="s">
        <v>18316</v>
      </c>
      <c r="F6169">
        <v>0</v>
      </c>
      <c r="G6169">
        <v>90160</v>
      </c>
      <c r="H6169">
        <v>9</v>
      </c>
      <c r="I6169">
        <v>0</v>
      </c>
      <c r="J6169" t="str">
        <f t="shared" si="192"/>
        <v>Unanimous</v>
      </c>
      <c r="K6169" s="13" t="str">
        <f t="shared" si="193"/>
        <v>no merits: dismissed or affirmed for want of a substantial or properly presented federal question, or a nonsuit </v>
      </c>
    </row>
    <row r="6170" spans="1:11" ht="16" x14ac:dyDescent="0.2">
      <c r="A6170" t="s">
        <v>18317</v>
      </c>
      <c r="B6170" s="1">
        <v>32560</v>
      </c>
      <c r="C6170" t="s">
        <v>18318</v>
      </c>
      <c r="D6170" t="s">
        <v>17298</v>
      </c>
      <c r="E6170" t="s">
        <v>18319</v>
      </c>
      <c r="F6170">
        <v>1</v>
      </c>
      <c r="G6170">
        <v>30170</v>
      </c>
      <c r="H6170">
        <v>6</v>
      </c>
      <c r="I6170">
        <v>3</v>
      </c>
      <c r="J6170" t="str">
        <f t="shared" si="192"/>
        <v>Split</v>
      </c>
      <c r="K6170" s="13" t="str">
        <f t="shared" si="193"/>
        <v>establishment of religion (other than as pertains to parochiaid:)</v>
      </c>
    </row>
    <row r="6171" spans="1:11" ht="16" x14ac:dyDescent="0.2">
      <c r="A6171" t="s">
        <v>18320</v>
      </c>
      <c r="B6171" s="1">
        <v>32560</v>
      </c>
      <c r="C6171" t="s">
        <v>18321</v>
      </c>
      <c r="D6171" t="s">
        <v>17298</v>
      </c>
      <c r="E6171" t="s">
        <v>18322</v>
      </c>
      <c r="F6171">
        <v>1</v>
      </c>
      <c r="G6171">
        <v>30190</v>
      </c>
      <c r="H6171">
        <v>9</v>
      </c>
      <c r="I6171">
        <v>0</v>
      </c>
      <c r="J6171" t="str">
        <f t="shared" si="192"/>
        <v>Unanimous</v>
      </c>
      <c r="K6171" s="13" t="str">
        <f t="shared" si="193"/>
        <v>obscenity, state (cf. comity: privacy): including the regulation of sexually explicit material under the 21st Amendment</v>
      </c>
    </row>
    <row r="6172" spans="1:11" ht="16" x14ac:dyDescent="0.2">
      <c r="A6172" t="s">
        <v>18323</v>
      </c>
      <c r="B6172" s="1">
        <v>32560</v>
      </c>
      <c r="C6172" t="s">
        <v>18324</v>
      </c>
      <c r="D6172" t="s">
        <v>17298</v>
      </c>
      <c r="E6172" t="s">
        <v>18325</v>
      </c>
      <c r="F6172">
        <v>1</v>
      </c>
      <c r="G6172">
        <v>60010</v>
      </c>
      <c r="H6172">
        <v>9</v>
      </c>
      <c r="I6172">
        <v>0</v>
      </c>
      <c r="J6172" t="str">
        <f t="shared" si="192"/>
        <v>Unanimous</v>
      </c>
      <c r="K6172" s="13" t="str">
        <f t="shared" si="193"/>
        <v>attorneys' and governmental employees' or officials' fees or compensation or licenses</v>
      </c>
    </row>
    <row r="6173" spans="1:11" ht="16" x14ac:dyDescent="0.2">
      <c r="A6173" t="s">
        <v>18326</v>
      </c>
      <c r="B6173" s="1">
        <v>32560</v>
      </c>
      <c r="C6173" t="s">
        <v>18327</v>
      </c>
      <c r="D6173" t="s">
        <v>17298</v>
      </c>
      <c r="E6173" t="s">
        <v>18328</v>
      </c>
      <c r="F6173">
        <v>0</v>
      </c>
      <c r="G6173">
        <v>80090</v>
      </c>
      <c r="H6173">
        <v>9</v>
      </c>
      <c r="I6173">
        <v>0</v>
      </c>
      <c r="J6173" t="str">
        <f t="shared" si="192"/>
        <v>Unanimous</v>
      </c>
      <c r="K6173" s="13" t="str">
        <f t="shared" si="193"/>
        <v>Employee Retirement Income Security Act (cf. union trust funds)</v>
      </c>
    </row>
    <row r="6174" spans="1:11" ht="16" x14ac:dyDescent="0.2">
      <c r="A6174" t="s">
        <v>18329</v>
      </c>
      <c r="B6174" s="1">
        <v>32560</v>
      </c>
      <c r="C6174" t="s">
        <v>18330</v>
      </c>
      <c r="D6174" t="s">
        <v>17298</v>
      </c>
      <c r="E6174" t="s">
        <v>18331</v>
      </c>
      <c r="F6174">
        <v>0</v>
      </c>
      <c r="G6174">
        <v>90020</v>
      </c>
      <c r="H6174">
        <v>9</v>
      </c>
      <c r="I6174">
        <v>0</v>
      </c>
      <c r="J6174" t="str">
        <f t="shared" si="192"/>
        <v>Unanimous</v>
      </c>
      <c r="K6174" s="13" t="str">
        <f t="shared" si="193"/>
        <v xml:space="preserve">comity: criminal procedure </v>
      </c>
    </row>
    <row r="6175" spans="1:11" ht="32" x14ac:dyDescent="0.2">
      <c r="A6175" t="s">
        <v>18332</v>
      </c>
      <c r="B6175" s="1">
        <v>32560</v>
      </c>
      <c r="C6175" t="s">
        <v>18333</v>
      </c>
      <c r="D6175" t="s">
        <v>17298</v>
      </c>
      <c r="E6175" t="s">
        <v>18334</v>
      </c>
      <c r="F6175">
        <v>0</v>
      </c>
      <c r="G6175">
        <v>100030</v>
      </c>
      <c r="H6175">
        <v>9</v>
      </c>
      <c r="I6175">
        <v>0</v>
      </c>
      <c r="J6175" t="str">
        <f t="shared" si="192"/>
        <v>Unanimous</v>
      </c>
      <c r="K6175" s="13" t="str">
        <f t="shared" si="193"/>
        <v>federal pre-emption of state legislation or regulation. cf. state regulation of business. rarely involves union activity. Does not involve constitutional interpretation unless the Court says it does.</v>
      </c>
    </row>
    <row r="6176" spans="1:11" ht="32" x14ac:dyDescent="0.2">
      <c r="A6176" t="s">
        <v>18335</v>
      </c>
      <c r="B6176" s="1">
        <v>32560</v>
      </c>
      <c r="C6176" t="s">
        <v>18336</v>
      </c>
      <c r="D6176" t="s">
        <v>17298</v>
      </c>
      <c r="E6176" t="s">
        <v>18337</v>
      </c>
      <c r="F6176">
        <v>0</v>
      </c>
      <c r="G6176">
        <v>90110</v>
      </c>
      <c r="H6176">
        <v>9</v>
      </c>
      <c r="I6176">
        <v>0</v>
      </c>
      <c r="J6176" t="str">
        <f t="shared" si="192"/>
        <v>Unanimous</v>
      </c>
      <c r="K6176" s="13" t="str">
        <f t="shared" si="193"/>
        <v>Federal Rules of Civil Procedure including Supreme Court Rules, application of the Federal Rules of Evidence, Federal Rules of Appellate Procedure in civil litigation, Circuit Court Rules, and state rules and admiralty rules</v>
      </c>
    </row>
    <row r="6177" spans="1:11" ht="16" x14ac:dyDescent="0.2">
      <c r="A6177" t="s">
        <v>18338</v>
      </c>
      <c r="B6177" s="1">
        <v>32560</v>
      </c>
      <c r="C6177" t="s">
        <v>18339</v>
      </c>
      <c r="D6177" t="s">
        <v>17298</v>
      </c>
      <c r="E6177" t="s">
        <v>18340</v>
      </c>
      <c r="F6177">
        <v>0</v>
      </c>
      <c r="G6177">
        <v>20390</v>
      </c>
      <c r="H6177">
        <v>5</v>
      </c>
      <c r="I6177">
        <v>4</v>
      </c>
      <c r="J6177" t="str">
        <f t="shared" si="192"/>
        <v>Split</v>
      </c>
      <c r="K6177" s="13" t="str">
        <f t="shared" si="193"/>
        <v xml:space="preserve">indigents: miscellaneous </v>
      </c>
    </row>
    <row r="6178" spans="1:11" ht="16" x14ac:dyDescent="0.2">
      <c r="A6178" t="s">
        <v>18341</v>
      </c>
      <c r="B6178" s="1">
        <v>32561</v>
      </c>
      <c r="C6178" t="s">
        <v>18342</v>
      </c>
      <c r="D6178" t="s">
        <v>17298</v>
      </c>
      <c r="E6178" t="s">
        <v>18343</v>
      </c>
      <c r="F6178">
        <v>0</v>
      </c>
      <c r="G6178">
        <v>20170</v>
      </c>
      <c r="H6178">
        <v>6</v>
      </c>
      <c r="I6178">
        <v>3</v>
      </c>
      <c r="J6178" t="str">
        <f t="shared" si="192"/>
        <v>Split</v>
      </c>
      <c r="K6178" s="13" t="str">
        <f t="shared" si="193"/>
        <v>juveniles (cf. rights of illegitimates)</v>
      </c>
    </row>
    <row r="6179" spans="1:11" ht="16" x14ac:dyDescent="0.2">
      <c r="A6179" t="s">
        <v>18344</v>
      </c>
      <c r="B6179" s="1">
        <v>32561</v>
      </c>
      <c r="C6179" t="s">
        <v>18345</v>
      </c>
      <c r="D6179" t="s">
        <v>17298</v>
      </c>
      <c r="E6179" t="s">
        <v>18346</v>
      </c>
      <c r="F6179">
        <v>0</v>
      </c>
      <c r="G6179">
        <v>30010</v>
      </c>
      <c r="H6179">
        <v>8</v>
      </c>
      <c r="I6179">
        <v>0</v>
      </c>
      <c r="J6179" t="str">
        <f t="shared" si="192"/>
        <v>Unanimous</v>
      </c>
      <c r="K6179" s="13" t="str">
        <f t="shared" si="193"/>
        <v>First Amendment, miscellaneous (cf. comity: First Amendment)</v>
      </c>
    </row>
    <row r="6180" spans="1:11" ht="16" x14ac:dyDescent="0.2">
      <c r="A6180" t="s">
        <v>18347</v>
      </c>
      <c r="B6180" s="1">
        <v>32561</v>
      </c>
      <c r="C6180" t="s">
        <v>18348</v>
      </c>
      <c r="D6180" t="s">
        <v>17298</v>
      </c>
      <c r="E6180" t="s">
        <v>18349</v>
      </c>
      <c r="F6180">
        <v>1</v>
      </c>
      <c r="G6180">
        <v>120030</v>
      </c>
      <c r="H6180">
        <v>5</v>
      </c>
      <c r="I6180">
        <v>4</v>
      </c>
      <c r="J6180" t="str">
        <f t="shared" si="192"/>
        <v>Split</v>
      </c>
      <c r="K6180" s="13" t="str">
        <f t="shared" si="193"/>
        <v>priority of federal fiscal claims: over those of the states or private entities</v>
      </c>
    </row>
    <row r="6181" spans="1:11" ht="16" x14ac:dyDescent="0.2">
      <c r="A6181" t="s">
        <v>18350</v>
      </c>
      <c r="B6181" s="1">
        <v>32561</v>
      </c>
      <c r="C6181" t="s">
        <v>18351</v>
      </c>
      <c r="D6181" t="s">
        <v>17298</v>
      </c>
      <c r="E6181" t="s">
        <v>18352</v>
      </c>
      <c r="F6181">
        <v>1</v>
      </c>
      <c r="G6181">
        <v>10020</v>
      </c>
      <c r="H6181">
        <v>8</v>
      </c>
      <c r="I6181">
        <v>1</v>
      </c>
      <c r="J6181" t="str">
        <f t="shared" si="192"/>
        <v>Split</v>
      </c>
      <c r="K6181" s="13" t="str">
        <f t="shared" si="193"/>
        <v>habeas corpus</v>
      </c>
    </row>
    <row r="6182" spans="1:11" ht="16" x14ac:dyDescent="0.2">
      <c r="A6182" t="s">
        <v>18353</v>
      </c>
      <c r="B6182" s="1">
        <v>32561</v>
      </c>
      <c r="C6182" t="s">
        <v>18354</v>
      </c>
      <c r="D6182" t="s">
        <v>17298</v>
      </c>
      <c r="E6182" t="s">
        <v>18355</v>
      </c>
      <c r="F6182">
        <v>0</v>
      </c>
      <c r="G6182">
        <v>10020</v>
      </c>
      <c r="H6182">
        <v>7</v>
      </c>
      <c r="I6182">
        <v>2</v>
      </c>
      <c r="J6182" t="str">
        <f t="shared" si="192"/>
        <v>Split</v>
      </c>
      <c r="K6182" s="13" t="str">
        <f t="shared" si="193"/>
        <v>habeas corpus</v>
      </c>
    </row>
    <row r="6183" spans="1:11" ht="16" x14ac:dyDescent="0.2">
      <c r="A6183" t="s">
        <v>18356</v>
      </c>
      <c r="B6183" s="1">
        <v>32561</v>
      </c>
      <c r="C6183" t="s">
        <v>18357</v>
      </c>
      <c r="D6183" t="s">
        <v>17298</v>
      </c>
      <c r="E6183" t="s">
        <v>18358</v>
      </c>
      <c r="F6183">
        <v>1</v>
      </c>
      <c r="G6183">
        <v>10020</v>
      </c>
      <c r="H6183">
        <v>9</v>
      </c>
      <c r="I6183">
        <v>0</v>
      </c>
      <c r="J6183" t="str">
        <f t="shared" si="192"/>
        <v>Unanimous</v>
      </c>
      <c r="K6183" s="13" t="str">
        <f t="shared" si="193"/>
        <v>habeas corpus</v>
      </c>
    </row>
    <row r="6184" spans="1:11" ht="16" x14ac:dyDescent="0.2">
      <c r="A6184" t="s">
        <v>18359</v>
      </c>
      <c r="B6184" s="1">
        <v>32567</v>
      </c>
      <c r="C6184" t="s">
        <v>18360</v>
      </c>
      <c r="D6184" t="s">
        <v>17298</v>
      </c>
      <c r="E6184" t="s">
        <v>18361</v>
      </c>
      <c r="F6184">
        <v>1</v>
      </c>
      <c r="G6184">
        <v>130020</v>
      </c>
      <c r="H6184">
        <v>9</v>
      </c>
      <c r="I6184">
        <v>0</v>
      </c>
      <c r="J6184" t="str">
        <f t="shared" si="192"/>
        <v>Unanimous</v>
      </c>
      <c r="K6184" s="13" t="str">
        <f t="shared" si="193"/>
        <v>miscellaneous</v>
      </c>
    </row>
    <row r="6185" spans="1:11" ht="32" x14ac:dyDescent="0.2">
      <c r="A6185" t="s">
        <v>18362</v>
      </c>
      <c r="B6185" s="1">
        <v>32567</v>
      </c>
      <c r="C6185" t="s">
        <v>18363</v>
      </c>
      <c r="D6185" t="s">
        <v>17298</v>
      </c>
      <c r="E6185" t="s">
        <v>18364</v>
      </c>
      <c r="F6185">
        <v>1</v>
      </c>
      <c r="G6185">
        <v>20400</v>
      </c>
      <c r="H6185">
        <v>6</v>
      </c>
      <c r="I6185">
        <v>3</v>
      </c>
      <c r="J6185" t="str">
        <f t="shared" si="192"/>
        <v>Split</v>
      </c>
      <c r="K6185" s="13" t="str">
        <f t="shared" si="193"/>
        <v xml:space="preserve">liability, civil rights acts (cf. liability, governmental and liability, nongovernmental; cruel and unusual punishment, non-death penalty) </v>
      </c>
    </row>
    <row r="6186" spans="1:11" ht="16" x14ac:dyDescent="0.2">
      <c r="A6186" t="s">
        <v>18365</v>
      </c>
      <c r="B6186" s="1">
        <v>32567</v>
      </c>
      <c r="C6186" t="s">
        <v>18366</v>
      </c>
      <c r="D6186" t="s">
        <v>17298</v>
      </c>
      <c r="E6186" t="s">
        <v>18367</v>
      </c>
      <c r="F6186">
        <v>1</v>
      </c>
      <c r="G6186">
        <v>10020</v>
      </c>
      <c r="H6186">
        <v>5</v>
      </c>
      <c r="I6186">
        <v>4</v>
      </c>
      <c r="J6186" t="str">
        <f t="shared" si="192"/>
        <v>Split</v>
      </c>
      <c r="K6186" s="13" t="str">
        <f t="shared" si="193"/>
        <v>habeas corpus</v>
      </c>
    </row>
    <row r="6187" spans="1:11" ht="16" x14ac:dyDescent="0.2">
      <c r="A6187" t="s">
        <v>18368</v>
      </c>
      <c r="B6187" s="1">
        <v>32567</v>
      </c>
      <c r="C6187" t="s">
        <v>18369</v>
      </c>
      <c r="D6187" t="s">
        <v>17298</v>
      </c>
      <c r="E6187" t="s">
        <v>17901</v>
      </c>
      <c r="F6187">
        <v>1</v>
      </c>
      <c r="G6187">
        <v>70080</v>
      </c>
      <c r="H6187">
        <v>6</v>
      </c>
      <c r="I6187">
        <v>3</v>
      </c>
      <c r="J6187" t="str">
        <f t="shared" si="192"/>
        <v>Split</v>
      </c>
      <c r="K6187" s="13" t="str">
        <f t="shared" si="193"/>
        <v>labor-management disputes: employee discharge</v>
      </c>
    </row>
    <row r="6188" spans="1:11" ht="32" x14ac:dyDescent="0.2">
      <c r="A6188" t="s">
        <v>18370</v>
      </c>
      <c r="B6188" s="1">
        <v>32573</v>
      </c>
      <c r="C6188" t="s">
        <v>18371</v>
      </c>
      <c r="D6188" t="s">
        <v>17298</v>
      </c>
      <c r="E6188" t="s">
        <v>18372</v>
      </c>
      <c r="F6188">
        <v>0</v>
      </c>
      <c r="G6188">
        <v>100030</v>
      </c>
      <c r="H6188">
        <v>6</v>
      </c>
      <c r="I6188">
        <v>2</v>
      </c>
      <c r="J6188" t="str">
        <f t="shared" si="192"/>
        <v>Split</v>
      </c>
      <c r="K6188" s="13" t="str">
        <f t="shared" si="193"/>
        <v>federal pre-emption of state legislation or regulation. cf. state regulation of business. rarely involves union activity. Does not involve constitutional interpretation unless the Court says it does.</v>
      </c>
    </row>
    <row r="6189" spans="1:11" ht="32" x14ac:dyDescent="0.2">
      <c r="A6189" t="s">
        <v>18373</v>
      </c>
      <c r="B6189" s="1">
        <v>32573</v>
      </c>
      <c r="C6189" t="s">
        <v>18374</v>
      </c>
      <c r="D6189" t="s">
        <v>17298</v>
      </c>
      <c r="E6189" t="s">
        <v>18375</v>
      </c>
      <c r="F6189">
        <v>0</v>
      </c>
      <c r="G6189">
        <v>80110</v>
      </c>
      <c r="H6189">
        <v>9</v>
      </c>
      <c r="I6189">
        <v>0</v>
      </c>
      <c r="J6189" t="str">
        <f t="shared" si="192"/>
        <v>Unanimous</v>
      </c>
      <c r="K6189" s="13" t="str">
        <f t="shared" si="193"/>
        <v>state or local government regulation, especially of business (cf. federal pre-emption of state court jurisdiction, federal pre-emption of state legislation or regulation)</v>
      </c>
    </row>
    <row r="6190" spans="1:11" ht="16" x14ac:dyDescent="0.2">
      <c r="A6190" t="s">
        <v>18376</v>
      </c>
      <c r="B6190" s="1">
        <v>32573</v>
      </c>
      <c r="C6190" t="s">
        <v>18377</v>
      </c>
      <c r="D6190" t="s">
        <v>17298</v>
      </c>
      <c r="E6190" t="s">
        <v>18378</v>
      </c>
      <c r="F6190">
        <v>0</v>
      </c>
      <c r="G6190">
        <v>90290</v>
      </c>
      <c r="H6190">
        <v>9</v>
      </c>
      <c r="I6190">
        <v>0</v>
      </c>
      <c r="J6190" t="str">
        <f t="shared" si="192"/>
        <v>Unanimous</v>
      </c>
      <c r="K6190" s="13" t="str">
        <f t="shared" si="193"/>
        <v>standing to sue: private or implied cause of action</v>
      </c>
    </row>
    <row r="6191" spans="1:11" ht="16" x14ac:dyDescent="0.2">
      <c r="A6191" t="s">
        <v>18379</v>
      </c>
      <c r="B6191" s="1">
        <v>32573</v>
      </c>
      <c r="C6191" t="s">
        <v>18380</v>
      </c>
      <c r="D6191" t="s">
        <v>17298</v>
      </c>
      <c r="E6191" t="s">
        <v>18381</v>
      </c>
      <c r="F6191">
        <v>0</v>
      </c>
      <c r="G6191">
        <v>10580</v>
      </c>
      <c r="H6191">
        <v>9</v>
      </c>
      <c r="I6191">
        <v>0</v>
      </c>
      <c r="J6191" t="str">
        <f t="shared" si="192"/>
        <v>Unanimous</v>
      </c>
      <c r="K6191" s="13" t="str">
        <f t="shared" si="193"/>
        <v>jury trial (right to, as distinct from extra-legal jury influences)</v>
      </c>
    </row>
    <row r="6192" spans="1:11" ht="16" x14ac:dyDescent="0.2">
      <c r="A6192" t="s">
        <v>18382</v>
      </c>
      <c r="B6192" s="1">
        <v>32573</v>
      </c>
      <c r="C6192" t="s">
        <v>18383</v>
      </c>
      <c r="D6192" t="s">
        <v>17298</v>
      </c>
      <c r="E6192" t="s">
        <v>18384</v>
      </c>
      <c r="F6192">
        <v>0</v>
      </c>
      <c r="G6192">
        <v>20220</v>
      </c>
      <c r="H6192">
        <v>6</v>
      </c>
      <c r="I6192">
        <v>3</v>
      </c>
      <c r="J6192" t="str">
        <f t="shared" si="192"/>
        <v>Split</v>
      </c>
      <c r="K6192" s="13" t="str">
        <f t="shared" si="193"/>
        <v>residency requirements: durational, plus discrimination against nonresidents</v>
      </c>
    </row>
    <row r="6193" spans="1:11" ht="32" x14ac:dyDescent="0.2">
      <c r="A6193" t="s">
        <v>18385</v>
      </c>
      <c r="B6193" s="1">
        <v>32588</v>
      </c>
      <c r="C6193" t="s">
        <v>18386</v>
      </c>
      <c r="D6193" t="s">
        <v>17298</v>
      </c>
      <c r="E6193" t="s">
        <v>18387</v>
      </c>
      <c r="F6193">
        <v>1</v>
      </c>
      <c r="G6193">
        <v>90090</v>
      </c>
      <c r="H6193">
        <v>9</v>
      </c>
      <c r="I6193">
        <v>0</v>
      </c>
      <c r="J6193" t="str">
        <f t="shared" si="192"/>
        <v>Unanimous</v>
      </c>
      <c r="K6193" s="13" t="str">
        <f t="shared" si="193"/>
        <v xml:space="preserve">comity primarily removal cases, civil procedure (cf. comity, criminal and First Amendment); deference to foreign judicial tribunals </v>
      </c>
    </row>
    <row r="6194" spans="1:11" ht="16" x14ac:dyDescent="0.2">
      <c r="A6194" t="s">
        <v>18388</v>
      </c>
      <c r="B6194" s="1">
        <v>32588</v>
      </c>
      <c r="C6194" t="s">
        <v>18389</v>
      </c>
      <c r="D6194" t="s">
        <v>17298</v>
      </c>
      <c r="E6194" t="s">
        <v>18390</v>
      </c>
      <c r="F6194">
        <v>1</v>
      </c>
      <c r="G6194">
        <v>10060</v>
      </c>
      <c r="H6194">
        <v>9</v>
      </c>
      <c r="I6194">
        <v>0</v>
      </c>
      <c r="J6194" t="str">
        <f t="shared" si="192"/>
        <v>Unanimous</v>
      </c>
      <c r="K6194" s="13" t="str">
        <f t="shared" si="193"/>
        <v>search and seizure, vehicles</v>
      </c>
    </row>
    <row r="6195" spans="1:11" ht="16" x14ac:dyDescent="0.2">
      <c r="A6195" t="s">
        <v>18391</v>
      </c>
      <c r="B6195" s="1">
        <v>32588</v>
      </c>
      <c r="C6195" t="s">
        <v>18392</v>
      </c>
      <c r="D6195" t="s">
        <v>17298</v>
      </c>
      <c r="E6195" t="s">
        <v>18393</v>
      </c>
      <c r="F6195">
        <v>1</v>
      </c>
      <c r="G6195">
        <v>10050</v>
      </c>
      <c r="H6195">
        <v>7</v>
      </c>
      <c r="I6195">
        <v>2</v>
      </c>
      <c r="J6195" t="str">
        <f t="shared" si="192"/>
        <v>Split</v>
      </c>
      <c r="K6195" s="13" t="str">
        <f t="shared" si="193"/>
        <v>search and seizure (other than as pertains to vehicles or Crime Control Act)</v>
      </c>
    </row>
    <row r="6196" spans="1:11" ht="16" x14ac:dyDescent="0.2">
      <c r="A6196" t="s">
        <v>18394</v>
      </c>
      <c r="B6196" s="1">
        <v>32588</v>
      </c>
      <c r="C6196" t="s">
        <v>18395</v>
      </c>
      <c r="D6196" t="s">
        <v>17298</v>
      </c>
      <c r="E6196" t="s">
        <v>18396</v>
      </c>
      <c r="F6196">
        <v>0</v>
      </c>
      <c r="G6196">
        <v>10050</v>
      </c>
      <c r="H6196">
        <v>5</v>
      </c>
      <c r="I6196">
        <v>4</v>
      </c>
      <c r="J6196" t="str">
        <f t="shared" si="192"/>
        <v>Split</v>
      </c>
      <c r="K6196" s="13" t="str">
        <f t="shared" si="193"/>
        <v>search and seizure (other than as pertains to vehicles or Crime Control Act)</v>
      </c>
    </row>
    <row r="6197" spans="1:11" ht="16" x14ac:dyDescent="0.2">
      <c r="A6197" t="s">
        <v>18397</v>
      </c>
      <c r="B6197" s="1">
        <v>32589</v>
      </c>
      <c r="C6197" t="s">
        <v>18398</v>
      </c>
      <c r="D6197" t="s">
        <v>17298</v>
      </c>
      <c r="E6197" t="s">
        <v>18399</v>
      </c>
      <c r="F6197">
        <v>0</v>
      </c>
      <c r="G6197">
        <v>20090</v>
      </c>
      <c r="H6197">
        <v>9</v>
      </c>
      <c r="I6197">
        <v>0</v>
      </c>
      <c r="J6197" t="str">
        <f t="shared" si="192"/>
        <v>Unanimous</v>
      </c>
      <c r="K6197" s="13" t="str">
        <f t="shared" si="193"/>
        <v>reapportionment: other than plans governed by the Voting Rights Act</v>
      </c>
    </row>
    <row r="6198" spans="1:11" ht="16" x14ac:dyDescent="0.2">
      <c r="A6198" t="s">
        <v>18400</v>
      </c>
      <c r="B6198" s="1">
        <v>32589</v>
      </c>
      <c r="C6198" t="s">
        <v>18401</v>
      </c>
      <c r="D6198" t="s">
        <v>17298</v>
      </c>
      <c r="E6198" t="s">
        <v>18402</v>
      </c>
      <c r="F6198">
        <v>0</v>
      </c>
      <c r="G6198">
        <v>10450</v>
      </c>
      <c r="H6198">
        <v>5</v>
      </c>
      <c r="I6198">
        <v>4</v>
      </c>
      <c r="J6198" t="str">
        <f t="shared" si="192"/>
        <v>Split</v>
      </c>
      <c r="K6198" s="13" t="str">
        <f t="shared" si="193"/>
        <v xml:space="preserve">statutory construction of criminal laws: fraud </v>
      </c>
    </row>
    <row r="6199" spans="1:11" ht="16" x14ac:dyDescent="0.2">
      <c r="A6199" t="s">
        <v>18403</v>
      </c>
      <c r="B6199" s="1">
        <v>32589</v>
      </c>
      <c r="C6199" t="s">
        <v>18404</v>
      </c>
      <c r="D6199" t="s">
        <v>17298</v>
      </c>
      <c r="E6199" t="s">
        <v>18405</v>
      </c>
      <c r="F6199">
        <v>0</v>
      </c>
      <c r="G6199">
        <v>120010</v>
      </c>
      <c r="H6199">
        <v>8</v>
      </c>
      <c r="I6199">
        <v>1</v>
      </c>
      <c r="J6199" t="str">
        <f t="shared" si="192"/>
        <v>Split</v>
      </c>
      <c r="K6199" s="13" t="str">
        <f t="shared" si="193"/>
        <v xml:space="preserve">federal taxation, typically under provisions of the Internal Revenue Code </v>
      </c>
    </row>
    <row r="6200" spans="1:11" ht="16" x14ac:dyDescent="0.2">
      <c r="A6200" t="s">
        <v>18406</v>
      </c>
      <c r="B6200" s="1">
        <v>32589</v>
      </c>
      <c r="C6200" t="s">
        <v>18407</v>
      </c>
      <c r="D6200" t="s">
        <v>17298</v>
      </c>
      <c r="E6200" t="s">
        <v>18408</v>
      </c>
      <c r="F6200">
        <v>1</v>
      </c>
      <c r="G6200">
        <v>50040</v>
      </c>
      <c r="H6200">
        <v>9</v>
      </c>
      <c r="I6200">
        <v>0</v>
      </c>
      <c r="J6200" t="str">
        <f t="shared" si="192"/>
        <v>Unanimous</v>
      </c>
      <c r="K6200" s="13" t="str">
        <f t="shared" si="193"/>
        <v>Freedom of Information Act and related federal or state statutes or regulations</v>
      </c>
    </row>
    <row r="6201" spans="1:11" ht="16" x14ac:dyDescent="0.2">
      <c r="A6201" t="s">
        <v>18409</v>
      </c>
      <c r="B6201" s="1">
        <v>32595</v>
      </c>
      <c r="C6201" t="s">
        <v>18410</v>
      </c>
      <c r="D6201" t="s">
        <v>17298</v>
      </c>
      <c r="E6201" t="s">
        <v>18411</v>
      </c>
      <c r="F6201">
        <v>1</v>
      </c>
      <c r="G6201">
        <v>60010</v>
      </c>
      <c r="H6201">
        <v>9</v>
      </c>
      <c r="I6201">
        <v>0</v>
      </c>
      <c r="J6201" t="str">
        <f t="shared" si="192"/>
        <v>Unanimous</v>
      </c>
      <c r="K6201" s="13" t="str">
        <f t="shared" si="193"/>
        <v>attorneys' and governmental employees' or officials' fees or compensation or licenses</v>
      </c>
    </row>
    <row r="6202" spans="1:11" ht="16" x14ac:dyDescent="0.2">
      <c r="A6202" t="s">
        <v>18412</v>
      </c>
      <c r="B6202" s="1">
        <v>32595</v>
      </c>
      <c r="C6202" t="s">
        <v>18413</v>
      </c>
      <c r="D6202" t="s">
        <v>17298</v>
      </c>
      <c r="E6202" t="s">
        <v>18414</v>
      </c>
      <c r="F6202">
        <v>0</v>
      </c>
      <c r="G6202">
        <v>90380</v>
      </c>
      <c r="H6202">
        <v>9</v>
      </c>
      <c r="I6202">
        <v>0</v>
      </c>
      <c r="J6202" t="str">
        <f t="shared" si="192"/>
        <v>Unanimous</v>
      </c>
      <c r="K6202" s="13" t="str">
        <f t="shared" si="193"/>
        <v xml:space="preserve">judicial administration: review of non-final order </v>
      </c>
    </row>
    <row r="6203" spans="1:11" ht="16" x14ac:dyDescent="0.2">
      <c r="A6203" t="s">
        <v>18415</v>
      </c>
      <c r="B6203" s="1">
        <v>32595</v>
      </c>
      <c r="C6203" t="s">
        <v>18416</v>
      </c>
      <c r="D6203" t="s">
        <v>17298</v>
      </c>
      <c r="E6203" t="s">
        <v>18417</v>
      </c>
      <c r="F6203">
        <v>1</v>
      </c>
      <c r="G6203">
        <v>100110</v>
      </c>
      <c r="H6203">
        <v>8</v>
      </c>
      <c r="I6203">
        <v>1</v>
      </c>
      <c r="J6203" t="str">
        <f t="shared" si="192"/>
        <v>Split</v>
      </c>
      <c r="K6203" s="13" t="str">
        <f t="shared" si="193"/>
        <v xml:space="preserve">national supremacy: state tax (cf. state tax) </v>
      </c>
    </row>
    <row r="6204" spans="1:11" ht="16" x14ac:dyDescent="0.2">
      <c r="A6204" t="s">
        <v>18418</v>
      </c>
      <c r="B6204" s="1">
        <v>32596</v>
      </c>
      <c r="C6204" t="s">
        <v>18419</v>
      </c>
      <c r="D6204" t="s">
        <v>17298</v>
      </c>
      <c r="E6204" t="s">
        <v>18420</v>
      </c>
      <c r="F6204">
        <v>1</v>
      </c>
      <c r="G6204">
        <v>30160</v>
      </c>
      <c r="H6204">
        <v>9</v>
      </c>
      <c r="I6204">
        <v>0</v>
      </c>
      <c r="J6204" t="str">
        <f t="shared" si="192"/>
        <v>Unanimous</v>
      </c>
      <c r="K6204" s="13" t="str">
        <f t="shared" si="193"/>
        <v>free exercise of religion</v>
      </c>
    </row>
    <row r="6205" spans="1:11" ht="16" x14ac:dyDescent="0.2">
      <c r="A6205" t="s">
        <v>18421</v>
      </c>
      <c r="B6205" s="1">
        <v>32596</v>
      </c>
      <c r="C6205" t="s">
        <v>18422</v>
      </c>
      <c r="D6205" t="s">
        <v>17298</v>
      </c>
      <c r="E6205" t="s">
        <v>18423</v>
      </c>
      <c r="F6205">
        <v>1</v>
      </c>
      <c r="G6205">
        <v>10020</v>
      </c>
      <c r="H6205">
        <v>8</v>
      </c>
      <c r="I6205">
        <v>1</v>
      </c>
      <c r="J6205" t="str">
        <f t="shared" si="192"/>
        <v>Split</v>
      </c>
      <c r="K6205" s="13" t="str">
        <f t="shared" si="193"/>
        <v>habeas corpus</v>
      </c>
    </row>
    <row r="6206" spans="1:11" ht="16" x14ac:dyDescent="0.2">
      <c r="A6206" t="s">
        <v>18424</v>
      </c>
      <c r="B6206" s="1">
        <v>32596</v>
      </c>
      <c r="C6206" t="s">
        <v>18425</v>
      </c>
      <c r="D6206" t="s">
        <v>17298</v>
      </c>
      <c r="E6206" t="s">
        <v>18426</v>
      </c>
      <c r="F6206">
        <v>1</v>
      </c>
      <c r="G6206">
        <v>100020</v>
      </c>
      <c r="H6206">
        <v>9</v>
      </c>
      <c r="I6206">
        <v>0</v>
      </c>
      <c r="J6206" t="str">
        <f t="shared" si="192"/>
        <v>Unanimous</v>
      </c>
      <c r="K6206" s="13" t="str">
        <f t="shared" si="193"/>
        <v xml:space="preserve">federal pre-emption of state court jurisdiction </v>
      </c>
    </row>
    <row r="6207" spans="1:11" ht="16" x14ac:dyDescent="0.2">
      <c r="A6207" t="s">
        <v>18427</v>
      </c>
      <c r="B6207" s="1">
        <v>32601</v>
      </c>
      <c r="C6207" t="s">
        <v>18428</v>
      </c>
      <c r="D6207" t="s">
        <v>17298</v>
      </c>
      <c r="E6207" t="s">
        <v>18429</v>
      </c>
      <c r="F6207">
        <v>1</v>
      </c>
      <c r="G6207">
        <v>10050</v>
      </c>
      <c r="H6207">
        <v>7</v>
      </c>
      <c r="I6207">
        <v>2</v>
      </c>
      <c r="J6207" t="str">
        <f t="shared" si="192"/>
        <v>Split</v>
      </c>
      <c r="K6207" s="13" t="str">
        <f t="shared" si="193"/>
        <v>search and seizure (other than as pertains to vehicles or Crime Control Act)</v>
      </c>
    </row>
    <row r="6208" spans="1:11" ht="16" x14ac:dyDescent="0.2">
      <c r="A6208" t="s">
        <v>18430</v>
      </c>
      <c r="B6208" s="1">
        <v>32601</v>
      </c>
      <c r="C6208" t="s">
        <v>18431</v>
      </c>
      <c r="D6208" t="s">
        <v>17298</v>
      </c>
      <c r="E6208" t="s">
        <v>18432</v>
      </c>
      <c r="F6208">
        <v>1</v>
      </c>
      <c r="G6208">
        <v>30010</v>
      </c>
      <c r="H6208">
        <v>9</v>
      </c>
      <c r="I6208">
        <v>0</v>
      </c>
      <c r="J6208" t="str">
        <f t="shared" si="192"/>
        <v>Unanimous</v>
      </c>
      <c r="K6208" s="13" t="str">
        <f t="shared" si="193"/>
        <v>First Amendment, miscellaneous (cf. comity: First Amendment)</v>
      </c>
    </row>
    <row r="6209" spans="1:11" ht="16" x14ac:dyDescent="0.2">
      <c r="A6209" t="s">
        <v>18433</v>
      </c>
      <c r="B6209" s="1">
        <v>32601</v>
      </c>
      <c r="C6209" t="s">
        <v>18434</v>
      </c>
      <c r="D6209" t="s">
        <v>17298</v>
      </c>
      <c r="E6209" t="s">
        <v>18435</v>
      </c>
      <c r="F6209">
        <v>1</v>
      </c>
      <c r="G6209">
        <v>20160</v>
      </c>
      <c r="H6209">
        <v>6</v>
      </c>
      <c r="I6209">
        <v>3</v>
      </c>
      <c r="J6209" t="str">
        <f t="shared" si="192"/>
        <v>Split</v>
      </c>
      <c r="K6209" s="13" t="str">
        <f t="shared" si="193"/>
        <v>Indians, state jurisdiction over</v>
      </c>
    </row>
    <row r="6210" spans="1:11" ht="16" x14ac:dyDescent="0.2">
      <c r="A6210" t="s">
        <v>18436</v>
      </c>
      <c r="B6210" s="1">
        <v>32601</v>
      </c>
      <c r="C6210" t="s">
        <v>18437</v>
      </c>
      <c r="D6210" t="s">
        <v>17298</v>
      </c>
      <c r="E6210" t="s">
        <v>18438</v>
      </c>
      <c r="F6210">
        <v>0</v>
      </c>
      <c r="G6210">
        <v>80100</v>
      </c>
      <c r="H6210">
        <v>8</v>
      </c>
      <c r="I6210">
        <v>0</v>
      </c>
      <c r="J6210" t="str">
        <f t="shared" si="192"/>
        <v>Unanimous</v>
      </c>
      <c r="K6210" s="13" t="str">
        <f t="shared" si="193"/>
        <v xml:space="preserve">state or local government tax </v>
      </c>
    </row>
    <row r="6211" spans="1:11" ht="16" x14ac:dyDescent="0.2">
      <c r="A6211" t="s">
        <v>18439</v>
      </c>
      <c r="B6211" s="1">
        <v>32601</v>
      </c>
      <c r="C6211" t="s">
        <v>18440</v>
      </c>
      <c r="D6211" t="s">
        <v>17298</v>
      </c>
      <c r="E6211" t="s">
        <v>18441</v>
      </c>
      <c r="F6211">
        <v>1</v>
      </c>
      <c r="G6211">
        <v>90320</v>
      </c>
      <c r="H6211">
        <v>9</v>
      </c>
      <c r="I6211">
        <v>0</v>
      </c>
      <c r="J6211" t="str">
        <f t="shared" ref="J6211:J6274" si="194">IF(H6211=I6211,"per curiam",IF(I6211=0,"Unanimous","Split"))</f>
        <v>Unanimous</v>
      </c>
      <c r="K6211" s="13" t="str">
        <f t="shared" ref="K6211:K6274" si="195">VLOOKUP(G6211,L$10:M$393,2,FALSE)</f>
        <v xml:space="preserve">judicial administration: jurisdiction or authority of federal district courts or territorial courts </v>
      </c>
    </row>
    <row r="6212" spans="1:11" ht="16" x14ac:dyDescent="0.2">
      <c r="A6212" t="s">
        <v>18442</v>
      </c>
      <c r="B6212" s="1">
        <v>32615</v>
      </c>
      <c r="C6212" t="s">
        <v>18443</v>
      </c>
      <c r="D6212" t="s">
        <v>17298</v>
      </c>
      <c r="E6212" t="s">
        <v>18444</v>
      </c>
      <c r="F6212">
        <v>0</v>
      </c>
      <c r="G6212">
        <v>20350</v>
      </c>
      <c r="H6212">
        <v>6</v>
      </c>
      <c r="I6212">
        <v>3</v>
      </c>
      <c r="J6212" t="str">
        <f t="shared" si="194"/>
        <v>Split</v>
      </c>
      <c r="K6212" s="13" t="str">
        <f t="shared" si="195"/>
        <v xml:space="preserve">indigents: costs or filing fees </v>
      </c>
    </row>
    <row r="6213" spans="1:11" ht="32" x14ac:dyDescent="0.2">
      <c r="A6213" t="s">
        <v>18445</v>
      </c>
      <c r="B6213" s="1">
        <v>32616</v>
      </c>
      <c r="C6213" t="s">
        <v>18446</v>
      </c>
      <c r="D6213" t="s">
        <v>17298</v>
      </c>
      <c r="E6213" t="s">
        <v>18447</v>
      </c>
      <c r="F6213">
        <v>1</v>
      </c>
      <c r="G6213">
        <v>100030</v>
      </c>
      <c r="H6213">
        <v>7</v>
      </c>
      <c r="I6213">
        <v>0</v>
      </c>
      <c r="J6213" t="str">
        <f t="shared" si="194"/>
        <v>Unanimous</v>
      </c>
      <c r="K6213" s="13" t="str">
        <f t="shared" si="195"/>
        <v>federal pre-emption of state legislation or regulation. cf. state regulation of business. rarely involves union activity. Does not involve constitutional interpretation unless the Court says it does.</v>
      </c>
    </row>
    <row r="6214" spans="1:11" ht="16" x14ac:dyDescent="0.2">
      <c r="A6214" t="s">
        <v>18448</v>
      </c>
      <c r="B6214" s="1">
        <v>32616</v>
      </c>
      <c r="C6214" t="s">
        <v>18449</v>
      </c>
      <c r="D6214" t="s">
        <v>17298</v>
      </c>
      <c r="E6214" t="s">
        <v>18450</v>
      </c>
      <c r="F6214">
        <v>1</v>
      </c>
      <c r="G6214">
        <v>80090</v>
      </c>
      <c r="H6214">
        <v>9</v>
      </c>
      <c r="I6214">
        <v>0</v>
      </c>
      <c r="J6214" t="str">
        <f t="shared" si="194"/>
        <v>Unanimous</v>
      </c>
      <c r="K6214" s="13" t="str">
        <f t="shared" si="195"/>
        <v>Employee Retirement Income Security Act (cf. union trust funds)</v>
      </c>
    </row>
    <row r="6215" spans="1:11" ht="16" x14ac:dyDescent="0.2">
      <c r="A6215" t="s">
        <v>18451</v>
      </c>
      <c r="B6215" s="1">
        <v>32616</v>
      </c>
      <c r="C6215" t="s">
        <v>18452</v>
      </c>
      <c r="D6215" t="s">
        <v>17298</v>
      </c>
      <c r="E6215" t="s">
        <v>18453</v>
      </c>
      <c r="F6215">
        <v>0</v>
      </c>
      <c r="G6215">
        <v>80070</v>
      </c>
      <c r="H6215">
        <v>9</v>
      </c>
      <c r="I6215">
        <v>0</v>
      </c>
      <c r="J6215" t="str">
        <f t="shared" si="194"/>
        <v>Unanimous</v>
      </c>
      <c r="K6215" s="13" t="str">
        <f t="shared" si="195"/>
        <v>liability, other than as in sufficiency of evidence, election of remedies, punitive damages</v>
      </c>
    </row>
    <row r="6216" spans="1:11" ht="16" x14ac:dyDescent="0.2">
      <c r="A6216" t="s">
        <v>18454</v>
      </c>
      <c r="B6216" s="1">
        <v>32616</v>
      </c>
      <c r="C6216" t="s">
        <v>18455</v>
      </c>
      <c r="D6216" t="s">
        <v>17298</v>
      </c>
      <c r="E6216" t="s">
        <v>18456</v>
      </c>
      <c r="F6216">
        <v>1</v>
      </c>
      <c r="G6216">
        <v>90130</v>
      </c>
      <c r="H6216">
        <v>9</v>
      </c>
      <c r="I6216">
        <v>0</v>
      </c>
      <c r="J6216" t="str">
        <f t="shared" si="194"/>
        <v>Unanimous</v>
      </c>
      <c r="K6216" s="13" t="str">
        <f t="shared" si="195"/>
        <v>mootness (cf. standing to sue: live dispute)</v>
      </c>
    </row>
    <row r="6217" spans="1:11" ht="16" x14ac:dyDescent="0.2">
      <c r="A6217" t="s">
        <v>18457</v>
      </c>
      <c r="B6217" s="1">
        <v>32623</v>
      </c>
      <c r="C6217" t="s">
        <v>18458</v>
      </c>
      <c r="D6217" t="s">
        <v>17298</v>
      </c>
      <c r="E6217" t="s">
        <v>18459</v>
      </c>
      <c r="F6217">
        <v>0</v>
      </c>
      <c r="G6217">
        <v>20160</v>
      </c>
      <c r="H6217">
        <v>6</v>
      </c>
      <c r="I6217">
        <v>3</v>
      </c>
      <c r="J6217" t="str">
        <f t="shared" si="194"/>
        <v>Split</v>
      </c>
      <c r="K6217" s="13" t="str">
        <f t="shared" si="195"/>
        <v>Indians, state jurisdiction over</v>
      </c>
    </row>
    <row r="6218" spans="1:11" ht="32" x14ac:dyDescent="0.2">
      <c r="A6218" t="s">
        <v>18460</v>
      </c>
      <c r="B6218" s="1">
        <v>32623</v>
      </c>
      <c r="C6218" t="s">
        <v>18461</v>
      </c>
      <c r="D6218" t="s">
        <v>17298</v>
      </c>
      <c r="E6218" t="s">
        <v>18462</v>
      </c>
      <c r="F6218">
        <v>1</v>
      </c>
      <c r="G6218">
        <v>80310</v>
      </c>
      <c r="H6218">
        <v>9</v>
      </c>
      <c r="I6218">
        <v>0</v>
      </c>
      <c r="J6218" t="str">
        <f t="shared" si="194"/>
        <v>Unanimous</v>
      </c>
      <c r="K6218" s="13" t="str">
        <f t="shared" si="195"/>
        <v>federal and some few state regulation of public utilities regulation: gas pipeline (cf. federal transportation regulation: pipeline)</v>
      </c>
    </row>
    <row r="6219" spans="1:11" ht="16" x14ac:dyDescent="0.2">
      <c r="A6219" t="s">
        <v>18463</v>
      </c>
      <c r="B6219" s="1">
        <v>32623</v>
      </c>
      <c r="C6219" t="s">
        <v>18464</v>
      </c>
      <c r="D6219" t="s">
        <v>17298</v>
      </c>
      <c r="E6219" t="s">
        <v>18465</v>
      </c>
      <c r="F6219">
        <v>1</v>
      </c>
      <c r="G6219">
        <v>90130</v>
      </c>
      <c r="H6219">
        <v>6</v>
      </c>
      <c r="I6219">
        <v>3</v>
      </c>
      <c r="J6219" t="str">
        <f t="shared" si="194"/>
        <v>Split</v>
      </c>
      <c r="K6219" s="13" t="str">
        <f t="shared" si="195"/>
        <v>mootness (cf. standing to sue: live dispute)</v>
      </c>
    </row>
    <row r="6220" spans="1:11" ht="16" x14ac:dyDescent="0.2">
      <c r="A6220" t="s">
        <v>18466</v>
      </c>
      <c r="B6220" s="1">
        <v>32629</v>
      </c>
      <c r="C6220" t="s">
        <v>18467</v>
      </c>
      <c r="D6220" t="s">
        <v>17298</v>
      </c>
      <c r="E6220" t="s">
        <v>18468</v>
      </c>
      <c r="F6220">
        <v>1</v>
      </c>
      <c r="G6220">
        <v>20140</v>
      </c>
      <c r="H6220">
        <v>6</v>
      </c>
      <c r="I6220">
        <v>3</v>
      </c>
      <c r="J6220" t="str">
        <f t="shared" si="194"/>
        <v>Split</v>
      </c>
      <c r="K6220" s="13" t="str">
        <f t="shared" si="195"/>
        <v>sex discrimination in employment (cf. sex discrimination)</v>
      </c>
    </row>
    <row r="6221" spans="1:11" ht="16" x14ac:dyDescent="0.2">
      <c r="A6221" t="s">
        <v>18469</v>
      </c>
      <c r="B6221" s="1">
        <v>32629</v>
      </c>
      <c r="C6221" t="s">
        <v>18470</v>
      </c>
      <c r="D6221" t="s">
        <v>17298</v>
      </c>
      <c r="E6221" t="s">
        <v>18471</v>
      </c>
      <c r="F6221">
        <v>1</v>
      </c>
      <c r="G6221">
        <v>20320</v>
      </c>
      <c r="H6221">
        <v>5</v>
      </c>
      <c r="I6221">
        <v>4</v>
      </c>
      <c r="J6221" t="str">
        <f t="shared" si="194"/>
        <v>Split</v>
      </c>
      <c r="K6221" s="13" t="str">
        <f t="shared" si="195"/>
        <v xml:space="preserve">indigents: appointment of counsel (cf. right to counsel) </v>
      </c>
    </row>
    <row r="6222" spans="1:11" ht="16" x14ac:dyDescent="0.2">
      <c r="A6222" t="s">
        <v>18472</v>
      </c>
      <c r="B6222" s="1">
        <v>32629</v>
      </c>
      <c r="C6222" t="s">
        <v>18473</v>
      </c>
      <c r="D6222" t="s">
        <v>17298</v>
      </c>
      <c r="E6222" t="s">
        <v>18474</v>
      </c>
      <c r="F6222">
        <v>0</v>
      </c>
      <c r="G6222">
        <v>20390</v>
      </c>
      <c r="H6222">
        <v>9</v>
      </c>
      <c r="I6222">
        <v>0</v>
      </c>
      <c r="J6222" t="str">
        <f t="shared" si="194"/>
        <v>Unanimous</v>
      </c>
      <c r="K6222" s="13" t="str">
        <f t="shared" si="195"/>
        <v xml:space="preserve">indigents: miscellaneous </v>
      </c>
    </row>
    <row r="6223" spans="1:11" ht="32" x14ac:dyDescent="0.2">
      <c r="A6223" t="s">
        <v>18475</v>
      </c>
      <c r="B6223" s="1">
        <v>32629</v>
      </c>
      <c r="C6223" t="s">
        <v>18476</v>
      </c>
      <c r="D6223" t="s">
        <v>17298</v>
      </c>
      <c r="E6223" t="s">
        <v>18477</v>
      </c>
      <c r="F6223">
        <v>1</v>
      </c>
      <c r="G6223">
        <v>80130</v>
      </c>
      <c r="H6223">
        <v>9</v>
      </c>
      <c r="I6223">
        <v>0</v>
      </c>
      <c r="J6223" t="str">
        <f t="shared" si="194"/>
        <v>Unanimous</v>
      </c>
      <c r="K6223" s="13" t="str">
        <f t="shared" si="195"/>
        <v>natural resources - environmental protection (cf. national supremacy: natural resources, national supremacy: pollution)</v>
      </c>
    </row>
    <row r="6224" spans="1:11" ht="32" x14ac:dyDescent="0.2">
      <c r="A6224" t="s">
        <v>18478</v>
      </c>
      <c r="B6224" s="1">
        <v>32629</v>
      </c>
      <c r="C6224" t="s">
        <v>18479</v>
      </c>
      <c r="D6224" t="s">
        <v>17298</v>
      </c>
      <c r="E6224" t="s">
        <v>18480</v>
      </c>
      <c r="F6224">
        <v>1</v>
      </c>
      <c r="G6224">
        <v>80130</v>
      </c>
      <c r="H6224">
        <v>9</v>
      </c>
      <c r="I6224">
        <v>0</v>
      </c>
      <c r="J6224" t="str">
        <f t="shared" si="194"/>
        <v>Unanimous</v>
      </c>
      <c r="K6224" s="13" t="str">
        <f t="shared" si="195"/>
        <v>natural resources - environmental protection (cf. national supremacy: natural resources, national supremacy: pollution)</v>
      </c>
    </row>
    <row r="6225" spans="1:11" ht="32" x14ac:dyDescent="0.2">
      <c r="A6225" t="s">
        <v>18481</v>
      </c>
      <c r="B6225" s="1">
        <v>32643</v>
      </c>
      <c r="C6225" t="s">
        <v>18482</v>
      </c>
      <c r="D6225" t="s">
        <v>17298</v>
      </c>
      <c r="E6225" t="s">
        <v>18483</v>
      </c>
      <c r="F6225">
        <v>1</v>
      </c>
      <c r="G6225">
        <v>20400</v>
      </c>
      <c r="H6225">
        <v>9</v>
      </c>
      <c r="I6225">
        <v>0</v>
      </c>
      <c r="J6225" t="str">
        <f t="shared" si="194"/>
        <v>Unanimous</v>
      </c>
      <c r="K6225" s="13" t="str">
        <f t="shared" si="195"/>
        <v xml:space="preserve">liability, civil rights acts (cf. liability, governmental and liability, nongovernmental; cruel and unusual punishment, non-death penalty) </v>
      </c>
    </row>
    <row r="6226" spans="1:11" ht="16" x14ac:dyDescent="0.2">
      <c r="A6226" t="s">
        <v>18484</v>
      </c>
      <c r="B6226" s="1">
        <v>32643</v>
      </c>
      <c r="C6226" t="s">
        <v>18485</v>
      </c>
      <c r="D6226" t="s">
        <v>17298</v>
      </c>
      <c r="E6226" t="s">
        <v>18486</v>
      </c>
      <c r="F6226">
        <v>1</v>
      </c>
      <c r="G6226">
        <v>30010</v>
      </c>
      <c r="H6226">
        <v>6</v>
      </c>
      <c r="I6226">
        <v>3</v>
      </c>
      <c r="J6226" t="str">
        <f t="shared" si="194"/>
        <v>Split</v>
      </c>
      <c r="K6226" s="13" t="str">
        <f t="shared" si="195"/>
        <v>First Amendment, miscellaneous (cf. comity: First Amendment)</v>
      </c>
    </row>
    <row r="6227" spans="1:11" ht="16" x14ac:dyDescent="0.2">
      <c r="A6227" t="s">
        <v>18487</v>
      </c>
      <c r="B6227" s="1">
        <v>32643</v>
      </c>
      <c r="C6227" t="s">
        <v>18488</v>
      </c>
      <c r="D6227" t="s">
        <v>17298</v>
      </c>
      <c r="E6227" t="s">
        <v>18489</v>
      </c>
      <c r="F6227">
        <v>0</v>
      </c>
      <c r="G6227">
        <v>10170</v>
      </c>
      <c r="H6227">
        <v>9</v>
      </c>
      <c r="I6227">
        <v>0</v>
      </c>
      <c r="J6227" t="str">
        <f t="shared" si="194"/>
        <v>Unanimous</v>
      </c>
      <c r="K6227" s="13" t="str">
        <f t="shared" si="195"/>
        <v>double jeopardy</v>
      </c>
    </row>
    <row r="6228" spans="1:11" ht="16" x14ac:dyDescent="0.2">
      <c r="A6228" t="s">
        <v>18490</v>
      </c>
      <c r="B6228" s="1">
        <v>32643</v>
      </c>
      <c r="C6228" t="s">
        <v>18491</v>
      </c>
      <c r="D6228" t="s">
        <v>17298</v>
      </c>
      <c r="E6228" t="s">
        <v>18492</v>
      </c>
      <c r="F6228">
        <v>1</v>
      </c>
      <c r="G6228">
        <v>40040</v>
      </c>
      <c r="H6228">
        <v>6</v>
      </c>
      <c r="I6228">
        <v>3</v>
      </c>
      <c r="J6228" t="str">
        <f t="shared" si="194"/>
        <v>Split</v>
      </c>
      <c r="K6228" s="13" t="str">
        <f t="shared" si="195"/>
        <v>due process: prisoners' rights and defendants' rights</v>
      </c>
    </row>
    <row r="6229" spans="1:11" ht="16" x14ac:dyDescent="0.2">
      <c r="A6229" t="s">
        <v>18493</v>
      </c>
      <c r="B6229" s="1">
        <v>32643</v>
      </c>
      <c r="C6229" t="s">
        <v>18494</v>
      </c>
      <c r="D6229" t="s">
        <v>17298</v>
      </c>
      <c r="E6229" t="s">
        <v>18495</v>
      </c>
      <c r="F6229">
        <v>0</v>
      </c>
      <c r="G6229">
        <v>80120</v>
      </c>
      <c r="H6229">
        <v>5</v>
      </c>
      <c r="I6229">
        <v>4</v>
      </c>
      <c r="J6229" t="str">
        <f t="shared" si="194"/>
        <v>Split</v>
      </c>
      <c r="K6229" s="13" t="str">
        <f t="shared" si="195"/>
        <v>federal or state regulation of securities</v>
      </c>
    </row>
    <row r="6230" spans="1:11" ht="16" x14ac:dyDescent="0.2">
      <c r="A6230" t="s">
        <v>18496</v>
      </c>
      <c r="B6230" s="1">
        <v>32643</v>
      </c>
      <c r="C6230" t="s">
        <v>18497</v>
      </c>
      <c r="D6230" t="s">
        <v>17298</v>
      </c>
      <c r="E6230" t="s">
        <v>18498</v>
      </c>
      <c r="F6230">
        <v>0</v>
      </c>
      <c r="G6230">
        <v>10020</v>
      </c>
      <c r="H6230">
        <v>9</v>
      </c>
      <c r="I6230">
        <v>0</v>
      </c>
      <c r="J6230" t="str">
        <f t="shared" si="194"/>
        <v>Unanimous</v>
      </c>
      <c r="K6230" s="13" t="str">
        <f t="shared" si="195"/>
        <v>habeas corpus</v>
      </c>
    </row>
    <row r="6231" spans="1:11" ht="16" x14ac:dyDescent="0.2">
      <c r="A6231" t="s">
        <v>18499</v>
      </c>
      <c r="B6231" s="1">
        <v>32650</v>
      </c>
      <c r="C6231" t="s">
        <v>18500</v>
      </c>
      <c r="D6231" t="s">
        <v>17298</v>
      </c>
      <c r="E6231" t="s">
        <v>18501</v>
      </c>
      <c r="F6231">
        <v>0</v>
      </c>
      <c r="G6231">
        <v>90380</v>
      </c>
      <c r="H6231">
        <v>9</v>
      </c>
      <c r="I6231">
        <v>0</v>
      </c>
      <c r="J6231" t="str">
        <f t="shared" si="194"/>
        <v>Unanimous</v>
      </c>
      <c r="K6231" s="13" t="str">
        <f t="shared" si="195"/>
        <v xml:space="preserve">judicial administration: review of non-final order </v>
      </c>
    </row>
    <row r="6232" spans="1:11" ht="32" x14ac:dyDescent="0.2">
      <c r="A6232" t="s">
        <v>18502</v>
      </c>
      <c r="B6232" s="1">
        <v>32650</v>
      </c>
      <c r="C6232" t="s">
        <v>18503</v>
      </c>
      <c r="D6232" t="s">
        <v>17298</v>
      </c>
      <c r="E6232" t="s">
        <v>18504</v>
      </c>
      <c r="F6232">
        <v>0</v>
      </c>
      <c r="G6232">
        <v>90110</v>
      </c>
      <c r="H6232">
        <v>6</v>
      </c>
      <c r="I6232">
        <v>3</v>
      </c>
      <c r="J6232" t="str">
        <f t="shared" si="194"/>
        <v>Split</v>
      </c>
      <c r="K6232" s="13" t="str">
        <f t="shared" si="195"/>
        <v>Federal Rules of Civil Procedure including Supreme Court Rules, application of the Federal Rules of Evidence, Federal Rules of Appellate Procedure in civil litigation, Circuit Court Rules, and state rules and admiralty rules</v>
      </c>
    </row>
    <row r="6233" spans="1:11" ht="32" x14ac:dyDescent="0.2">
      <c r="A6233" t="s">
        <v>18505</v>
      </c>
      <c r="B6233" s="1">
        <v>32650</v>
      </c>
      <c r="C6233" t="s">
        <v>18506</v>
      </c>
      <c r="D6233" t="s">
        <v>17298</v>
      </c>
      <c r="E6233" t="s">
        <v>18507</v>
      </c>
      <c r="F6233">
        <v>1</v>
      </c>
      <c r="G6233">
        <v>20400</v>
      </c>
      <c r="H6233">
        <v>9</v>
      </c>
      <c r="I6233">
        <v>0</v>
      </c>
      <c r="J6233" t="str">
        <f t="shared" si="194"/>
        <v>Unanimous</v>
      </c>
      <c r="K6233" s="13" t="str">
        <f t="shared" si="195"/>
        <v xml:space="preserve">liability, civil rights acts (cf. liability, governmental and liability, nongovernmental; cruel and unusual punishment, non-death penalty) </v>
      </c>
    </row>
    <row r="6234" spans="1:11" ht="32" x14ac:dyDescent="0.2">
      <c r="A6234" t="s">
        <v>18508</v>
      </c>
      <c r="B6234" s="1">
        <v>32650</v>
      </c>
      <c r="C6234" t="s">
        <v>18509</v>
      </c>
      <c r="D6234" t="s">
        <v>17298</v>
      </c>
      <c r="E6234" t="s">
        <v>18510</v>
      </c>
      <c r="F6234">
        <v>0</v>
      </c>
      <c r="G6234">
        <v>80060</v>
      </c>
      <c r="H6234">
        <v>5</v>
      </c>
      <c r="I6234">
        <v>4</v>
      </c>
      <c r="J6234" t="str">
        <f t="shared" si="194"/>
        <v>Split</v>
      </c>
      <c r="K6234" s="13" t="str">
        <f t="shared" si="195"/>
        <v>liability, governmental: tort or contract actions by or against government or governmental officials other than defense of criminal actions brought under a civil rights action.</v>
      </c>
    </row>
    <row r="6235" spans="1:11" ht="32" x14ac:dyDescent="0.2">
      <c r="A6235" t="s">
        <v>18511</v>
      </c>
      <c r="B6235" s="1">
        <v>32658</v>
      </c>
      <c r="C6235" t="s">
        <v>18512</v>
      </c>
      <c r="D6235" t="s">
        <v>17298</v>
      </c>
      <c r="E6235" t="s">
        <v>18513</v>
      </c>
      <c r="F6235">
        <v>1</v>
      </c>
      <c r="G6235">
        <v>100030</v>
      </c>
      <c r="H6235">
        <v>7</v>
      </c>
      <c r="I6235">
        <v>2</v>
      </c>
      <c r="J6235" t="str">
        <f t="shared" si="194"/>
        <v>Split</v>
      </c>
      <c r="K6235" s="13" t="str">
        <f t="shared" si="195"/>
        <v>federal pre-emption of state legislation or regulation. cf. state regulation of business. rarely involves union activity. Does not involve constitutional interpretation unless the Court says it does.</v>
      </c>
    </row>
    <row r="6236" spans="1:11" ht="16" x14ac:dyDescent="0.2">
      <c r="A6236" t="s">
        <v>18514</v>
      </c>
      <c r="B6236" s="1">
        <v>32658</v>
      </c>
      <c r="C6236" t="s">
        <v>18515</v>
      </c>
      <c r="D6236" t="s">
        <v>17298</v>
      </c>
      <c r="E6236" t="s">
        <v>18516</v>
      </c>
      <c r="F6236">
        <v>0</v>
      </c>
      <c r="G6236">
        <v>90260</v>
      </c>
      <c r="H6236">
        <v>6</v>
      </c>
      <c r="I6236">
        <v>2</v>
      </c>
      <c r="J6236" t="str">
        <f t="shared" si="194"/>
        <v>Split</v>
      </c>
      <c r="K6236" s="13" t="str">
        <f t="shared" si="195"/>
        <v>standing to sue: live dispute</v>
      </c>
    </row>
    <row r="6237" spans="1:11" ht="16" x14ac:dyDescent="0.2">
      <c r="A6237" t="s">
        <v>18517</v>
      </c>
      <c r="B6237" s="1">
        <v>32658</v>
      </c>
      <c r="C6237" t="s">
        <v>18518</v>
      </c>
      <c r="D6237" t="s">
        <v>17298</v>
      </c>
      <c r="E6237" t="s">
        <v>18519</v>
      </c>
      <c r="F6237">
        <v>0</v>
      </c>
      <c r="G6237">
        <v>10130</v>
      </c>
      <c r="H6237">
        <v>7</v>
      </c>
      <c r="I6237">
        <v>2</v>
      </c>
      <c r="J6237" t="str">
        <f t="shared" si="194"/>
        <v>Split</v>
      </c>
      <c r="K6237" s="13" t="str">
        <f t="shared" si="195"/>
        <v>cruel and unusual punishment, death penalty (cf. extra legal jury influence, death penalty)</v>
      </c>
    </row>
    <row r="6238" spans="1:11" ht="16" x14ac:dyDescent="0.2">
      <c r="A6238" t="s">
        <v>18520</v>
      </c>
      <c r="B6238" s="1">
        <v>32664</v>
      </c>
      <c r="C6238" t="s">
        <v>18521</v>
      </c>
      <c r="D6238" t="s">
        <v>17298</v>
      </c>
      <c r="E6238" t="s">
        <v>18522</v>
      </c>
      <c r="F6238">
        <v>1</v>
      </c>
      <c r="G6238">
        <v>20060</v>
      </c>
      <c r="H6238">
        <v>5</v>
      </c>
      <c r="I6238">
        <v>4</v>
      </c>
      <c r="J6238" t="str">
        <f t="shared" si="194"/>
        <v>Split</v>
      </c>
      <c r="K6238" s="13" t="str">
        <f t="shared" si="195"/>
        <v xml:space="preserve">employment discrimination: on basis of race, age, religion, illegitimacy, national origin, or working conditions. </v>
      </c>
    </row>
    <row r="6239" spans="1:11" ht="16" x14ac:dyDescent="0.2">
      <c r="A6239" t="s">
        <v>18523</v>
      </c>
      <c r="B6239" s="1">
        <v>32664</v>
      </c>
      <c r="C6239" t="s">
        <v>18524</v>
      </c>
      <c r="D6239" t="s">
        <v>17298</v>
      </c>
      <c r="E6239" t="s">
        <v>18525</v>
      </c>
      <c r="F6239">
        <v>0</v>
      </c>
      <c r="G6239">
        <v>120020</v>
      </c>
      <c r="H6239">
        <v>5</v>
      </c>
      <c r="I6239">
        <v>2</v>
      </c>
      <c r="J6239" t="str">
        <f t="shared" si="194"/>
        <v>Split</v>
      </c>
      <c r="K6239" s="13" t="str">
        <f t="shared" si="195"/>
        <v>federal taxation of gifts, personal, business, or professional expenses</v>
      </c>
    </row>
    <row r="6240" spans="1:11" ht="16" x14ac:dyDescent="0.2">
      <c r="A6240" t="s">
        <v>18526</v>
      </c>
      <c r="B6240" s="1">
        <v>32664</v>
      </c>
      <c r="C6240" t="s">
        <v>18527</v>
      </c>
      <c r="D6240" t="s">
        <v>17298</v>
      </c>
      <c r="E6240" t="s">
        <v>18528</v>
      </c>
      <c r="F6240">
        <v>1</v>
      </c>
      <c r="G6240">
        <v>80090</v>
      </c>
      <c r="H6240">
        <v>8</v>
      </c>
      <c r="I6240">
        <v>1</v>
      </c>
      <c r="J6240" t="str">
        <f t="shared" si="194"/>
        <v>Split</v>
      </c>
      <c r="K6240" s="13" t="str">
        <f t="shared" si="195"/>
        <v>Employee Retirement Income Security Act (cf. union trust funds)</v>
      </c>
    </row>
    <row r="6241" spans="1:11" ht="16" x14ac:dyDescent="0.2">
      <c r="A6241" t="s">
        <v>18529</v>
      </c>
      <c r="B6241" s="1">
        <v>32664</v>
      </c>
      <c r="C6241" t="s">
        <v>18530</v>
      </c>
      <c r="D6241" t="s">
        <v>17298</v>
      </c>
      <c r="E6241" t="s">
        <v>18531</v>
      </c>
      <c r="F6241">
        <v>0</v>
      </c>
      <c r="G6241">
        <v>80190</v>
      </c>
      <c r="H6241">
        <v>9</v>
      </c>
      <c r="I6241">
        <v>0</v>
      </c>
      <c r="J6241" t="str">
        <f t="shared" si="194"/>
        <v>Unanimous</v>
      </c>
      <c r="K6241" s="13" t="str">
        <f t="shared" si="195"/>
        <v>patents and copyrights: copyright</v>
      </c>
    </row>
    <row r="6242" spans="1:11" x14ac:dyDescent="0.2">
      <c r="A6242" t="s">
        <v>18532</v>
      </c>
      <c r="B6242" s="1">
        <v>32664</v>
      </c>
      <c r="C6242" t="s">
        <v>18533</v>
      </c>
      <c r="D6242" t="s">
        <v>17298</v>
      </c>
      <c r="E6242" t="s">
        <v>18534</v>
      </c>
      <c r="F6242">
        <v>0</v>
      </c>
      <c r="H6242">
        <v>4</v>
      </c>
      <c r="I6242">
        <v>4</v>
      </c>
      <c r="J6242" t="str">
        <f t="shared" si="194"/>
        <v>per curiam</v>
      </c>
      <c r="K6242" s="13" t="e">
        <f t="shared" si="195"/>
        <v>#N/A</v>
      </c>
    </row>
    <row r="6243" spans="1:11" ht="16" x14ac:dyDescent="0.2">
      <c r="A6243" t="s">
        <v>18535</v>
      </c>
      <c r="B6243" s="1">
        <v>32671</v>
      </c>
      <c r="C6243" t="s">
        <v>18536</v>
      </c>
      <c r="D6243" t="s">
        <v>17298</v>
      </c>
      <c r="E6243" t="s">
        <v>18537</v>
      </c>
      <c r="F6243">
        <v>0</v>
      </c>
      <c r="G6243">
        <v>20070</v>
      </c>
      <c r="H6243">
        <v>5</v>
      </c>
      <c r="I6243">
        <v>4</v>
      </c>
      <c r="J6243" t="str">
        <f t="shared" si="194"/>
        <v>Split</v>
      </c>
      <c r="K6243" s="13" t="str">
        <f t="shared" si="195"/>
        <v>affirmative action</v>
      </c>
    </row>
    <row r="6244" spans="1:11" ht="16" x14ac:dyDescent="0.2">
      <c r="A6244" t="s">
        <v>18538</v>
      </c>
      <c r="B6244" s="1">
        <v>32671</v>
      </c>
      <c r="C6244" t="s">
        <v>18539</v>
      </c>
      <c r="D6244" t="s">
        <v>17298</v>
      </c>
      <c r="E6244" t="s">
        <v>18540</v>
      </c>
      <c r="F6244">
        <v>1</v>
      </c>
      <c r="G6244">
        <v>10170</v>
      </c>
      <c r="H6244">
        <v>8</v>
      </c>
      <c r="I6244">
        <v>1</v>
      </c>
      <c r="J6244" t="str">
        <f t="shared" si="194"/>
        <v>Split</v>
      </c>
      <c r="K6244" s="13" t="str">
        <f t="shared" si="195"/>
        <v>double jeopardy</v>
      </c>
    </row>
    <row r="6245" spans="1:11" ht="16" x14ac:dyDescent="0.2">
      <c r="A6245" t="s">
        <v>18541</v>
      </c>
      <c r="B6245" s="1">
        <v>32671</v>
      </c>
      <c r="C6245" t="s">
        <v>18542</v>
      </c>
      <c r="D6245" t="s">
        <v>17298</v>
      </c>
      <c r="E6245" t="s">
        <v>18543</v>
      </c>
      <c r="F6245">
        <v>0</v>
      </c>
      <c r="G6245">
        <v>10130</v>
      </c>
      <c r="H6245">
        <v>5</v>
      </c>
      <c r="I6245">
        <v>4</v>
      </c>
      <c r="J6245" t="str">
        <f t="shared" si="194"/>
        <v>Split</v>
      </c>
      <c r="K6245" s="13" t="str">
        <f t="shared" si="195"/>
        <v>cruel and unusual punishment, death penalty (cf. extra legal jury influence, death penalty)</v>
      </c>
    </row>
    <row r="6246" spans="1:11" ht="16" x14ac:dyDescent="0.2">
      <c r="A6246" t="s">
        <v>18544</v>
      </c>
      <c r="B6246" s="1">
        <v>32671</v>
      </c>
      <c r="C6246" t="s">
        <v>18545</v>
      </c>
      <c r="D6246" t="s">
        <v>17298</v>
      </c>
      <c r="E6246" t="s">
        <v>18546</v>
      </c>
      <c r="F6246">
        <v>1</v>
      </c>
      <c r="G6246">
        <v>90330</v>
      </c>
      <c r="H6246">
        <v>7</v>
      </c>
      <c r="I6246">
        <v>2</v>
      </c>
      <c r="J6246" t="str">
        <f t="shared" si="194"/>
        <v>Split</v>
      </c>
      <c r="K6246" s="13" t="str">
        <f t="shared" si="195"/>
        <v xml:space="preserve">judicial administration: jurisdiction or authority of federal courts of appeals </v>
      </c>
    </row>
    <row r="6247" spans="1:11" ht="16" x14ac:dyDescent="0.2">
      <c r="A6247" t="s">
        <v>18547</v>
      </c>
      <c r="B6247" s="1">
        <v>32671</v>
      </c>
      <c r="C6247" t="s">
        <v>18548</v>
      </c>
      <c r="D6247" t="s">
        <v>17298</v>
      </c>
      <c r="E6247" t="s">
        <v>18549</v>
      </c>
      <c r="F6247">
        <v>1</v>
      </c>
      <c r="G6247">
        <v>100060</v>
      </c>
      <c r="H6247">
        <v>6</v>
      </c>
      <c r="I6247">
        <v>3</v>
      </c>
      <c r="J6247" t="str">
        <f t="shared" si="194"/>
        <v>Split</v>
      </c>
      <c r="K6247" s="13" t="str">
        <f t="shared" si="195"/>
        <v xml:space="preserve">national supremacy: intergovernmental tax immunity </v>
      </c>
    </row>
    <row r="6248" spans="1:11" ht="16" x14ac:dyDescent="0.2">
      <c r="A6248" t="s">
        <v>18550</v>
      </c>
      <c r="B6248" s="1">
        <v>32671</v>
      </c>
      <c r="C6248" t="s">
        <v>18551</v>
      </c>
      <c r="D6248" t="s">
        <v>17298</v>
      </c>
      <c r="E6248" t="s">
        <v>18552</v>
      </c>
      <c r="F6248">
        <v>1</v>
      </c>
      <c r="G6248">
        <v>10360</v>
      </c>
      <c r="H6248">
        <v>9</v>
      </c>
      <c r="I6248">
        <v>0</v>
      </c>
      <c r="J6248" t="str">
        <f t="shared" si="194"/>
        <v>Unanimous</v>
      </c>
      <c r="K6248" s="13" t="str">
        <f t="shared" si="195"/>
        <v xml:space="preserve">subconstitutional fair procedure: miscellaneous </v>
      </c>
    </row>
    <row r="6249" spans="1:11" ht="16" x14ac:dyDescent="0.2">
      <c r="A6249" t="s">
        <v>18553</v>
      </c>
      <c r="B6249" s="1">
        <v>32671</v>
      </c>
      <c r="C6249" t="s">
        <v>18554</v>
      </c>
      <c r="D6249" t="s">
        <v>17298</v>
      </c>
      <c r="E6249" t="s">
        <v>18555</v>
      </c>
      <c r="F6249">
        <v>0</v>
      </c>
      <c r="G6249">
        <v>60010</v>
      </c>
      <c r="H6249">
        <v>5</v>
      </c>
      <c r="I6249">
        <v>4</v>
      </c>
      <c r="J6249" t="str">
        <f t="shared" si="194"/>
        <v>Split</v>
      </c>
      <c r="K6249" s="13" t="str">
        <f t="shared" si="195"/>
        <v>attorneys' and governmental employees' or officials' fees or compensation or licenses</v>
      </c>
    </row>
    <row r="6250" spans="1:11" ht="16" x14ac:dyDescent="0.2">
      <c r="A6250" t="s">
        <v>18556</v>
      </c>
      <c r="B6250" s="1">
        <v>32671</v>
      </c>
      <c r="C6250" t="s">
        <v>18557</v>
      </c>
      <c r="D6250" t="s">
        <v>17298</v>
      </c>
      <c r="E6250" t="s">
        <v>18558</v>
      </c>
      <c r="F6250">
        <v>0</v>
      </c>
      <c r="G6250">
        <v>20060</v>
      </c>
      <c r="H6250">
        <v>5</v>
      </c>
      <c r="I6250">
        <v>3</v>
      </c>
      <c r="J6250" t="str">
        <f t="shared" si="194"/>
        <v>Split</v>
      </c>
      <c r="K6250" s="13" t="str">
        <f t="shared" si="195"/>
        <v xml:space="preserve">employment discrimination: on basis of race, age, religion, illegitimacy, national origin, or working conditions. </v>
      </c>
    </row>
    <row r="6251" spans="1:11" ht="16" x14ac:dyDescent="0.2">
      <c r="A6251" t="s">
        <v>18559</v>
      </c>
      <c r="B6251" s="1">
        <v>32671</v>
      </c>
      <c r="C6251" t="s">
        <v>18560</v>
      </c>
      <c r="D6251" t="s">
        <v>17298</v>
      </c>
      <c r="E6251" t="s">
        <v>18561</v>
      </c>
      <c r="F6251">
        <v>0</v>
      </c>
      <c r="G6251">
        <v>20150</v>
      </c>
      <c r="H6251">
        <v>4</v>
      </c>
      <c r="I6251">
        <v>4</v>
      </c>
      <c r="J6251" t="str">
        <f t="shared" si="194"/>
        <v>per curiam</v>
      </c>
      <c r="K6251" s="13" t="str">
        <f t="shared" si="195"/>
        <v>Indians (other than pertains to state jurisdiction over)</v>
      </c>
    </row>
    <row r="6252" spans="1:11" ht="16" x14ac:dyDescent="0.2">
      <c r="A6252" t="s">
        <v>18562</v>
      </c>
      <c r="B6252" s="1">
        <v>32674</v>
      </c>
      <c r="C6252" t="s">
        <v>18563</v>
      </c>
      <c r="D6252" t="s">
        <v>17298</v>
      </c>
      <c r="E6252" t="s">
        <v>18564</v>
      </c>
      <c r="F6252">
        <v>0</v>
      </c>
      <c r="G6252">
        <v>100090</v>
      </c>
      <c r="H6252">
        <v>5</v>
      </c>
      <c r="I6252">
        <v>4</v>
      </c>
      <c r="J6252" t="str">
        <f t="shared" si="194"/>
        <v>Split</v>
      </c>
      <c r="K6252" s="13" t="str">
        <f t="shared" si="195"/>
        <v xml:space="preserve">national supremacy: pollution, air or water (cf. natural resources - environmental protection) </v>
      </c>
    </row>
    <row r="6253" spans="1:11" ht="32" x14ac:dyDescent="0.2">
      <c r="A6253" t="s">
        <v>18565</v>
      </c>
      <c r="B6253" s="1">
        <v>32674</v>
      </c>
      <c r="C6253" t="s">
        <v>18566</v>
      </c>
      <c r="D6253" t="s">
        <v>17298</v>
      </c>
      <c r="E6253" t="s">
        <v>18567</v>
      </c>
      <c r="F6253">
        <v>0</v>
      </c>
      <c r="G6253">
        <v>20400</v>
      </c>
      <c r="H6253">
        <v>5</v>
      </c>
      <c r="I6253">
        <v>4</v>
      </c>
      <c r="J6253" t="str">
        <f t="shared" si="194"/>
        <v>Split</v>
      </c>
      <c r="K6253" s="13" t="str">
        <f t="shared" si="195"/>
        <v xml:space="preserve">liability, civil rights acts (cf. liability, governmental and liability, nongovernmental; cruel and unusual punishment, non-death penalty) </v>
      </c>
    </row>
    <row r="6254" spans="1:11" ht="16" x14ac:dyDescent="0.2">
      <c r="A6254" t="s">
        <v>18568</v>
      </c>
      <c r="B6254" s="1">
        <v>32674</v>
      </c>
      <c r="C6254" t="s">
        <v>18569</v>
      </c>
      <c r="D6254" t="s">
        <v>17298</v>
      </c>
      <c r="E6254" t="s">
        <v>18570</v>
      </c>
      <c r="F6254">
        <v>1</v>
      </c>
      <c r="G6254">
        <v>20090</v>
      </c>
      <c r="H6254">
        <v>9</v>
      </c>
      <c r="I6254">
        <v>0</v>
      </c>
      <c r="J6254" t="str">
        <f t="shared" si="194"/>
        <v>Unanimous</v>
      </c>
      <c r="K6254" s="13" t="str">
        <f t="shared" si="195"/>
        <v>reapportionment: other than plans governed by the Voting Rights Act</v>
      </c>
    </row>
    <row r="6255" spans="1:11" ht="16" x14ac:dyDescent="0.2">
      <c r="A6255" t="s">
        <v>18571</v>
      </c>
      <c r="B6255" s="1">
        <v>32674</v>
      </c>
      <c r="C6255" t="s">
        <v>18572</v>
      </c>
      <c r="D6255" t="s">
        <v>17298</v>
      </c>
      <c r="E6255" t="s">
        <v>18573</v>
      </c>
      <c r="F6255">
        <v>0</v>
      </c>
      <c r="G6255">
        <v>40010</v>
      </c>
      <c r="H6255">
        <v>5</v>
      </c>
      <c r="I6255">
        <v>4</v>
      </c>
      <c r="J6255" t="str">
        <f t="shared" si="194"/>
        <v>Split</v>
      </c>
      <c r="K6255" s="13" t="str">
        <f t="shared" si="195"/>
        <v>due process: miscellaneous (cf. loyalty oath), the residual code</v>
      </c>
    </row>
    <row r="6256" spans="1:11" ht="16" x14ac:dyDescent="0.2">
      <c r="A6256" t="s">
        <v>18574</v>
      </c>
      <c r="B6256" s="1">
        <v>32674</v>
      </c>
      <c r="C6256" t="s">
        <v>18575</v>
      </c>
      <c r="D6256" t="s">
        <v>17298</v>
      </c>
      <c r="E6256" t="s">
        <v>18002</v>
      </c>
      <c r="F6256">
        <v>0</v>
      </c>
      <c r="G6256">
        <v>20060</v>
      </c>
      <c r="H6256">
        <v>5</v>
      </c>
      <c r="I6256">
        <v>4</v>
      </c>
      <c r="J6256" t="str">
        <f t="shared" si="194"/>
        <v>Split</v>
      </c>
      <c r="K6256" s="13" t="str">
        <f t="shared" si="195"/>
        <v xml:space="preserve">employment discrimination: on basis of race, age, religion, illegitimacy, national origin, or working conditions. </v>
      </c>
    </row>
    <row r="6257" spans="1:11" ht="16" x14ac:dyDescent="0.2">
      <c r="A6257" t="s">
        <v>18576</v>
      </c>
      <c r="B6257" s="1">
        <v>32674</v>
      </c>
      <c r="C6257" t="s">
        <v>18577</v>
      </c>
      <c r="D6257" t="s">
        <v>17298</v>
      </c>
      <c r="E6257" t="s">
        <v>18578</v>
      </c>
      <c r="F6257">
        <v>1</v>
      </c>
      <c r="G6257">
        <v>20210</v>
      </c>
      <c r="H6257">
        <v>5</v>
      </c>
      <c r="I6257">
        <v>4</v>
      </c>
      <c r="J6257" t="str">
        <f t="shared" si="194"/>
        <v>Split</v>
      </c>
      <c r="K6257" s="13" t="str">
        <f t="shared" si="195"/>
        <v>handicapped, rights of: under Rehabilitation, Americans with Disabilities Act, and related statutes</v>
      </c>
    </row>
    <row r="6258" spans="1:11" ht="16" x14ac:dyDescent="0.2">
      <c r="A6258" t="s">
        <v>18579</v>
      </c>
      <c r="B6258" s="1">
        <v>32674</v>
      </c>
      <c r="C6258" t="s">
        <v>18580</v>
      </c>
      <c r="D6258" t="s">
        <v>17298</v>
      </c>
      <c r="E6258" t="s">
        <v>18581</v>
      </c>
      <c r="F6258">
        <v>0</v>
      </c>
      <c r="G6258">
        <v>120010</v>
      </c>
      <c r="H6258">
        <v>6</v>
      </c>
      <c r="I6258">
        <v>3</v>
      </c>
      <c r="J6258" t="str">
        <f t="shared" si="194"/>
        <v>Split</v>
      </c>
      <c r="K6258" s="13" t="str">
        <f t="shared" si="195"/>
        <v xml:space="preserve">federal taxation, typically under provisions of the Internal Revenue Code </v>
      </c>
    </row>
    <row r="6259" spans="1:11" ht="16" x14ac:dyDescent="0.2">
      <c r="A6259" t="s">
        <v>18582</v>
      </c>
      <c r="B6259" s="1">
        <v>32674</v>
      </c>
      <c r="C6259" t="s">
        <v>18583</v>
      </c>
      <c r="D6259" t="s">
        <v>17298</v>
      </c>
      <c r="E6259" t="s">
        <v>18584</v>
      </c>
      <c r="F6259">
        <v>1</v>
      </c>
      <c r="G6259">
        <v>10220</v>
      </c>
      <c r="H6259">
        <v>9</v>
      </c>
      <c r="I6259">
        <v>0</v>
      </c>
      <c r="J6259" t="str">
        <f t="shared" si="194"/>
        <v>Unanimous</v>
      </c>
      <c r="K6259" s="13" t="str">
        <f t="shared" si="195"/>
        <v>extra-legal jury influences: jury instructions (not necessarily in criminal cases)</v>
      </c>
    </row>
    <row r="6260" spans="1:11" ht="16" x14ac:dyDescent="0.2">
      <c r="A6260" t="s">
        <v>18585</v>
      </c>
      <c r="B6260" s="1">
        <v>32678</v>
      </c>
      <c r="C6260" t="s">
        <v>18586</v>
      </c>
      <c r="D6260" t="s">
        <v>17298</v>
      </c>
      <c r="E6260" t="s">
        <v>18587</v>
      </c>
      <c r="F6260">
        <v>0</v>
      </c>
      <c r="G6260">
        <v>60010</v>
      </c>
      <c r="H6260">
        <v>5</v>
      </c>
      <c r="I6260">
        <v>3</v>
      </c>
      <c r="J6260" t="str">
        <f t="shared" si="194"/>
        <v>Split</v>
      </c>
      <c r="K6260" s="13" t="str">
        <f t="shared" si="195"/>
        <v>attorneys' and governmental employees' or officials' fees or compensation or licenses</v>
      </c>
    </row>
    <row r="6261" spans="1:11" ht="16" x14ac:dyDescent="0.2">
      <c r="A6261" t="s">
        <v>18588</v>
      </c>
      <c r="B6261" s="1">
        <v>32678</v>
      </c>
      <c r="C6261" t="s">
        <v>18589</v>
      </c>
      <c r="D6261" t="s">
        <v>17298</v>
      </c>
      <c r="E6261" t="s">
        <v>18590</v>
      </c>
      <c r="F6261">
        <v>1</v>
      </c>
      <c r="G6261">
        <v>70190</v>
      </c>
      <c r="H6261">
        <v>7</v>
      </c>
      <c r="I6261">
        <v>2</v>
      </c>
      <c r="J6261" t="str">
        <f t="shared" si="194"/>
        <v>Split</v>
      </c>
      <c r="K6261" s="13" t="str">
        <f t="shared" si="195"/>
        <v>labor-management disputes: working conditions</v>
      </c>
    </row>
    <row r="6262" spans="1:11" ht="32" x14ac:dyDescent="0.2">
      <c r="A6262" t="s">
        <v>18591</v>
      </c>
      <c r="B6262" s="1">
        <v>32678</v>
      </c>
      <c r="C6262" t="s">
        <v>18592</v>
      </c>
      <c r="D6262" t="s">
        <v>17298</v>
      </c>
      <c r="E6262" t="s">
        <v>18593</v>
      </c>
      <c r="F6262">
        <v>0</v>
      </c>
      <c r="G6262">
        <v>80110</v>
      </c>
      <c r="H6262">
        <v>6</v>
      </c>
      <c r="I6262">
        <v>3</v>
      </c>
      <c r="J6262" t="str">
        <f t="shared" si="194"/>
        <v>Split</v>
      </c>
      <c r="K6262" s="13" t="str">
        <f t="shared" si="195"/>
        <v>state or local government regulation, especially of business (cf. federal pre-emption of state court jurisdiction, federal pre-emption of state legislation or regulation)</v>
      </c>
    </row>
    <row r="6263" spans="1:11" ht="32" x14ac:dyDescent="0.2">
      <c r="A6263" t="s">
        <v>18594</v>
      </c>
      <c r="B6263" s="1">
        <v>32678</v>
      </c>
      <c r="C6263" t="s">
        <v>18595</v>
      </c>
      <c r="D6263" t="s">
        <v>17298</v>
      </c>
      <c r="E6263" t="s">
        <v>18596</v>
      </c>
      <c r="F6263">
        <v>1</v>
      </c>
      <c r="G6263">
        <v>90090</v>
      </c>
      <c r="H6263">
        <v>9</v>
      </c>
      <c r="I6263">
        <v>0</v>
      </c>
      <c r="J6263" t="str">
        <f t="shared" si="194"/>
        <v>Unanimous</v>
      </c>
      <c r="K6263" s="13" t="str">
        <f t="shared" si="195"/>
        <v xml:space="preserve">comity primarily removal cases, civil procedure (cf. comity, criminal and First Amendment); deference to foreign judicial tribunals </v>
      </c>
    </row>
    <row r="6264" spans="1:11" ht="16" x14ac:dyDescent="0.2">
      <c r="A6264" t="s">
        <v>18597</v>
      </c>
      <c r="B6264" s="1">
        <v>32678</v>
      </c>
      <c r="C6264" t="s">
        <v>18598</v>
      </c>
      <c r="D6264" t="s">
        <v>17298</v>
      </c>
      <c r="E6264" t="s">
        <v>18599</v>
      </c>
      <c r="F6264">
        <v>1</v>
      </c>
      <c r="G6264">
        <v>10170</v>
      </c>
      <c r="H6264">
        <v>5</v>
      </c>
      <c r="I6264">
        <v>4</v>
      </c>
      <c r="J6264" t="str">
        <f t="shared" si="194"/>
        <v>Split</v>
      </c>
      <c r="K6264" s="13" t="str">
        <f t="shared" si="195"/>
        <v>double jeopardy</v>
      </c>
    </row>
    <row r="6265" spans="1:11" ht="32" x14ac:dyDescent="0.2">
      <c r="A6265" t="s">
        <v>18600</v>
      </c>
      <c r="B6265" s="1">
        <v>32680</v>
      </c>
      <c r="C6265" t="s">
        <v>18601</v>
      </c>
      <c r="D6265" t="s">
        <v>17298</v>
      </c>
      <c r="E6265" t="s">
        <v>18602</v>
      </c>
      <c r="F6265">
        <v>0</v>
      </c>
      <c r="G6265">
        <v>30150</v>
      </c>
      <c r="H6265">
        <v>5</v>
      </c>
      <c r="I6265">
        <v>4</v>
      </c>
      <c r="J6265" t="str">
        <f t="shared" si="194"/>
        <v>Split</v>
      </c>
      <c r="K6265" s="13" t="str">
        <f t="shared" si="195"/>
        <v>protest demonstrations (other than as pertains to sit-in demonstrations): demonstrations and other forms of protest based on First Amendment guarantees</v>
      </c>
    </row>
    <row r="6266" spans="1:11" ht="16" x14ac:dyDescent="0.2">
      <c r="A6266" t="s">
        <v>18603</v>
      </c>
      <c r="B6266" s="1">
        <v>32680</v>
      </c>
      <c r="C6266" t="s">
        <v>18604</v>
      </c>
      <c r="D6266" t="s">
        <v>17298</v>
      </c>
      <c r="E6266" t="s">
        <v>18605</v>
      </c>
      <c r="F6266">
        <v>0</v>
      </c>
      <c r="G6266">
        <v>50040</v>
      </c>
      <c r="H6266">
        <v>8</v>
      </c>
      <c r="I6266">
        <v>0</v>
      </c>
      <c r="J6266" t="str">
        <f t="shared" si="194"/>
        <v>Unanimous</v>
      </c>
      <c r="K6266" s="13" t="str">
        <f t="shared" si="195"/>
        <v>Freedom of Information Act and related federal or state statutes or regulations</v>
      </c>
    </row>
    <row r="6267" spans="1:11" ht="16" x14ac:dyDescent="0.2">
      <c r="A6267" t="s">
        <v>18606</v>
      </c>
      <c r="B6267" s="1">
        <v>32680</v>
      </c>
      <c r="C6267" t="s">
        <v>18607</v>
      </c>
      <c r="D6267" t="s">
        <v>17298</v>
      </c>
      <c r="E6267" t="s">
        <v>18608</v>
      </c>
      <c r="F6267">
        <v>1</v>
      </c>
      <c r="G6267">
        <v>70070</v>
      </c>
      <c r="H6267">
        <v>5</v>
      </c>
      <c r="I6267">
        <v>4</v>
      </c>
      <c r="J6267" t="str">
        <f t="shared" si="194"/>
        <v>Split</v>
      </c>
      <c r="K6267" s="13" t="str">
        <f t="shared" si="195"/>
        <v>labor-management disputes: bargaining</v>
      </c>
    </row>
    <row r="6268" spans="1:11" ht="16" x14ac:dyDescent="0.2">
      <c r="A6268" t="s">
        <v>18609</v>
      </c>
      <c r="B6268" s="1">
        <v>32680</v>
      </c>
      <c r="C6268" t="s">
        <v>18610</v>
      </c>
      <c r="D6268" t="s">
        <v>17298</v>
      </c>
      <c r="E6268" t="s">
        <v>18611</v>
      </c>
      <c r="F6268">
        <v>1</v>
      </c>
      <c r="G6268">
        <v>30040</v>
      </c>
      <c r="H6268">
        <v>6</v>
      </c>
      <c r="I6268">
        <v>3</v>
      </c>
      <c r="J6268" t="str">
        <f t="shared" si="194"/>
        <v>Split</v>
      </c>
      <c r="K6268" s="13" t="str">
        <f t="shared" si="195"/>
        <v>libel, privacy: true and false light invasions of privacy</v>
      </c>
    </row>
    <row r="6269" spans="1:11" ht="32" x14ac:dyDescent="0.2">
      <c r="A6269" t="s">
        <v>18612</v>
      </c>
      <c r="B6269" s="1">
        <v>32680</v>
      </c>
      <c r="C6269" t="s">
        <v>18613</v>
      </c>
      <c r="D6269" t="s">
        <v>17298</v>
      </c>
      <c r="E6269" t="s">
        <v>18614</v>
      </c>
      <c r="F6269">
        <v>1</v>
      </c>
      <c r="G6269">
        <v>10160</v>
      </c>
      <c r="H6269">
        <v>8</v>
      </c>
      <c r="I6269">
        <v>0</v>
      </c>
      <c r="J6269" t="str">
        <f t="shared" si="194"/>
        <v>Unanimous</v>
      </c>
      <c r="K6269" s="13" t="str">
        <f t="shared" si="195"/>
        <v>discovery and inspection (in the context of criminal litigation only, otherwise Freedom of Information Act and related federal or state statutes or regulations)</v>
      </c>
    </row>
    <row r="6270" spans="1:11" ht="16" x14ac:dyDescent="0.2">
      <c r="A6270" t="s">
        <v>18615</v>
      </c>
      <c r="B6270" s="1">
        <v>32680</v>
      </c>
      <c r="C6270" t="s">
        <v>18616</v>
      </c>
      <c r="D6270" t="s">
        <v>17298</v>
      </c>
      <c r="E6270" t="s">
        <v>18617</v>
      </c>
      <c r="F6270">
        <v>1</v>
      </c>
      <c r="G6270">
        <v>30190</v>
      </c>
      <c r="H6270">
        <v>6</v>
      </c>
      <c r="I6270">
        <v>3</v>
      </c>
      <c r="J6270" t="str">
        <f t="shared" si="194"/>
        <v>Split</v>
      </c>
      <c r="K6270" s="13" t="str">
        <f t="shared" si="195"/>
        <v>obscenity, state (cf. comity: privacy): including the regulation of sexually explicit material under the 21st Amendment</v>
      </c>
    </row>
    <row r="6271" spans="1:11" ht="16" x14ac:dyDescent="0.2">
      <c r="A6271" t="s">
        <v>18618</v>
      </c>
      <c r="B6271" s="1">
        <v>32681</v>
      </c>
      <c r="C6271" t="s">
        <v>18619</v>
      </c>
      <c r="D6271" t="s">
        <v>17298</v>
      </c>
      <c r="E6271" t="s">
        <v>18620</v>
      </c>
      <c r="F6271">
        <v>1</v>
      </c>
      <c r="G6271">
        <v>10120</v>
      </c>
      <c r="H6271">
        <v>5</v>
      </c>
      <c r="I6271">
        <v>4</v>
      </c>
      <c r="J6271" t="str">
        <f t="shared" si="194"/>
        <v>Split</v>
      </c>
      <c r="K6271" s="13" t="str">
        <f t="shared" si="195"/>
        <v>right to counsel (cf. indigents appointment of counsel or inadequate representation)</v>
      </c>
    </row>
    <row r="6272" spans="1:11" ht="16" x14ac:dyDescent="0.2">
      <c r="A6272" t="s">
        <v>18621</v>
      </c>
      <c r="B6272" s="1">
        <v>32681</v>
      </c>
      <c r="C6272" t="s">
        <v>18622</v>
      </c>
      <c r="D6272" t="s">
        <v>17298</v>
      </c>
      <c r="E6272" t="s">
        <v>18623</v>
      </c>
      <c r="F6272">
        <v>0</v>
      </c>
      <c r="G6272">
        <v>10120</v>
      </c>
      <c r="H6272">
        <v>5</v>
      </c>
      <c r="I6272">
        <v>4</v>
      </c>
      <c r="J6272" t="str">
        <f t="shared" si="194"/>
        <v>Split</v>
      </c>
      <c r="K6272" s="13" t="str">
        <f t="shared" si="195"/>
        <v>right to counsel (cf. indigents appointment of counsel or inadequate representation)</v>
      </c>
    </row>
    <row r="6273" spans="1:11" ht="16" x14ac:dyDescent="0.2">
      <c r="A6273" t="s">
        <v>18624</v>
      </c>
      <c r="B6273" s="1">
        <v>32681</v>
      </c>
      <c r="C6273" t="s">
        <v>18625</v>
      </c>
      <c r="D6273" t="s">
        <v>17298</v>
      </c>
      <c r="E6273" t="s">
        <v>18626</v>
      </c>
      <c r="F6273">
        <v>0</v>
      </c>
      <c r="G6273">
        <v>30030</v>
      </c>
      <c r="H6273">
        <v>9</v>
      </c>
      <c r="I6273">
        <v>0</v>
      </c>
      <c r="J6273" t="str">
        <f t="shared" si="194"/>
        <v>Unanimous</v>
      </c>
      <c r="K6273" s="13" t="str">
        <f t="shared" si="195"/>
        <v>libel, defamation: defamation of public officials and public and private persons</v>
      </c>
    </row>
    <row r="6274" spans="1:11" ht="32" x14ac:dyDescent="0.2">
      <c r="A6274" t="s">
        <v>18627</v>
      </c>
      <c r="B6274" s="1">
        <v>32681</v>
      </c>
      <c r="C6274" t="s">
        <v>18628</v>
      </c>
      <c r="D6274" t="s">
        <v>17298</v>
      </c>
      <c r="E6274" t="s">
        <v>18629</v>
      </c>
      <c r="F6274">
        <v>0</v>
      </c>
      <c r="G6274">
        <v>20400</v>
      </c>
      <c r="H6274">
        <v>5</v>
      </c>
      <c r="I6274">
        <v>4</v>
      </c>
      <c r="J6274" t="str">
        <f t="shared" si="194"/>
        <v>Split</v>
      </c>
      <c r="K6274" s="13" t="str">
        <f t="shared" si="195"/>
        <v xml:space="preserve">liability, civil rights acts (cf. liability, governmental and liability, nongovernmental; cruel and unusual punishment, non-death penalty) </v>
      </c>
    </row>
    <row r="6275" spans="1:11" ht="16" x14ac:dyDescent="0.2">
      <c r="A6275" t="s">
        <v>18630</v>
      </c>
      <c r="B6275" s="1">
        <v>32681</v>
      </c>
      <c r="C6275" t="s">
        <v>18631</v>
      </c>
      <c r="D6275" t="s">
        <v>17298</v>
      </c>
      <c r="E6275" t="s">
        <v>18632</v>
      </c>
      <c r="F6275">
        <v>1</v>
      </c>
      <c r="G6275">
        <v>60010</v>
      </c>
      <c r="H6275">
        <v>6</v>
      </c>
      <c r="I6275">
        <v>2</v>
      </c>
      <c r="J6275" t="str">
        <f t="shared" ref="J6275:J6338" si="196">IF(H6275=I6275,"per curiam",IF(I6275=0,"Unanimous","Split"))</f>
        <v>Split</v>
      </c>
      <c r="K6275" s="13" t="str">
        <f t="shared" ref="K6275:K6338" si="197">VLOOKUP(G6275,L$10:M$393,2,FALSE)</f>
        <v>attorneys' and governmental employees' or officials' fees or compensation or licenses</v>
      </c>
    </row>
    <row r="6276" spans="1:11" ht="16" x14ac:dyDescent="0.2">
      <c r="A6276" t="s">
        <v>18633</v>
      </c>
      <c r="B6276" s="1">
        <v>32681</v>
      </c>
      <c r="C6276" t="s">
        <v>18634</v>
      </c>
      <c r="D6276" t="s">
        <v>17298</v>
      </c>
      <c r="E6276" t="s">
        <v>18635</v>
      </c>
      <c r="F6276">
        <v>1</v>
      </c>
      <c r="G6276">
        <v>30010</v>
      </c>
      <c r="H6276">
        <v>6</v>
      </c>
      <c r="I6276">
        <v>3</v>
      </c>
      <c r="J6276" t="str">
        <f t="shared" si="196"/>
        <v>Split</v>
      </c>
      <c r="K6276" s="13" t="str">
        <f t="shared" si="197"/>
        <v>First Amendment, miscellaneous (cf. comity: First Amendment)</v>
      </c>
    </row>
    <row r="6277" spans="1:11" ht="16" x14ac:dyDescent="0.2">
      <c r="A6277" t="s">
        <v>18636</v>
      </c>
      <c r="B6277" s="1">
        <v>32682</v>
      </c>
      <c r="C6277" t="s">
        <v>18637</v>
      </c>
      <c r="D6277" t="s">
        <v>17298</v>
      </c>
      <c r="E6277" t="s">
        <v>18638</v>
      </c>
      <c r="F6277">
        <v>1</v>
      </c>
      <c r="G6277">
        <v>20320</v>
      </c>
      <c r="H6277">
        <v>5</v>
      </c>
      <c r="I6277">
        <v>4</v>
      </c>
      <c r="J6277" t="str">
        <f t="shared" si="196"/>
        <v>Split</v>
      </c>
      <c r="K6277" s="13" t="str">
        <f t="shared" si="197"/>
        <v xml:space="preserve">indigents: appointment of counsel (cf. right to counsel) </v>
      </c>
    </row>
    <row r="6278" spans="1:11" ht="16" x14ac:dyDescent="0.2">
      <c r="A6278" t="s">
        <v>18639</v>
      </c>
      <c r="B6278" s="1">
        <v>32682</v>
      </c>
      <c r="C6278" t="s">
        <v>18640</v>
      </c>
      <c r="D6278" t="s">
        <v>17298</v>
      </c>
      <c r="E6278" t="s">
        <v>18641</v>
      </c>
      <c r="F6278">
        <v>1</v>
      </c>
      <c r="G6278">
        <v>10580</v>
      </c>
      <c r="H6278">
        <v>6</v>
      </c>
      <c r="I6278">
        <v>3</v>
      </c>
      <c r="J6278" t="str">
        <f t="shared" si="196"/>
        <v>Split</v>
      </c>
      <c r="K6278" s="13" t="str">
        <f t="shared" si="197"/>
        <v>jury trial (right to, as distinct from extra-legal jury influences)</v>
      </c>
    </row>
    <row r="6279" spans="1:11" ht="16" x14ac:dyDescent="0.2">
      <c r="A6279" t="s">
        <v>18642</v>
      </c>
      <c r="B6279" s="1">
        <v>32682</v>
      </c>
      <c r="C6279" t="s">
        <v>18643</v>
      </c>
      <c r="D6279" t="s">
        <v>17298</v>
      </c>
      <c r="E6279" t="s">
        <v>18644</v>
      </c>
      <c r="F6279">
        <v>0</v>
      </c>
      <c r="G6279">
        <v>80030</v>
      </c>
      <c r="H6279">
        <v>5</v>
      </c>
      <c r="I6279">
        <v>4</v>
      </c>
      <c r="J6279" t="str">
        <f t="shared" si="196"/>
        <v>Split</v>
      </c>
      <c r="K6279" s="13" t="str">
        <f t="shared" si="197"/>
        <v>bankruptcy (except in the context of priority of federal fiscal claims)</v>
      </c>
    </row>
    <row r="6280" spans="1:11" ht="16" x14ac:dyDescent="0.2">
      <c r="A6280" t="s">
        <v>18645</v>
      </c>
      <c r="B6280" s="1">
        <v>32682</v>
      </c>
      <c r="C6280" t="s">
        <v>18646</v>
      </c>
      <c r="D6280" t="s">
        <v>17298</v>
      </c>
      <c r="E6280" t="s">
        <v>18647</v>
      </c>
      <c r="F6280">
        <v>0</v>
      </c>
      <c r="G6280">
        <v>30200</v>
      </c>
      <c r="H6280">
        <v>6</v>
      </c>
      <c r="I6280">
        <v>3</v>
      </c>
      <c r="J6280" t="str">
        <f t="shared" si="196"/>
        <v>Split</v>
      </c>
      <c r="K6280" s="13" t="str">
        <f t="shared" si="197"/>
        <v>obscenity, federal</v>
      </c>
    </row>
    <row r="6281" spans="1:11" ht="16" x14ac:dyDescent="0.2">
      <c r="A6281" t="s">
        <v>18648</v>
      </c>
      <c r="B6281" s="1">
        <v>32682</v>
      </c>
      <c r="C6281" t="s">
        <v>18649</v>
      </c>
      <c r="D6281" t="s">
        <v>17298</v>
      </c>
      <c r="E6281" t="s">
        <v>18650</v>
      </c>
      <c r="F6281">
        <v>0</v>
      </c>
      <c r="G6281">
        <v>50040</v>
      </c>
      <c r="H6281">
        <v>8</v>
      </c>
      <c r="I6281">
        <v>1</v>
      </c>
      <c r="J6281" t="str">
        <f t="shared" si="196"/>
        <v>Split</v>
      </c>
      <c r="K6281" s="13" t="str">
        <f t="shared" si="197"/>
        <v>Freedom of Information Act and related federal or state statutes or regulations</v>
      </c>
    </row>
    <row r="6282" spans="1:11" ht="16" x14ac:dyDescent="0.2">
      <c r="A6282" t="s">
        <v>18651</v>
      </c>
      <c r="B6282" s="1">
        <v>32682</v>
      </c>
      <c r="C6282" t="s">
        <v>18652</v>
      </c>
      <c r="D6282" t="s">
        <v>17298</v>
      </c>
      <c r="E6282" t="s">
        <v>18653</v>
      </c>
      <c r="F6282">
        <v>1</v>
      </c>
      <c r="G6282">
        <v>20060</v>
      </c>
      <c r="H6282">
        <v>7</v>
      </c>
      <c r="I6282">
        <v>2</v>
      </c>
      <c r="J6282" t="str">
        <f t="shared" si="196"/>
        <v>Split</v>
      </c>
      <c r="K6282" s="13" t="str">
        <f t="shared" si="197"/>
        <v xml:space="preserve">employment discrimination: on basis of race, age, religion, illegitimacy, national origin, or working conditions. </v>
      </c>
    </row>
    <row r="6283" spans="1:11" ht="16" x14ac:dyDescent="0.2">
      <c r="A6283" t="s">
        <v>18654</v>
      </c>
      <c r="B6283" s="1">
        <v>32685</v>
      </c>
      <c r="C6283" t="s">
        <v>18655</v>
      </c>
      <c r="D6283" t="s">
        <v>17298</v>
      </c>
      <c r="E6283" t="s">
        <v>18656</v>
      </c>
      <c r="F6283">
        <v>1</v>
      </c>
      <c r="G6283">
        <v>10100</v>
      </c>
      <c r="H6283">
        <v>5</v>
      </c>
      <c r="I6283">
        <v>4</v>
      </c>
      <c r="J6283" t="str">
        <f t="shared" si="196"/>
        <v>Split</v>
      </c>
      <c r="K6283" s="13" t="str">
        <f t="shared" si="197"/>
        <v>Miranda warnings</v>
      </c>
    </row>
    <row r="6284" spans="1:11" ht="16" x14ac:dyDescent="0.2">
      <c r="A6284" t="s">
        <v>18657</v>
      </c>
      <c r="B6284" s="1">
        <v>32685</v>
      </c>
      <c r="C6284" t="s">
        <v>18658</v>
      </c>
      <c r="D6284" t="s">
        <v>17298</v>
      </c>
      <c r="E6284" t="s">
        <v>18659</v>
      </c>
      <c r="F6284">
        <v>1</v>
      </c>
      <c r="G6284">
        <v>10430</v>
      </c>
      <c r="H6284">
        <v>9</v>
      </c>
      <c r="I6284">
        <v>0</v>
      </c>
      <c r="J6284" t="str">
        <f t="shared" si="196"/>
        <v>Unanimous</v>
      </c>
      <c r="K6284" s="13" t="str">
        <f t="shared" si="197"/>
        <v xml:space="preserve">statutory construction of criminal laws: financial (other than in fraud or internal revenue) </v>
      </c>
    </row>
    <row r="6285" spans="1:11" ht="16" x14ac:dyDescent="0.2">
      <c r="A6285" t="s">
        <v>18660</v>
      </c>
      <c r="B6285" s="1">
        <v>32685</v>
      </c>
      <c r="C6285" t="s">
        <v>18661</v>
      </c>
      <c r="D6285" t="s">
        <v>17298</v>
      </c>
      <c r="E6285" t="s">
        <v>18662</v>
      </c>
      <c r="F6285">
        <v>0</v>
      </c>
      <c r="G6285">
        <v>80080</v>
      </c>
      <c r="H6285">
        <v>7</v>
      </c>
      <c r="I6285">
        <v>2</v>
      </c>
      <c r="J6285" t="str">
        <f t="shared" si="196"/>
        <v>Split</v>
      </c>
      <c r="K6285" s="13" t="str">
        <f t="shared" si="197"/>
        <v>liability, punitive damages</v>
      </c>
    </row>
    <row r="6286" spans="1:11" ht="16" x14ac:dyDescent="0.2">
      <c r="A6286" t="s">
        <v>18663</v>
      </c>
      <c r="B6286" s="1">
        <v>32685</v>
      </c>
      <c r="C6286" t="s">
        <v>18664</v>
      </c>
      <c r="D6286" t="s">
        <v>17298</v>
      </c>
      <c r="E6286" t="s">
        <v>18665</v>
      </c>
      <c r="F6286">
        <v>0</v>
      </c>
      <c r="G6286">
        <v>10130</v>
      </c>
      <c r="H6286">
        <v>5</v>
      </c>
      <c r="I6286">
        <v>4</v>
      </c>
      <c r="J6286" t="str">
        <f t="shared" si="196"/>
        <v>Split</v>
      </c>
      <c r="K6286" s="13" t="str">
        <f t="shared" si="197"/>
        <v>cruel and unusual punishment, death penalty (cf. extra legal jury influence, death penalty)</v>
      </c>
    </row>
    <row r="6287" spans="1:11" ht="16" x14ac:dyDescent="0.2">
      <c r="A6287" t="s">
        <v>18666</v>
      </c>
      <c r="B6287" s="1">
        <v>32685</v>
      </c>
      <c r="C6287" t="s">
        <v>18667</v>
      </c>
      <c r="D6287" t="s">
        <v>17298</v>
      </c>
      <c r="E6287" t="s">
        <v>18668</v>
      </c>
      <c r="F6287">
        <v>0</v>
      </c>
      <c r="G6287">
        <v>10130</v>
      </c>
      <c r="H6287">
        <v>5</v>
      </c>
      <c r="I6287">
        <v>4</v>
      </c>
      <c r="J6287" t="str">
        <f t="shared" si="196"/>
        <v>Split</v>
      </c>
      <c r="K6287" s="13" t="str">
        <f t="shared" si="197"/>
        <v>cruel and unusual punishment, death penalty (cf. extra legal jury influence, death penalty)</v>
      </c>
    </row>
    <row r="6288" spans="1:11" x14ac:dyDescent="0.2">
      <c r="A6288" t="s">
        <v>18669</v>
      </c>
      <c r="B6288" s="1">
        <v>32685</v>
      </c>
      <c r="C6288" t="s">
        <v>18670</v>
      </c>
      <c r="D6288" t="s">
        <v>17298</v>
      </c>
      <c r="E6288" t="s">
        <v>18671</v>
      </c>
      <c r="F6288">
        <v>0</v>
      </c>
      <c r="H6288">
        <v>4</v>
      </c>
      <c r="I6288">
        <v>4</v>
      </c>
      <c r="J6288" t="str">
        <f t="shared" si="196"/>
        <v>per curiam</v>
      </c>
      <c r="K6288" s="13" t="e">
        <f t="shared" si="197"/>
        <v>#N/A</v>
      </c>
    </row>
    <row r="6289" spans="1:11" ht="16" x14ac:dyDescent="0.2">
      <c r="A6289" t="s">
        <v>18672</v>
      </c>
      <c r="B6289" s="1">
        <v>32688</v>
      </c>
      <c r="C6289" t="s">
        <v>18673</v>
      </c>
      <c r="D6289" t="s">
        <v>17298</v>
      </c>
      <c r="E6289" t="s">
        <v>18674</v>
      </c>
      <c r="F6289">
        <v>0</v>
      </c>
      <c r="G6289">
        <v>20160</v>
      </c>
      <c r="H6289">
        <v>5</v>
      </c>
      <c r="I6289">
        <v>4</v>
      </c>
      <c r="J6289" t="str">
        <f t="shared" si="196"/>
        <v>Split</v>
      </c>
      <c r="K6289" s="13" t="str">
        <f t="shared" si="197"/>
        <v>Indians, state jurisdiction over</v>
      </c>
    </row>
    <row r="6290" spans="1:11" ht="16" x14ac:dyDescent="0.2">
      <c r="A6290" t="s">
        <v>18675</v>
      </c>
      <c r="B6290" s="1">
        <v>32688</v>
      </c>
      <c r="C6290" t="s">
        <v>18676</v>
      </c>
      <c r="D6290" t="s">
        <v>17298</v>
      </c>
      <c r="E6290" t="s">
        <v>18677</v>
      </c>
      <c r="F6290">
        <v>1</v>
      </c>
      <c r="G6290">
        <v>30020</v>
      </c>
      <c r="H6290">
        <v>6</v>
      </c>
      <c r="I6290">
        <v>3</v>
      </c>
      <c r="J6290" t="str">
        <f t="shared" si="196"/>
        <v>Split</v>
      </c>
      <c r="K6290" s="13" t="str">
        <f t="shared" si="197"/>
        <v>commercial speech, excluding attorneys</v>
      </c>
    </row>
    <row r="6291" spans="1:11" ht="16" x14ac:dyDescent="0.2">
      <c r="A6291" t="s">
        <v>18678</v>
      </c>
      <c r="B6291" s="1">
        <v>32692</v>
      </c>
      <c r="C6291" t="s">
        <v>18679</v>
      </c>
      <c r="D6291" t="s">
        <v>17298</v>
      </c>
      <c r="E6291" t="s">
        <v>18680</v>
      </c>
      <c r="F6291">
        <v>1</v>
      </c>
      <c r="G6291">
        <v>50020</v>
      </c>
      <c r="H6291">
        <v>5</v>
      </c>
      <c r="I6291">
        <v>4</v>
      </c>
      <c r="J6291" t="str">
        <f t="shared" si="196"/>
        <v>Split</v>
      </c>
      <c r="K6291" s="13" t="str">
        <f t="shared" si="197"/>
        <v>abortion: including contraceptives</v>
      </c>
    </row>
    <row r="6292" spans="1:11" ht="16" x14ac:dyDescent="0.2">
      <c r="A6292" t="s">
        <v>18681</v>
      </c>
      <c r="B6292" s="1">
        <v>32691</v>
      </c>
      <c r="C6292" t="s">
        <v>18682</v>
      </c>
      <c r="D6292" t="s">
        <v>17298</v>
      </c>
      <c r="E6292" t="s">
        <v>18683</v>
      </c>
      <c r="F6292">
        <v>0</v>
      </c>
      <c r="G6292">
        <v>30170</v>
      </c>
      <c r="H6292">
        <v>5</v>
      </c>
      <c r="I6292">
        <v>4</v>
      </c>
      <c r="J6292" t="str">
        <f t="shared" si="196"/>
        <v>Split</v>
      </c>
      <c r="K6292" s="13" t="str">
        <f t="shared" si="197"/>
        <v>establishment of religion (other than as pertains to parochiaid:)</v>
      </c>
    </row>
    <row r="6293" spans="1:11" ht="16" x14ac:dyDescent="0.2">
      <c r="A6293" t="s">
        <v>18684</v>
      </c>
      <c r="B6293" s="1">
        <v>32692</v>
      </c>
      <c r="C6293" t="s">
        <v>18685</v>
      </c>
      <c r="D6293" t="s">
        <v>17298</v>
      </c>
      <c r="E6293" t="s">
        <v>8501</v>
      </c>
      <c r="F6293">
        <v>1</v>
      </c>
      <c r="G6293">
        <v>10120</v>
      </c>
      <c r="H6293">
        <v>9</v>
      </c>
      <c r="I6293">
        <v>0</v>
      </c>
      <c r="J6293" t="str">
        <f t="shared" si="196"/>
        <v>Unanimous</v>
      </c>
      <c r="K6293" s="13" t="str">
        <f t="shared" si="197"/>
        <v>right to counsel (cf. indigents appointment of counsel or inadequate representation)</v>
      </c>
    </row>
    <row r="6294" spans="1:11" ht="16" x14ac:dyDescent="0.2">
      <c r="A6294" t="s">
        <v>18686</v>
      </c>
      <c r="B6294" s="1">
        <v>32791</v>
      </c>
      <c r="C6294" t="s">
        <v>18687</v>
      </c>
      <c r="D6294" t="s">
        <v>17298</v>
      </c>
      <c r="E6294" t="s">
        <v>18688</v>
      </c>
      <c r="F6294">
        <v>1</v>
      </c>
      <c r="G6294">
        <v>10020</v>
      </c>
      <c r="H6294">
        <v>5</v>
      </c>
      <c r="I6294">
        <v>4</v>
      </c>
      <c r="J6294" t="str">
        <f t="shared" si="196"/>
        <v>Split</v>
      </c>
      <c r="K6294" s="13" t="str">
        <f t="shared" si="197"/>
        <v>habeas corpus</v>
      </c>
    </row>
    <row r="6295" spans="1:11" ht="16" x14ac:dyDescent="0.2">
      <c r="A6295" t="s">
        <v>18689</v>
      </c>
      <c r="B6295" s="1">
        <v>32797</v>
      </c>
      <c r="C6295" t="s">
        <v>18690</v>
      </c>
      <c r="D6295" t="s">
        <v>17298</v>
      </c>
      <c r="E6295" t="s">
        <v>18691</v>
      </c>
      <c r="F6295">
        <v>0</v>
      </c>
      <c r="G6295">
        <v>90150</v>
      </c>
      <c r="H6295">
        <v>8</v>
      </c>
      <c r="I6295">
        <v>1</v>
      </c>
      <c r="J6295" t="str">
        <f t="shared" si="196"/>
        <v>Split</v>
      </c>
      <c r="K6295" s="13" t="str">
        <f t="shared" si="197"/>
        <v xml:space="preserve">no merits: writ improvidently granted </v>
      </c>
    </row>
    <row r="6296" spans="1:11" ht="16" x14ac:dyDescent="0.2">
      <c r="A6296" t="s">
        <v>18692</v>
      </c>
      <c r="B6296" s="1">
        <v>32819</v>
      </c>
      <c r="C6296" t="s">
        <v>18693</v>
      </c>
      <c r="D6296" t="s">
        <v>17298</v>
      </c>
      <c r="E6296" t="s">
        <v>18694</v>
      </c>
      <c r="F6296">
        <v>1</v>
      </c>
      <c r="G6296">
        <v>80050</v>
      </c>
      <c r="H6296">
        <v>8</v>
      </c>
      <c r="I6296">
        <v>1</v>
      </c>
      <c r="J6296" t="str">
        <f t="shared" si="196"/>
        <v>Split</v>
      </c>
      <c r="K6296" s="13" t="str">
        <f t="shared" si="197"/>
        <v>election of remedies: legal remedies available to injured persons or things</v>
      </c>
    </row>
    <row r="6297" spans="1:11" ht="32" x14ac:dyDescent="0.2">
      <c r="A6297" t="s">
        <v>18695</v>
      </c>
      <c r="B6297" s="1">
        <v>32819</v>
      </c>
      <c r="C6297" t="s">
        <v>18696</v>
      </c>
      <c r="D6297" t="s">
        <v>17298</v>
      </c>
      <c r="E6297" t="s">
        <v>18697</v>
      </c>
      <c r="F6297">
        <v>0</v>
      </c>
      <c r="G6297">
        <v>80130</v>
      </c>
      <c r="H6297">
        <v>7</v>
      </c>
      <c r="I6297">
        <v>2</v>
      </c>
      <c r="J6297" t="str">
        <f t="shared" si="196"/>
        <v>Split</v>
      </c>
      <c r="K6297" s="13" t="str">
        <f t="shared" si="197"/>
        <v>natural resources - environmental protection (cf. national supremacy: natural resources, national supremacy: pollution)</v>
      </c>
    </row>
    <row r="6298" spans="1:11" ht="16" x14ac:dyDescent="0.2">
      <c r="A6298" t="s">
        <v>18698</v>
      </c>
      <c r="B6298" s="1">
        <v>32825</v>
      </c>
      <c r="C6298" t="s">
        <v>18699</v>
      </c>
      <c r="D6298" t="s">
        <v>17298</v>
      </c>
      <c r="E6298" t="s">
        <v>18700</v>
      </c>
      <c r="F6298">
        <v>0</v>
      </c>
      <c r="G6298">
        <v>80010</v>
      </c>
      <c r="H6298">
        <v>4</v>
      </c>
      <c r="I6298">
        <v>4</v>
      </c>
      <c r="J6298" t="str">
        <f t="shared" si="196"/>
        <v>per curiam</v>
      </c>
      <c r="K6298" s="13" t="str">
        <f t="shared" si="197"/>
        <v>antitrust (except in the context of mergers and union antitrust)</v>
      </c>
    </row>
    <row r="6299" spans="1:11" ht="16" x14ac:dyDescent="0.2">
      <c r="A6299" t="s">
        <v>18701</v>
      </c>
      <c r="B6299" s="1">
        <v>32840</v>
      </c>
      <c r="C6299" t="s">
        <v>18702</v>
      </c>
      <c r="D6299" t="s">
        <v>17298</v>
      </c>
      <c r="E6299" t="s">
        <v>18703</v>
      </c>
      <c r="F6299">
        <v>1</v>
      </c>
      <c r="G6299">
        <v>80050</v>
      </c>
      <c r="H6299">
        <v>9</v>
      </c>
      <c r="I6299">
        <v>0</v>
      </c>
      <c r="J6299" t="str">
        <f t="shared" si="196"/>
        <v>Unanimous</v>
      </c>
      <c r="K6299" s="13" t="str">
        <f t="shared" si="197"/>
        <v>election of remedies: legal remedies available to injured persons or things</v>
      </c>
    </row>
    <row r="6300" spans="1:11" ht="16" x14ac:dyDescent="0.2">
      <c r="A6300" t="s">
        <v>18704</v>
      </c>
      <c r="B6300" s="1">
        <v>32840</v>
      </c>
      <c r="C6300" t="s">
        <v>18705</v>
      </c>
      <c r="D6300" t="s">
        <v>17298</v>
      </c>
      <c r="E6300" t="s">
        <v>18706</v>
      </c>
      <c r="F6300">
        <v>1</v>
      </c>
      <c r="G6300">
        <v>40070</v>
      </c>
      <c r="H6300">
        <v>9</v>
      </c>
      <c r="I6300">
        <v>0</v>
      </c>
      <c r="J6300" t="str">
        <f t="shared" si="196"/>
        <v>Unanimous</v>
      </c>
      <c r="K6300" s="13" t="str">
        <f t="shared" si="197"/>
        <v>due process: takings clause, or other non-constitutional governmental taking of property</v>
      </c>
    </row>
    <row r="6301" spans="1:11" ht="16" x14ac:dyDescent="0.2">
      <c r="A6301" t="s">
        <v>18707</v>
      </c>
      <c r="B6301" s="1">
        <v>32847</v>
      </c>
      <c r="C6301" t="s">
        <v>18708</v>
      </c>
      <c r="D6301" t="s">
        <v>17298</v>
      </c>
      <c r="E6301" t="s">
        <v>18709</v>
      </c>
      <c r="F6301">
        <v>1</v>
      </c>
      <c r="G6301">
        <v>70060</v>
      </c>
      <c r="H6301">
        <v>7</v>
      </c>
      <c r="I6301">
        <v>2</v>
      </c>
      <c r="J6301" t="str">
        <f t="shared" si="196"/>
        <v>Split</v>
      </c>
      <c r="K6301" s="13" t="str">
        <f t="shared" si="197"/>
        <v>union-union member dispute (except as pertains to union or closed shop)</v>
      </c>
    </row>
    <row r="6302" spans="1:11" ht="32" x14ac:dyDescent="0.2">
      <c r="A6302" t="s">
        <v>18710</v>
      </c>
      <c r="B6302" s="1">
        <v>32847</v>
      </c>
      <c r="C6302" t="s">
        <v>18711</v>
      </c>
      <c r="D6302" t="s">
        <v>17298</v>
      </c>
      <c r="E6302" t="s">
        <v>16975</v>
      </c>
      <c r="F6302">
        <v>1</v>
      </c>
      <c r="G6302">
        <v>20400</v>
      </c>
      <c r="H6302">
        <v>6</v>
      </c>
      <c r="I6302">
        <v>3</v>
      </c>
      <c r="J6302" t="str">
        <f t="shared" si="196"/>
        <v>Split</v>
      </c>
      <c r="K6302" s="13" t="str">
        <f t="shared" si="197"/>
        <v xml:space="preserve">liability, civil rights acts (cf. liability, governmental and liability, nongovernmental; cruel and unusual punishment, non-death penalty) </v>
      </c>
    </row>
    <row r="6303" spans="1:11" ht="32" x14ac:dyDescent="0.2">
      <c r="A6303" t="s">
        <v>18712</v>
      </c>
      <c r="B6303" s="1">
        <v>32847</v>
      </c>
      <c r="C6303" t="s">
        <v>18713</v>
      </c>
      <c r="D6303" t="s">
        <v>17298</v>
      </c>
      <c r="E6303" t="s">
        <v>18714</v>
      </c>
      <c r="F6303">
        <v>1</v>
      </c>
      <c r="G6303">
        <v>90110</v>
      </c>
      <c r="H6303">
        <v>8</v>
      </c>
      <c r="I6303">
        <v>1</v>
      </c>
      <c r="J6303" t="str">
        <f t="shared" si="196"/>
        <v>Split</v>
      </c>
      <c r="K6303" s="13" t="str">
        <f t="shared" si="197"/>
        <v>Federal Rules of Civil Procedure including Supreme Court Rules, application of the Federal Rules of Evidence, Federal Rules of Appellate Procedure in civil litigation, Circuit Court Rules, and state rules and admiralty rules</v>
      </c>
    </row>
    <row r="6304" spans="1:11" ht="16" x14ac:dyDescent="0.2">
      <c r="A6304" t="s">
        <v>18715</v>
      </c>
      <c r="B6304" s="1">
        <v>32853</v>
      </c>
      <c r="C6304" t="s">
        <v>18716</v>
      </c>
      <c r="D6304" t="s">
        <v>17298</v>
      </c>
      <c r="E6304" t="s">
        <v>18717</v>
      </c>
      <c r="F6304">
        <v>1</v>
      </c>
      <c r="G6304">
        <v>120010</v>
      </c>
      <c r="H6304">
        <v>9</v>
      </c>
      <c r="I6304">
        <v>0</v>
      </c>
      <c r="J6304" t="str">
        <f t="shared" si="196"/>
        <v>Unanimous</v>
      </c>
      <c r="K6304" s="13" t="str">
        <f t="shared" si="197"/>
        <v xml:space="preserve">federal taxation, typically under provisions of the Internal Revenue Code </v>
      </c>
    </row>
    <row r="6305" spans="1:11" ht="16" x14ac:dyDescent="0.2">
      <c r="A6305" t="s">
        <v>18718</v>
      </c>
      <c r="B6305" s="1">
        <v>32853</v>
      </c>
      <c r="C6305" t="s">
        <v>18719</v>
      </c>
      <c r="D6305" t="s">
        <v>17298</v>
      </c>
      <c r="E6305" t="s">
        <v>18720</v>
      </c>
      <c r="F6305">
        <v>1</v>
      </c>
      <c r="G6305">
        <v>50040</v>
      </c>
      <c r="H6305">
        <v>6</v>
      </c>
      <c r="I6305">
        <v>3</v>
      </c>
      <c r="J6305" t="str">
        <f t="shared" si="196"/>
        <v>Split</v>
      </c>
      <c r="K6305" s="13" t="str">
        <f t="shared" si="197"/>
        <v>Freedom of Information Act and related federal or state statutes or regulations</v>
      </c>
    </row>
    <row r="6306" spans="1:11" ht="16" x14ac:dyDescent="0.2">
      <c r="A6306" t="s">
        <v>18721</v>
      </c>
      <c r="B6306" s="1">
        <v>32853</v>
      </c>
      <c r="C6306" t="s">
        <v>18722</v>
      </c>
      <c r="D6306" t="s">
        <v>17298</v>
      </c>
      <c r="E6306" t="s">
        <v>18723</v>
      </c>
      <c r="F6306">
        <v>0</v>
      </c>
      <c r="G6306">
        <v>90320</v>
      </c>
      <c r="H6306">
        <v>7</v>
      </c>
      <c r="I6306">
        <v>2</v>
      </c>
      <c r="J6306" t="str">
        <f t="shared" si="196"/>
        <v>Split</v>
      </c>
      <c r="K6306" s="13" t="str">
        <f t="shared" si="197"/>
        <v xml:space="preserve">judicial administration: jurisdiction or authority of federal district courts or territorial courts </v>
      </c>
    </row>
    <row r="6307" spans="1:11" ht="16" x14ac:dyDescent="0.2">
      <c r="A6307" t="s">
        <v>18724</v>
      </c>
      <c r="B6307" s="1">
        <v>32882</v>
      </c>
      <c r="C6307" t="s">
        <v>18725</v>
      </c>
      <c r="D6307" t="s">
        <v>17298</v>
      </c>
      <c r="E6307" t="s">
        <v>18726</v>
      </c>
      <c r="F6307">
        <v>0</v>
      </c>
      <c r="G6307">
        <v>30010</v>
      </c>
      <c r="H6307">
        <v>9</v>
      </c>
      <c r="I6307">
        <v>0</v>
      </c>
      <c r="J6307" t="str">
        <f t="shared" si="196"/>
        <v>Unanimous</v>
      </c>
      <c r="K6307" s="13" t="str">
        <f t="shared" si="197"/>
        <v>First Amendment, miscellaneous (cf. comity: First Amendment)</v>
      </c>
    </row>
    <row r="6308" spans="1:11" ht="16" x14ac:dyDescent="0.2">
      <c r="A6308" t="s">
        <v>18727</v>
      </c>
      <c r="B6308" s="1">
        <v>32882</v>
      </c>
      <c r="C6308" t="s">
        <v>18728</v>
      </c>
      <c r="D6308" t="s">
        <v>17298</v>
      </c>
      <c r="E6308" t="s">
        <v>18729</v>
      </c>
      <c r="F6308">
        <v>0</v>
      </c>
      <c r="G6308">
        <v>120010</v>
      </c>
      <c r="H6308">
        <v>9</v>
      </c>
      <c r="I6308">
        <v>0</v>
      </c>
      <c r="J6308" t="str">
        <f t="shared" si="196"/>
        <v>Unanimous</v>
      </c>
      <c r="K6308" s="13" t="str">
        <f t="shared" si="197"/>
        <v xml:space="preserve">federal taxation, typically under provisions of the Internal Revenue Code </v>
      </c>
    </row>
    <row r="6309" spans="1:11" ht="16" x14ac:dyDescent="0.2">
      <c r="A6309" t="s">
        <v>18730</v>
      </c>
      <c r="B6309" s="1">
        <v>32883</v>
      </c>
      <c r="C6309" t="s">
        <v>18731</v>
      </c>
      <c r="D6309" t="s">
        <v>17298</v>
      </c>
      <c r="E6309" t="s">
        <v>18732</v>
      </c>
      <c r="F6309">
        <v>1</v>
      </c>
      <c r="G6309">
        <v>30010</v>
      </c>
      <c r="H6309">
        <v>6</v>
      </c>
      <c r="I6309">
        <v>3</v>
      </c>
      <c r="J6309" t="str">
        <f t="shared" si="196"/>
        <v>Split</v>
      </c>
      <c r="K6309" s="13" t="str">
        <f t="shared" si="197"/>
        <v>First Amendment, miscellaneous (cf. comity: First Amendment)</v>
      </c>
    </row>
    <row r="6310" spans="1:11" ht="16" x14ac:dyDescent="0.2">
      <c r="A6310" t="s">
        <v>18733</v>
      </c>
      <c r="B6310" s="1">
        <v>32883</v>
      </c>
      <c r="C6310" t="s">
        <v>18734</v>
      </c>
      <c r="D6310" t="s">
        <v>17298</v>
      </c>
      <c r="E6310" t="s">
        <v>18735</v>
      </c>
      <c r="F6310">
        <v>1</v>
      </c>
      <c r="G6310">
        <v>90320</v>
      </c>
      <c r="H6310">
        <v>5</v>
      </c>
      <c r="I6310">
        <v>4</v>
      </c>
      <c r="J6310" t="str">
        <f t="shared" si="196"/>
        <v>Split</v>
      </c>
      <c r="K6310" s="13" t="str">
        <f t="shared" si="197"/>
        <v xml:space="preserve">judicial administration: jurisdiction or authority of federal district courts or territorial courts </v>
      </c>
    </row>
    <row r="6311" spans="1:11" ht="16" x14ac:dyDescent="0.2">
      <c r="A6311" t="s">
        <v>18736</v>
      </c>
      <c r="B6311" s="1">
        <v>32883</v>
      </c>
      <c r="C6311" t="s">
        <v>18737</v>
      </c>
      <c r="D6311" t="s">
        <v>17298</v>
      </c>
      <c r="E6311" t="s">
        <v>18738</v>
      </c>
      <c r="F6311">
        <v>1</v>
      </c>
      <c r="G6311">
        <v>10050</v>
      </c>
      <c r="H6311">
        <v>5</v>
      </c>
      <c r="I6311">
        <v>4</v>
      </c>
      <c r="J6311" t="str">
        <f t="shared" si="196"/>
        <v>Split</v>
      </c>
      <c r="K6311" s="13" t="str">
        <f t="shared" si="197"/>
        <v>search and seizure (other than as pertains to vehicles or Crime Control Act)</v>
      </c>
    </row>
    <row r="6312" spans="1:11" ht="32" x14ac:dyDescent="0.2">
      <c r="A6312" t="s">
        <v>18739</v>
      </c>
      <c r="B6312" s="1">
        <v>32883</v>
      </c>
      <c r="C6312" t="s">
        <v>18740</v>
      </c>
      <c r="D6312" t="s">
        <v>17298</v>
      </c>
      <c r="E6312" t="s">
        <v>18741</v>
      </c>
      <c r="F6312">
        <v>1</v>
      </c>
      <c r="G6312">
        <v>90090</v>
      </c>
      <c r="H6312">
        <v>9</v>
      </c>
      <c r="I6312">
        <v>0</v>
      </c>
      <c r="J6312" t="str">
        <f t="shared" si="196"/>
        <v>Unanimous</v>
      </c>
      <c r="K6312" s="13" t="str">
        <f t="shared" si="197"/>
        <v xml:space="preserve">comity primarily removal cases, civil procedure (cf. comity, criminal and First Amendment); deference to foreign judicial tribunals </v>
      </c>
    </row>
    <row r="6313" spans="1:11" ht="16" x14ac:dyDescent="0.2">
      <c r="A6313" t="s">
        <v>18742</v>
      </c>
      <c r="B6313" s="1">
        <v>32883</v>
      </c>
      <c r="C6313" t="s">
        <v>18743</v>
      </c>
      <c r="D6313" t="s">
        <v>17298</v>
      </c>
      <c r="E6313" t="s">
        <v>16757</v>
      </c>
      <c r="F6313">
        <v>0</v>
      </c>
      <c r="G6313">
        <v>10170</v>
      </c>
      <c r="H6313">
        <v>6</v>
      </c>
      <c r="I6313">
        <v>3</v>
      </c>
      <c r="J6313" t="str">
        <f t="shared" si="196"/>
        <v>Split</v>
      </c>
      <c r="K6313" s="13" t="str">
        <f t="shared" si="197"/>
        <v>double jeopardy</v>
      </c>
    </row>
    <row r="6314" spans="1:11" ht="16" x14ac:dyDescent="0.2">
      <c r="A6314" t="s">
        <v>18744</v>
      </c>
      <c r="B6314" s="1">
        <v>32890</v>
      </c>
      <c r="C6314" t="s">
        <v>18745</v>
      </c>
      <c r="D6314" t="s">
        <v>17298</v>
      </c>
      <c r="E6314" t="s">
        <v>18746</v>
      </c>
      <c r="F6314">
        <v>1</v>
      </c>
      <c r="G6314">
        <v>70180</v>
      </c>
      <c r="H6314">
        <v>9</v>
      </c>
      <c r="I6314">
        <v>0</v>
      </c>
      <c r="J6314" t="str">
        <f t="shared" si="196"/>
        <v>Unanimous</v>
      </c>
      <c r="K6314" s="13" t="str">
        <f t="shared" si="197"/>
        <v>labor-management disputes: union trust funds (cf. ERISA)</v>
      </c>
    </row>
    <row r="6315" spans="1:11" ht="16" x14ac:dyDescent="0.2">
      <c r="A6315" t="s">
        <v>18747</v>
      </c>
      <c r="B6315" s="1">
        <v>32890</v>
      </c>
      <c r="C6315" t="s">
        <v>18748</v>
      </c>
      <c r="D6315" t="s">
        <v>17298</v>
      </c>
      <c r="E6315" t="s">
        <v>18749</v>
      </c>
      <c r="F6315">
        <v>0</v>
      </c>
      <c r="G6315">
        <v>30160</v>
      </c>
      <c r="H6315">
        <v>9</v>
      </c>
      <c r="I6315">
        <v>0</v>
      </c>
      <c r="J6315" t="str">
        <f t="shared" si="196"/>
        <v>Unanimous</v>
      </c>
      <c r="K6315" s="13" t="str">
        <f t="shared" si="197"/>
        <v>free exercise of religion</v>
      </c>
    </row>
    <row r="6316" spans="1:11" ht="16" x14ac:dyDescent="0.2">
      <c r="A6316" t="s">
        <v>18750</v>
      </c>
      <c r="B6316" s="1">
        <v>32890</v>
      </c>
      <c r="C6316" t="s">
        <v>18751</v>
      </c>
      <c r="D6316" t="s">
        <v>17298</v>
      </c>
      <c r="E6316" t="s">
        <v>18752</v>
      </c>
      <c r="F6316">
        <v>0</v>
      </c>
      <c r="G6316">
        <v>90490</v>
      </c>
      <c r="H6316">
        <v>9</v>
      </c>
      <c r="I6316">
        <v>0</v>
      </c>
      <c r="J6316" t="str">
        <f t="shared" si="196"/>
        <v>Unanimous</v>
      </c>
      <c r="K6316" s="13" t="str">
        <f t="shared" si="197"/>
        <v xml:space="preserve">judicial administration: Act of State doctrine </v>
      </c>
    </row>
    <row r="6317" spans="1:11" ht="32" x14ac:dyDescent="0.2">
      <c r="A6317" t="s">
        <v>18753</v>
      </c>
      <c r="B6317" s="1">
        <v>32895</v>
      </c>
      <c r="C6317" t="s">
        <v>18754</v>
      </c>
      <c r="D6317" t="s">
        <v>17298</v>
      </c>
      <c r="E6317" t="s">
        <v>18755</v>
      </c>
      <c r="F6317">
        <v>1</v>
      </c>
      <c r="G6317">
        <v>30150</v>
      </c>
      <c r="H6317">
        <v>6</v>
      </c>
      <c r="I6317">
        <v>3</v>
      </c>
      <c r="J6317" t="str">
        <f t="shared" si="196"/>
        <v>Split</v>
      </c>
      <c r="K6317" s="13" t="str">
        <f t="shared" si="197"/>
        <v>protest demonstrations (other than as pertains to sit-in demonstrations): demonstrations and other forms of protest based on First Amendment guarantees</v>
      </c>
    </row>
    <row r="6318" spans="1:11" ht="16" x14ac:dyDescent="0.2">
      <c r="A6318" t="s">
        <v>18756</v>
      </c>
      <c r="B6318" s="1">
        <v>32895</v>
      </c>
      <c r="C6318" t="s">
        <v>18757</v>
      </c>
      <c r="D6318" t="s">
        <v>17298</v>
      </c>
      <c r="E6318" t="s">
        <v>18758</v>
      </c>
      <c r="F6318">
        <v>0</v>
      </c>
      <c r="G6318">
        <v>100020</v>
      </c>
      <c r="H6318">
        <v>9</v>
      </c>
      <c r="I6318">
        <v>0</v>
      </c>
      <c r="J6318" t="str">
        <f t="shared" si="196"/>
        <v>Unanimous</v>
      </c>
      <c r="K6318" s="13" t="str">
        <f t="shared" si="197"/>
        <v xml:space="preserve">federal pre-emption of state court jurisdiction </v>
      </c>
    </row>
    <row r="6319" spans="1:11" ht="16" x14ac:dyDescent="0.2">
      <c r="A6319" t="s">
        <v>18759</v>
      </c>
      <c r="B6319" s="1">
        <v>32895</v>
      </c>
      <c r="C6319" t="s">
        <v>18760</v>
      </c>
      <c r="D6319" t="s">
        <v>17298</v>
      </c>
      <c r="E6319" t="s">
        <v>18761</v>
      </c>
      <c r="F6319">
        <v>0</v>
      </c>
      <c r="G6319">
        <v>10230</v>
      </c>
      <c r="H6319">
        <v>5</v>
      </c>
      <c r="I6319">
        <v>4</v>
      </c>
      <c r="J6319" t="str">
        <f t="shared" si="196"/>
        <v>Split</v>
      </c>
      <c r="K6319" s="13" t="str">
        <f t="shared" si="197"/>
        <v>extra-legal jury influences: voir dire (not necessarily a criminal case)</v>
      </c>
    </row>
    <row r="6320" spans="1:11" ht="16" x14ac:dyDescent="0.2">
      <c r="A6320" t="s">
        <v>18762</v>
      </c>
      <c r="B6320" s="1">
        <v>32924</v>
      </c>
      <c r="C6320" t="s">
        <v>18763</v>
      </c>
      <c r="D6320" t="s">
        <v>17298</v>
      </c>
      <c r="E6320" t="s">
        <v>18764</v>
      </c>
      <c r="F6320">
        <v>0</v>
      </c>
      <c r="G6320">
        <v>20190</v>
      </c>
      <c r="H6320">
        <v>7</v>
      </c>
      <c r="I6320">
        <v>2</v>
      </c>
      <c r="J6320" t="str">
        <f t="shared" si="196"/>
        <v>Split</v>
      </c>
      <c r="K6320" s="13" t="str">
        <f t="shared" si="197"/>
        <v xml:space="preserve">poverty law, statutory: welfare benefits, typically under some Social Security Act provision. </v>
      </c>
    </row>
    <row r="6321" spans="1:11" ht="16" x14ac:dyDescent="0.2">
      <c r="A6321" t="s">
        <v>18765</v>
      </c>
      <c r="B6321" s="1">
        <v>32924</v>
      </c>
      <c r="C6321" t="s">
        <v>18766</v>
      </c>
      <c r="D6321" t="s">
        <v>17298</v>
      </c>
      <c r="E6321" t="s">
        <v>18767</v>
      </c>
      <c r="F6321">
        <v>1</v>
      </c>
      <c r="G6321">
        <v>10090</v>
      </c>
      <c r="H6321">
        <v>7</v>
      </c>
      <c r="I6321">
        <v>2</v>
      </c>
      <c r="J6321" t="str">
        <f t="shared" si="196"/>
        <v>Split</v>
      </c>
      <c r="K6321" s="13" t="str">
        <f t="shared" si="197"/>
        <v>self-incrimination (other than as pertains to Miranda or immunity from prosecution)</v>
      </c>
    </row>
    <row r="6322" spans="1:11" ht="16" x14ac:dyDescent="0.2">
      <c r="A6322" t="s">
        <v>18768</v>
      </c>
      <c r="B6322" s="1">
        <v>32925</v>
      </c>
      <c r="C6322" t="s">
        <v>18769</v>
      </c>
      <c r="D6322" t="s">
        <v>17298</v>
      </c>
      <c r="E6322" t="s">
        <v>18770</v>
      </c>
      <c r="F6322">
        <v>0</v>
      </c>
      <c r="G6322">
        <v>40070</v>
      </c>
      <c r="H6322">
        <v>9</v>
      </c>
      <c r="I6322">
        <v>0</v>
      </c>
      <c r="J6322" t="str">
        <f t="shared" si="196"/>
        <v>Unanimous</v>
      </c>
      <c r="K6322" s="13" t="str">
        <f t="shared" si="197"/>
        <v>due process: takings clause, or other non-constitutional governmental taking of property</v>
      </c>
    </row>
    <row r="6323" spans="1:11" ht="16" x14ac:dyDescent="0.2">
      <c r="A6323" t="s">
        <v>18771</v>
      </c>
      <c r="B6323" s="1">
        <v>32925</v>
      </c>
      <c r="C6323" t="s">
        <v>18772</v>
      </c>
      <c r="D6323" t="s">
        <v>17298</v>
      </c>
      <c r="E6323" t="s">
        <v>18773</v>
      </c>
      <c r="F6323">
        <v>0</v>
      </c>
      <c r="G6323">
        <v>90120</v>
      </c>
      <c r="H6323">
        <v>7</v>
      </c>
      <c r="I6323">
        <v>2</v>
      </c>
      <c r="J6323" t="str">
        <f t="shared" si="196"/>
        <v>Split</v>
      </c>
      <c r="K6323" s="13" t="str">
        <f t="shared" si="197"/>
        <v>judicial review of administrative agency's or administrative official's actions and procedures</v>
      </c>
    </row>
    <row r="6324" spans="1:11" ht="16" x14ac:dyDescent="0.2">
      <c r="A6324" t="s">
        <v>18774</v>
      </c>
      <c r="B6324" s="1">
        <v>32925</v>
      </c>
      <c r="C6324" t="s">
        <v>18775</v>
      </c>
      <c r="D6324" t="s">
        <v>17298</v>
      </c>
      <c r="E6324" t="s">
        <v>18776</v>
      </c>
      <c r="F6324">
        <v>1</v>
      </c>
      <c r="G6324">
        <v>80120</v>
      </c>
      <c r="H6324">
        <v>5</v>
      </c>
      <c r="I6324">
        <v>4</v>
      </c>
      <c r="J6324" t="str">
        <f t="shared" si="196"/>
        <v>Split</v>
      </c>
      <c r="K6324" s="13" t="str">
        <f t="shared" si="197"/>
        <v>federal or state regulation of securities</v>
      </c>
    </row>
    <row r="6325" spans="1:11" ht="16" x14ac:dyDescent="0.2">
      <c r="A6325" t="s">
        <v>18777</v>
      </c>
      <c r="B6325" s="1">
        <v>32925</v>
      </c>
      <c r="C6325" t="s">
        <v>18778</v>
      </c>
      <c r="D6325" t="s">
        <v>17298</v>
      </c>
      <c r="E6325" t="s">
        <v>18779</v>
      </c>
      <c r="F6325">
        <v>1</v>
      </c>
      <c r="G6325">
        <v>20190</v>
      </c>
      <c r="H6325">
        <v>5</v>
      </c>
      <c r="I6325">
        <v>4</v>
      </c>
      <c r="J6325" t="str">
        <f t="shared" si="196"/>
        <v>Split</v>
      </c>
      <c r="K6325" s="13" t="str">
        <f t="shared" si="197"/>
        <v xml:space="preserve">poverty law, statutory: welfare benefits, typically under some Social Security Act provision. </v>
      </c>
    </row>
    <row r="6326" spans="1:11" ht="16" x14ac:dyDescent="0.2">
      <c r="A6326" t="s">
        <v>18780</v>
      </c>
      <c r="B6326" s="1">
        <v>32925</v>
      </c>
      <c r="C6326" t="s">
        <v>18781</v>
      </c>
      <c r="D6326" t="s">
        <v>17298</v>
      </c>
      <c r="E6326" t="s">
        <v>18782</v>
      </c>
      <c r="F6326">
        <v>1</v>
      </c>
      <c r="G6326">
        <v>90390</v>
      </c>
      <c r="H6326">
        <v>9</v>
      </c>
      <c r="I6326">
        <v>0</v>
      </c>
      <c r="J6326" t="str">
        <f t="shared" si="196"/>
        <v>Unanimous</v>
      </c>
      <c r="K6326" s="13" t="str">
        <f t="shared" si="197"/>
        <v xml:space="preserve">judicial administration: change in state law (cf. no merits: remand to determine basis of state court decision) </v>
      </c>
    </row>
    <row r="6327" spans="1:11" ht="16" x14ac:dyDescent="0.2">
      <c r="A6327" t="s">
        <v>18783</v>
      </c>
      <c r="B6327" s="1">
        <v>32930</v>
      </c>
      <c r="C6327" t="s">
        <v>18784</v>
      </c>
      <c r="D6327" t="s">
        <v>17298</v>
      </c>
      <c r="E6327" t="s">
        <v>17943</v>
      </c>
      <c r="F6327">
        <v>0</v>
      </c>
      <c r="G6327">
        <v>110020</v>
      </c>
      <c r="H6327">
        <v>9</v>
      </c>
      <c r="I6327">
        <v>0</v>
      </c>
      <c r="J6327" t="str">
        <f t="shared" si="196"/>
        <v>Unanimous</v>
      </c>
      <c r="K6327" s="13" t="str">
        <f t="shared" si="197"/>
        <v>non-real property dispute between states</v>
      </c>
    </row>
    <row r="6328" spans="1:11" ht="32" x14ac:dyDescent="0.2">
      <c r="A6328" t="s">
        <v>18785</v>
      </c>
      <c r="B6328" s="1">
        <v>32931</v>
      </c>
      <c r="C6328" t="s">
        <v>18786</v>
      </c>
      <c r="D6328" t="s">
        <v>17298</v>
      </c>
      <c r="E6328" t="s">
        <v>18787</v>
      </c>
      <c r="F6328">
        <v>0</v>
      </c>
      <c r="G6328">
        <v>20400</v>
      </c>
      <c r="H6328">
        <v>5</v>
      </c>
      <c r="I6328">
        <v>4</v>
      </c>
      <c r="J6328" t="str">
        <f t="shared" si="196"/>
        <v>Split</v>
      </c>
      <c r="K6328" s="13" t="str">
        <f t="shared" si="197"/>
        <v xml:space="preserve">liability, civil rights acts (cf. liability, governmental and liability, nongovernmental; cruel and unusual punishment, non-death penalty) </v>
      </c>
    </row>
    <row r="6329" spans="1:11" ht="16" x14ac:dyDescent="0.2">
      <c r="A6329" t="s">
        <v>18788</v>
      </c>
      <c r="B6329" s="1">
        <v>32931</v>
      </c>
      <c r="C6329" t="s">
        <v>18789</v>
      </c>
      <c r="D6329" t="s">
        <v>17298</v>
      </c>
      <c r="E6329" t="s">
        <v>18790</v>
      </c>
      <c r="F6329">
        <v>1</v>
      </c>
      <c r="G6329">
        <v>80140</v>
      </c>
      <c r="H6329">
        <v>9</v>
      </c>
      <c r="I6329">
        <v>0</v>
      </c>
      <c r="J6329" t="str">
        <f t="shared" si="196"/>
        <v>Unanimous</v>
      </c>
      <c r="K6329" s="13" t="str">
        <f t="shared" si="197"/>
        <v>corruption, governmental or governmental regulation of other than as in campaign spending</v>
      </c>
    </row>
    <row r="6330" spans="1:11" ht="16" x14ac:dyDescent="0.2">
      <c r="A6330" t="s">
        <v>18791</v>
      </c>
      <c r="B6330" s="1">
        <v>32931</v>
      </c>
      <c r="C6330" t="s">
        <v>18792</v>
      </c>
      <c r="D6330" t="s">
        <v>17298</v>
      </c>
      <c r="E6330" t="s">
        <v>18793</v>
      </c>
      <c r="F6330">
        <v>1</v>
      </c>
      <c r="G6330">
        <v>90320</v>
      </c>
      <c r="H6330">
        <v>5</v>
      </c>
      <c r="I6330">
        <v>4</v>
      </c>
      <c r="J6330" t="str">
        <f t="shared" si="196"/>
        <v>Split</v>
      </c>
      <c r="K6330" s="13" t="str">
        <f t="shared" si="197"/>
        <v xml:space="preserve">judicial administration: jurisdiction or authority of federal district courts or territorial courts </v>
      </c>
    </row>
    <row r="6331" spans="1:11" ht="16" x14ac:dyDescent="0.2">
      <c r="A6331" t="s">
        <v>18794</v>
      </c>
      <c r="B6331" s="1">
        <v>32931</v>
      </c>
      <c r="C6331" t="s">
        <v>18795</v>
      </c>
      <c r="D6331" t="s">
        <v>17298</v>
      </c>
      <c r="E6331" t="s">
        <v>18796</v>
      </c>
      <c r="F6331">
        <v>1</v>
      </c>
      <c r="G6331">
        <v>40040</v>
      </c>
      <c r="H6331">
        <v>6</v>
      </c>
      <c r="I6331">
        <v>3</v>
      </c>
      <c r="J6331" t="str">
        <f t="shared" si="196"/>
        <v>Split</v>
      </c>
      <c r="K6331" s="13" t="str">
        <f t="shared" si="197"/>
        <v>due process: prisoners' rights and defendants' rights</v>
      </c>
    </row>
    <row r="6332" spans="1:11" ht="16" x14ac:dyDescent="0.2">
      <c r="A6332" t="s">
        <v>18797</v>
      </c>
      <c r="B6332" s="1">
        <v>32932</v>
      </c>
      <c r="C6332" t="s">
        <v>18798</v>
      </c>
      <c r="D6332" t="s">
        <v>17298</v>
      </c>
      <c r="E6332" t="s">
        <v>18799</v>
      </c>
      <c r="F6332">
        <v>1</v>
      </c>
      <c r="G6332">
        <v>10050</v>
      </c>
      <c r="H6332">
        <v>6</v>
      </c>
      <c r="I6332">
        <v>3</v>
      </c>
      <c r="J6332" t="str">
        <f t="shared" si="196"/>
        <v>Split</v>
      </c>
      <c r="K6332" s="13" t="str">
        <f t="shared" si="197"/>
        <v>search and seizure (other than as pertains to vehicles or Crime Control Act)</v>
      </c>
    </row>
    <row r="6333" spans="1:11" ht="16" x14ac:dyDescent="0.2">
      <c r="A6333" t="s">
        <v>18800</v>
      </c>
      <c r="B6333" s="1">
        <v>32932</v>
      </c>
      <c r="C6333" t="s">
        <v>18801</v>
      </c>
      <c r="D6333" t="s">
        <v>17298</v>
      </c>
      <c r="E6333" t="s">
        <v>18802</v>
      </c>
      <c r="F6333">
        <v>0</v>
      </c>
      <c r="G6333">
        <v>10130</v>
      </c>
      <c r="H6333">
        <v>5</v>
      </c>
      <c r="I6333">
        <v>4</v>
      </c>
      <c r="J6333" t="str">
        <f t="shared" si="196"/>
        <v>Split</v>
      </c>
      <c r="K6333" s="13" t="str">
        <f t="shared" si="197"/>
        <v>cruel and unusual punishment, death penalty (cf. extra legal jury influence, death penalty)</v>
      </c>
    </row>
    <row r="6334" spans="1:11" ht="16" x14ac:dyDescent="0.2">
      <c r="A6334" t="s">
        <v>18803</v>
      </c>
      <c r="B6334" s="1">
        <v>32932</v>
      </c>
      <c r="C6334" t="s">
        <v>18804</v>
      </c>
      <c r="D6334" t="s">
        <v>17298</v>
      </c>
      <c r="E6334" t="s">
        <v>18805</v>
      </c>
      <c r="F6334">
        <v>1</v>
      </c>
      <c r="G6334">
        <v>10050</v>
      </c>
      <c r="H6334">
        <v>7</v>
      </c>
      <c r="I6334">
        <v>2</v>
      </c>
      <c r="J6334" t="str">
        <f t="shared" si="196"/>
        <v>Split</v>
      </c>
      <c r="K6334" s="13" t="str">
        <f t="shared" si="197"/>
        <v>search and seizure (other than as pertains to vehicles or Crime Control Act)</v>
      </c>
    </row>
    <row r="6335" spans="1:11" ht="16" x14ac:dyDescent="0.2">
      <c r="A6335" t="s">
        <v>18806</v>
      </c>
      <c r="B6335" s="1">
        <v>32937</v>
      </c>
      <c r="C6335" t="s">
        <v>18807</v>
      </c>
      <c r="D6335" t="s">
        <v>17298</v>
      </c>
      <c r="E6335" t="s">
        <v>18808</v>
      </c>
      <c r="F6335">
        <v>1</v>
      </c>
      <c r="G6335">
        <v>10120</v>
      </c>
      <c r="H6335">
        <v>5</v>
      </c>
      <c r="I6335">
        <v>4</v>
      </c>
      <c r="J6335" t="str">
        <f t="shared" si="196"/>
        <v>Split</v>
      </c>
      <c r="K6335" s="13" t="str">
        <f t="shared" si="197"/>
        <v>right to counsel (cf. indigents appointment of counsel or inadequate representation)</v>
      </c>
    </row>
    <row r="6336" spans="1:11" ht="16" x14ac:dyDescent="0.2">
      <c r="A6336" t="s">
        <v>18809</v>
      </c>
      <c r="B6336" s="1">
        <v>32937</v>
      </c>
      <c r="C6336" t="s">
        <v>18810</v>
      </c>
      <c r="D6336" t="s">
        <v>17298</v>
      </c>
      <c r="E6336" t="s">
        <v>18811</v>
      </c>
      <c r="F6336">
        <v>0</v>
      </c>
      <c r="G6336">
        <v>10130</v>
      </c>
      <c r="H6336">
        <v>5</v>
      </c>
      <c r="I6336">
        <v>4</v>
      </c>
      <c r="J6336" t="str">
        <f t="shared" si="196"/>
        <v>Split</v>
      </c>
      <c r="K6336" s="13" t="str">
        <f t="shared" si="197"/>
        <v>cruel and unusual punishment, death penalty (cf. extra legal jury influence, death penalty)</v>
      </c>
    </row>
    <row r="6337" spans="1:11" ht="16" x14ac:dyDescent="0.2">
      <c r="A6337" t="s">
        <v>18812</v>
      </c>
      <c r="B6337" s="1">
        <v>32937</v>
      </c>
      <c r="C6337" t="s">
        <v>18813</v>
      </c>
      <c r="D6337" t="s">
        <v>17298</v>
      </c>
      <c r="E6337" t="s">
        <v>18814</v>
      </c>
      <c r="F6337">
        <v>0</v>
      </c>
      <c r="G6337">
        <v>10020</v>
      </c>
      <c r="H6337">
        <v>5</v>
      </c>
      <c r="I6337">
        <v>4</v>
      </c>
      <c r="J6337" t="str">
        <f t="shared" si="196"/>
        <v>Split</v>
      </c>
      <c r="K6337" s="13" t="str">
        <f t="shared" si="197"/>
        <v>habeas corpus</v>
      </c>
    </row>
    <row r="6338" spans="1:11" ht="16" x14ac:dyDescent="0.2">
      <c r="A6338" t="s">
        <v>18815</v>
      </c>
      <c r="B6338" s="1">
        <v>32937</v>
      </c>
      <c r="C6338" t="s">
        <v>18816</v>
      </c>
      <c r="D6338" t="s">
        <v>17298</v>
      </c>
      <c r="E6338" t="s">
        <v>18817</v>
      </c>
      <c r="F6338">
        <v>1</v>
      </c>
      <c r="G6338">
        <v>10130</v>
      </c>
      <c r="H6338">
        <v>6</v>
      </c>
      <c r="I6338">
        <v>3</v>
      </c>
      <c r="J6338" t="str">
        <f t="shared" si="196"/>
        <v>Split</v>
      </c>
      <c r="K6338" s="13" t="str">
        <f t="shared" si="197"/>
        <v>cruel and unusual punishment, death penalty (cf. extra legal jury influence, death penalty)</v>
      </c>
    </row>
    <row r="6339" spans="1:11" ht="16" x14ac:dyDescent="0.2">
      <c r="A6339" t="s">
        <v>18818</v>
      </c>
      <c r="B6339" s="1">
        <v>32937</v>
      </c>
      <c r="C6339" t="s">
        <v>18819</v>
      </c>
      <c r="D6339" t="s">
        <v>17298</v>
      </c>
      <c r="E6339" t="s">
        <v>18820</v>
      </c>
      <c r="F6339">
        <v>1</v>
      </c>
      <c r="G6339">
        <v>90130</v>
      </c>
      <c r="H6339">
        <v>9</v>
      </c>
      <c r="I6339">
        <v>0</v>
      </c>
      <c r="J6339" t="str">
        <f t="shared" ref="J6339:J6402" si="198">IF(H6339=I6339,"per curiam",IF(I6339=0,"Unanimous","Split"))</f>
        <v>Unanimous</v>
      </c>
      <c r="K6339" s="13" t="str">
        <f t="shared" ref="K6339:K6402" si="199">VLOOKUP(G6339,L$10:M$393,2,FALSE)</f>
        <v>mootness (cf. standing to sue: live dispute)</v>
      </c>
    </row>
    <row r="6340" spans="1:11" ht="16" x14ac:dyDescent="0.2">
      <c r="A6340" t="s">
        <v>18821</v>
      </c>
      <c r="B6340" s="1">
        <v>32937</v>
      </c>
      <c r="C6340" t="s">
        <v>18822</v>
      </c>
      <c r="D6340" t="s">
        <v>17298</v>
      </c>
      <c r="E6340" t="s">
        <v>18823</v>
      </c>
      <c r="F6340">
        <v>1</v>
      </c>
      <c r="G6340">
        <v>10020</v>
      </c>
      <c r="H6340">
        <v>5</v>
      </c>
      <c r="I6340">
        <v>4</v>
      </c>
      <c r="J6340" t="str">
        <f t="shared" si="198"/>
        <v>Split</v>
      </c>
      <c r="K6340" s="13" t="str">
        <f t="shared" si="199"/>
        <v>habeas corpus</v>
      </c>
    </row>
    <row r="6341" spans="1:11" ht="16" x14ac:dyDescent="0.2">
      <c r="A6341" t="s">
        <v>18824</v>
      </c>
      <c r="B6341" s="1">
        <v>32937</v>
      </c>
      <c r="C6341" t="s">
        <v>18825</v>
      </c>
      <c r="D6341" t="s">
        <v>17298</v>
      </c>
      <c r="E6341" t="s">
        <v>18826</v>
      </c>
      <c r="F6341">
        <v>1</v>
      </c>
      <c r="G6341">
        <v>90140</v>
      </c>
      <c r="H6341">
        <v>5</v>
      </c>
      <c r="I6341">
        <v>4</v>
      </c>
      <c r="J6341" t="str">
        <f t="shared" si="198"/>
        <v>Split</v>
      </c>
      <c r="K6341" s="13" t="str">
        <f t="shared" si="199"/>
        <v>venue</v>
      </c>
    </row>
    <row r="6342" spans="1:11" ht="16" x14ac:dyDescent="0.2">
      <c r="A6342" t="s">
        <v>18827</v>
      </c>
      <c r="B6342" s="1">
        <v>32937</v>
      </c>
      <c r="C6342" t="s">
        <v>18828</v>
      </c>
      <c r="D6342" t="s">
        <v>17298</v>
      </c>
      <c r="E6342" t="s">
        <v>18829</v>
      </c>
      <c r="F6342">
        <v>1</v>
      </c>
      <c r="G6342">
        <v>10050</v>
      </c>
      <c r="H6342">
        <v>8</v>
      </c>
      <c r="I6342">
        <v>1</v>
      </c>
      <c r="J6342" t="str">
        <f t="shared" si="198"/>
        <v>Split</v>
      </c>
      <c r="K6342" s="13" t="str">
        <f t="shared" si="199"/>
        <v>search and seizure (other than as pertains to vehicles or Crime Control Act)</v>
      </c>
    </row>
    <row r="6343" spans="1:11" ht="16" x14ac:dyDescent="0.2">
      <c r="A6343" t="s">
        <v>18830</v>
      </c>
      <c r="B6343" s="1">
        <v>32952</v>
      </c>
      <c r="C6343" t="s">
        <v>18831</v>
      </c>
      <c r="D6343" t="s">
        <v>17298</v>
      </c>
      <c r="E6343" t="s">
        <v>18832</v>
      </c>
      <c r="F6343">
        <v>1</v>
      </c>
      <c r="G6343">
        <v>10580</v>
      </c>
      <c r="H6343">
        <v>9</v>
      </c>
      <c r="I6343">
        <v>0</v>
      </c>
      <c r="J6343" t="str">
        <f t="shared" si="198"/>
        <v>Unanimous</v>
      </c>
      <c r="K6343" s="13" t="str">
        <f t="shared" si="199"/>
        <v>jury trial (right to, as distinct from extra-legal jury influences)</v>
      </c>
    </row>
    <row r="6344" spans="1:11" ht="16" x14ac:dyDescent="0.2">
      <c r="A6344" t="s">
        <v>18833</v>
      </c>
      <c r="B6344" s="1">
        <v>32952</v>
      </c>
      <c r="C6344" t="s">
        <v>18834</v>
      </c>
      <c r="D6344" t="s">
        <v>17298</v>
      </c>
      <c r="E6344" t="s">
        <v>18835</v>
      </c>
      <c r="F6344">
        <v>0</v>
      </c>
      <c r="G6344">
        <v>10580</v>
      </c>
      <c r="H6344">
        <v>6</v>
      </c>
      <c r="I6344">
        <v>3</v>
      </c>
      <c r="J6344" t="str">
        <f t="shared" si="198"/>
        <v>Split</v>
      </c>
      <c r="K6344" s="13" t="str">
        <f t="shared" si="199"/>
        <v>jury trial (right to, as distinct from extra-legal jury influences)</v>
      </c>
    </row>
    <row r="6345" spans="1:11" ht="16" x14ac:dyDescent="0.2">
      <c r="A6345" t="s">
        <v>18836</v>
      </c>
      <c r="B6345" s="1">
        <v>32952</v>
      </c>
      <c r="C6345" t="s">
        <v>18837</v>
      </c>
      <c r="D6345" t="s">
        <v>17298</v>
      </c>
      <c r="E6345" t="s">
        <v>18838</v>
      </c>
      <c r="F6345">
        <v>1</v>
      </c>
      <c r="G6345">
        <v>120010</v>
      </c>
      <c r="H6345">
        <v>6</v>
      </c>
      <c r="I6345">
        <v>3</v>
      </c>
      <c r="J6345" t="str">
        <f t="shared" si="198"/>
        <v>Split</v>
      </c>
      <c r="K6345" s="13" t="str">
        <f t="shared" si="199"/>
        <v xml:space="preserve">federal taxation, typically under provisions of the Internal Revenue Code </v>
      </c>
    </row>
    <row r="6346" spans="1:11" ht="16" x14ac:dyDescent="0.2">
      <c r="A6346" t="s">
        <v>18839</v>
      </c>
      <c r="B6346" s="1">
        <v>32953</v>
      </c>
      <c r="C6346" t="s">
        <v>18840</v>
      </c>
      <c r="D6346" t="s">
        <v>17298</v>
      </c>
      <c r="E6346" t="s">
        <v>18841</v>
      </c>
      <c r="F6346">
        <v>0</v>
      </c>
      <c r="G6346">
        <v>30010</v>
      </c>
      <c r="H6346">
        <v>9</v>
      </c>
      <c r="I6346">
        <v>0</v>
      </c>
      <c r="J6346" t="str">
        <f t="shared" si="198"/>
        <v>Unanimous</v>
      </c>
      <c r="K6346" s="13" t="str">
        <f t="shared" si="199"/>
        <v>First Amendment, miscellaneous (cf. comity: First Amendment)</v>
      </c>
    </row>
    <row r="6347" spans="1:11" ht="32" x14ac:dyDescent="0.2">
      <c r="A6347" t="s">
        <v>18842</v>
      </c>
      <c r="B6347" s="1">
        <v>32953</v>
      </c>
      <c r="C6347" t="s">
        <v>18843</v>
      </c>
      <c r="D6347" t="s">
        <v>17298</v>
      </c>
      <c r="E6347" t="s">
        <v>18844</v>
      </c>
      <c r="F6347">
        <v>0</v>
      </c>
      <c r="G6347">
        <v>100030</v>
      </c>
      <c r="H6347">
        <v>9</v>
      </c>
      <c r="I6347">
        <v>0</v>
      </c>
      <c r="J6347" t="str">
        <f t="shared" si="198"/>
        <v>Unanimous</v>
      </c>
      <c r="K6347" s="13" t="str">
        <f t="shared" si="199"/>
        <v>federal pre-emption of state legislation or regulation. cf. state regulation of business. rarely involves union activity. Does not involve constitutional interpretation unless the Court says it does.</v>
      </c>
    </row>
    <row r="6348" spans="1:11" ht="16" x14ac:dyDescent="0.2">
      <c r="A6348" t="s">
        <v>18845</v>
      </c>
      <c r="B6348" s="1">
        <v>32959</v>
      </c>
      <c r="C6348" t="s">
        <v>18846</v>
      </c>
      <c r="D6348" t="s">
        <v>17298</v>
      </c>
      <c r="E6348" t="s">
        <v>18847</v>
      </c>
      <c r="F6348">
        <v>1</v>
      </c>
      <c r="G6348">
        <v>30140</v>
      </c>
      <c r="H6348">
        <v>6</v>
      </c>
      <c r="I6348">
        <v>3</v>
      </c>
      <c r="J6348" t="str">
        <f t="shared" si="198"/>
        <v>Split</v>
      </c>
      <c r="K6348" s="13" t="str">
        <f t="shared" si="199"/>
        <v xml:space="preserve">campaign spending (cf. governmental corruption): </v>
      </c>
    </row>
    <row r="6349" spans="1:11" ht="16" x14ac:dyDescent="0.2">
      <c r="A6349" t="s">
        <v>18848</v>
      </c>
      <c r="B6349" s="1">
        <v>32959</v>
      </c>
      <c r="C6349" t="s">
        <v>18849</v>
      </c>
      <c r="D6349" t="s">
        <v>17298</v>
      </c>
      <c r="E6349" t="s">
        <v>18850</v>
      </c>
      <c r="F6349">
        <v>1</v>
      </c>
      <c r="G6349">
        <v>60010</v>
      </c>
      <c r="H6349">
        <v>9</v>
      </c>
      <c r="I6349">
        <v>0</v>
      </c>
      <c r="J6349" t="str">
        <f t="shared" si="198"/>
        <v>Unanimous</v>
      </c>
      <c r="K6349" s="13" t="str">
        <f t="shared" si="199"/>
        <v>attorneys' and governmental employees' or officials' fees or compensation or licenses</v>
      </c>
    </row>
    <row r="6350" spans="1:11" ht="16" x14ac:dyDescent="0.2">
      <c r="A6350" t="s">
        <v>18851</v>
      </c>
      <c r="B6350" s="1">
        <v>32960</v>
      </c>
      <c r="C6350" t="s">
        <v>18852</v>
      </c>
      <c r="D6350" t="s">
        <v>17298</v>
      </c>
      <c r="E6350" t="s">
        <v>18853</v>
      </c>
      <c r="F6350">
        <v>1</v>
      </c>
      <c r="G6350">
        <v>10130</v>
      </c>
      <c r="H6350">
        <v>5</v>
      </c>
      <c r="I6350">
        <v>4</v>
      </c>
      <c r="J6350" t="str">
        <f t="shared" si="198"/>
        <v>Split</v>
      </c>
      <c r="K6350" s="13" t="str">
        <f t="shared" si="199"/>
        <v>cruel and unusual punishment, death penalty (cf. extra legal jury influence, death penalty)</v>
      </c>
    </row>
    <row r="6351" spans="1:11" ht="16" x14ac:dyDescent="0.2">
      <c r="A6351" t="s">
        <v>18854</v>
      </c>
      <c r="B6351" s="1">
        <v>32980</v>
      </c>
      <c r="C6351" t="s">
        <v>18855</v>
      </c>
      <c r="D6351" t="s">
        <v>17298</v>
      </c>
      <c r="E6351" t="s">
        <v>18856</v>
      </c>
      <c r="F6351">
        <v>1</v>
      </c>
      <c r="G6351">
        <v>70070</v>
      </c>
      <c r="H6351">
        <v>5</v>
      </c>
      <c r="I6351">
        <v>4</v>
      </c>
      <c r="J6351" t="str">
        <f t="shared" si="198"/>
        <v>Split</v>
      </c>
      <c r="K6351" s="13" t="str">
        <f t="shared" si="199"/>
        <v>labor-management disputes: bargaining</v>
      </c>
    </row>
    <row r="6352" spans="1:11" ht="16" x14ac:dyDescent="0.2">
      <c r="A6352" t="s">
        <v>18857</v>
      </c>
      <c r="B6352" s="1">
        <v>32980</v>
      </c>
      <c r="C6352" t="s">
        <v>18858</v>
      </c>
      <c r="D6352" t="s">
        <v>17298</v>
      </c>
      <c r="E6352" t="s">
        <v>18859</v>
      </c>
      <c r="F6352">
        <v>0</v>
      </c>
      <c r="G6352">
        <v>100020</v>
      </c>
      <c r="H6352">
        <v>9</v>
      </c>
      <c r="I6352">
        <v>0</v>
      </c>
      <c r="J6352" t="str">
        <f t="shared" si="198"/>
        <v>Unanimous</v>
      </c>
      <c r="K6352" s="13" t="str">
        <f t="shared" si="199"/>
        <v xml:space="preserve">federal pre-emption of state court jurisdiction </v>
      </c>
    </row>
    <row r="6353" spans="1:11" ht="16" x14ac:dyDescent="0.2">
      <c r="A6353" t="s">
        <v>18860</v>
      </c>
      <c r="B6353" s="1">
        <v>32980</v>
      </c>
      <c r="C6353" t="s">
        <v>18861</v>
      </c>
      <c r="D6353" t="s">
        <v>17298</v>
      </c>
      <c r="E6353" t="s">
        <v>18862</v>
      </c>
      <c r="F6353">
        <v>1</v>
      </c>
      <c r="G6353">
        <v>80070</v>
      </c>
      <c r="H6353">
        <v>5</v>
      </c>
      <c r="I6353">
        <v>4</v>
      </c>
      <c r="J6353" t="str">
        <f t="shared" si="198"/>
        <v>Split</v>
      </c>
      <c r="K6353" s="13" t="str">
        <f t="shared" si="199"/>
        <v>liability, other than as in sufficiency of evidence, election of remedies, punitive damages</v>
      </c>
    </row>
    <row r="6354" spans="1:11" ht="16" x14ac:dyDescent="0.2">
      <c r="A6354" t="s">
        <v>18863</v>
      </c>
      <c r="B6354" s="1">
        <v>32980</v>
      </c>
      <c r="C6354" t="s">
        <v>18864</v>
      </c>
      <c r="D6354" t="s">
        <v>17298</v>
      </c>
      <c r="E6354" t="s">
        <v>18865</v>
      </c>
      <c r="F6354">
        <v>1</v>
      </c>
      <c r="G6354">
        <v>30160</v>
      </c>
      <c r="H6354">
        <v>6</v>
      </c>
      <c r="I6354">
        <v>3</v>
      </c>
      <c r="J6354" t="str">
        <f t="shared" si="198"/>
        <v>Split</v>
      </c>
      <c r="K6354" s="13" t="str">
        <f t="shared" si="199"/>
        <v>free exercise of religion</v>
      </c>
    </row>
    <row r="6355" spans="1:11" ht="16" x14ac:dyDescent="0.2">
      <c r="A6355" t="s">
        <v>18866</v>
      </c>
      <c r="B6355" s="1">
        <v>32980</v>
      </c>
      <c r="C6355" t="s">
        <v>18867</v>
      </c>
      <c r="D6355" t="s">
        <v>17298</v>
      </c>
      <c r="E6355" t="s">
        <v>18868</v>
      </c>
      <c r="F6355">
        <v>1</v>
      </c>
      <c r="G6355">
        <v>70070</v>
      </c>
      <c r="H6355">
        <v>7</v>
      </c>
      <c r="I6355">
        <v>2</v>
      </c>
      <c r="J6355" t="str">
        <f t="shared" si="198"/>
        <v>Split</v>
      </c>
      <c r="K6355" s="13" t="str">
        <f t="shared" si="199"/>
        <v>labor-management disputes: bargaining</v>
      </c>
    </row>
    <row r="6356" spans="1:11" ht="16" x14ac:dyDescent="0.2">
      <c r="A6356" t="s">
        <v>18869</v>
      </c>
      <c r="B6356" s="1">
        <v>32981</v>
      </c>
      <c r="C6356" t="s">
        <v>18870</v>
      </c>
      <c r="D6356" t="s">
        <v>17298</v>
      </c>
      <c r="E6356" t="s">
        <v>18871</v>
      </c>
      <c r="F6356">
        <v>0</v>
      </c>
      <c r="G6356">
        <v>10060</v>
      </c>
      <c r="H6356">
        <v>9</v>
      </c>
      <c r="I6356">
        <v>0</v>
      </c>
      <c r="J6356" t="str">
        <f t="shared" si="198"/>
        <v>Unanimous</v>
      </c>
      <c r="K6356" s="13" t="str">
        <f t="shared" si="199"/>
        <v>search and seizure, vehicles</v>
      </c>
    </row>
    <row r="6357" spans="1:11" ht="16" x14ac:dyDescent="0.2">
      <c r="A6357" t="s">
        <v>18872</v>
      </c>
      <c r="B6357" s="1">
        <v>32981</v>
      </c>
      <c r="C6357" t="s">
        <v>18873</v>
      </c>
      <c r="D6357" t="s">
        <v>17298</v>
      </c>
      <c r="E6357" t="s">
        <v>18874</v>
      </c>
      <c r="F6357">
        <v>1</v>
      </c>
      <c r="G6357">
        <v>10050</v>
      </c>
      <c r="H6357">
        <v>5</v>
      </c>
      <c r="I6357">
        <v>4</v>
      </c>
      <c r="J6357" t="str">
        <f t="shared" si="198"/>
        <v>Split</v>
      </c>
      <c r="K6357" s="13" t="str">
        <f t="shared" si="199"/>
        <v>search and seizure (other than as pertains to vehicles or Crime Control Act)</v>
      </c>
    </row>
    <row r="6358" spans="1:11" ht="16" x14ac:dyDescent="0.2">
      <c r="A6358" t="s">
        <v>18875</v>
      </c>
      <c r="B6358" s="1">
        <v>32981</v>
      </c>
      <c r="C6358" t="s">
        <v>18876</v>
      </c>
      <c r="D6358" t="s">
        <v>17298</v>
      </c>
      <c r="E6358" t="s">
        <v>18877</v>
      </c>
      <c r="F6358">
        <v>0</v>
      </c>
      <c r="G6358">
        <v>20050</v>
      </c>
      <c r="H6358">
        <v>9</v>
      </c>
      <c r="I6358">
        <v>0</v>
      </c>
      <c r="J6358" t="str">
        <f t="shared" si="198"/>
        <v>Unanimous</v>
      </c>
      <c r="K6358" s="13" t="str">
        <f t="shared" si="199"/>
        <v>desegregation, schools</v>
      </c>
    </row>
    <row r="6359" spans="1:11" ht="16" x14ac:dyDescent="0.2">
      <c r="A6359" t="s">
        <v>18878</v>
      </c>
      <c r="B6359" s="1">
        <v>32981</v>
      </c>
      <c r="C6359" t="s">
        <v>18879</v>
      </c>
      <c r="D6359" t="s">
        <v>17298</v>
      </c>
      <c r="E6359" t="s">
        <v>18880</v>
      </c>
      <c r="F6359">
        <v>0</v>
      </c>
      <c r="G6359">
        <v>60010</v>
      </c>
      <c r="H6359">
        <v>9</v>
      </c>
      <c r="I6359">
        <v>0</v>
      </c>
      <c r="J6359" t="str">
        <f t="shared" si="198"/>
        <v>Unanimous</v>
      </c>
      <c r="K6359" s="13" t="str">
        <f t="shared" si="199"/>
        <v>attorneys' and governmental employees' or officials' fees or compensation or licenses</v>
      </c>
    </row>
    <row r="6360" spans="1:11" ht="16" x14ac:dyDescent="0.2">
      <c r="A6360" t="s">
        <v>18881</v>
      </c>
      <c r="B6360" s="1">
        <v>32981</v>
      </c>
      <c r="C6360" t="s">
        <v>18882</v>
      </c>
      <c r="D6360" t="s">
        <v>17298</v>
      </c>
      <c r="E6360" t="s">
        <v>18883</v>
      </c>
      <c r="F6360">
        <v>0</v>
      </c>
      <c r="G6360">
        <v>10050</v>
      </c>
      <c r="H6360">
        <v>7</v>
      </c>
      <c r="I6360">
        <v>2</v>
      </c>
      <c r="J6360" t="str">
        <f t="shared" si="198"/>
        <v>Split</v>
      </c>
      <c r="K6360" s="13" t="str">
        <f t="shared" si="199"/>
        <v>search and seizure (other than as pertains to vehicles or Crime Control Act)</v>
      </c>
    </row>
    <row r="6361" spans="1:11" ht="16" x14ac:dyDescent="0.2">
      <c r="A6361" t="s">
        <v>18884</v>
      </c>
      <c r="B6361" s="1">
        <v>32981</v>
      </c>
      <c r="C6361" t="s">
        <v>18885</v>
      </c>
      <c r="D6361" t="s">
        <v>17298</v>
      </c>
      <c r="E6361" t="s">
        <v>18886</v>
      </c>
      <c r="F6361">
        <v>0</v>
      </c>
      <c r="G6361">
        <v>30190</v>
      </c>
      <c r="H6361">
        <v>6</v>
      </c>
      <c r="I6361">
        <v>3</v>
      </c>
      <c r="J6361" t="str">
        <f t="shared" si="198"/>
        <v>Split</v>
      </c>
      <c r="K6361" s="13" t="str">
        <f t="shared" si="199"/>
        <v>obscenity, state (cf. comity: privacy): including the regulation of sexually explicit material under the 21st Amendment</v>
      </c>
    </row>
    <row r="6362" spans="1:11" ht="16" x14ac:dyDescent="0.2">
      <c r="A6362" t="s">
        <v>18887</v>
      </c>
      <c r="B6362" s="1">
        <v>32987</v>
      </c>
      <c r="C6362" t="s">
        <v>18888</v>
      </c>
      <c r="D6362" t="s">
        <v>17298</v>
      </c>
      <c r="E6362" t="s">
        <v>18889</v>
      </c>
      <c r="F6362">
        <v>0</v>
      </c>
      <c r="G6362">
        <v>90240</v>
      </c>
      <c r="H6362">
        <v>7</v>
      </c>
      <c r="I6362">
        <v>2</v>
      </c>
      <c r="J6362" t="str">
        <f t="shared" si="198"/>
        <v>Split</v>
      </c>
      <c r="K6362" s="13" t="str">
        <f t="shared" si="199"/>
        <v>standing to sue: personal injury</v>
      </c>
    </row>
    <row r="6363" spans="1:11" ht="32" x14ac:dyDescent="0.2">
      <c r="A6363" t="s">
        <v>18890</v>
      </c>
      <c r="B6363" s="1">
        <v>32987</v>
      </c>
      <c r="C6363" t="s">
        <v>18891</v>
      </c>
      <c r="D6363" t="s">
        <v>17298</v>
      </c>
      <c r="E6363" t="s">
        <v>18892</v>
      </c>
      <c r="F6363">
        <v>0</v>
      </c>
      <c r="G6363">
        <v>20400</v>
      </c>
      <c r="H6363">
        <v>6</v>
      </c>
      <c r="I6363">
        <v>2</v>
      </c>
      <c r="J6363" t="str">
        <f t="shared" si="198"/>
        <v>Split</v>
      </c>
      <c r="K6363" s="13" t="str">
        <f t="shared" si="199"/>
        <v xml:space="preserve">liability, civil rights acts (cf. liability, governmental and liability, nongovernmental; cruel and unusual punishment, non-death penalty) </v>
      </c>
    </row>
    <row r="6364" spans="1:11" ht="16" x14ac:dyDescent="0.2">
      <c r="A6364" t="s">
        <v>18893</v>
      </c>
      <c r="B6364" s="1">
        <v>32987</v>
      </c>
      <c r="C6364" t="s">
        <v>18894</v>
      </c>
      <c r="D6364" t="s">
        <v>17298</v>
      </c>
      <c r="E6364" t="s">
        <v>18895</v>
      </c>
      <c r="F6364">
        <v>0</v>
      </c>
      <c r="G6364">
        <v>80190</v>
      </c>
      <c r="H6364">
        <v>6</v>
      </c>
      <c r="I6364">
        <v>3</v>
      </c>
      <c r="J6364" t="str">
        <f t="shared" si="198"/>
        <v>Split</v>
      </c>
      <c r="K6364" s="13" t="str">
        <f t="shared" si="199"/>
        <v>patents and copyrights: copyright</v>
      </c>
    </row>
    <row r="6365" spans="1:11" ht="16" x14ac:dyDescent="0.2">
      <c r="A6365" t="s">
        <v>18896</v>
      </c>
      <c r="B6365" s="1">
        <v>32993</v>
      </c>
      <c r="C6365" t="s">
        <v>18897</v>
      </c>
      <c r="D6365" t="s">
        <v>17298</v>
      </c>
      <c r="E6365" t="s">
        <v>18898</v>
      </c>
      <c r="F6365">
        <v>1</v>
      </c>
      <c r="G6365">
        <v>10070</v>
      </c>
      <c r="H6365">
        <v>6</v>
      </c>
      <c r="I6365">
        <v>3</v>
      </c>
      <c r="J6365" t="str">
        <f t="shared" si="198"/>
        <v>Split</v>
      </c>
      <c r="K6365" s="13" t="str">
        <f t="shared" si="199"/>
        <v>search and seizure, Crime Control Act</v>
      </c>
    </row>
    <row r="6366" spans="1:11" ht="16" x14ac:dyDescent="0.2">
      <c r="A6366" t="s">
        <v>18899</v>
      </c>
      <c r="B6366" s="1">
        <v>32993</v>
      </c>
      <c r="C6366" t="s">
        <v>18900</v>
      </c>
      <c r="D6366" t="s">
        <v>17298</v>
      </c>
      <c r="E6366" t="s">
        <v>18901</v>
      </c>
      <c r="F6366">
        <v>1</v>
      </c>
      <c r="G6366">
        <v>80020</v>
      </c>
      <c r="H6366">
        <v>9</v>
      </c>
      <c r="I6366">
        <v>0</v>
      </c>
      <c r="J6366" t="str">
        <f t="shared" si="198"/>
        <v>Unanimous</v>
      </c>
      <c r="K6366" s="13" t="str">
        <f t="shared" si="199"/>
        <v>mergers</v>
      </c>
    </row>
    <row r="6367" spans="1:11" ht="32" x14ac:dyDescent="0.2">
      <c r="A6367" t="s">
        <v>18902</v>
      </c>
      <c r="B6367" s="1">
        <v>32993</v>
      </c>
      <c r="C6367" t="s">
        <v>18903</v>
      </c>
      <c r="D6367" t="s">
        <v>17298</v>
      </c>
      <c r="E6367" t="s">
        <v>18904</v>
      </c>
      <c r="F6367">
        <v>0</v>
      </c>
      <c r="G6367">
        <v>80060</v>
      </c>
      <c r="H6367">
        <v>9</v>
      </c>
      <c r="I6367">
        <v>0</v>
      </c>
      <c r="J6367" t="str">
        <f t="shared" si="198"/>
        <v>Unanimous</v>
      </c>
      <c r="K6367" s="13" t="str">
        <f t="shared" si="199"/>
        <v>liability, governmental: tort or contract actions by or against government or governmental officials other than defense of criminal actions brought under a civil rights action.</v>
      </c>
    </row>
    <row r="6368" spans="1:11" ht="16" x14ac:dyDescent="0.2">
      <c r="A6368" t="s">
        <v>18905</v>
      </c>
      <c r="B6368" s="1">
        <v>33004</v>
      </c>
      <c r="C6368" t="s">
        <v>18906</v>
      </c>
      <c r="D6368" t="s">
        <v>17298</v>
      </c>
      <c r="E6368" t="s">
        <v>18907</v>
      </c>
      <c r="F6368">
        <v>1</v>
      </c>
      <c r="G6368">
        <v>10130</v>
      </c>
      <c r="H6368">
        <v>5</v>
      </c>
      <c r="I6368">
        <v>4</v>
      </c>
      <c r="J6368" t="str">
        <f t="shared" si="198"/>
        <v>Split</v>
      </c>
      <c r="K6368" s="13" t="str">
        <f t="shared" si="199"/>
        <v>cruel and unusual punishment, death penalty (cf. extra legal jury influence, death penalty)</v>
      </c>
    </row>
    <row r="6369" spans="1:11" ht="16" x14ac:dyDescent="0.2">
      <c r="A6369" t="s">
        <v>18908</v>
      </c>
      <c r="B6369" s="1">
        <v>33007</v>
      </c>
      <c r="C6369" t="s">
        <v>18909</v>
      </c>
      <c r="D6369" t="s">
        <v>17298</v>
      </c>
      <c r="E6369" t="s">
        <v>18910</v>
      </c>
      <c r="F6369">
        <v>1</v>
      </c>
      <c r="G6369">
        <v>80010</v>
      </c>
      <c r="H6369">
        <v>7</v>
      </c>
      <c r="I6369">
        <v>2</v>
      </c>
      <c r="J6369" t="str">
        <f t="shared" si="198"/>
        <v>Split</v>
      </c>
      <c r="K6369" s="13" t="str">
        <f t="shared" si="199"/>
        <v>antitrust (except in the context of mergers and union antitrust)</v>
      </c>
    </row>
    <row r="6370" spans="1:11" ht="16" x14ac:dyDescent="0.2">
      <c r="A6370" t="s">
        <v>18911</v>
      </c>
      <c r="B6370" s="1">
        <v>33007</v>
      </c>
      <c r="C6370" t="s">
        <v>18912</v>
      </c>
      <c r="D6370" t="s">
        <v>17298</v>
      </c>
      <c r="E6370" t="s">
        <v>18913</v>
      </c>
      <c r="F6370">
        <v>1</v>
      </c>
      <c r="G6370">
        <v>100020</v>
      </c>
      <c r="H6370">
        <v>6</v>
      </c>
      <c r="I6370">
        <v>3</v>
      </c>
      <c r="J6370" t="str">
        <f t="shared" si="198"/>
        <v>Split</v>
      </c>
      <c r="K6370" s="13" t="str">
        <f t="shared" si="199"/>
        <v xml:space="preserve">federal pre-emption of state court jurisdiction </v>
      </c>
    </row>
    <row r="6371" spans="1:11" ht="16" x14ac:dyDescent="0.2">
      <c r="A6371" t="s">
        <v>18914</v>
      </c>
      <c r="B6371" s="1">
        <v>33014</v>
      </c>
      <c r="C6371" t="s">
        <v>18915</v>
      </c>
      <c r="D6371" t="s">
        <v>17298</v>
      </c>
      <c r="E6371" t="s">
        <v>18916</v>
      </c>
      <c r="F6371">
        <v>1</v>
      </c>
      <c r="G6371">
        <v>120040</v>
      </c>
      <c r="H6371">
        <v>9</v>
      </c>
      <c r="I6371">
        <v>0</v>
      </c>
      <c r="J6371" t="str">
        <f t="shared" si="198"/>
        <v>Unanimous</v>
      </c>
      <c r="K6371" s="13" t="str">
        <f t="shared" si="199"/>
        <v>miscellaneous federal taxation (cf. national supremacy: state tax)</v>
      </c>
    </row>
    <row r="6372" spans="1:11" ht="16" x14ac:dyDescent="0.2">
      <c r="A6372" t="s">
        <v>18917</v>
      </c>
      <c r="B6372" s="1">
        <v>33014</v>
      </c>
      <c r="C6372" t="s">
        <v>18918</v>
      </c>
      <c r="D6372" t="s">
        <v>17298</v>
      </c>
      <c r="E6372" t="s">
        <v>18919</v>
      </c>
      <c r="F6372">
        <v>1</v>
      </c>
      <c r="G6372">
        <v>10570</v>
      </c>
      <c r="H6372">
        <v>9</v>
      </c>
      <c r="I6372">
        <v>0</v>
      </c>
      <c r="J6372" t="str">
        <f t="shared" si="198"/>
        <v>Unanimous</v>
      </c>
      <c r="K6372" s="13" t="str">
        <f t="shared" si="199"/>
        <v xml:space="preserve">statutory construction of criminal laws: miscellaneous </v>
      </c>
    </row>
    <row r="6373" spans="1:11" ht="16" x14ac:dyDescent="0.2">
      <c r="A6373" t="s">
        <v>18920</v>
      </c>
      <c r="B6373" s="1">
        <v>33014</v>
      </c>
      <c r="C6373" t="s">
        <v>18921</v>
      </c>
      <c r="D6373" t="s">
        <v>17298</v>
      </c>
      <c r="E6373" t="s">
        <v>18922</v>
      </c>
      <c r="F6373">
        <v>1</v>
      </c>
      <c r="G6373">
        <v>100050</v>
      </c>
      <c r="H6373">
        <v>5</v>
      </c>
      <c r="I6373">
        <v>4</v>
      </c>
      <c r="J6373" t="str">
        <f t="shared" si="198"/>
        <v>Split</v>
      </c>
      <c r="K6373" s="13" t="str">
        <f t="shared" si="199"/>
        <v xml:space="preserve">national supremacy: commodities </v>
      </c>
    </row>
    <row r="6374" spans="1:11" ht="16" x14ac:dyDescent="0.2">
      <c r="A6374" t="s">
        <v>18923</v>
      </c>
      <c r="B6374" s="1">
        <v>33014</v>
      </c>
      <c r="C6374" t="s">
        <v>18924</v>
      </c>
      <c r="D6374" t="s">
        <v>17298</v>
      </c>
      <c r="E6374" t="s">
        <v>18925</v>
      </c>
      <c r="F6374">
        <v>0</v>
      </c>
      <c r="G6374">
        <v>120020</v>
      </c>
      <c r="H6374">
        <v>9</v>
      </c>
      <c r="I6374">
        <v>0</v>
      </c>
      <c r="J6374" t="str">
        <f t="shared" si="198"/>
        <v>Unanimous</v>
      </c>
      <c r="K6374" s="13" t="str">
        <f t="shared" si="199"/>
        <v>federal taxation of gifts, personal, business, or professional expenses</v>
      </c>
    </row>
    <row r="6375" spans="1:11" ht="32" x14ac:dyDescent="0.2">
      <c r="A6375" t="s">
        <v>18926</v>
      </c>
      <c r="B6375" s="1">
        <v>33014</v>
      </c>
      <c r="C6375" t="s">
        <v>18927</v>
      </c>
      <c r="D6375" t="s">
        <v>17298</v>
      </c>
      <c r="E6375" t="s">
        <v>18928</v>
      </c>
      <c r="F6375">
        <v>0</v>
      </c>
      <c r="G6375">
        <v>100030</v>
      </c>
      <c r="H6375">
        <v>9</v>
      </c>
      <c r="I6375">
        <v>0</v>
      </c>
      <c r="J6375" t="str">
        <f t="shared" si="198"/>
        <v>Unanimous</v>
      </c>
      <c r="K6375" s="13" t="str">
        <f t="shared" si="199"/>
        <v>federal pre-emption of state legislation or regulation. cf. state regulation of business. rarely involves union activity. Does not involve constitutional interpretation unless the Court says it does.</v>
      </c>
    </row>
    <row r="6376" spans="1:11" ht="16" x14ac:dyDescent="0.2">
      <c r="A6376" t="s">
        <v>18929</v>
      </c>
      <c r="B6376" s="1">
        <v>33022</v>
      </c>
      <c r="C6376" t="s">
        <v>18930</v>
      </c>
      <c r="D6376" t="s">
        <v>17298</v>
      </c>
      <c r="E6376" t="s">
        <v>18931</v>
      </c>
      <c r="F6376">
        <v>0</v>
      </c>
      <c r="G6376">
        <v>10170</v>
      </c>
      <c r="H6376">
        <v>5</v>
      </c>
      <c r="I6376">
        <v>4</v>
      </c>
      <c r="J6376" t="str">
        <f t="shared" si="198"/>
        <v>Split</v>
      </c>
      <c r="K6376" s="13" t="str">
        <f t="shared" si="199"/>
        <v>double jeopardy</v>
      </c>
    </row>
    <row r="6377" spans="1:11" ht="16" x14ac:dyDescent="0.2">
      <c r="A6377" t="s">
        <v>18932</v>
      </c>
      <c r="B6377" s="1">
        <v>33022</v>
      </c>
      <c r="C6377" t="s">
        <v>18933</v>
      </c>
      <c r="D6377" t="s">
        <v>17298</v>
      </c>
      <c r="E6377" t="s">
        <v>18934</v>
      </c>
      <c r="F6377">
        <v>0</v>
      </c>
      <c r="G6377">
        <v>80030</v>
      </c>
      <c r="H6377">
        <v>8</v>
      </c>
      <c r="I6377">
        <v>1</v>
      </c>
      <c r="J6377" t="str">
        <f t="shared" si="198"/>
        <v>Split</v>
      </c>
      <c r="K6377" s="13" t="str">
        <f t="shared" si="199"/>
        <v>bankruptcy (except in the context of priority of federal fiscal claims)</v>
      </c>
    </row>
    <row r="6378" spans="1:11" ht="16" x14ac:dyDescent="0.2">
      <c r="A6378" t="s">
        <v>18935</v>
      </c>
      <c r="B6378" s="1">
        <v>33022</v>
      </c>
      <c r="C6378" t="s">
        <v>18936</v>
      </c>
      <c r="D6378" t="s">
        <v>17298</v>
      </c>
      <c r="E6378" t="s">
        <v>18937</v>
      </c>
      <c r="F6378">
        <v>0</v>
      </c>
      <c r="G6378">
        <v>80030</v>
      </c>
      <c r="H6378">
        <v>7</v>
      </c>
      <c r="I6378">
        <v>2</v>
      </c>
      <c r="J6378" t="str">
        <f t="shared" si="198"/>
        <v>Split</v>
      </c>
      <c r="K6378" s="13" t="str">
        <f t="shared" si="199"/>
        <v>bankruptcy (except in the context of priority of federal fiscal claims)</v>
      </c>
    </row>
    <row r="6379" spans="1:11" ht="16" x14ac:dyDescent="0.2">
      <c r="A6379" t="s">
        <v>18938</v>
      </c>
      <c r="B6379" s="1">
        <v>33022</v>
      </c>
      <c r="C6379" t="s">
        <v>18939</v>
      </c>
      <c r="D6379" t="s">
        <v>17298</v>
      </c>
      <c r="E6379" t="s">
        <v>10910</v>
      </c>
      <c r="F6379">
        <v>0</v>
      </c>
      <c r="G6379">
        <v>10560</v>
      </c>
      <c r="H6379">
        <v>9</v>
      </c>
      <c r="I6379">
        <v>0</v>
      </c>
      <c r="J6379" t="str">
        <f t="shared" si="198"/>
        <v>Unanimous</v>
      </c>
      <c r="K6379" s="13" t="str">
        <f t="shared" si="199"/>
        <v xml:space="preserve">statutory construction of criminal laws: sentencing guidelines </v>
      </c>
    </row>
    <row r="6380" spans="1:11" ht="16" x14ac:dyDescent="0.2">
      <c r="A6380" t="s">
        <v>18940</v>
      </c>
      <c r="B6380" s="1">
        <v>33022</v>
      </c>
      <c r="C6380" t="s">
        <v>18941</v>
      </c>
      <c r="D6380" t="s">
        <v>17298</v>
      </c>
      <c r="E6380" t="s">
        <v>18942</v>
      </c>
      <c r="F6380">
        <v>0</v>
      </c>
      <c r="G6380">
        <v>40060</v>
      </c>
      <c r="H6380">
        <v>9</v>
      </c>
      <c r="I6380">
        <v>0</v>
      </c>
      <c r="J6380" t="str">
        <f t="shared" si="198"/>
        <v>Unanimous</v>
      </c>
      <c r="K6380" s="13" t="str">
        <f t="shared" si="199"/>
        <v>due process: jurisdiction (jurisdiction over non-resident litigants)</v>
      </c>
    </row>
    <row r="6381" spans="1:11" ht="16" x14ac:dyDescent="0.2">
      <c r="A6381" t="s">
        <v>18943</v>
      </c>
      <c r="B6381" s="1">
        <v>33022</v>
      </c>
      <c r="C6381" t="s">
        <v>18944</v>
      </c>
      <c r="D6381" t="s">
        <v>17298</v>
      </c>
      <c r="E6381" t="s">
        <v>18945</v>
      </c>
      <c r="F6381">
        <v>0</v>
      </c>
      <c r="G6381">
        <v>70070</v>
      </c>
      <c r="H6381">
        <v>9</v>
      </c>
      <c r="I6381">
        <v>0</v>
      </c>
      <c r="J6381" t="str">
        <f t="shared" si="198"/>
        <v>Unanimous</v>
      </c>
      <c r="K6381" s="13" t="str">
        <f t="shared" si="199"/>
        <v>labor-management disputes: bargaining</v>
      </c>
    </row>
    <row r="6382" spans="1:11" ht="16" x14ac:dyDescent="0.2">
      <c r="A6382" t="s">
        <v>18946</v>
      </c>
      <c r="B6382" s="1">
        <v>33022</v>
      </c>
      <c r="C6382" t="s">
        <v>18947</v>
      </c>
      <c r="D6382" t="s">
        <v>17298</v>
      </c>
      <c r="E6382" t="s">
        <v>18948</v>
      </c>
      <c r="F6382">
        <v>1</v>
      </c>
      <c r="G6382">
        <v>90200</v>
      </c>
      <c r="H6382">
        <v>8</v>
      </c>
      <c r="I6382">
        <v>1</v>
      </c>
      <c r="J6382" t="str">
        <f t="shared" si="198"/>
        <v>Split</v>
      </c>
      <c r="K6382" s="13" t="str">
        <f t="shared" si="199"/>
        <v xml:space="preserve">no merits: miscellaneous </v>
      </c>
    </row>
    <row r="6383" spans="1:11" ht="16" x14ac:dyDescent="0.2">
      <c r="A6383" t="s">
        <v>18949</v>
      </c>
      <c r="B6383" s="1">
        <v>33022</v>
      </c>
      <c r="C6383" t="s">
        <v>18950</v>
      </c>
      <c r="D6383" t="s">
        <v>17298</v>
      </c>
      <c r="E6383" t="s">
        <v>18951</v>
      </c>
      <c r="F6383">
        <v>1</v>
      </c>
      <c r="G6383">
        <v>20150</v>
      </c>
      <c r="H6383">
        <v>7</v>
      </c>
      <c r="I6383">
        <v>2</v>
      </c>
      <c r="J6383" t="str">
        <f t="shared" si="198"/>
        <v>Split</v>
      </c>
      <c r="K6383" s="13" t="str">
        <f t="shared" si="199"/>
        <v>Indians (other than pertains to state jurisdiction over)</v>
      </c>
    </row>
    <row r="6384" spans="1:11" ht="16" x14ac:dyDescent="0.2">
      <c r="A6384" t="s">
        <v>18952</v>
      </c>
      <c r="B6384" s="1">
        <v>33022</v>
      </c>
      <c r="C6384" t="s">
        <v>18953</v>
      </c>
      <c r="D6384" t="s">
        <v>17298</v>
      </c>
      <c r="E6384" t="s">
        <v>18954</v>
      </c>
      <c r="F6384">
        <v>1</v>
      </c>
      <c r="G6384">
        <v>10410</v>
      </c>
      <c r="H6384">
        <v>6</v>
      </c>
      <c r="I6384">
        <v>3</v>
      </c>
      <c r="J6384" t="str">
        <f t="shared" si="198"/>
        <v>Split</v>
      </c>
      <c r="K6384" s="13" t="str">
        <f t="shared" si="199"/>
        <v xml:space="preserve">statutory construction of criminal laws: escape from custody </v>
      </c>
    </row>
    <row r="6385" spans="1:11" ht="16" x14ac:dyDescent="0.2">
      <c r="A6385" t="s">
        <v>18955</v>
      </c>
      <c r="B6385" s="1">
        <v>33027</v>
      </c>
      <c r="C6385" t="s">
        <v>18956</v>
      </c>
      <c r="D6385" t="s">
        <v>17298</v>
      </c>
      <c r="E6385" t="s">
        <v>18957</v>
      </c>
      <c r="F6385">
        <v>1</v>
      </c>
      <c r="G6385">
        <v>90240</v>
      </c>
      <c r="H6385">
        <v>5</v>
      </c>
      <c r="I6385">
        <v>4</v>
      </c>
      <c r="J6385" t="str">
        <f t="shared" si="198"/>
        <v>Split</v>
      </c>
      <c r="K6385" s="13" t="str">
        <f t="shared" si="199"/>
        <v>standing to sue: personal injury</v>
      </c>
    </row>
    <row r="6386" spans="1:11" ht="16" x14ac:dyDescent="0.2">
      <c r="A6386" t="s">
        <v>18958</v>
      </c>
      <c r="B6386" s="1">
        <v>33028</v>
      </c>
      <c r="C6386" t="s">
        <v>18959</v>
      </c>
      <c r="D6386" t="s">
        <v>17298</v>
      </c>
      <c r="E6386" t="s">
        <v>18960</v>
      </c>
      <c r="F6386">
        <v>1</v>
      </c>
      <c r="G6386">
        <v>30010</v>
      </c>
      <c r="H6386">
        <v>9</v>
      </c>
      <c r="I6386">
        <v>0</v>
      </c>
      <c r="J6386" t="str">
        <f t="shared" si="198"/>
        <v>Unanimous</v>
      </c>
      <c r="K6386" s="13" t="str">
        <f t="shared" si="199"/>
        <v>First Amendment, miscellaneous (cf. comity: First Amendment)</v>
      </c>
    </row>
    <row r="6387" spans="1:11" ht="16" x14ac:dyDescent="0.2">
      <c r="A6387" t="s">
        <v>18961</v>
      </c>
      <c r="B6387" s="1">
        <v>33028</v>
      </c>
      <c r="C6387" t="s">
        <v>18962</v>
      </c>
      <c r="D6387" t="s">
        <v>17298</v>
      </c>
      <c r="E6387" t="s">
        <v>18963</v>
      </c>
      <c r="F6387">
        <v>1</v>
      </c>
      <c r="G6387">
        <v>80100</v>
      </c>
      <c r="H6387">
        <v>9</v>
      </c>
      <c r="I6387">
        <v>0</v>
      </c>
      <c r="J6387" t="str">
        <f t="shared" si="198"/>
        <v>Unanimous</v>
      </c>
      <c r="K6387" s="13" t="str">
        <f t="shared" si="199"/>
        <v xml:space="preserve">state or local government tax </v>
      </c>
    </row>
    <row r="6388" spans="1:11" ht="16" x14ac:dyDescent="0.2">
      <c r="A6388" t="s">
        <v>18964</v>
      </c>
      <c r="B6388" s="1">
        <v>33028</v>
      </c>
      <c r="C6388" t="s">
        <v>18965</v>
      </c>
      <c r="D6388" t="s">
        <v>17298</v>
      </c>
      <c r="E6388" t="s">
        <v>18966</v>
      </c>
      <c r="F6388">
        <v>0</v>
      </c>
      <c r="G6388">
        <v>120030</v>
      </c>
      <c r="H6388">
        <v>9</v>
      </c>
      <c r="I6388">
        <v>0</v>
      </c>
      <c r="J6388" t="str">
        <f t="shared" si="198"/>
        <v>Unanimous</v>
      </c>
      <c r="K6388" s="13" t="str">
        <f t="shared" si="199"/>
        <v>priority of federal fiscal claims: over those of the states or private entities</v>
      </c>
    </row>
    <row r="6389" spans="1:11" ht="32" x14ac:dyDescent="0.2">
      <c r="A6389" t="s">
        <v>18967</v>
      </c>
      <c r="B6389" s="1">
        <v>33028</v>
      </c>
      <c r="C6389" t="s">
        <v>18968</v>
      </c>
      <c r="D6389" t="s">
        <v>17298</v>
      </c>
      <c r="E6389" t="s">
        <v>18969</v>
      </c>
      <c r="F6389">
        <v>1</v>
      </c>
      <c r="G6389">
        <v>100030</v>
      </c>
      <c r="H6389">
        <v>9</v>
      </c>
      <c r="I6389">
        <v>0</v>
      </c>
      <c r="J6389" t="str">
        <f t="shared" si="198"/>
        <v>Unanimous</v>
      </c>
      <c r="K6389" s="13" t="str">
        <f t="shared" si="199"/>
        <v>federal pre-emption of state legislation or regulation. cf. state regulation of business. rarely involves union activity. Does not involve constitutional interpretation unless the Court says it does.</v>
      </c>
    </row>
    <row r="6390" spans="1:11" ht="16" x14ac:dyDescent="0.2">
      <c r="A6390" t="s">
        <v>18970</v>
      </c>
      <c r="B6390" s="1">
        <v>33028</v>
      </c>
      <c r="C6390" t="s">
        <v>18971</v>
      </c>
      <c r="D6390" t="s">
        <v>17298</v>
      </c>
      <c r="E6390" t="s">
        <v>18972</v>
      </c>
      <c r="F6390">
        <v>1</v>
      </c>
      <c r="G6390">
        <v>60020</v>
      </c>
      <c r="H6390">
        <v>5</v>
      </c>
      <c r="I6390">
        <v>4</v>
      </c>
      <c r="J6390" t="str">
        <f t="shared" si="198"/>
        <v>Split</v>
      </c>
      <c r="K6390" s="13" t="str">
        <f t="shared" si="199"/>
        <v>commercial speech, attorneys (cf. commercial speech)</v>
      </c>
    </row>
    <row r="6391" spans="1:11" ht="16" x14ac:dyDescent="0.2">
      <c r="A6391" t="s">
        <v>18973</v>
      </c>
      <c r="B6391" s="1">
        <v>33028</v>
      </c>
      <c r="C6391" t="s">
        <v>18974</v>
      </c>
      <c r="D6391" t="s">
        <v>17298</v>
      </c>
      <c r="E6391" t="s">
        <v>18975</v>
      </c>
      <c r="F6391">
        <v>0</v>
      </c>
      <c r="G6391">
        <v>10050</v>
      </c>
      <c r="H6391">
        <v>7</v>
      </c>
      <c r="I6391">
        <v>2</v>
      </c>
      <c r="J6391" t="str">
        <f t="shared" si="198"/>
        <v>Split</v>
      </c>
      <c r="K6391" s="13" t="str">
        <f t="shared" si="199"/>
        <v>search and seizure (other than as pertains to vehicles or Crime Control Act)</v>
      </c>
    </row>
    <row r="6392" spans="1:11" ht="16" x14ac:dyDescent="0.2">
      <c r="A6392" t="s">
        <v>18976</v>
      </c>
      <c r="B6392" s="1">
        <v>33028</v>
      </c>
      <c r="C6392" t="s">
        <v>18977</v>
      </c>
      <c r="D6392" t="s">
        <v>17298</v>
      </c>
      <c r="E6392" t="s">
        <v>18978</v>
      </c>
      <c r="F6392">
        <v>0</v>
      </c>
      <c r="G6392">
        <v>60010</v>
      </c>
      <c r="H6392">
        <v>9</v>
      </c>
      <c r="I6392">
        <v>0</v>
      </c>
      <c r="J6392" t="str">
        <f t="shared" si="198"/>
        <v>Unanimous</v>
      </c>
      <c r="K6392" s="13" t="str">
        <f t="shared" si="199"/>
        <v>attorneys' and governmental employees' or officials' fees or compensation or licenses</v>
      </c>
    </row>
    <row r="6393" spans="1:11" ht="16" x14ac:dyDescent="0.2">
      <c r="A6393" t="s">
        <v>18979</v>
      </c>
      <c r="B6393" s="1">
        <v>33028</v>
      </c>
      <c r="C6393" t="s">
        <v>18980</v>
      </c>
      <c r="D6393" t="s">
        <v>17298</v>
      </c>
      <c r="E6393" t="s">
        <v>18981</v>
      </c>
      <c r="F6393">
        <v>0</v>
      </c>
      <c r="G6393">
        <v>80100</v>
      </c>
      <c r="H6393">
        <v>5</v>
      </c>
      <c r="I6393">
        <v>4</v>
      </c>
      <c r="J6393" t="str">
        <f t="shared" si="198"/>
        <v>Split</v>
      </c>
      <c r="K6393" s="13" t="str">
        <f t="shared" si="199"/>
        <v xml:space="preserve">state or local government tax </v>
      </c>
    </row>
    <row r="6394" spans="1:11" ht="16" x14ac:dyDescent="0.2">
      <c r="A6394" t="s">
        <v>18982</v>
      </c>
      <c r="B6394" s="1">
        <v>33028</v>
      </c>
      <c r="C6394" t="s">
        <v>18983</v>
      </c>
      <c r="D6394" t="s">
        <v>17298</v>
      </c>
      <c r="E6394" t="s">
        <v>18984</v>
      </c>
      <c r="F6394">
        <v>0</v>
      </c>
      <c r="G6394">
        <v>30180</v>
      </c>
      <c r="H6394">
        <v>8</v>
      </c>
      <c r="I6394">
        <v>1</v>
      </c>
      <c r="J6394" t="str">
        <f t="shared" si="198"/>
        <v>Split</v>
      </c>
      <c r="K6394" s="13" t="str">
        <f t="shared" si="199"/>
        <v>parochiaid: government aid to religious schools, or religious requirements in public schools</v>
      </c>
    </row>
    <row r="6395" spans="1:11" ht="16" x14ac:dyDescent="0.2">
      <c r="A6395" t="s">
        <v>18985</v>
      </c>
      <c r="B6395" s="1">
        <v>33028</v>
      </c>
      <c r="C6395" t="s">
        <v>18986</v>
      </c>
      <c r="D6395" t="s">
        <v>17298</v>
      </c>
      <c r="E6395" t="s">
        <v>18987</v>
      </c>
      <c r="F6395">
        <v>1</v>
      </c>
      <c r="G6395">
        <v>10100</v>
      </c>
      <c r="H6395">
        <v>8</v>
      </c>
      <c r="I6395">
        <v>1</v>
      </c>
      <c r="J6395" t="str">
        <f t="shared" si="198"/>
        <v>Split</v>
      </c>
      <c r="K6395" s="13" t="str">
        <f t="shared" si="199"/>
        <v>Miranda warnings</v>
      </c>
    </row>
    <row r="6396" spans="1:11" ht="32" x14ac:dyDescent="0.2">
      <c r="A6396" t="s">
        <v>18988</v>
      </c>
      <c r="B6396" s="1">
        <v>33035</v>
      </c>
      <c r="C6396" t="s">
        <v>18989</v>
      </c>
      <c r="D6396" t="s">
        <v>17298</v>
      </c>
      <c r="E6396" t="s">
        <v>18990</v>
      </c>
      <c r="F6396">
        <v>0</v>
      </c>
      <c r="G6396">
        <v>30150</v>
      </c>
      <c r="H6396">
        <v>5</v>
      </c>
      <c r="I6396">
        <v>4</v>
      </c>
      <c r="J6396" t="str">
        <f t="shared" si="198"/>
        <v>Split</v>
      </c>
      <c r="K6396" s="13" t="str">
        <f t="shared" si="199"/>
        <v>protest demonstrations (other than as pertains to sit-in demonstrations): demonstrations and other forms of protest based on First Amendment guarantees</v>
      </c>
    </row>
    <row r="6397" spans="1:11" ht="16" x14ac:dyDescent="0.2">
      <c r="A6397" t="s">
        <v>18991</v>
      </c>
      <c r="B6397" s="1">
        <v>33035</v>
      </c>
      <c r="C6397" t="s">
        <v>18992</v>
      </c>
      <c r="D6397" t="s">
        <v>17298</v>
      </c>
      <c r="E6397" t="s">
        <v>18993</v>
      </c>
      <c r="F6397">
        <v>1</v>
      </c>
      <c r="G6397">
        <v>10060</v>
      </c>
      <c r="H6397">
        <v>6</v>
      </c>
      <c r="I6397">
        <v>3</v>
      </c>
      <c r="J6397" t="str">
        <f t="shared" si="198"/>
        <v>Split</v>
      </c>
      <c r="K6397" s="13" t="str">
        <f t="shared" si="199"/>
        <v>search and seizure, vehicles</v>
      </c>
    </row>
    <row r="6398" spans="1:11" ht="16" x14ac:dyDescent="0.2">
      <c r="A6398" t="s">
        <v>18994</v>
      </c>
      <c r="B6398" s="1">
        <v>33035</v>
      </c>
      <c r="C6398" t="s">
        <v>18995</v>
      </c>
      <c r="D6398" t="s">
        <v>17298</v>
      </c>
      <c r="E6398" t="s">
        <v>18996</v>
      </c>
      <c r="F6398">
        <v>0</v>
      </c>
      <c r="G6398">
        <v>100130</v>
      </c>
      <c r="H6398">
        <v>9</v>
      </c>
      <c r="I6398">
        <v>0</v>
      </c>
      <c r="J6398" t="str">
        <f t="shared" si="198"/>
        <v>Unanimous</v>
      </c>
      <c r="K6398" s="13" t="str">
        <f t="shared" si="199"/>
        <v xml:space="preserve">miscellaneous federalism </v>
      </c>
    </row>
    <row r="6399" spans="1:11" ht="16" x14ac:dyDescent="0.2">
      <c r="A6399" t="s">
        <v>18997</v>
      </c>
      <c r="B6399" s="1">
        <v>33035</v>
      </c>
      <c r="C6399" t="s">
        <v>18998</v>
      </c>
      <c r="D6399" t="s">
        <v>17298</v>
      </c>
      <c r="E6399" t="s">
        <v>18999</v>
      </c>
      <c r="F6399">
        <v>1</v>
      </c>
      <c r="G6399">
        <v>100120</v>
      </c>
      <c r="H6399">
        <v>9</v>
      </c>
      <c r="I6399">
        <v>0</v>
      </c>
      <c r="J6399" t="str">
        <f t="shared" si="198"/>
        <v>Unanimous</v>
      </c>
      <c r="K6399" s="13" t="str">
        <f t="shared" si="199"/>
        <v xml:space="preserve">national supremacy: miscellaneous </v>
      </c>
    </row>
    <row r="6400" spans="1:11" ht="32" x14ac:dyDescent="0.2">
      <c r="A6400" t="s">
        <v>19000</v>
      </c>
      <c r="B6400" s="1">
        <v>33035</v>
      </c>
      <c r="C6400" t="s">
        <v>19001</v>
      </c>
      <c r="D6400" t="s">
        <v>17298</v>
      </c>
      <c r="E6400" t="s">
        <v>19002</v>
      </c>
      <c r="F6400">
        <v>0</v>
      </c>
      <c r="G6400">
        <v>90110</v>
      </c>
      <c r="H6400">
        <v>8</v>
      </c>
      <c r="I6400">
        <v>1</v>
      </c>
      <c r="J6400" t="str">
        <f t="shared" si="198"/>
        <v>Split</v>
      </c>
      <c r="K6400" s="13" t="str">
        <f t="shared" si="199"/>
        <v>Federal Rules of Civil Procedure including Supreme Court Rules, application of the Federal Rules of Evidence, Federal Rules of Appellate Procedure in civil litigation, Circuit Court Rules, and state rules and admiralty rules</v>
      </c>
    </row>
    <row r="6401" spans="1:11" ht="32" x14ac:dyDescent="0.2">
      <c r="A6401" t="s">
        <v>19003</v>
      </c>
      <c r="B6401" s="1">
        <v>33035</v>
      </c>
      <c r="C6401" t="s">
        <v>19004</v>
      </c>
      <c r="D6401" t="s">
        <v>17298</v>
      </c>
      <c r="E6401" t="s">
        <v>19005</v>
      </c>
      <c r="F6401">
        <v>1</v>
      </c>
      <c r="G6401">
        <v>80060</v>
      </c>
      <c r="H6401">
        <v>7</v>
      </c>
      <c r="I6401">
        <v>2</v>
      </c>
      <c r="J6401" t="str">
        <f t="shared" si="198"/>
        <v>Split</v>
      </c>
      <c r="K6401" s="13" t="str">
        <f t="shared" si="199"/>
        <v>liability, governmental: tort or contract actions by or against government or governmental officials other than defense of criminal actions brought under a civil rights action.</v>
      </c>
    </row>
    <row r="6402" spans="1:11" ht="16" x14ac:dyDescent="0.2">
      <c r="A6402" t="s">
        <v>19006</v>
      </c>
      <c r="B6402" s="1">
        <v>33038</v>
      </c>
      <c r="C6402" t="s">
        <v>19007</v>
      </c>
      <c r="D6402" t="s">
        <v>17298</v>
      </c>
      <c r="E6402" t="s">
        <v>19008</v>
      </c>
      <c r="F6402">
        <v>1</v>
      </c>
      <c r="G6402">
        <v>10060</v>
      </c>
      <c r="H6402">
        <v>6</v>
      </c>
      <c r="I6402">
        <v>3</v>
      </c>
      <c r="J6402" t="str">
        <f t="shared" si="198"/>
        <v>Split</v>
      </c>
      <c r="K6402" s="13" t="str">
        <f t="shared" si="199"/>
        <v>search and seizure, vehicles</v>
      </c>
    </row>
    <row r="6403" spans="1:11" ht="16" x14ac:dyDescent="0.2">
      <c r="A6403" t="s">
        <v>19009</v>
      </c>
      <c r="B6403" s="1">
        <v>33038</v>
      </c>
      <c r="C6403" t="s">
        <v>19010</v>
      </c>
      <c r="D6403" t="s">
        <v>17298</v>
      </c>
      <c r="E6403" t="s">
        <v>19011</v>
      </c>
      <c r="F6403">
        <v>1</v>
      </c>
      <c r="G6403">
        <v>20190</v>
      </c>
      <c r="H6403">
        <v>5</v>
      </c>
      <c r="I6403">
        <v>4</v>
      </c>
      <c r="J6403" t="str">
        <f t="shared" ref="J6403:J6466" si="200">IF(H6403=I6403,"per curiam",IF(I6403=0,"Unanimous","Split"))</f>
        <v>Split</v>
      </c>
      <c r="K6403" s="13" t="str">
        <f t="shared" ref="K6403:K6466" si="201">VLOOKUP(G6403,L$10:M$393,2,FALSE)</f>
        <v xml:space="preserve">poverty law, statutory: welfare benefits, typically under some Social Security Act provision. </v>
      </c>
    </row>
    <row r="6404" spans="1:11" ht="16" x14ac:dyDescent="0.2">
      <c r="A6404" t="s">
        <v>19012</v>
      </c>
      <c r="B6404" s="1">
        <v>33038</v>
      </c>
      <c r="C6404" t="s">
        <v>19013</v>
      </c>
      <c r="D6404" t="s">
        <v>17298</v>
      </c>
      <c r="E6404" t="s">
        <v>19014</v>
      </c>
      <c r="F6404">
        <v>0</v>
      </c>
      <c r="G6404">
        <v>90280</v>
      </c>
      <c r="H6404">
        <v>5</v>
      </c>
      <c r="I6404">
        <v>4</v>
      </c>
      <c r="J6404" t="str">
        <f t="shared" si="200"/>
        <v>Split</v>
      </c>
      <c r="K6404" s="13" t="str">
        <f t="shared" si="201"/>
        <v>standing to sue: statutory standing</v>
      </c>
    </row>
    <row r="6405" spans="1:11" ht="32" x14ac:dyDescent="0.2">
      <c r="A6405" t="s">
        <v>19015</v>
      </c>
      <c r="B6405" s="1">
        <v>33038</v>
      </c>
      <c r="C6405" t="s">
        <v>19016</v>
      </c>
      <c r="D6405" t="s">
        <v>17298</v>
      </c>
      <c r="E6405" t="s">
        <v>19017</v>
      </c>
      <c r="F6405">
        <v>0</v>
      </c>
      <c r="G6405">
        <v>80130</v>
      </c>
      <c r="H6405">
        <v>9</v>
      </c>
      <c r="I6405">
        <v>0</v>
      </c>
      <c r="J6405" t="str">
        <f t="shared" si="200"/>
        <v>Unanimous</v>
      </c>
      <c r="K6405" s="13" t="str">
        <f t="shared" si="201"/>
        <v>natural resources - environmental protection (cf. national supremacy: natural resources, national supremacy: pollution)</v>
      </c>
    </row>
    <row r="6406" spans="1:11" ht="16" x14ac:dyDescent="0.2">
      <c r="A6406" t="s">
        <v>19018</v>
      </c>
      <c r="B6406" s="1">
        <v>33038</v>
      </c>
      <c r="C6406" t="s">
        <v>19019</v>
      </c>
      <c r="D6406" t="s">
        <v>17298</v>
      </c>
      <c r="E6406" t="s">
        <v>19020</v>
      </c>
      <c r="F6406">
        <v>0</v>
      </c>
      <c r="G6406">
        <v>80010</v>
      </c>
      <c r="H6406">
        <v>9</v>
      </c>
      <c r="I6406">
        <v>0</v>
      </c>
      <c r="J6406" t="str">
        <f t="shared" si="200"/>
        <v>Unanimous</v>
      </c>
      <c r="K6406" s="13" t="str">
        <f t="shared" si="201"/>
        <v>antitrust (except in the context of mergers and union antitrust)</v>
      </c>
    </row>
    <row r="6407" spans="1:11" ht="16" x14ac:dyDescent="0.2">
      <c r="A6407" t="s">
        <v>19021</v>
      </c>
      <c r="B6407" s="1">
        <v>33042</v>
      </c>
      <c r="C6407" t="s">
        <v>19022</v>
      </c>
      <c r="D6407" t="s">
        <v>17298</v>
      </c>
      <c r="E6407" t="s">
        <v>19023</v>
      </c>
      <c r="F6407">
        <v>1</v>
      </c>
      <c r="G6407">
        <v>10100</v>
      </c>
      <c r="H6407">
        <v>8</v>
      </c>
      <c r="I6407">
        <v>1</v>
      </c>
      <c r="J6407" t="str">
        <f t="shared" si="200"/>
        <v>Split</v>
      </c>
      <c r="K6407" s="13" t="str">
        <f t="shared" si="201"/>
        <v>Miranda warnings</v>
      </c>
    </row>
    <row r="6408" spans="1:11" ht="16" x14ac:dyDescent="0.2">
      <c r="A6408" t="s">
        <v>19024</v>
      </c>
      <c r="B6408" s="1">
        <v>33042</v>
      </c>
      <c r="C6408" t="s">
        <v>19025</v>
      </c>
      <c r="D6408" t="s">
        <v>17298</v>
      </c>
      <c r="E6408" t="s">
        <v>19026</v>
      </c>
      <c r="F6408">
        <v>1</v>
      </c>
      <c r="G6408">
        <v>90380</v>
      </c>
      <c r="H6408">
        <v>9</v>
      </c>
      <c r="I6408">
        <v>0</v>
      </c>
      <c r="J6408" t="str">
        <f t="shared" si="200"/>
        <v>Unanimous</v>
      </c>
      <c r="K6408" s="13" t="str">
        <f t="shared" si="201"/>
        <v xml:space="preserve">judicial administration: review of non-final order </v>
      </c>
    </row>
    <row r="6409" spans="1:11" ht="16" x14ac:dyDescent="0.2">
      <c r="A6409" t="s">
        <v>19027</v>
      </c>
      <c r="B6409" s="1">
        <v>33042</v>
      </c>
      <c r="C6409" t="s">
        <v>19028</v>
      </c>
      <c r="D6409" t="s">
        <v>17298</v>
      </c>
      <c r="E6409" t="s">
        <v>19029</v>
      </c>
      <c r="F6409">
        <v>1</v>
      </c>
      <c r="G6409">
        <v>80090</v>
      </c>
      <c r="H6409">
        <v>8</v>
      </c>
      <c r="I6409">
        <v>1</v>
      </c>
      <c r="J6409" t="str">
        <f t="shared" si="200"/>
        <v>Split</v>
      </c>
      <c r="K6409" s="13" t="str">
        <f t="shared" si="201"/>
        <v>Employee Retirement Income Security Act (cf. union trust funds)</v>
      </c>
    </row>
    <row r="6410" spans="1:11" ht="16" x14ac:dyDescent="0.2">
      <c r="A6410" t="s">
        <v>19030</v>
      </c>
      <c r="B6410" s="1">
        <v>33042</v>
      </c>
      <c r="C6410" t="s">
        <v>19031</v>
      </c>
      <c r="D6410" t="s">
        <v>17298</v>
      </c>
      <c r="E6410" t="s">
        <v>19032</v>
      </c>
      <c r="F6410">
        <v>0</v>
      </c>
      <c r="G6410">
        <v>80180</v>
      </c>
      <c r="H6410">
        <v>6</v>
      </c>
      <c r="I6410">
        <v>2</v>
      </c>
      <c r="J6410" t="str">
        <f t="shared" si="200"/>
        <v>Split</v>
      </c>
      <c r="K6410" s="13" t="str">
        <f t="shared" si="201"/>
        <v>patents and copyrights: patent</v>
      </c>
    </row>
    <row r="6411" spans="1:11" ht="16" x14ac:dyDescent="0.2">
      <c r="A6411" t="s">
        <v>19033</v>
      </c>
      <c r="B6411" s="1">
        <v>33045</v>
      </c>
      <c r="C6411" t="s">
        <v>19034</v>
      </c>
      <c r="D6411" t="s">
        <v>17298</v>
      </c>
      <c r="E6411" t="s">
        <v>19035</v>
      </c>
      <c r="F6411">
        <v>1</v>
      </c>
      <c r="G6411">
        <v>30030</v>
      </c>
      <c r="H6411">
        <v>7</v>
      </c>
      <c r="I6411">
        <v>2</v>
      </c>
      <c r="J6411" t="str">
        <f t="shared" si="200"/>
        <v>Split</v>
      </c>
      <c r="K6411" s="13" t="str">
        <f t="shared" si="201"/>
        <v>libel, defamation: defamation of public officials and public and private persons</v>
      </c>
    </row>
    <row r="6412" spans="1:11" ht="16" x14ac:dyDescent="0.2">
      <c r="A6412" t="s">
        <v>19036</v>
      </c>
      <c r="B6412" s="1">
        <v>33045</v>
      </c>
      <c r="C6412" t="s">
        <v>19037</v>
      </c>
      <c r="D6412" t="s">
        <v>17298</v>
      </c>
      <c r="E6412" t="s">
        <v>19038</v>
      </c>
      <c r="F6412">
        <v>1</v>
      </c>
      <c r="G6412">
        <v>10180</v>
      </c>
      <c r="H6412">
        <v>9</v>
      </c>
      <c r="I6412">
        <v>0</v>
      </c>
      <c r="J6412" t="str">
        <f t="shared" si="200"/>
        <v>Unanimous</v>
      </c>
      <c r="K6412" s="13" t="str">
        <f t="shared" si="201"/>
        <v>ex post facto (state)</v>
      </c>
    </row>
    <row r="6413" spans="1:11" ht="16" x14ac:dyDescent="0.2">
      <c r="A6413" t="s">
        <v>19039</v>
      </c>
      <c r="B6413" s="1">
        <v>33045</v>
      </c>
      <c r="C6413" t="s">
        <v>19040</v>
      </c>
      <c r="D6413" t="s">
        <v>17298</v>
      </c>
      <c r="E6413" t="s">
        <v>19041</v>
      </c>
      <c r="F6413">
        <v>1</v>
      </c>
      <c r="G6413">
        <v>30010</v>
      </c>
      <c r="H6413">
        <v>5</v>
      </c>
      <c r="I6413">
        <v>4</v>
      </c>
      <c r="J6413" t="str">
        <f t="shared" si="200"/>
        <v>Split</v>
      </c>
      <c r="K6413" s="13" t="str">
        <f t="shared" si="201"/>
        <v>First Amendment, miscellaneous (cf. comity: First Amendment)</v>
      </c>
    </row>
    <row r="6414" spans="1:11" ht="16" x14ac:dyDescent="0.2">
      <c r="A6414" t="s">
        <v>19042</v>
      </c>
      <c r="B6414" s="1">
        <v>33045</v>
      </c>
      <c r="C6414" t="s">
        <v>19043</v>
      </c>
      <c r="D6414" t="s">
        <v>17298</v>
      </c>
      <c r="E6414" t="s">
        <v>19044</v>
      </c>
      <c r="F6414">
        <v>1</v>
      </c>
      <c r="G6414">
        <v>90120</v>
      </c>
      <c r="H6414">
        <v>7</v>
      </c>
      <c r="I6414">
        <v>2</v>
      </c>
      <c r="J6414" t="str">
        <f t="shared" si="200"/>
        <v>Split</v>
      </c>
      <c r="K6414" s="13" t="str">
        <f t="shared" si="201"/>
        <v>judicial review of administrative agency's or administrative official's actions and procedures</v>
      </c>
    </row>
    <row r="6415" spans="1:11" ht="16" x14ac:dyDescent="0.2">
      <c r="A6415" t="s">
        <v>19045</v>
      </c>
      <c r="B6415" s="1">
        <v>33045</v>
      </c>
      <c r="C6415" t="s">
        <v>19046</v>
      </c>
      <c r="D6415" t="s">
        <v>17298</v>
      </c>
      <c r="E6415" t="s">
        <v>19047</v>
      </c>
      <c r="F6415">
        <v>0</v>
      </c>
      <c r="G6415">
        <v>120010</v>
      </c>
      <c r="H6415">
        <v>9</v>
      </c>
      <c r="I6415">
        <v>0</v>
      </c>
      <c r="J6415" t="str">
        <f t="shared" si="200"/>
        <v>Unanimous</v>
      </c>
      <c r="K6415" s="13" t="str">
        <f t="shared" si="201"/>
        <v xml:space="preserve">federal taxation, typically under provisions of the Internal Revenue Code </v>
      </c>
    </row>
    <row r="6416" spans="1:11" ht="16" x14ac:dyDescent="0.2">
      <c r="A6416" t="s">
        <v>19048</v>
      </c>
      <c r="B6416" s="1">
        <v>33045</v>
      </c>
      <c r="C6416" t="s">
        <v>19049</v>
      </c>
      <c r="D6416" t="s">
        <v>17298</v>
      </c>
      <c r="E6416" t="s">
        <v>19050</v>
      </c>
      <c r="F6416">
        <v>1</v>
      </c>
      <c r="G6416">
        <v>10050</v>
      </c>
      <c r="H6416">
        <v>6</v>
      </c>
      <c r="I6416">
        <v>3</v>
      </c>
      <c r="J6416" t="str">
        <f t="shared" si="200"/>
        <v>Split</v>
      </c>
      <c r="K6416" s="13" t="str">
        <f t="shared" si="201"/>
        <v>search and seizure (other than as pertains to vehicles or Crime Control Act)</v>
      </c>
    </row>
    <row r="6417" spans="1:11" ht="16" x14ac:dyDescent="0.2">
      <c r="A6417" t="s">
        <v>19051</v>
      </c>
      <c r="B6417" s="1">
        <v>33045</v>
      </c>
      <c r="C6417" t="s">
        <v>19052</v>
      </c>
      <c r="D6417" t="s">
        <v>17298</v>
      </c>
      <c r="E6417" t="s">
        <v>19053</v>
      </c>
      <c r="F6417">
        <v>0</v>
      </c>
      <c r="G6417">
        <v>80010</v>
      </c>
      <c r="H6417">
        <v>5</v>
      </c>
      <c r="I6417">
        <v>4</v>
      </c>
      <c r="J6417" t="str">
        <f t="shared" si="200"/>
        <v>Split</v>
      </c>
      <c r="K6417" s="13" t="str">
        <f t="shared" si="201"/>
        <v>antitrust (except in the context of mergers and union antitrust)</v>
      </c>
    </row>
    <row r="6418" spans="1:11" ht="16" x14ac:dyDescent="0.2">
      <c r="A6418" t="s">
        <v>19054</v>
      </c>
      <c r="B6418" s="1">
        <v>33045</v>
      </c>
      <c r="C6418" t="s">
        <v>19055</v>
      </c>
      <c r="D6418" t="s">
        <v>17298</v>
      </c>
      <c r="E6418" t="s">
        <v>19056</v>
      </c>
      <c r="F6418">
        <v>0</v>
      </c>
      <c r="G6418">
        <v>10020</v>
      </c>
      <c r="H6418">
        <v>5</v>
      </c>
      <c r="I6418">
        <v>4</v>
      </c>
      <c r="J6418" t="str">
        <f t="shared" si="200"/>
        <v>Split</v>
      </c>
      <c r="K6418" s="13" t="str">
        <f t="shared" si="201"/>
        <v>habeas corpus</v>
      </c>
    </row>
    <row r="6419" spans="1:11" ht="16" x14ac:dyDescent="0.2">
      <c r="A6419" t="s">
        <v>19057</v>
      </c>
      <c r="B6419" s="1">
        <v>33049</v>
      </c>
      <c r="C6419" t="s">
        <v>19058</v>
      </c>
      <c r="D6419" t="s">
        <v>17298</v>
      </c>
      <c r="E6419" t="s">
        <v>19059</v>
      </c>
      <c r="F6419">
        <v>0</v>
      </c>
      <c r="G6419">
        <v>50030</v>
      </c>
      <c r="H6419">
        <v>5</v>
      </c>
      <c r="I6419">
        <v>4</v>
      </c>
      <c r="J6419" t="str">
        <f t="shared" si="200"/>
        <v>Split</v>
      </c>
      <c r="K6419" s="13" t="str">
        <f t="shared" si="201"/>
        <v>right to die</v>
      </c>
    </row>
    <row r="6420" spans="1:11" ht="16" x14ac:dyDescent="0.2">
      <c r="A6420" t="s">
        <v>19060</v>
      </c>
      <c r="B6420" s="1">
        <v>33049</v>
      </c>
      <c r="C6420" t="s">
        <v>19061</v>
      </c>
      <c r="D6420" t="s">
        <v>17298</v>
      </c>
      <c r="E6420" t="s">
        <v>19062</v>
      </c>
      <c r="F6420">
        <v>1</v>
      </c>
      <c r="G6420">
        <v>80050</v>
      </c>
      <c r="H6420">
        <v>9</v>
      </c>
      <c r="I6420">
        <v>0</v>
      </c>
      <c r="J6420" t="str">
        <f t="shared" si="200"/>
        <v>Unanimous</v>
      </c>
      <c r="K6420" s="13" t="str">
        <f t="shared" si="201"/>
        <v>election of remedies: legal remedies available to injured persons or things</v>
      </c>
    </row>
    <row r="6421" spans="1:11" ht="16" x14ac:dyDescent="0.2">
      <c r="A6421" t="s">
        <v>19063</v>
      </c>
      <c r="B6421" s="1">
        <v>33049</v>
      </c>
      <c r="C6421" t="s">
        <v>19064</v>
      </c>
      <c r="D6421" t="s">
        <v>17298</v>
      </c>
      <c r="E6421" t="s">
        <v>19065</v>
      </c>
      <c r="F6421">
        <v>1</v>
      </c>
      <c r="G6421">
        <v>110010</v>
      </c>
      <c r="H6421">
        <v>9</v>
      </c>
      <c r="I6421">
        <v>0</v>
      </c>
      <c r="J6421" t="str">
        <f t="shared" si="200"/>
        <v>Unanimous</v>
      </c>
      <c r="K6421" s="13" t="str">
        <f t="shared" si="201"/>
        <v>boundary dispute between states</v>
      </c>
    </row>
    <row r="6422" spans="1:11" ht="16" x14ac:dyDescent="0.2">
      <c r="A6422" t="s">
        <v>19066</v>
      </c>
      <c r="B6422" s="1">
        <v>33049</v>
      </c>
      <c r="C6422" t="s">
        <v>19067</v>
      </c>
      <c r="D6422" t="s">
        <v>17298</v>
      </c>
      <c r="E6422" t="s">
        <v>19068</v>
      </c>
      <c r="F6422">
        <v>0</v>
      </c>
      <c r="G6422">
        <v>50020</v>
      </c>
      <c r="H6422">
        <v>6</v>
      </c>
      <c r="I6422">
        <v>3</v>
      </c>
      <c r="J6422" t="str">
        <f t="shared" si="200"/>
        <v>Split</v>
      </c>
      <c r="K6422" s="13" t="str">
        <f t="shared" si="201"/>
        <v>abortion: including contraceptives</v>
      </c>
    </row>
    <row r="6423" spans="1:11" ht="16" x14ac:dyDescent="0.2">
      <c r="A6423" t="s">
        <v>19069</v>
      </c>
      <c r="B6423" s="1">
        <v>33049</v>
      </c>
      <c r="C6423" t="s">
        <v>19070</v>
      </c>
      <c r="D6423" t="s">
        <v>17298</v>
      </c>
      <c r="E6423" t="s">
        <v>19071</v>
      </c>
      <c r="F6423">
        <v>1</v>
      </c>
      <c r="G6423">
        <v>50020</v>
      </c>
      <c r="H6423">
        <v>6</v>
      </c>
      <c r="I6423">
        <v>3</v>
      </c>
      <c r="J6423" t="str">
        <f t="shared" si="200"/>
        <v>Split</v>
      </c>
      <c r="K6423" s="13" t="str">
        <f t="shared" si="201"/>
        <v>abortion: including contraceptives</v>
      </c>
    </row>
    <row r="6424" spans="1:11" ht="16" x14ac:dyDescent="0.2">
      <c r="A6424" t="s">
        <v>19072</v>
      </c>
      <c r="B6424" s="1">
        <v>33049</v>
      </c>
      <c r="C6424" t="s">
        <v>19073</v>
      </c>
      <c r="D6424" t="s">
        <v>17298</v>
      </c>
      <c r="E6424" t="s">
        <v>19074</v>
      </c>
      <c r="F6424">
        <v>1</v>
      </c>
      <c r="G6424">
        <v>10280</v>
      </c>
      <c r="H6424">
        <v>5</v>
      </c>
      <c r="I6424">
        <v>4</v>
      </c>
      <c r="J6424" t="str">
        <f t="shared" si="200"/>
        <v>Split</v>
      </c>
      <c r="K6424" s="13" t="str">
        <f t="shared" si="201"/>
        <v xml:space="preserve">subconstitutional fair procedure: confession of error </v>
      </c>
    </row>
    <row r="6425" spans="1:11" ht="16" x14ac:dyDescent="0.2">
      <c r="A6425" t="s">
        <v>19075</v>
      </c>
      <c r="B6425" s="1">
        <v>33051</v>
      </c>
      <c r="C6425" t="s">
        <v>19076</v>
      </c>
      <c r="D6425" t="s">
        <v>17298</v>
      </c>
      <c r="E6425" t="s">
        <v>19077</v>
      </c>
      <c r="F6425">
        <v>0</v>
      </c>
      <c r="G6425">
        <v>20070</v>
      </c>
      <c r="H6425">
        <v>5</v>
      </c>
      <c r="I6425">
        <v>4</v>
      </c>
      <c r="J6425" t="str">
        <f t="shared" si="200"/>
        <v>Split</v>
      </c>
      <c r="K6425" s="13" t="str">
        <f t="shared" si="201"/>
        <v>affirmative action</v>
      </c>
    </row>
    <row r="6426" spans="1:11" ht="16" x14ac:dyDescent="0.2">
      <c r="A6426" t="s">
        <v>19078</v>
      </c>
      <c r="B6426" s="1">
        <v>33051</v>
      </c>
      <c r="C6426" t="s">
        <v>19079</v>
      </c>
      <c r="D6426" t="s">
        <v>17298</v>
      </c>
      <c r="E6426" t="s">
        <v>19080</v>
      </c>
      <c r="F6426">
        <v>0</v>
      </c>
      <c r="G6426">
        <v>10130</v>
      </c>
      <c r="H6426">
        <v>5</v>
      </c>
      <c r="I6426">
        <v>4</v>
      </c>
      <c r="J6426" t="str">
        <f t="shared" si="200"/>
        <v>Split</v>
      </c>
      <c r="K6426" s="13" t="str">
        <f t="shared" si="201"/>
        <v>cruel and unusual punishment, death penalty (cf. extra legal jury influence, death penalty)</v>
      </c>
    </row>
    <row r="6427" spans="1:11" ht="16" x14ac:dyDescent="0.2">
      <c r="A6427" t="s">
        <v>19081</v>
      </c>
      <c r="B6427" s="1">
        <v>33051</v>
      </c>
      <c r="C6427" t="s">
        <v>19082</v>
      </c>
      <c r="D6427" t="s">
        <v>17298</v>
      </c>
      <c r="E6427" t="s">
        <v>19083</v>
      </c>
      <c r="F6427">
        <v>1</v>
      </c>
      <c r="G6427">
        <v>30010</v>
      </c>
      <c r="H6427">
        <v>5</v>
      </c>
      <c r="I6427">
        <v>4</v>
      </c>
      <c r="J6427" t="str">
        <f t="shared" si="200"/>
        <v>Split</v>
      </c>
      <c r="K6427" s="13" t="str">
        <f t="shared" si="201"/>
        <v>First Amendment, miscellaneous (cf. comity: First Amendment)</v>
      </c>
    </row>
    <row r="6428" spans="1:11" ht="16" x14ac:dyDescent="0.2">
      <c r="A6428" t="s">
        <v>19084</v>
      </c>
      <c r="B6428" s="1">
        <v>33051</v>
      </c>
      <c r="C6428" t="s">
        <v>19085</v>
      </c>
      <c r="D6428" t="s">
        <v>17298</v>
      </c>
      <c r="E6428" t="s">
        <v>19086</v>
      </c>
      <c r="F6428">
        <v>1</v>
      </c>
      <c r="G6428">
        <v>10130</v>
      </c>
      <c r="H6428">
        <v>5</v>
      </c>
      <c r="I6428">
        <v>4</v>
      </c>
      <c r="J6428" t="str">
        <f t="shared" si="200"/>
        <v>Split</v>
      </c>
      <c r="K6428" s="13" t="str">
        <f t="shared" si="201"/>
        <v>cruel and unusual punishment, death penalty (cf. extra legal jury influence, death penalty)</v>
      </c>
    </row>
    <row r="6429" spans="1:11" ht="16" x14ac:dyDescent="0.2">
      <c r="A6429" t="s">
        <v>19087</v>
      </c>
      <c r="B6429" s="1">
        <v>33051</v>
      </c>
      <c r="C6429" t="s">
        <v>19088</v>
      </c>
      <c r="D6429" t="s">
        <v>17298</v>
      </c>
      <c r="E6429" t="s">
        <v>19089</v>
      </c>
      <c r="F6429">
        <v>0</v>
      </c>
      <c r="G6429">
        <v>10270</v>
      </c>
      <c r="H6429">
        <v>5</v>
      </c>
      <c r="I6429">
        <v>4</v>
      </c>
      <c r="J6429" t="str">
        <f t="shared" si="200"/>
        <v>Split</v>
      </c>
      <c r="K6429" s="13" t="str">
        <f t="shared" si="201"/>
        <v>confrontation (right to confront accuser, call and cross-examine witnesses)</v>
      </c>
    </row>
    <row r="6430" spans="1:11" ht="16" x14ac:dyDescent="0.2">
      <c r="A6430" t="s">
        <v>19090</v>
      </c>
      <c r="B6430" s="1">
        <v>33051</v>
      </c>
      <c r="C6430" t="s">
        <v>19091</v>
      </c>
      <c r="D6430" t="s">
        <v>17298</v>
      </c>
      <c r="E6430" t="s">
        <v>19092</v>
      </c>
      <c r="F6430">
        <v>1</v>
      </c>
      <c r="G6430">
        <v>10270</v>
      </c>
      <c r="H6430">
        <v>5</v>
      </c>
      <c r="I6430">
        <v>4</v>
      </c>
      <c r="J6430" t="str">
        <f t="shared" si="200"/>
        <v>Split</v>
      </c>
      <c r="K6430" s="13" t="str">
        <f t="shared" si="201"/>
        <v>confrontation (right to confront accuser, call and cross-examine witnesses)</v>
      </c>
    </row>
    <row r="6431" spans="1:11" ht="16" x14ac:dyDescent="0.2">
      <c r="A6431" t="s">
        <v>19093</v>
      </c>
      <c r="B6431" s="1">
        <v>33051</v>
      </c>
      <c r="C6431" t="s">
        <v>19094</v>
      </c>
      <c r="D6431" t="s">
        <v>17298</v>
      </c>
      <c r="E6431" t="s">
        <v>19095</v>
      </c>
      <c r="F6431">
        <v>1</v>
      </c>
      <c r="G6431">
        <v>90240</v>
      </c>
      <c r="H6431">
        <v>5</v>
      </c>
      <c r="I6431">
        <v>4</v>
      </c>
      <c r="J6431" t="str">
        <f t="shared" si="200"/>
        <v>Split</v>
      </c>
      <c r="K6431" s="13" t="str">
        <f t="shared" si="201"/>
        <v>standing to sue: personal injury</v>
      </c>
    </row>
    <row r="6432" spans="1:11" ht="16" x14ac:dyDescent="0.2">
      <c r="A6432" t="s">
        <v>19096</v>
      </c>
      <c r="B6432" s="1">
        <v>33052</v>
      </c>
      <c r="C6432" t="s">
        <v>19097</v>
      </c>
      <c r="D6432" t="s">
        <v>17298</v>
      </c>
      <c r="E6432" t="s">
        <v>19098</v>
      </c>
      <c r="F6432">
        <v>1</v>
      </c>
      <c r="G6432">
        <v>80100</v>
      </c>
      <c r="H6432">
        <v>9</v>
      </c>
      <c r="I6432">
        <v>0</v>
      </c>
      <c r="J6432" t="str">
        <f t="shared" si="200"/>
        <v>Unanimous</v>
      </c>
      <c r="K6432" s="13" t="str">
        <f t="shared" si="201"/>
        <v xml:space="preserve">state or local government tax </v>
      </c>
    </row>
    <row r="6433" spans="1:11" ht="16" x14ac:dyDescent="0.2">
      <c r="A6433" t="s">
        <v>19099</v>
      </c>
      <c r="B6433" s="1">
        <v>33052</v>
      </c>
      <c r="C6433" t="s">
        <v>19100</v>
      </c>
      <c r="D6433" t="s">
        <v>17298</v>
      </c>
      <c r="E6433" t="s">
        <v>19101</v>
      </c>
      <c r="F6433">
        <v>1</v>
      </c>
      <c r="G6433">
        <v>80100</v>
      </c>
      <c r="H6433">
        <v>9</v>
      </c>
      <c r="I6433">
        <v>0</v>
      </c>
      <c r="J6433" t="str">
        <f t="shared" si="200"/>
        <v>Unanimous</v>
      </c>
      <c r="K6433" s="13" t="str">
        <f t="shared" si="201"/>
        <v xml:space="preserve">state or local government tax </v>
      </c>
    </row>
    <row r="6434" spans="1:11" ht="16" x14ac:dyDescent="0.2">
      <c r="A6434" t="s">
        <v>19102</v>
      </c>
      <c r="B6434" s="1">
        <v>33175</v>
      </c>
      <c r="C6434" t="s">
        <v>19103</v>
      </c>
      <c r="D6434" t="s">
        <v>17298</v>
      </c>
      <c r="E6434" t="s">
        <v>19104</v>
      </c>
      <c r="F6434">
        <v>1</v>
      </c>
      <c r="G6434">
        <v>10130</v>
      </c>
      <c r="H6434">
        <v>8</v>
      </c>
      <c r="I6434">
        <v>0</v>
      </c>
      <c r="J6434" t="str">
        <f t="shared" si="200"/>
        <v>Unanimous</v>
      </c>
      <c r="K6434" s="13" t="str">
        <f t="shared" si="201"/>
        <v>cruel and unusual punishment, death penalty (cf. extra legal jury influence, death penalty)</v>
      </c>
    </row>
    <row r="6435" spans="1:11" ht="32" x14ac:dyDescent="0.2">
      <c r="A6435" t="s">
        <v>19105</v>
      </c>
      <c r="B6435" s="1">
        <v>33182</v>
      </c>
      <c r="C6435" t="s">
        <v>19106</v>
      </c>
      <c r="D6435" t="s">
        <v>17298</v>
      </c>
      <c r="E6435" t="s">
        <v>19107</v>
      </c>
      <c r="F6435">
        <v>1</v>
      </c>
      <c r="G6435">
        <v>90110</v>
      </c>
      <c r="H6435">
        <v>9</v>
      </c>
      <c r="I6435">
        <v>0</v>
      </c>
      <c r="J6435" t="str">
        <f t="shared" si="200"/>
        <v>Unanimous</v>
      </c>
      <c r="K6435" s="13" t="str">
        <f t="shared" si="201"/>
        <v>Federal Rules of Civil Procedure including Supreme Court Rules, application of the Federal Rules of Evidence, Federal Rules of Appellate Procedure in civil litigation, Circuit Court Rules, and state rules and admiralty rules</v>
      </c>
    </row>
    <row r="6436" spans="1:11" ht="16" x14ac:dyDescent="0.2">
      <c r="A6436" t="s">
        <v>19108</v>
      </c>
      <c r="B6436" s="1">
        <v>33182</v>
      </c>
      <c r="C6436" t="s">
        <v>19109</v>
      </c>
      <c r="D6436" t="s">
        <v>17298</v>
      </c>
      <c r="E6436" t="s">
        <v>19110</v>
      </c>
      <c r="F6436">
        <v>0</v>
      </c>
      <c r="G6436">
        <v>100040</v>
      </c>
      <c r="H6436">
        <v>8</v>
      </c>
      <c r="I6436">
        <v>0</v>
      </c>
      <c r="J6436" t="str">
        <f t="shared" si="200"/>
        <v>Unanimous</v>
      </c>
      <c r="K6436" s="13" t="str">
        <f t="shared" si="201"/>
        <v>Submerged Lands Act (cf. federal-state ownership dispute)</v>
      </c>
    </row>
    <row r="6437" spans="1:11" ht="16" x14ac:dyDescent="0.2">
      <c r="A6437" t="s">
        <v>19111</v>
      </c>
      <c r="B6437" s="1">
        <v>33182</v>
      </c>
      <c r="C6437" t="s">
        <v>19112</v>
      </c>
      <c r="D6437" t="s">
        <v>17298</v>
      </c>
      <c r="E6437" t="s">
        <v>19113</v>
      </c>
      <c r="F6437">
        <v>1</v>
      </c>
      <c r="G6437">
        <v>100040</v>
      </c>
      <c r="H6437">
        <v>9</v>
      </c>
      <c r="I6437">
        <v>0</v>
      </c>
      <c r="J6437" t="str">
        <f t="shared" si="200"/>
        <v>Unanimous</v>
      </c>
      <c r="K6437" s="13" t="str">
        <f t="shared" si="201"/>
        <v>Submerged Lands Act (cf. federal-state ownership dispute)</v>
      </c>
    </row>
    <row r="6438" spans="1:11" ht="16" x14ac:dyDescent="0.2">
      <c r="A6438" t="s">
        <v>19114</v>
      </c>
      <c r="B6438" s="1">
        <v>33183</v>
      </c>
      <c r="C6438" t="s">
        <v>19115</v>
      </c>
      <c r="D6438" t="s">
        <v>17298</v>
      </c>
      <c r="E6438" t="s">
        <v>19116</v>
      </c>
      <c r="F6438">
        <v>0</v>
      </c>
      <c r="G6438">
        <v>80050</v>
      </c>
      <c r="H6438">
        <v>8</v>
      </c>
      <c r="I6438">
        <v>0</v>
      </c>
      <c r="J6438" t="str">
        <f t="shared" si="200"/>
        <v>Unanimous</v>
      </c>
      <c r="K6438" s="13" t="str">
        <f t="shared" si="201"/>
        <v>election of remedies: legal remedies available to injured persons or things</v>
      </c>
    </row>
    <row r="6439" spans="1:11" ht="16" x14ac:dyDescent="0.2">
      <c r="A6439" t="s">
        <v>19117</v>
      </c>
      <c r="B6439" s="1">
        <v>33190</v>
      </c>
      <c r="C6439" t="s">
        <v>19118</v>
      </c>
      <c r="D6439" t="s">
        <v>17298</v>
      </c>
      <c r="E6439" t="s">
        <v>19119</v>
      </c>
      <c r="F6439">
        <v>1</v>
      </c>
      <c r="G6439">
        <v>40040</v>
      </c>
      <c r="H6439">
        <v>8</v>
      </c>
      <c r="I6439">
        <v>0</v>
      </c>
      <c r="J6439" t="str">
        <f t="shared" si="200"/>
        <v>Unanimous</v>
      </c>
      <c r="K6439" s="13" t="str">
        <f t="shared" si="201"/>
        <v>due process: prisoners' rights and defendants' rights</v>
      </c>
    </row>
    <row r="6440" spans="1:11" ht="16" x14ac:dyDescent="0.2">
      <c r="A6440" t="s">
        <v>19120</v>
      </c>
      <c r="B6440" s="1">
        <v>33190</v>
      </c>
      <c r="C6440" t="s">
        <v>19121</v>
      </c>
      <c r="D6440" t="s">
        <v>17298</v>
      </c>
      <c r="E6440" t="s">
        <v>19122</v>
      </c>
      <c r="F6440">
        <v>1</v>
      </c>
      <c r="G6440">
        <v>10220</v>
      </c>
      <c r="H6440">
        <v>9</v>
      </c>
      <c r="I6440">
        <v>0</v>
      </c>
      <c r="J6440" t="str">
        <f t="shared" si="200"/>
        <v>Unanimous</v>
      </c>
      <c r="K6440" s="13" t="str">
        <f t="shared" si="201"/>
        <v>extra-legal jury influences: jury instructions (not necessarily in criminal cases)</v>
      </c>
    </row>
    <row r="6441" spans="1:11" ht="16" x14ac:dyDescent="0.2">
      <c r="A6441" t="s">
        <v>19123</v>
      </c>
      <c r="B6441" s="1">
        <v>33190</v>
      </c>
      <c r="C6441" t="s">
        <v>19124</v>
      </c>
      <c r="D6441" t="s">
        <v>17298</v>
      </c>
      <c r="E6441" t="s">
        <v>19125</v>
      </c>
      <c r="F6441">
        <v>1</v>
      </c>
      <c r="G6441">
        <v>10580</v>
      </c>
      <c r="H6441">
        <v>8</v>
      </c>
      <c r="I6441">
        <v>0</v>
      </c>
      <c r="J6441" t="str">
        <f t="shared" si="200"/>
        <v>Unanimous</v>
      </c>
      <c r="K6441" s="13" t="str">
        <f t="shared" si="201"/>
        <v>jury trial (right to, as distinct from extra-legal jury influences)</v>
      </c>
    </row>
    <row r="6442" spans="1:11" ht="16" x14ac:dyDescent="0.2">
      <c r="A6442" t="s">
        <v>19126</v>
      </c>
      <c r="B6442" s="1">
        <v>33203</v>
      </c>
      <c r="C6442" t="s">
        <v>19127</v>
      </c>
      <c r="D6442" t="s">
        <v>17298</v>
      </c>
      <c r="E6442" t="s">
        <v>19128</v>
      </c>
      <c r="F6442">
        <v>1</v>
      </c>
      <c r="G6442">
        <v>80010</v>
      </c>
      <c r="H6442">
        <v>7</v>
      </c>
      <c r="I6442">
        <v>1</v>
      </c>
      <c r="J6442" t="str">
        <f t="shared" si="200"/>
        <v>Split</v>
      </c>
      <c r="K6442" s="13" t="str">
        <f t="shared" si="201"/>
        <v>antitrust (except in the context of mergers and union antitrust)</v>
      </c>
    </row>
    <row r="6443" spans="1:11" ht="32" x14ac:dyDescent="0.2">
      <c r="A6443" t="s">
        <v>19129</v>
      </c>
      <c r="B6443" s="1">
        <v>33204</v>
      </c>
      <c r="C6443" t="s">
        <v>19130</v>
      </c>
      <c r="D6443" t="s">
        <v>17298</v>
      </c>
      <c r="E6443" t="s">
        <v>19131</v>
      </c>
      <c r="F6443">
        <v>1</v>
      </c>
      <c r="G6443">
        <v>100030</v>
      </c>
      <c r="H6443">
        <v>7</v>
      </c>
      <c r="I6443">
        <v>1</v>
      </c>
      <c r="J6443" t="str">
        <f t="shared" si="200"/>
        <v>Split</v>
      </c>
      <c r="K6443" s="13" t="str">
        <f t="shared" si="201"/>
        <v>federal pre-emption of state legislation or regulation. cf. state regulation of business. rarely involves union activity. Does not involve constitutional interpretation unless the Court says it does.</v>
      </c>
    </row>
    <row r="6444" spans="1:11" ht="16" x14ac:dyDescent="0.2">
      <c r="A6444" t="s">
        <v>19132</v>
      </c>
      <c r="B6444" s="1">
        <v>33204</v>
      </c>
      <c r="C6444" t="s">
        <v>19133</v>
      </c>
      <c r="D6444" t="s">
        <v>17298</v>
      </c>
      <c r="E6444" t="s">
        <v>19134</v>
      </c>
      <c r="F6444">
        <v>1</v>
      </c>
      <c r="G6444">
        <v>80270</v>
      </c>
      <c r="H6444">
        <v>8</v>
      </c>
      <c r="I6444">
        <v>0</v>
      </c>
      <c r="J6444" t="str">
        <f t="shared" si="200"/>
        <v>Unanimous</v>
      </c>
      <c r="K6444" s="13" t="str">
        <f t="shared" si="201"/>
        <v>federal and some few state regulation of public utilities regulation: electric power</v>
      </c>
    </row>
    <row r="6445" spans="1:11" ht="16" x14ac:dyDescent="0.2">
      <c r="A6445" t="s">
        <v>19135</v>
      </c>
      <c r="B6445" s="1">
        <v>33210</v>
      </c>
      <c r="C6445" t="s">
        <v>19136</v>
      </c>
      <c r="D6445" t="s">
        <v>17298</v>
      </c>
      <c r="E6445" t="s">
        <v>19137</v>
      </c>
      <c r="F6445">
        <v>0</v>
      </c>
      <c r="G6445">
        <v>90480</v>
      </c>
      <c r="H6445">
        <v>7</v>
      </c>
      <c r="I6445">
        <v>1</v>
      </c>
      <c r="J6445" t="str">
        <f t="shared" si="200"/>
        <v>Split</v>
      </c>
      <c r="K6445" s="13" t="str">
        <f t="shared" si="201"/>
        <v xml:space="preserve">judicial administration: untimely filing </v>
      </c>
    </row>
    <row r="6446" spans="1:11" ht="16" x14ac:dyDescent="0.2">
      <c r="A6446" t="s">
        <v>19138</v>
      </c>
      <c r="B6446" s="1">
        <v>33210</v>
      </c>
      <c r="C6446" t="s">
        <v>19139</v>
      </c>
      <c r="D6446" t="s">
        <v>17298</v>
      </c>
      <c r="E6446" t="s">
        <v>19140</v>
      </c>
      <c r="F6446">
        <v>0</v>
      </c>
      <c r="G6446">
        <v>10450</v>
      </c>
      <c r="H6446">
        <v>5</v>
      </c>
      <c r="I6446">
        <v>3</v>
      </c>
      <c r="J6446" t="str">
        <f t="shared" si="200"/>
        <v>Split</v>
      </c>
      <c r="K6446" s="13" t="str">
        <f t="shared" si="201"/>
        <v xml:space="preserve">statutory construction of criminal laws: fraud </v>
      </c>
    </row>
    <row r="6447" spans="1:11" ht="32" x14ac:dyDescent="0.2">
      <c r="A6447" t="s">
        <v>19141</v>
      </c>
      <c r="B6447" s="1">
        <v>33210</v>
      </c>
      <c r="C6447" t="s">
        <v>19142</v>
      </c>
      <c r="D6447" t="s">
        <v>17298</v>
      </c>
      <c r="E6447" t="s">
        <v>19143</v>
      </c>
      <c r="F6447">
        <v>1</v>
      </c>
      <c r="G6447">
        <v>100030</v>
      </c>
      <c r="H6447">
        <v>9</v>
      </c>
      <c r="I6447">
        <v>0</v>
      </c>
      <c r="J6447" t="str">
        <f t="shared" si="200"/>
        <v>Unanimous</v>
      </c>
      <c r="K6447" s="13" t="str">
        <f t="shared" si="201"/>
        <v>federal pre-emption of state legislation or regulation. cf. state regulation of business. rarely involves union activity. Does not involve constitutional interpretation unless the Court says it does.</v>
      </c>
    </row>
    <row r="6448" spans="1:11" ht="16" x14ac:dyDescent="0.2">
      <c r="A6448" t="s">
        <v>19144</v>
      </c>
      <c r="B6448" s="1">
        <v>33210</v>
      </c>
      <c r="C6448" t="s">
        <v>19145</v>
      </c>
      <c r="D6448" t="s">
        <v>17298</v>
      </c>
      <c r="E6448" t="s">
        <v>19146</v>
      </c>
      <c r="F6448">
        <v>1</v>
      </c>
      <c r="G6448">
        <v>10100</v>
      </c>
      <c r="H6448">
        <v>6</v>
      </c>
      <c r="I6448">
        <v>2</v>
      </c>
      <c r="J6448" t="str">
        <f t="shared" si="200"/>
        <v>Split</v>
      </c>
      <c r="K6448" s="13" t="str">
        <f t="shared" si="201"/>
        <v>Miranda warnings</v>
      </c>
    </row>
    <row r="6449" spans="1:11" ht="16" x14ac:dyDescent="0.2">
      <c r="A6449" t="s">
        <v>19147</v>
      </c>
      <c r="B6449" s="1">
        <v>33217</v>
      </c>
      <c r="C6449" t="s">
        <v>19148</v>
      </c>
      <c r="D6449" t="s">
        <v>17298</v>
      </c>
      <c r="E6449" t="s">
        <v>19149</v>
      </c>
      <c r="F6449">
        <v>1</v>
      </c>
      <c r="G6449">
        <v>70080</v>
      </c>
      <c r="H6449">
        <v>9</v>
      </c>
      <c r="I6449">
        <v>0</v>
      </c>
      <c r="J6449" t="str">
        <f t="shared" si="200"/>
        <v>Unanimous</v>
      </c>
      <c r="K6449" s="13" t="str">
        <f t="shared" si="201"/>
        <v>labor-management disputes: employee discharge</v>
      </c>
    </row>
    <row r="6450" spans="1:11" ht="16" x14ac:dyDescent="0.2">
      <c r="A6450" t="s">
        <v>19150</v>
      </c>
      <c r="B6450" s="1">
        <v>33245</v>
      </c>
      <c r="C6450" t="s">
        <v>19151</v>
      </c>
      <c r="D6450" t="s">
        <v>17298</v>
      </c>
      <c r="E6450" t="s">
        <v>19152</v>
      </c>
      <c r="F6450">
        <v>0</v>
      </c>
      <c r="G6450">
        <v>20390</v>
      </c>
      <c r="H6450">
        <v>6</v>
      </c>
      <c r="I6450">
        <v>3</v>
      </c>
      <c r="J6450" t="str">
        <f t="shared" si="200"/>
        <v>Split</v>
      </c>
      <c r="K6450" s="13" t="str">
        <f t="shared" si="201"/>
        <v xml:space="preserve">indigents: miscellaneous </v>
      </c>
    </row>
    <row r="6451" spans="1:11" ht="16" x14ac:dyDescent="0.2">
      <c r="A6451" t="s">
        <v>19153</v>
      </c>
      <c r="B6451" s="1">
        <v>33246</v>
      </c>
      <c r="C6451" t="s">
        <v>19154</v>
      </c>
      <c r="D6451" t="s">
        <v>17298</v>
      </c>
      <c r="E6451" t="s">
        <v>19155</v>
      </c>
      <c r="F6451">
        <v>1</v>
      </c>
      <c r="G6451">
        <v>10360</v>
      </c>
      <c r="H6451">
        <v>9</v>
      </c>
      <c r="I6451">
        <v>0</v>
      </c>
      <c r="J6451" t="str">
        <f t="shared" si="200"/>
        <v>Unanimous</v>
      </c>
      <c r="K6451" s="13" t="str">
        <f t="shared" si="201"/>
        <v xml:space="preserve">subconstitutional fair procedure: miscellaneous </v>
      </c>
    </row>
    <row r="6452" spans="1:11" ht="16" x14ac:dyDescent="0.2">
      <c r="A6452" t="s">
        <v>19156</v>
      </c>
      <c r="B6452" s="1">
        <v>33246</v>
      </c>
      <c r="C6452" t="s">
        <v>19157</v>
      </c>
      <c r="D6452" t="s">
        <v>17298</v>
      </c>
      <c r="E6452" t="s">
        <v>19158</v>
      </c>
      <c r="F6452">
        <v>1</v>
      </c>
      <c r="G6452">
        <v>10490</v>
      </c>
      <c r="H6452">
        <v>6</v>
      </c>
      <c r="I6452">
        <v>2</v>
      </c>
      <c r="J6452" t="str">
        <f t="shared" si="200"/>
        <v>Split</v>
      </c>
      <c r="K6452" s="13" t="str">
        <f t="shared" si="201"/>
        <v xml:space="preserve">statutory construction of criminal laws: internal revenue (cf. Federal Taxation) </v>
      </c>
    </row>
    <row r="6453" spans="1:11" ht="16" x14ac:dyDescent="0.2">
      <c r="A6453" t="s">
        <v>19159</v>
      </c>
      <c r="B6453" s="1">
        <v>33246</v>
      </c>
      <c r="C6453" t="s">
        <v>19160</v>
      </c>
      <c r="D6453" t="s">
        <v>17298</v>
      </c>
      <c r="E6453" t="s">
        <v>19161</v>
      </c>
      <c r="F6453">
        <v>1</v>
      </c>
      <c r="G6453">
        <v>90120</v>
      </c>
      <c r="H6453">
        <v>8</v>
      </c>
      <c r="I6453">
        <v>0</v>
      </c>
      <c r="J6453" t="str">
        <f t="shared" si="200"/>
        <v>Unanimous</v>
      </c>
      <c r="K6453" s="13" t="str">
        <f t="shared" si="201"/>
        <v>judicial review of administrative agency's or administrative official's actions and procedures</v>
      </c>
    </row>
    <row r="6454" spans="1:11" ht="16" x14ac:dyDescent="0.2">
      <c r="A6454" t="s">
        <v>19162</v>
      </c>
      <c r="B6454" s="1">
        <v>33252</v>
      </c>
      <c r="C6454" t="s">
        <v>19163</v>
      </c>
      <c r="D6454" t="s">
        <v>17298</v>
      </c>
      <c r="E6454" t="s">
        <v>19164</v>
      </c>
      <c r="F6454">
        <v>1</v>
      </c>
      <c r="G6454">
        <v>60010</v>
      </c>
      <c r="H6454">
        <v>9</v>
      </c>
      <c r="I6454">
        <v>0</v>
      </c>
      <c r="J6454" t="str">
        <f t="shared" si="200"/>
        <v>Unanimous</v>
      </c>
      <c r="K6454" s="13" t="str">
        <f t="shared" si="201"/>
        <v>attorneys' and governmental employees' or officials' fees or compensation or licenses</v>
      </c>
    </row>
    <row r="6455" spans="1:11" ht="16" x14ac:dyDescent="0.2">
      <c r="A6455" t="s">
        <v>19165</v>
      </c>
      <c r="B6455" s="1">
        <v>33253</v>
      </c>
      <c r="C6455" t="s">
        <v>19166</v>
      </c>
      <c r="D6455" t="s">
        <v>17298</v>
      </c>
      <c r="E6455" t="s">
        <v>19167</v>
      </c>
      <c r="F6455">
        <v>1</v>
      </c>
      <c r="G6455">
        <v>20050</v>
      </c>
      <c r="H6455">
        <v>5</v>
      </c>
      <c r="I6455">
        <v>3</v>
      </c>
      <c r="J6455" t="str">
        <f t="shared" si="200"/>
        <v>Split</v>
      </c>
      <c r="K6455" s="13" t="str">
        <f t="shared" si="201"/>
        <v>desegregation, schools</v>
      </c>
    </row>
    <row r="6456" spans="1:11" ht="16" x14ac:dyDescent="0.2">
      <c r="A6456" t="s">
        <v>19168</v>
      </c>
      <c r="B6456" s="1">
        <v>33253</v>
      </c>
      <c r="C6456" t="s">
        <v>19169</v>
      </c>
      <c r="D6456" t="s">
        <v>17298</v>
      </c>
      <c r="E6456" t="s">
        <v>19170</v>
      </c>
      <c r="F6456">
        <v>1</v>
      </c>
      <c r="G6456">
        <v>90380</v>
      </c>
      <c r="H6456">
        <v>9</v>
      </c>
      <c r="I6456">
        <v>0</v>
      </c>
      <c r="J6456" t="str">
        <f t="shared" si="200"/>
        <v>Unanimous</v>
      </c>
      <c r="K6456" s="13" t="str">
        <f t="shared" si="201"/>
        <v xml:space="preserve">judicial administration: review of non-final order </v>
      </c>
    </row>
    <row r="6457" spans="1:11" ht="16" x14ac:dyDescent="0.2">
      <c r="A6457" t="s">
        <v>19171</v>
      </c>
      <c r="B6457" s="1">
        <v>33253</v>
      </c>
      <c r="C6457" t="s">
        <v>19172</v>
      </c>
      <c r="D6457" t="s">
        <v>17298</v>
      </c>
      <c r="E6457" t="s">
        <v>19173</v>
      </c>
      <c r="F6457">
        <v>1</v>
      </c>
      <c r="G6457">
        <v>80030</v>
      </c>
      <c r="H6457">
        <v>9</v>
      </c>
      <c r="I6457">
        <v>0</v>
      </c>
      <c r="J6457" t="str">
        <f t="shared" si="200"/>
        <v>Unanimous</v>
      </c>
      <c r="K6457" s="13" t="str">
        <f t="shared" si="201"/>
        <v>bankruptcy (except in the context of priority of federal fiscal claims)</v>
      </c>
    </row>
    <row r="6458" spans="1:11" ht="32" x14ac:dyDescent="0.2">
      <c r="A6458" t="s">
        <v>19174</v>
      </c>
      <c r="B6458" s="1">
        <v>33260</v>
      </c>
      <c r="C6458" t="s">
        <v>19175</v>
      </c>
      <c r="D6458" t="s">
        <v>17298</v>
      </c>
      <c r="E6458" t="s">
        <v>19176</v>
      </c>
      <c r="F6458">
        <v>1</v>
      </c>
      <c r="G6458">
        <v>10160</v>
      </c>
      <c r="H6458">
        <v>9</v>
      </c>
      <c r="I6458">
        <v>0</v>
      </c>
      <c r="J6458" t="str">
        <f t="shared" si="200"/>
        <v>Unanimous</v>
      </c>
      <c r="K6458" s="13" t="str">
        <f t="shared" si="201"/>
        <v>discovery and inspection (in the context of criminal litigation only, otherwise Freedom of Information Act and related federal or state statutes or regulations)</v>
      </c>
    </row>
    <row r="6459" spans="1:11" ht="16" x14ac:dyDescent="0.2">
      <c r="A6459" t="s">
        <v>19177</v>
      </c>
      <c r="B6459" s="1">
        <v>33260</v>
      </c>
      <c r="C6459" t="s">
        <v>19178</v>
      </c>
      <c r="D6459" t="s">
        <v>17298</v>
      </c>
      <c r="E6459" t="s">
        <v>19179</v>
      </c>
      <c r="F6459">
        <v>1</v>
      </c>
      <c r="G6459">
        <v>10130</v>
      </c>
      <c r="H6459">
        <v>5</v>
      </c>
      <c r="I6459">
        <v>4</v>
      </c>
      <c r="J6459" t="str">
        <f t="shared" si="200"/>
        <v>Split</v>
      </c>
      <c r="K6459" s="13" t="str">
        <f t="shared" si="201"/>
        <v>cruel and unusual punishment, death penalty (cf. extra legal jury influence, death penalty)</v>
      </c>
    </row>
    <row r="6460" spans="1:11" ht="16" x14ac:dyDescent="0.2">
      <c r="A6460" t="s">
        <v>19180</v>
      </c>
      <c r="B6460" s="1">
        <v>33260</v>
      </c>
      <c r="C6460" t="s">
        <v>19181</v>
      </c>
      <c r="D6460" t="s">
        <v>17298</v>
      </c>
      <c r="E6460" t="s">
        <v>19182</v>
      </c>
      <c r="F6460">
        <v>0</v>
      </c>
      <c r="G6460">
        <v>10360</v>
      </c>
      <c r="H6460">
        <v>4</v>
      </c>
      <c r="I6460">
        <v>4</v>
      </c>
      <c r="J6460" t="str">
        <f t="shared" si="200"/>
        <v>per curiam</v>
      </c>
      <c r="K6460" s="13" t="str">
        <f t="shared" si="201"/>
        <v xml:space="preserve">subconstitutional fair procedure: miscellaneous </v>
      </c>
    </row>
    <row r="6461" spans="1:11" ht="16" x14ac:dyDescent="0.2">
      <c r="A6461" t="s">
        <v>19183</v>
      </c>
      <c r="B6461" s="1">
        <v>33260</v>
      </c>
      <c r="C6461" t="s">
        <v>19184</v>
      </c>
      <c r="D6461" t="s">
        <v>17298</v>
      </c>
      <c r="E6461" t="s">
        <v>19185</v>
      </c>
      <c r="F6461">
        <v>0</v>
      </c>
      <c r="G6461">
        <v>90150</v>
      </c>
      <c r="H6461">
        <v>9</v>
      </c>
      <c r="I6461">
        <v>0</v>
      </c>
      <c r="J6461" t="str">
        <f t="shared" si="200"/>
        <v>Unanimous</v>
      </c>
      <c r="K6461" s="13" t="str">
        <f t="shared" si="201"/>
        <v xml:space="preserve">no merits: writ improvidently granted </v>
      </c>
    </row>
    <row r="6462" spans="1:11" ht="16" x14ac:dyDescent="0.2">
      <c r="A6462" t="s">
        <v>19186</v>
      </c>
      <c r="B6462" s="1">
        <v>33288</v>
      </c>
      <c r="C6462" t="s">
        <v>19187</v>
      </c>
      <c r="D6462" t="s">
        <v>17298</v>
      </c>
      <c r="E6462" t="s">
        <v>19188</v>
      </c>
      <c r="F6462">
        <v>0</v>
      </c>
      <c r="G6462">
        <v>80070</v>
      </c>
      <c r="H6462">
        <v>9</v>
      </c>
      <c r="I6462">
        <v>0</v>
      </c>
      <c r="J6462" t="str">
        <f t="shared" si="200"/>
        <v>Unanimous</v>
      </c>
      <c r="K6462" s="13" t="str">
        <f t="shared" si="201"/>
        <v>liability, other than as in sufficiency of evidence, election of remedies, punitive damages</v>
      </c>
    </row>
    <row r="6463" spans="1:11" ht="16" x14ac:dyDescent="0.2">
      <c r="A6463" t="s">
        <v>19189</v>
      </c>
      <c r="B6463" s="1">
        <v>33288</v>
      </c>
      <c r="C6463" t="s">
        <v>19190</v>
      </c>
      <c r="D6463" t="s">
        <v>17298</v>
      </c>
      <c r="E6463" t="s">
        <v>19191</v>
      </c>
      <c r="F6463">
        <v>0</v>
      </c>
      <c r="G6463">
        <v>80100</v>
      </c>
      <c r="H6463">
        <v>6</v>
      </c>
      <c r="I6463">
        <v>2</v>
      </c>
      <c r="J6463" t="str">
        <f t="shared" si="200"/>
        <v>Split</v>
      </c>
      <c r="K6463" s="13" t="str">
        <f t="shared" si="201"/>
        <v xml:space="preserve">state or local government tax </v>
      </c>
    </row>
    <row r="6464" spans="1:11" ht="16" x14ac:dyDescent="0.2">
      <c r="A6464" t="s">
        <v>19192</v>
      </c>
      <c r="B6464" s="1">
        <v>33288</v>
      </c>
      <c r="C6464" t="s">
        <v>19193</v>
      </c>
      <c r="D6464" t="s">
        <v>17298</v>
      </c>
      <c r="E6464" t="s">
        <v>19194</v>
      </c>
      <c r="F6464">
        <v>0</v>
      </c>
      <c r="G6464">
        <v>10510</v>
      </c>
      <c r="H6464">
        <v>9</v>
      </c>
      <c r="I6464">
        <v>0</v>
      </c>
      <c r="J6464" t="str">
        <f t="shared" si="200"/>
        <v>Unanimous</v>
      </c>
      <c r="K6464" s="13" t="str">
        <f t="shared" si="201"/>
        <v xml:space="preserve">statutory construction of criminal laws: narcotics includes regulation and prohibition of alcohol </v>
      </c>
    </row>
    <row r="6465" spans="1:11" ht="16" x14ac:dyDescent="0.2">
      <c r="A6465" t="s">
        <v>19195</v>
      </c>
      <c r="B6465" s="1">
        <v>33288</v>
      </c>
      <c r="C6465" t="s">
        <v>19196</v>
      </c>
      <c r="D6465" t="s">
        <v>17298</v>
      </c>
      <c r="E6465" t="s">
        <v>19197</v>
      </c>
      <c r="F6465">
        <v>1</v>
      </c>
      <c r="G6465">
        <v>90010</v>
      </c>
      <c r="H6465">
        <v>9</v>
      </c>
      <c r="I6465">
        <v>0</v>
      </c>
      <c r="J6465" t="str">
        <f t="shared" si="200"/>
        <v>Unanimous</v>
      </c>
      <c r="K6465" s="13" t="str">
        <f t="shared" si="201"/>
        <v xml:space="preserve">comity: civil rights </v>
      </c>
    </row>
    <row r="6466" spans="1:11" ht="16" x14ac:dyDescent="0.2">
      <c r="A6466" t="s">
        <v>19198</v>
      </c>
      <c r="B6466" s="1">
        <v>33288</v>
      </c>
      <c r="C6466" t="s">
        <v>19199</v>
      </c>
      <c r="D6466" t="s">
        <v>17298</v>
      </c>
      <c r="E6466" t="s">
        <v>19200</v>
      </c>
      <c r="F6466">
        <v>1</v>
      </c>
      <c r="G6466">
        <v>90320</v>
      </c>
      <c r="H6466">
        <v>8</v>
      </c>
      <c r="I6466">
        <v>0</v>
      </c>
      <c r="J6466" t="str">
        <f t="shared" si="200"/>
        <v>Unanimous</v>
      </c>
      <c r="K6466" s="13" t="str">
        <f t="shared" si="201"/>
        <v xml:space="preserve">judicial administration: jurisdiction or authority of federal district courts or territorial courts </v>
      </c>
    </row>
    <row r="6467" spans="1:11" ht="16" x14ac:dyDescent="0.2">
      <c r="A6467" t="s">
        <v>19201</v>
      </c>
      <c r="B6467" s="1">
        <v>33288</v>
      </c>
      <c r="C6467" t="s">
        <v>19202</v>
      </c>
      <c r="D6467" t="s">
        <v>17298</v>
      </c>
      <c r="E6467" t="s">
        <v>19203</v>
      </c>
      <c r="F6467">
        <v>1</v>
      </c>
      <c r="G6467">
        <v>10310</v>
      </c>
      <c r="H6467">
        <v>7</v>
      </c>
      <c r="I6467">
        <v>2</v>
      </c>
      <c r="J6467" t="str">
        <f t="shared" ref="J6467:J6530" si="202">IF(H6467=I6467,"per curiam",IF(I6467=0,"Unanimous","Split"))</f>
        <v>Split</v>
      </c>
      <c r="K6467" s="13" t="str">
        <f t="shared" ref="K6467:K6530" si="203">VLOOKUP(G6467,L$10:M$393,2,FALSE)</f>
        <v xml:space="preserve">subconstitutional fair procedure: exhaustion of remedies </v>
      </c>
    </row>
    <row r="6468" spans="1:11" ht="16" x14ac:dyDescent="0.2">
      <c r="A6468" t="s">
        <v>19204</v>
      </c>
      <c r="B6468" s="1">
        <v>33288</v>
      </c>
      <c r="C6468" t="s">
        <v>19205</v>
      </c>
      <c r="D6468" t="s">
        <v>17298</v>
      </c>
      <c r="E6468" t="s">
        <v>19206</v>
      </c>
      <c r="F6468">
        <v>1</v>
      </c>
      <c r="G6468">
        <v>10020</v>
      </c>
      <c r="H6468">
        <v>9</v>
      </c>
      <c r="I6468">
        <v>0</v>
      </c>
      <c r="J6468" t="str">
        <f t="shared" si="202"/>
        <v>Unanimous</v>
      </c>
      <c r="K6468" s="13" t="str">
        <f t="shared" si="203"/>
        <v>habeas corpus</v>
      </c>
    </row>
    <row r="6469" spans="1:11" ht="32" x14ac:dyDescent="0.2">
      <c r="A6469" t="s">
        <v>19207</v>
      </c>
      <c r="B6469" s="1">
        <v>33289</v>
      </c>
      <c r="C6469" t="s">
        <v>19208</v>
      </c>
      <c r="D6469" t="s">
        <v>17298</v>
      </c>
      <c r="E6469" t="s">
        <v>19209</v>
      </c>
      <c r="F6469">
        <v>1</v>
      </c>
      <c r="G6469">
        <v>20400</v>
      </c>
      <c r="H6469">
        <v>7</v>
      </c>
      <c r="I6469">
        <v>2</v>
      </c>
      <c r="J6469" t="str">
        <f t="shared" si="202"/>
        <v>Split</v>
      </c>
      <c r="K6469" s="13" t="str">
        <f t="shared" si="203"/>
        <v xml:space="preserve">liability, civil rights acts (cf. liability, governmental and liability, nongovernmental; cruel and unusual punishment, non-death penalty) </v>
      </c>
    </row>
    <row r="6470" spans="1:11" ht="16" x14ac:dyDescent="0.2">
      <c r="A6470" t="s">
        <v>19210</v>
      </c>
      <c r="B6470" s="1">
        <v>33289</v>
      </c>
      <c r="C6470" t="s">
        <v>19211</v>
      </c>
      <c r="D6470" t="s">
        <v>17298</v>
      </c>
      <c r="E6470" t="s">
        <v>19212</v>
      </c>
      <c r="F6470">
        <v>0</v>
      </c>
      <c r="G6470">
        <v>70060</v>
      </c>
      <c r="H6470">
        <v>9</v>
      </c>
      <c r="I6470">
        <v>0</v>
      </c>
      <c r="J6470" t="str">
        <f t="shared" si="202"/>
        <v>Unanimous</v>
      </c>
      <c r="K6470" s="13" t="str">
        <f t="shared" si="203"/>
        <v>union-union member dispute (except as pertains to union or closed shop)</v>
      </c>
    </row>
    <row r="6471" spans="1:11" ht="16" x14ac:dyDescent="0.2">
      <c r="A6471" t="s">
        <v>19213</v>
      </c>
      <c r="B6471" s="1">
        <v>33289</v>
      </c>
      <c r="C6471" t="s">
        <v>19214</v>
      </c>
      <c r="D6471" t="s">
        <v>17298</v>
      </c>
      <c r="E6471" t="s">
        <v>19215</v>
      </c>
      <c r="F6471">
        <v>0</v>
      </c>
      <c r="G6471">
        <v>90120</v>
      </c>
      <c r="H6471">
        <v>7</v>
      </c>
      <c r="I6471">
        <v>2</v>
      </c>
      <c r="J6471" t="str">
        <f t="shared" si="202"/>
        <v>Split</v>
      </c>
      <c r="K6471" s="13" t="str">
        <f t="shared" si="203"/>
        <v>judicial review of administrative agency's or administrative official's actions and procedures</v>
      </c>
    </row>
    <row r="6472" spans="1:11" ht="16" x14ac:dyDescent="0.2">
      <c r="A6472" t="s">
        <v>19216</v>
      </c>
      <c r="B6472" s="1">
        <v>33295</v>
      </c>
      <c r="C6472" t="s">
        <v>19217</v>
      </c>
      <c r="D6472" t="s">
        <v>17298</v>
      </c>
      <c r="E6472" t="s">
        <v>19218</v>
      </c>
      <c r="F6472">
        <v>1</v>
      </c>
      <c r="G6472">
        <v>20160</v>
      </c>
      <c r="H6472">
        <v>9</v>
      </c>
      <c r="I6472">
        <v>0</v>
      </c>
      <c r="J6472" t="str">
        <f t="shared" si="202"/>
        <v>Unanimous</v>
      </c>
      <c r="K6472" s="13" t="str">
        <f t="shared" si="203"/>
        <v>Indians, state jurisdiction over</v>
      </c>
    </row>
    <row r="6473" spans="1:11" ht="16" x14ac:dyDescent="0.2">
      <c r="A6473" t="s">
        <v>19219</v>
      </c>
      <c r="B6473" s="1">
        <v>33295</v>
      </c>
      <c r="C6473" t="s">
        <v>19220</v>
      </c>
      <c r="D6473" t="s">
        <v>17298</v>
      </c>
      <c r="E6473" t="s">
        <v>19221</v>
      </c>
      <c r="F6473">
        <v>1</v>
      </c>
      <c r="G6473">
        <v>90280</v>
      </c>
      <c r="H6473">
        <v>9</v>
      </c>
      <c r="I6473">
        <v>0</v>
      </c>
      <c r="J6473" t="str">
        <f t="shared" si="202"/>
        <v>Unanimous</v>
      </c>
      <c r="K6473" s="13" t="str">
        <f t="shared" si="203"/>
        <v>standing to sue: statutory standing</v>
      </c>
    </row>
    <row r="6474" spans="1:11" ht="32" x14ac:dyDescent="0.2">
      <c r="A6474" t="s">
        <v>19222</v>
      </c>
      <c r="B6474" s="1">
        <v>33295</v>
      </c>
      <c r="C6474" t="s">
        <v>19223</v>
      </c>
      <c r="D6474" t="s">
        <v>17298</v>
      </c>
      <c r="E6474" t="s">
        <v>19224</v>
      </c>
      <c r="F6474">
        <v>0</v>
      </c>
      <c r="G6474">
        <v>90110</v>
      </c>
      <c r="H6474">
        <v>5</v>
      </c>
      <c r="I6474">
        <v>4</v>
      </c>
      <c r="J6474" t="str">
        <f t="shared" si="202"/>
        <v>Split</v>
      </c>
      <c r="K6474" s="13" t="str">
        <f t="shared" si="203"/>
        <v>Federal Rules of Civil Procedure including Supreme Court Rules, application of the Federal Rules of Evidence, Federal Rules of Appellate Procedure in civil litigation, Circuit Court Rules, and state rules and admiralty rules</v>
      </c>
    </row>
    <row r="6475" spans="1:11" ht="16" x14ac:dyDescent="0.2">
      <c r="A6475" t="s">
        <v>19225</v>
      </c>
      <c r="B6475" s="1">
        <v>33301</v>
      </c>
      <c r="C6475" t="s">
        <v>19226</v>
      </c>
      <c r="D6475" t="s">
        <v>17298</v>
      </c>
      <c r="E6475" t="s">
        <v>19227</v>
      </c>
      <c r="F6475">
        <v>0</v>
      </c>
      <c r="G6475">
        <v>80080</v>
      </c>
      <c r="H6475">
        <v>7</v>
      </c>
      <c r="I6475">
        <v>1</v>
      </c>
      <c r="J6475" t="str">
        <f t="shared" si="202"/>
        <v>Split</v>
      </c>
      <c r="K6475" s="13" t="str">
        <f t="shared" si="203"/>
        <v>liability, punitive damages</v>
      </c>
    </row>
    <row r="6476" spans="1:11" ht="16" x14ac:dyDescent="0.2">
      <c r="A6476" t="s">
        <v>19228</v>
      </c>
      <c r="B6476" s="1">
        <v>33316</v>
      </c>
      <c r="C6476" t="s">
        <v>19229</v>
      </c>
      <c r="D6476" t="s">
        <v>17298</v>
      </c>
      <c r="E6476" t="s">
        <v>19230</v>
      </c>
      <c r="F6476">
        <v>1</v>
      </c>
      <c r="G6476">
        <v>70060</v>
      </c>
      <c r="H6476">
        <v>9</v>
      </c>
      <c r="I6476">
        <v>0</v>
      </c>
      <c r="J6476" t="str">
        <f t="shared" si="202"/>
        <v>Unanimous</v>
      </c>
      <c r="K6476" s="13" t="str">
        <f t="shared" si="203"/>
        <v>union-union member dispute (except as pertains to union or closed shop)</v>
      </c>
    </row>
    <row r="6477" spans="1:11" ht="16" x14ac:dyDescent="0.2">
      <c r="A6477" t="s">
        <v>19231</v>
      </c>
      <c r="B6477" s="1">
        <v>33316</v>
      </c>
      <c r="C6477" t="s">
        <v>19232</v>
      </c>
      <c r="D6477" t="s">
        <v>17298</v>
      </c>
      <c r="E6477" t="s">
        <v>19233</v>
      </c>
      <c r="F6477">
        <v>0</v>
      </c>
      <c r="G6477">
        <v>60010</v>
      </c>
      <c r="H6477">
        <v>6</v>
      </c>
      <c r="I6477">
        <v>3</v>
      </c>
      <c r="J6477" t="str">
        <f t="shared" si="202"/>
        <v>Split</v>
      </c>
      <c r="K6477" s="13" t="str">
        <f t="shared" si="203"/>
        <v>attorneys' and governmental employees' or officials' fees or compensation or licenses</v>
      </c>
    </row>
    <row r="6478" spans="1:11" ht="16" x14ac:dyDescent="0.2">
      <c r="A6478" t="s">
        <v>19234</v>
      </c>
      <c r="B6478" s="1">
        <v>33316</v>
      </c>
      <c r="C6478" t="s">
        <v>19235</v>
      </c>
      <c r="D6478" t="s">
        <v>17298</v>
      </c>
      <c r="E6478" t="s">
        <v>19236</v>
      </c>
      <c r="F6478">
        <v>1</v>
      </c>
      <c r="G6478">
        <v>80220</v>
      </c>
      <c r="H6478">
        <v>7</v>
      </c>
      <c r="I6478">
        <v>2</v>
      </c>
      <c r="J6478" t="str">
        <f t="shared" si="202"/>
        <v>Split</v>
      </c>
      <c r="K6478" s="13" t="str">
        <f t="shared" si="203"/>
        <v>federal or state regulation of transportation regulation: railroad</v>
      </c>
    </row>
    <row r="6479" spans="1:11" ht="16" x14ac:dyDescent="0.2">
      <c r="A6479" t="s">
        <v>19237</v>
      </c>
      <c r="B6479" s="1">
        <v>33317</v>
      </c>
      <c r="C6479" t="s">
        <v>19238</v>
      </c>
      <c r="D6479" t="s">
        <v>17298</v>
      </c>
      <c r="E6479" t="s">
        <v>19239</v>
      </c>
      <c r="F6479">
        <v>1</v>
      </c>
      <c r="G6479">
        <v>70050</v>
      </c>
      <c r="H6479">
        <v>9</v>
      </c>
      <c r="I6479">
        <v>0</v>
      </c>
      <c r="J6479" t="str">
        <f t="shared" si="202"/>
        <v>Unanimous</v>
      </c>
      <c r="K6479" s="13" t="str">
        <f t="shared" si="203"/>
        <v>Occupational Safety and Health Act</v>
      </c>
    </row>
    <row r="6480" spans="1:11" ht="32" x14ac:dyDescent="0.2">
      <c r="A6480" t="s">
        <v>19240</v>
      </c>
      <c r="B6480" s="1">
        <v>33317</v>
      </c>
      <c r="C6480" t="s">
        <v>19241</v>
      </c>
      <c r="D6480" t="s">
        <v>17298</v>
      </c>
      <c r="E6480" t="s">
        <v>19242</v>
      </c>
      <c r="F6480">
        <v>1</v>
      </c>
      <c r="G6480">
        <v>80060</v>
      </c>
      <c r="H6480">
        <v>8</v>
      </c>
      <c r="I6480">
        <v>1</v>
      </c>
      <c r="J6480" t="str">
        <f t="shared" si="202"/>
        <v>Split</v>
      </c>
      <c r="K6480" s="13" t="str">
        <f t="shared" si="203"/>
        <v>liability, governmental: tort or contract actions by or against government or governmental officials other than defense of criminal actions brought under a civil rights action.</v>
      </c>
    </row>
    <row r="6481" spans="1:11" ht="16" x14ac:dyDescent="0.2">
      <c r="A6481" t="s">
        <v>19243</v>
      </c>
      <c r="B6481" s="1">
        <v>33317</v>
      </c>
      <c r="C6481" t="s">
        <v>19244</v>
      </c>
      <c r="D6481" t="s">
        <v>17298</v>
      </c>
      <c r="E6481" t="s">
        <v>19245</v>
      </c>
      <c r="F6481">
        <v>1</v>
      </c>
      <c r="G6481">
        <v>20140</v>
      </c>
      <c r="H6481">
        <v>9</v>
      </c>
      <c r="I6481">
        <v>0</v>
      </c>
      <c r="J6481" t="str">
        <f t="shared" si="202"/>
        <v>Unanimous</v>
      </c>
      <c r="K6481" s="13" t="str">
        <f t="shared" si="203"/>
        <v>sex discrimination in employment (cf. sex discrimination)</v>
      </c>
    </row>
    <row r="6482" spans="1:11" ht="16" x14ac:dyDescent="0.2">
      <c r="A6482" t="s">
        <v>19246</v>
      </c>
      <c r="B6482" s="1">
        <v>33317</v>
      </c>
      <c r="C6482" t="s">
        <v>19247</v>
      </c>
      <c r="D6482" t="s">
        <v>17298</v>
      </c>
      <c r="E6482" t="s">
        <v>19248</v>
      </c>
      <c r="F6482">
        <v>1</v>
      </c>
      <c r="G6482">
        <v>90330</v>
      </c>
      <c r="H6482">
        <v>6</v>
      </c>
      <c r="I6482">
        <v>3</v>
      </c>
      <c r="J6482" t="str">
        <f t="shared" si="202"/>
        <v>Split</v>
      </c>
      <c r="K6482" s="13" t="str">
        <f t="shared" si="203"/>
        <v xml:space="preserve">judicial administration: jurisdiction or authority of federal courts of appeals </v>
      </c>
    </row>
    <row r="6483" spans="1:11" ht="16" x14ac:dyDescent="0.2">
      <c r="A6483" t="s">
        <v>19249</v>
      </c>
      <c r="B6483" s="1">
        <v>33323</v>
      </c>
      <c r="C6483" t="s">
        <v>19250</v>
      </c>
      <c r="D6483" t="s">
        <v>17298</v>
      </c>
      <c r="E6483" t="s">
        <v>19251</v>
      </c>
      <c r="F6483">
        <v>0</v>
      </c>
      <c r="G6483">
        <v>20060</v>
      </c>
      <c r="H6483">
        <v>6</v>
      </c>
      <c r="I6483">
        <v>3</v>
      </c>
      <c r="J6483" t="str">
        <f t="shared" si="202"/>
        <v>Split</v>
      </c>
      <c r="K6483" s="13" t="str">
        <f t="shared" si="203"/>
        <v xml:space="preserve">employment discrimination: on basis of race, age, religion, illegitimacy, national origin, or working conditions. </v>
      </c>
    </row>
    <row r="6484" spans="1:11" ht="16" x14ac:dyDescent="0.2">
      <c r="A6484" t="s">
        <v>19252</v>
      </c>
      <c r="B6484" s="1">
        <v>33323</v>
      </c>
      <c r="C6484" t="s">
        <v>19253</v>
      </c>
      <c r="D6484" t="s">
        <v>17298</v>
      </c>
      <c r="E6484" t="s">
        <v>19254</v>
      </c>
      <c r="F6484">
        <v>0</v>
      </c>
      <c r="G6484">
        <v>10010</v>
      </c>
      <c r="H6484">
        <v>5</v>
      </c>
      <c r="I6484">
        <v>4</v>
      </c>
      <c r="J6484" t="str">
        <f t="shared" si="202"/>
        <v>Split</v>
      </c>
      <c r="K6484" s="13" t="str">
        <f t="shared" si="203"/>
        <v>involuntary confession</v>
      </c>
    </row>
    <row r="6485" spans="1:11" ht="32" x14ac:dyDescent="0.2">
      <c r="A6485" t="s">
        <v>19255</v>
      </c>
      <c r="B6485" s="1">
        <v>33323</v>
      </c>
      <c r="C6485" t="s">
        <v>19256</v>
      </c>
      <c r="D6485" t="s">
        <v>17298</v>
      </c>
      <c r="E6485" t="s">
        <v>19257</v>
      </c>
      <c r="F6485">
        <v>1</v>
      </c>
      <c r="G6485">
        <v>80060</v>
      </c>
      <c r="H6485">
        <v>9</v>
      </c>
      <c r="I6485">
        <v>0</v>
      </c>
      <c r="J6485" t="str">
        <f t="shared" si="202"/>
        <v>Unanimous</v>
      </c>
      <c r="K6485" s="13" t="str">
        <f t="shared" si="203"/>
        <v>liability, governmental: tort or contract actions by or against government or governmental officials other than defense of criminal actions brought under a civil rights action.</v>
      </c>
    </row>
    <row r="6486" spans="1:11" ht="16" x14ac:dyDescent="0.2">
      <c r="A6486" t="s">
        <v>19258</v>
      </c>
      <c r="B6486" s="1">
        <v>33324</v>
      </c>
      <c r="C6486" t="s">
        <v>19259</v>
      </c>
      <c r="D6486" t="s">
        <v>17298</v>
      </c>
      <c r="E6486" t="s">
        <v>19260</v>
      </c>
      <c r="F6486">
        <v>1</v>
      </c>
      <c r="G6486">
        <v>80190</v>
      </c>
      <c r="H6486">
        <v>9</v>
      </c>
      <c r="I6486">
        <v>0</v>
      </c>
      <c r="J6486" t="str">
        <f t="shared" si="202"/>
        <v>Unanimous</v>
      </c>
      <c r="K6486" s="13" t="str">
        <f t="shared" si="203"/>
        <v>patents and copyrights: copyright</v>
      </c>
    </row>
    <row r="6487" spans="1:11" ht="16" x14ac:dyDescent="0.2">
      <c r="A6487" t="s">
        <v>19261</v>
      </c>
      <c r="B6487" s="1">
        <v>33329</v>
      </c>
      <c r="C6487" t="s">
        <v>19262</v>
      </c>
      <c r="D6487" t="s">
        <v>17298</v>
      </c>
      <c r="E6487" t="s">
        <v>19263</v>
      </c>
      <c r="F6487">
        <v>1</v>
      </c>
      <c r="G6487">
        <v>80010</v>
      </c>
      <c r="H6487">
        <v>6</v>
      </c>
      <c r="I6487">
        <v>3</v>
      </c>
      <c r="J6487" t="str">
        <f t="shared" si="202"/>
        <v>Split</v>
      </c>
      <c r="K6487" s="13" t="str">
        <f t="shared" si="203"/>
        <v>antitrust (except in the context of mergers and union antitrust)</v>
      </c>
    </row>
    <row r="6488" spans="1:11" ht="16" x14ac:dyDescent="0.2">
      <c r="A6488" t="s">
        <v>19264</v>
      </c>
      <c r="B6488" s="1">
        <v>33329</v>
      </c>
      <c r="C6488" t="s">
        <v>19265</v>
      </c>
      <c r="D6488" t="s">
        <v>17298</v>
      </c>
      <c r="E6488" t="s">
        <v>19266</v>
      </c>
      <c r="F6488">
        <v>1</v>
      </c>
      <c r="G6488">
        <v>20040</v>
      </c>
      <c r="H6488">
        <v>7</v>
      </c>
      <c r="I6488">
        <v>2</v>
      </c>
      <c r="J6488" t="str">
        <f t="shared" si="202"/>
        <v>Split</v>
      </c>
      <c r="K6488" s="13" t="str">
        <f t="shared" si="203"/>
        <v>desegregation (other than as pertains to school desegregation, employment discrimination, and affirmative action)</v>
      </c>
    </row>
    <row r="6489" spans="1:11" ht="16" x14ac:dyDescent="0.2">
      <c r="A6489" t="s">
        <v>19267</v>
      </c>
      <c r="B6489" s="1">
        <v>33344</v>
      </c>
      <c r="C6489" t="s">
        <v>19268</v>
      </c>
      <c r="D6489" t="s">
        <v>17298</v>
      </c>
      <c r="E6489" t="s">
        <v>19269</v>
      </c>
      <c r="F6489">
        <v>0</v>
      </c>
      <c r="G6489">
        <v>60010</v>
      </c>
      <c r="H6489">
        <v>9</v>
      </c>
      <c r="I6489">
        <v>0</v>
      </c>
      <c r="J6489" t="str">
        <f t="shared" si="202"/>
        <v>Unanimous</v>
      </c>
      <c r="K6489" s="13" t="str">
        <f t="shared" si="203"/>
        <v>attorneys' and governmental employees' or officials' fees or compensation or licenses</v>
      </c>
    </row>
    <row r="6490" spans="1:11" ht="16" x14ac:dyDescent="0.2">
      <c r="A6490" t="s">
        <v>19270</v>
      </c>
      <c r="B6490" s="1">
        <v>33344</v>
      </c>
      <c r="C6490" t="s">
        <v>19271</v>
      </c>
      <c r="D6490" t="s">
        <v>17298</v>
      </c>
      <c r="E6490" t="s">
        <v>19272</v>
      </c>
      <c r="F6490">
        <v>1</v>
      </c>
      <c r="G6490">
        <v>30010</v>
      </c>
      <c r="H6490">
        <v>7</v>
      </c>
      <c r="I6490">
        <v>2</v>
      </c>
      <c r="J6490" t="str">
        <f t="shared" si="202"/>
        <v>Split</v>
      </c>
      <c r="K6490" s="13" t="str">
        <f t="shared" si="203"/>
        <v>First Amendment, miscellaneous (cf. comity: First Amendment)</v>
      </c>
    </row>
    <row r="6491" spans="1:11" ht="16" x14ac:dyDescent="0.2">
      <c r="A6491" t="s">
        <v>19273</v>
      </c>
      <c r="B6491" s="1">
        <v>33344</v>
      </c>
      <c r="C6491" t="s">
        <v>19274</v>
      </c>
      <c r="D6491" t="s">
        <v>17298</v>
      </c>
      <c r="E6491" t="s">
        <v>19275</v>
      </c>
      <c r="F6491">
        <v>0</v>
      </c>
      <c r="G6491">
        <v>10020</v>
      </c>
      <c r="H6491">
        <v>6</v>
      </c>
      <c r="I6491">
        <v>3</v>
      </c>
      <c r="J6491" t="str">
        <f t="shared" si="202"/>
        <v>Split</v>
      </c>
      <c r="K6491" s="13" t="str">
        <f t="shared" si="203"/>
        <v>habeas corpus</v>
      </c>
    </row>
    <row r="6492" spans="1:11" ht="16" x14ac:dyDescent="0.2">
      <c r="A6492" t="s">
        <v>19276</v>
      </c>
      <c r="B6492" s="1">
        <v>33345</v>
      </c>
      <c r="C6492" t="s">
        <v>19277</v>
      </c>
      <c r="D6492" t="s">
        <v>17298</v>
      </c>
      <c r="E6492" t="s">
        <v>19278</v>
      </c>
      <c r="F6492">
        <v>1</v>
      </c>
      <c r="G6492">
        <v>80070</v>
      </c>
      <c r="H6492">
        <v>9</v>
      </c>
      <c r="I6492">
        <v>0</v>
      </c>
      <c r="J6492" t="str">
        <f t="shared" si="202"/>
        <v>Unanimous</v>
      </c>
      <c r="K6492" s="13" t="str">
        <f t="shared" si="203"/>
        <v>liability, other than as in sufficiency of evidence, election of remedies, punitive damages</v>
      </c>
    </row>
    <row r="6493" spans="1:11" ht="16" x14ac:dyDescent="0.2">
      <c r="A6493" t="s">
        <v>19279</v>
      </c>
      <c r="B6493" s="1">
        <v>33345</v>
      </c>
      <c r="C6493" t="s">
        <v>19280</v>
      </c>
      <c r="D6493" t="s">
        <v>17298</v>
      </c>
      <c r="E6493" t="s">
        <v>19281</v>
      </c>
      <c r="F6493">
        <v>1</v>
      </c>
      <c r="G6493">
        <v>120010</v>
      </c>
      <c r="H6493">
        <v>7</v>
      </c>
      <c r="I6493">
        <v>2</v>
      </c>
      <c r="J6493" t="str">
        <f t="shared" si="202"/>
        <v>Split</v>
      </c>
      <c r="K6493" s="13" t="str">
        <f t="shared" si="203"/>
        <v xml:space="preserve">federal taxation, typically under provisions of the Internal Revenue Code </v>
      </c>
    </row>
    <row r="6494" spans="1:11" ht="16" x14ac:dyDescent="0.2">
      <c r="A6494" t="s">
        <v>19282</v>
      </c>
      <c r="B6494" s="1">
        <v>33345</v>
      </c>
      <c r="C6494" t="s">
        <v>19283</v>
      </c>
      <c r="D6494" t="s">
        <v>17298</v>
      </c>
      <c r="E6494" t="s">
        <v>19284</v>
      </c>
      <c r="F6494">
        <v>0</v>
      </c>
      <c r="G6494">
        <v>120010</v>
      </c>
      <c r="H6494">
        <v>7</v>
      </c>
      <c r="I6494">
        <v>2</v>
      </c>
      <c r="J6494" t="str">
        <f t="shared" si="202"/>
        <v>Split</v>
      </c>
      <c r="K6494" s="13" t="str">
        <f t="shared" si="203"/>
        <v xml:space="preserve">federal taxation, typically under provisions of the Internal Revenue Code </v>
      </c>
    </row>
    <row r="6495" spans="1:11" ht="16" x14ac:dyDescent="0.2">
      <c r="A6495" t="s">
        <v>19285</v>
      </c>
      <c r="B6495" s="1">
        <v>33345</v>
      </c>
      <c r="C6495" t="s">
        <v>19286</v>
      </c>
      <c r="D6495" t="s">
        <v>17298</v>
      </c>
      <c r="E6495" t="s">
        <v>19287</v>
      </c>
      <c r="F6495">
        <v>1</v>
      </c>
      <c r="G6495">
        <v>80050</v>
      </c>
      <c r="H6495">
        <v>7</v>
      </c>
      <c r="I6495">
        <v>2</v>
      </c>
      <c r="J6495" t="str">
        <f t="shared" si="202"/>
        <v>Split</v>
      </c>
      <c r="K6495" s="13" t="str">
        <f t="shared" si="203"/>
        <v>election of remedies: legal remedies available to injured persons or things</v>
      </c>
    </row>
    <row r="6496" spans="1:11" ht="16" x14ac:dyDescent="0.2">
      <c r="A6496" t="s">
        <v>19288</v>
      </c>
      <c r="B6496" s="1">
        <v>33351</v>
      </c>
      <c r="C6496" t="s">
        <v>19289</v>
      </c>
      <c r="D6496" t="s">
        <v>17298</v>
      </c>
      <c r="E6496" t="s">
        <v>19290</v>
      </c>
      <c r="F6496">
        <v>0</v>
      </c>
      <c r="G6496">
        <v>70070</v>
      </c>
      <c r="H6496">
        <v>9</v>
      </c>
      <c r="I6496">
        <v>0</v>
      </c>
      <c r="J6496" t="str">
        <f t="shared" si="202"/>
        <v>Unanimous</v>
      </c>
      <c r="K6496" s="13" t="str">
        <f t="shared" si="203"/>
        <v>labor-management disputes: bargaining</v>
      </c>
    </row>
    <row r="6497" spans="1:11" ht="16" x14ac:dyDescent="0.2">
      <c r="A6497" t="s">
        <v>19291</v>
      </c>
      <c r="B6497" s="1">
        <v>33351</v>
      </c>
      <c r="C6497" t="s">
        <v>19292</v>
      </c>
      <c r="D6497" t="s">
        <v>17298</v>
      </c>
      <c r="E6497" t="s">
        <v>19293</v>
      </c>
      <c r="F6497">
        <v>1</v>
      </c>
      <c r="G6497">
        <v>10050</v>
      </c>
      <c r="H6497">
        <v>7</v>
      </c>
      <c r="I6497">
        <v>2</v>
      </c>
      <c r="J6497" t="str">
        <f t="shared" si="202"/>
        <v>Split</v>
      </c>
      <c r="K6497" s="13" t="str">
        <f t="shared" si="203"/>
        <v>search and seizure (other than as pertains to vehicles or Crime Control Act)</v>
      </c>
    </row>
    <row r="6498" spans="1:11" ht="16" x14ac:dyDescent="0.2">
      <c r="A6498" t="s">
        <v>19294</v>
      </c>
      <c r="B6498" s="1">
        <v>33352</v>
      </c>
      <c r="C6498" t="s">
        <v>19295</v>
      </c>
      <c r="D6498" t="s">
        <v>17298</v>
      </c>
      <c r="E6498" t="s">
        <v>19296</v>
      </c>
      <c r="F6498">
        <v>1</v>
      </c>
      <c r="G6498">
        <v>20060</v>
      </c>
      <c r="H6498">
        <v>9</v>
      </c>
      <c r="I6498">
        <v>0</v>
      </c>
      <c r="J6498" t="str">
        <f t="shared" si="202"/>
        <v>Unanimous</v>
      </c>
      <c r="K6498" s="13" t="str">
        <f t="shared" si="203"/>
        <v xml:space="preserve">employment discrimination: on basis of race, age, religion, illegitimacy, national origin, or working conditions. </v>
      </c>
    </row>
    <row r="6499" spans="1:11" ht="16" x14ac:dyDescent="0.2">
      <c r="A6499" t="s">
        <v>19297</v>
      </c>
      <c r="B6499" s="1">
        <v>33357</v>
      </c>
      <c r="C6499" t="s">
        <v>19298</v>
      </c>
      <c r="D6499" t="s">
        <v>17298</v>
      </c>
      <c r="E6499" t="s">
        <v>19299</v>
      </c>
      <c r="F6499">
        <v>0</v>
      </c>
      <c r="G6499">
        <v>20360</v>
      </c>
      <c r="H6499">
        <v>6</v>
      </c>
      <c r="I6499">
        <v>3</v>
      </c>
      <c r="J6499" t="str">
        <f t="shared" si="202"/>
        <v>Split</v>
      </c>
      <c r="K6499" s="13" t="str">
        <f t="shared" si="203"/>
        <v xml:space="preserve">indigents: U.S. Supreme Court docketing fee </v>
      </c>
    </row>
    <row r="6500" spans="1:11" ht="16" x14ac:dyDescent="0.2">
      <c r="A6500" t="s">
        <v>19300</v>
      </c>
      <c r="B6500" s="1">
        <v>33371</v>
      </c>
      <c r="C6500" t="s">
        <v>19301</v>
      </c>
      <c r="D6500" t="s">
        <v>17298</v>
      </c>
      <c r="E6500" t="s">
        <v>19302</v>
      </c>
      <c r="F6500">
        <v>0</v>
      </c>
      <c r="G6500">
        <v>70010</v>
      </c>
      <c r="H6500">
        <v>7</v>
      </c>
      <c r="I6500">
        <v>2</v>
      </c>
      <c r="J6500" t="str">
        <f t="shared" si="202"/>
        <v>Split</v>
      </c>
      <c r="K6500" s="13" t="str">
        <f t="shared" si="203"/>
        <v>arbitration (in the context of labor-management or employer-employee relations) (cf. arbitration)</v>
      </c>
    </row>
    <row r="6501" spans="1:11" ht="16" x14ac:dyDescent="0.2">
      <c r="A6501" t="s">
        <v>19303</v>
      </c>
      <c r="B6501" s="1">
        <v>33371</v>
      </c>
      <c r="C6501" t="s">
        <v>19304</v>
      </c>
      <c r="D6501" t="s">
        <v>17298</v>
      </c>
      <c r="E6501" t="s">
        <v>19305</v>
      </c>
      <c r="F6501">
        <v>1</v>
      </c>
      <c r="G6501">
        <v>10050</v>
      </c>
      <c r="H6501">
        <v>5</v>
      </c>
      <c r="I6501">
        <v>4</v>
      </c>
      <c r="J6501" t="str">
        <f t="shared" si="202"/>
        <v>Split</v>
      </c>
      <c r="K6501" s="13" t="str">
        <f t="shared" si="203"/>
        <v>search and seizure (other than as pertains to vehicles or Crime Control Act)</v>
      </c>
    </row>
    <row r="6502" spans="1:11" ht="16" x14ac:dyDescent="0.2">
      <c r="A6502" t="s">
        <v>19306</v>
      </c>
      <c r="B6502" s="1">
        <v>33378</v>
      </c>
      <c r="C6502" t="s">
        <v>19307</v>
      </c>
      <c r="D6502" t="s">
        <v>17298</v>
      </c>
      <c r="E6502" t="s">
        <v>19308</v>
      </c>
      <c r="F6502">
        <v>1</v>
      </c>
      <c r="G6502">
        <v>90210</v>
      </c>
      <c r="H6502">
        <v>8</v>
      </c>
      <c r="I6502">
        <v>0</v>
      </c>
      <c r="J6502" t="str">
        <f t="shared" si="202"/>
        <v>Unanimous</v>
      </c>
      <c r="K6502" s="13" t="str">
        <f t="shared" si="203"/>
        <v>standing to sue: adversary parties</v>
      </c>
    </row>
    <row r="6503" spans="1:11" ht="16" x14ac:dyDescent="0.2">
      <c r="A6503" t="s">
        <v>19309</v>
      </c>
      <c r="B6503" s="1">
        <v>33378</v>
      </c>
      <c r="C6503" t="s">
        <v>19310</v>
      </c>
      <c r="D6503" t="s">
        <v>17298</v>
      </c>
      <c r="E6503" t="s">
        <v>19311</v>
      </c>
      <c r="F6503">
        <v>1</v>
      </c>
      <c r="G6503">
        <v>80120</v>
      </c>
      <c r="H6503">
        <v>9</v>
      </c>
      <c r="I6503">
        <v>0</v>
      </c>
      <c r="J6503" t="str">
        <f t="shared" si="202"/>
        <v>Unanimous</v>
      </c>
      <c r="K6503" s="13" t="str">
        <f t="shared" si="203"/>
        <v>federal or state regulation of securities</v>
      </c>
    </row>
    <row r="6504" spans="1:11" ht="16" x14ac:dyDescent="0.2">
      <c r="A6504" t="s">
        <v>19312</v>
      </c>
      <c r="B6504" s="1">
        <v>33378</v>
      </c>
      <c r="C6504" t="s">
        <v>19313</v>
      </c>
      <c r="D6504" t="s">
        <v>17298</v>
      </c>
      <c r="E6504" t="s">
        <v>19314</v>
      </c>
      <c r="F6504">
        <v>1</v>
      </c>
      <c r="G6504">
        <v>10130</v>
      </c>
      <c r="H6504">
        <v>5</v>
      </c>
      <c r="I6504">
        <v>4</v>
      </c>
      <c r="J6504" t="str">
        <f t="shared" si="202"/>
        <v>Split</v>
      </c>
      <c r="K6504" s="13" t="str">
        <f t="shared" si="203"/>
        <v>cruel and unusual punishment, death penalty (cf. extra legal jury influence, death penalty)</v>
      </c>
    </row>
    <row r="6505" spans="1:11" ht="16" x14ac:dyDescent="0.2">
      <c r="A6505" t="s">
        <v>19315</v>
      </c>
      <c r="B6505" s="1">
        <v>33378</v>
      </c>
      <c r="C6505" t="s">
        <v>19316</v>
      </c>
      <c r="D6505" t="s">
        <v>17298</v>
      </c>
      <c r="E6505" t="s">
        <v>19317</v>
      </c>
      <c r="F6505">
        <v>0</v>
      </c>
      <c r="G6505">
        <v>40040</v>
      </c>
      <c r="H6505">
        <v>9</v>
      </c>
      <c r="I6505">
        <v>0</v>
      </c>
      <c r="J6505" t="str">
        <f t="shared" si="202"/>
        <v>Unanimous</v>
      </c>
      <c r="K6505" s="13" t="str">
        <f t="shared" si="203"/>
        <v>due process: prisoners' rights and defendants' rights</v>
      </c>
    </row>
    <row r="6506" spans="1:11" ht="16" x14ac:dyDescent="0.2">
      <c r="A6506" t="s">
        <v>19318</v>
      </c>
      <c r="B6506" s="1">
        <v>33378</v>
      </c>
      <c r="C6506" t="s">
        <v>19319</v>
      </c>
      <c r="D6506" t="s">
        <v>17298</v>
      </c>
      <c r="E6506" t="s">
        <v>19320</v>
      </c>
      <c r="F6506">
        <v>1</v>
      </c>
      <c r="G6506">
        <v>10270</v>
      </c>
      <c r="H6506">
        <v>7</v>
      </c>
      <c r="I6506">
        <v>2</v>
      </c>
      <c r="J6506" t="str">
        <f t="shared" si="202"/>
        <v>Split</v>
      </c>
      <c r="K6506" s="13" t="str">
        <f t="shared" si="203"/>
        <v>confrontation (right to confront accuser, call and cross-examine witnesses)</v>
      </c>
    </row>
    <row r="6507" spans="1:11" ht="16" x14ac:dyDescent="0.2">
      <c r="A6507" t="s">
        <v>19321</v>
      </c>
      <c r="B6507" s="1">
        <v>33378</v>
      </c>
      <c r="C6507" t="s">
        <v>19322</v>
      </c>
      <c r="D6507" t="s">
        <v>17298</v>
      </c>
      <c r="E6507" t="s">
        <v>19323</v>
      </c>
      <c r="F6507">
        <v>0</v>
      </c>
      <c r="G6507">
        <v>10510</v>
      </c>
      <c r="H6507">
        <v>9</v>
      </c>
      <c r="I6507">
        <v>0</v>
      </c>
      <c r="J6507" t="str">
        <f t="shared" si="202"/>
        <v>Unanimous</v>
      </c>
      <c r="K6507" s="13" t="str">
        <f t="shared" si="203"/>
        <v xml:space="preserve">statutory construction of criminal laws: narcotics includes regulation and prohibition of alcohol </v>
      </c>
    </row>
    <row r="6508" spans="1:11" ht="16" x14ac:dyDescent="0.2">
      <c r="A6508" t="s">
        <v>19324</v>
      </c>
      <c r="B6508" s="1">
        <v>33378</v>
      </c>
      <c r="C6508" t="s">
        <v>19325</v>
      </c>
      <c r="D6508" t="s">
        <v>17298</v>
      </c>
      <c r="E6508" t="s">
        <v>19326</v>
      </c>
      <c r="F6508">
        <v>0</v>
      </c>
      <c r="G6508">
        <v>80100</v>
      </c>
      <c r="H6508">
        <v>4</v>
      </c>
      <c r="I6508">
        <v>4</v>
      </c>
      <c r="J6508" t="str">
        <f t="shared" si="202"/>
        <v>per curiam</v>
      </c>
      <c r="K6508" s="13" t="str">
        <f t="shared" si="203"/>
        <v xml:space="preserve">state or local government tax </v>
      </c>
    </row>
    <row r="6509" spans="1:11" ht="16" x14ac:dyDescent="0.2">
      <c r="A6509" t="s">
        <v>19327</v>
      </c>
      <c r="B6509" s="1">
        <v>33381</v>
      </c>
      <c r="C6509" t="s">
        <v>19328</v>
      </c>
      <c r="D6509" t="s">
        <v>17298</v>
      </c>
      <c r="E6509" t="s">
        <v>19329</v>
      </c>
      <c r="F6509">
        <v>0</v>
      </c>
      <c r="G6509">
        <v>50020</v>
      </c>
      <c r="H6509">
        <v>5</v>
      </c>
      <c r="I6509">
        <v>4</v>
      </c>
      <c r="J6509" t="str">
        <f t="shared" si="202"/>
        <v>Split</v>
      </c>
      <c r="K6509" s="13" t="str">
        <f t="shared" si="203"/>
        <v>abortion: including contraceptives</v>
      </c>
    </row>
    <row r="6510" spans="1:11" ht="32" x14ac:dyDescent="0.2">
      <c r="A6510" t="s">
        <v>19330</v>
      </c>
      <c r="B6510" s="1">
        <v>33381</v>
      </c>
      <c r="C6510" t="s">
        <v>19331</v>
      </c>
      <c r="D6510" t="s">
        <v>17298</v>
      </c>
      <c r="E6510" t="s">
        <v>19332</v>
      </c>
      <c r="F6510">
        <v>0</v>
      </c>
      <c r="G6510">
        <v>80060</v>
      </c>
      <c r="H6510">
        <v>6</v>
      </c>
      <c r="I6510">
        <v>3</v>
      </c>
      <c r="J6510" t="str">
        <f t="shared" si="202"/>
        <v>Split</v>
      </c>
      <c r="K6510" s="13" t="str">
        <f t="shared" si="203"/>
        <v>liability, governmental: tort or contract actions by or against government or governmental officials other than defense of criminal actions brought under a civil rights action.</v>
      </c>
    </row>
    <row r="6511" spans="1:11" ht="16" x14ac:dyDescent="0.2">
      <c r="A6511" t="s">
        <v>19333</v>
      </c>
      <c r="B6511" s="1">
        <v>33381</v>
      </c>
      <c r="C6511" t="s">
        <v>19334</v>
      </c>
      <c r="D6511" t="s">
        <v>17298</v>
      </c>
      <c r="E6511" t="s">
        <v>19335</v>
      </c>
      <c r="F6511">
        <v>1</v>
      </c>
      <c r="G6511">
        <v>10060</v>
      </c>
      <c r="H6511">
        <v>7</v>
      </c>
      <c r="I6511">
        <v>2</v>
      </c>
      <c r="J6511" t="str">
        <f t="shared" si="202"/>
        <v>Split</v>
      </c>
      <c r="K6511" s="13" t="str">
        <f t="shared" si="203"/>
        <v>search and seizure, vehicles</v>
      </c>
    </row>
    <row r="6512" spans="1:11" ht="16" x14ac:dyDescent="0.2">
      <c r="A6512" t="s">
        <v>19336</v>
      </c>
      <c r="B6512" s="1">
        <v>33381</v>
      </c>
      <c r="C6512" t="s">
        <v>19337</v>
      </c>
      <c r="D6512" t="s">
        <v>17298</v>
      </c>
      <c r="E6512" t="s">
        <v>19338</v>
      </c>
      <c r="F6512">
        <v>1</v>
      </c>
      <c r="G6512">
        <v>80140</v>
      </c>
      <c r="H6512">
        <v>6</v>
      </c>
      <c r="I6512">
        <v>3</v>
      </c>
      <c r="J6512" t="str">
        <f t="shared" si="202"/>
        <v>Split</v>
      </c>
      <c r="K6512" s="13" t="str">
        <f t="shared" si="203"/>
        <v>corruption, governmental or governmental regulation of other than as in campaign spending</v>
      </c>
    </row>
    <row r="6513" spans="1:11" ht="16" x14ac:dyDescent="0.2">
      <c r="A6513" t="s">
        <v>19339</v>
      </c>
      <c r="B6513" s="1">
        <v>33381</v>
      </c>
      <c r="C6513" t="s">
        <v>19340</v>
      </c>
      <c r="D6513" t="s">
        <v>17298</v>
      </c>
      <c r="E6513" t="s">
        <v>19341</v>
      </c>
      <c r="F6513">
        <v>1</v>
      </c>
      <c r="G6513">
        <v>80070</v>
      </c>
      <c r="H6513">
        <v>9</v>
      </c>
      <c r="I6513">
        <v>0</v>
      </c>
      <c r="J6513" t="str">
        <f t="shared" si="202"/>
        <v>Unanimous</v>
      </c>
      <c r="K6513" s="13" t="str">
        <f t="shared" si="203"/>
        <v>liability, other than as in sufficiency of evidence, election of remedies, punitive damages</v>
      </c>
    </row>
    <row r="6514" spans="1:11" ht="16" x14ac:dyDescent="0.2">
      <c r="A6514" t="s">
        <v>19342</v>
      </c>
      <c r="B6514" s="1">
        <v>33381</v>
      </c>
      <c r="C6514" t="s">
        <v>19343</v>
      </c>
      <c r="D6514" t="s">
        <v>17298</v>
      </c>
      <c r="E6514" t="s">
        <v>19344</v>
      </c>
      <c r="F6514">
        <v>1</v>
      </c>
      <c r="G6514">
        <v>80030</v>
      </c>
      <c r="H6514">
        <v>8</v>
      </c>
      <c r="I6514">
        <v>1</v>
      </c>
      <c r="J6514" t="str">
        <f t="shared" si="202"/>
        <v>Split</v>
      </c>
      <c r="K6514" s="13" t="str">
        <f t="shared" si="203"/>
        <v>bankruptcy (except in the context of priority of federal fiscal claims)</v>
      </c>
    </row>
    <row r="6515" spans="1:11" ht="16" x14ac:dyDescent="0.2">
      <c r="A6515" t="s">
        <v>19345</v>
      </c>
      <c r="B6515" s="1">
        <v>33386</v>
      </c>
      <c r="C6515" t="s">
        <v>19346</v>
      </c>
      <c r="D6515" t="s">
        <v>17298</v>
      </c>
      <c r="E6515" t="s">
        <v>19347</v>
      </c>
      <c r="F6515">
        <v>0</v>
      </c>
      <c r="G6515">
        <v>80010</v>
      </c>
      <c r="H6515">
        <v>5</v>
      </c>
      <c r="I6515">
        <v>4</v>
      </c>
      <c r="J6515" t="str">
        <f t="shared" si="202"/>
        <v>Split</v>
      </c>
      <c r="K6515" s="13" t="str">
        <f t="shared" si="203"/>
        <v>antitrust (except in the context of mergers and union antitrust)</v>
      </c>
    </row>
    <row r="6516" spans="1:11" ht="16" x14ac:dyDescent="0.2">
      <c r="A6516" t="s">
        <v>19348</v>
      </c>
      <c r="B6516" s="1">
        <v>33386</v>
      </c>
      <c r="C6516" t="s">
        <v>19349</v>
      </c>
      <c r="D6516" t="s">
        <v>17298</v>
      </c>
      <c r="E6516" t="s">
        <v>19350</v>
      </c>
      <c r="F6516">
        <v>1</v>
      </c>
      <c r="G6516">
        <v>10560</v>
      </c>
      <c r="H6516">
        <v>9</v>
      </c>
      <c r="I6516">
        <v>0</v>
      </c>
      <c r="J6516" t="str">
        <f t="shared" si="202"/>
        <v>Unanimous</v>
      </c>
      <c r="K6516" s="13" t="str">
        <f t="shared" si="203"/>
        <v xml:space="preserve">statutory construction of criminal laws: sentencing guidelines </v>
      </c>
    </row>
    <row r="6517" spans="1:11" ht="16" x14ac:dyDescent="0.2">
      <c r="A6517" t="s">
        <v>19351</v>
      </c>
      <c r="B6517" s="1">
        <v>33386</v>
      </c>
      <c r="C6517" t="s">
        <v>19352</v>
      </c>
      <c r="D6517" t="s">
        <v>17298</v>
      </c>
      <c r="E6517" t="s">
        <v>19353</v>
      </c>
      <c r="F6517">
        <v>0</v>
      </c>
      <c r="G6517">
        <v>20040</v>
      </c>
      <c r="H6517">
        <v>6</v>
      </c>
      <c r="I6517">
        <v>3</v>
      </c>
      <c r="J6517" t="str">
        <f t="shared" si="202"/>
        <v>Split</v>
      </c>
      <c r="K6517" s="13" t="str">
        <f t="shared" si="203"/>
        <v>desegregation (other than as pertains to school desegregation, employment discrimination, and affirmative action)</v>
      </c>
    </row>
    <row r="6518" spans="1:11" ht="16" x14ac:dyDescent="0.2">
      <c r="A6518" t="s">
        <v>19354</v>
      </c>
      <c r="B6518" s="1">
        <v>33386</v>
      </c>
      <c r="C6518" t="s">
        <v>19355</v>
      </c>
      <c r="D6518" t="s">
        <v>17298</v>
      </c>
      <c r="E6518" t="s">
        <v>19356</v>
      </c>
      <c r="F6518">
        <v>1</v>
      </c>
      <c r="G6518">
        <v>110010</v>
      </c>
      <c r="H6518">
        <v>9</v>
      </c>
      <c r="I6518">
        <v>0</v>
      </c>
      <c r="J6518" t="str">
        <f t="shared" si="202"/>
        <v>Unanimous</v>
      </c>
      <c r="K6518" s="13" t="str">
        <f t="shared" si="203"/>
        <v>boundary dispute between states</v>
      </c>
    </row>
    <row r="6519" spans="1:11" ht="16" x14ac:dyDescent="0.2">
      <c r="A6519" t="s">
        <v>19357</v>
      </c>
      <c r="B6519" s="1">
        <v>33386</v>
      </c>
      <c r="C6519" t="s">
        <v>19358</v>
      </c>
      <c r="D6519" t="s">
        <v>17298</v>
      </c>
      <c r="E6519" t="s">
        <v>19359</v>
      </c>
      <c r="F6519">
        <v>1</v>
      </c>
      <c r="G6519">
        <v>10220</v>
      </c>
      <c r="H6519">
        <v>9</v>
      </c>
      <c r="I6519">
        <v>0</v>
      </c>
      <c r="J6519" t="str">
        <f t="shared" si="202"/>
        <v>Unanimous</v>
      </c>
      <c r="K6519" s="13" t="str">
        <f t="shared" si="203"/>
        <v>extra-legal jury influences: jury instructions (not necessarily in criminal cases)</v>
      </c>
    </row>
    <row r="6520" spans="1:11" ht="16" x14ac:dyDescent="0.2">
      <c r="A6520" t="s">
        <v>19360</v>
      </c>
      <c r="B6520" s="1">
        <v>33388</v>
      </c>
      <c r="C6520" t="s">
        <v>19361</v>
      </c>
      <c r="D6520" t="s">
        <v>17298</v>
      </c>
      <c r="E6520" t="s">
        <v>19362</v>
      </c>
      <c r="F6520">
        <v>0</v>
      </c>
      <c r="G6520">
        <v>10230</v>
      </c>
      <c r="H6520">
        <v>5</v>
      </c>
      <c r="I6520">
        <v>4</v>
      </c>
      <c r="J6520" t="str">
        <f t="shared" si="202"/>
        <v>Split</v>
      </c>
      <c r="K6520" s="13" t="str">
        <f t="shared" si="203"/>
        <v>extra-legal jury influences: voir dire (not necessarily a criminal case)</v>
      </c>
    </row>
    <row r="6521" spans="1:11" ht="16" x14ac:dyDescent="0.2">
      <c r="A6521" t="s">
        <v>19363</v>
      </c>
      <c r="B6521" s="1">
        <v>33388</v>
      </c>
      <c r="C6521" t="s">
        <v>19364</v>
      </c>
      <c r="D6521" t="s">
        <v>17298</v>
      </c>
      <c r="E6521" t="s">
        <v>19365</v>
      </c>
      <c r="F6521">
        <v>0</v>
      </c>
      <c r="G6521">
        <v>10510</v>
      </c>
      <c r="H6521">
        <v>7</v>
      </c>
      <c r="I6521">
        <v>2</v>
      </c>
      <c r="J6521" t="str">
        <f t="shared" si="202"/>
        <v>Split</v>
      </c>
      <c r="K6521" s="13" t="str">
        <f t="shared" si="203"/>
        <v xml:space="preserve">statutory construction of criminal laws: narcotics includes regulation and prohibition of alcohol </v>
      </c>
    </row>
    <row r="6522" spans="1:11" ht="32" x14ac:dyDescent="0.2">
      <c r="A6522" t="s">
        <v>19366</v>
      </c>
      <c r="B6522" s="1">
        <v>33388</v>
      </c>
      <c r="C6522" t="s">
        <v>19367</v>
      </c>
      <c r="D6522" t="s">
        <v>17298</v>
      </c>
      <c r="E6522" t="s">
        <v>19368</v>
      </c>
      <c r="F6522">
        <v>1</v>
      </c>
      <c r="G6522">
        <v>20400</v>
      </c>
      <c r="H6522">
        <v>9</v>
      </c>
      <c r="I6522">
        <v>0</v>
      </c>
      <c r="J6522" t="str">
        <f t="shared" si="202"/>
        <v>Unanimous</v>
      </c>
      <c r="K6522" s="13" t="str">
        <f t="shared" si="203"/>
        <v xml:space="preserve">liability, civil rights acts (cf. liability, governmental and liability, nongovernmental; cruel and unusual punishment, non-death penalty) </v>
      </c>
    </row>
    <row r="6523" spans="1:11" ht="16" x14ac:dyDescent="0.2">
      <c r="A6523" t="s">
        <v>19369</v>
      </c>
      <c r="B6523" s="1">
        <v>33388</v>
      </c>
      <c r="C6523" t="s">
        <v>19370</v>
      </c>
      <c r="D6523" t="s">
        <v>17298</v>
      </c>
      <c r="E6523" t="s">
        <v>19371</v>
      </c>
      <c r="F6523">
        <v>1</v>
      </c>
      <c r="G6523">
        <v>70030</v>
      </c>
      <c r="H6523">
        <v>5</v>
      </c>
      <c r="I6523">
        <v>4</v>
      </c>
      <c r="J6523" t="str">
        <f t="shared" si="202"/>
        <v>Split</v>
      </c>
      <c r="K6523" s="13" t="str">
        <f t="shared" si="203"/>
        <v>union or closed shop: includes agency shop litigation</v>
      </c>
    </row>
    <row r="6524" spans="1:11" ht="16" x14ac:dyDescent="0.2">
      <c r="A6524" t="s">
        <v>19372</v>
      </c>
      <c r="B6524" s="1">
        <v>33388</v>
      </c>
      <c r="C6524" t="s">
        <v>19373</v>
      </c>
      <c r="D6524" t="s">
        <v>17298</v>
      </c>
      <c r="E6524" t="s">
        <v>19374</v>
      </c>
      <c r="F6524">
        <v>1</v>
      </c>
      <c r="G6524">
        <v>10060</v>
      </c>
      <c r="H6524">
        <v>6</v>
      </c>
      <c r="I6524">
        <v>3</v>
      </c>
      <c r="J6524" t="str">
        <f t="shared" si="202"/>
        <v>Split</v>
      </c>
      <c r="K6524" s="13" t="str">
        <f t="shared" si="203"/>
        <v>search and seizure, vehicles</v>
      </c>
    </row>
    <row r="6525" spans="1:11" ht="32" x14ac:dyDescent="0.2">
      <c r="A6525" t="s">
        <v>19375</v>
      </c>
      <c r="B6525" s="1">
        <v>33392</v>
      </c>
      <c r="C6525" t="s">
        <v>19376</v>
      </c>
      <c r="D6525" t="s">
        <v>17298</v>
      </c>
      <c r="E6525" t="s">
        <v>19377</v>
      </c>
      <c r="F6525">
        <v>1</v>
      </c>
      <c r="G6525">
        <v>90400</v>
      </c>
      <c r="H6525">
        <v>9</v>
      </c>
      <c r="I6525">
        <v>0</v>
      </c>
      <c r="J6525" t="str">
        <f t="shared" si="202"/>
        <v>Unanimous</v>
      </c>
      <c r="K6525" s="13" t="str">
        <f t="shared" si="203"/>
        <v xml:space="preserve">judicial administration: federal question (cf. no merits: dismissed for want of a substantial or properly presented federal question) </v>
      </c>
    </row>
    <row r="6526" spans="1:11" ht="16" x14ac:dyDescent="0.2">
      <c r="A6526" t="s">
        <v>19378</v>
      </c>
      <c r="B6526" s="1">
        <v>33392</v>
      </c>
      <c r="C6526" t="s">
        <v>19379</v>
      </c>
      <c r="D6526" t="s">
        <v>17298</v>
      </c>
      <c r="E6526" t="s">
        <v>19380</v>
      </c>
      <c r="F6526">
        <v>1</v>
      </c>
      <c r="G6526">
        <v>20040</v>
      </c>
      <c r="H6526">
        <v>6</v>
      </c>
      <c r="I6526">
        <v>3</v>
      </c>
      <c r="J6526" t="str">
        <f t="shared" si="202"/>
        <v>Split</v>
      </c>
      <c r="K6526" s="13" t="str">
        <f t="shared" si="203"/>
        <v>desegregation (other than as pertains to school desegregation, employment discrimination, and affirmative action)</v>
      </c>
    </row>
    <row r="6527" spans="1:11" ht="16" x14ac:dyDescent="0.2">
      <c r="A6527" t="s">
        <v>19381</v>
      </c>
      <c r="B6527" s="1">
        <v>33392</v>
      </c>
      <c r="C6527" t="s">
        <v>19382</v>
      </c>
      <c r="D6527" t="s">
        <v>17298</v>
      </c>
      <c r="E6527" t="s">
        <v>19383</v>
      </c>
      <c r="F6527">
        <v>1</v>
      </c>
      <c r="G6527">
        <v>20020</v>
      </c>
      <c r="H6527">
        <v>9</v>
      </c>
      <c r="I6527">
        <v>0</v>
      </c>
      <c r="J6527" t="str">
        <f t="shared" si="202"/>
        <v>Unanimous</v>
      </c>
      <c r="K6527" s="13" t="str">
        <f t="shared" si="203"/>
        <v>Voting Rights Act of 1965, plus amendments</v>
      </c>
    </row>
    <row r="6528" spans="1:11" ht="16" x14ac:dyDescent="0.2">
      <c r="A6528" t="s">
        <v>19384</v>
      </c>
      <c r="B6528" s="1">
        <v>33395</v>
      </c>
      <c r="C6528" t="s">
        <v>19385</v>
      </c>
      <c r="D6528" t="s">
        <v>17298</v>
      </c>
      <c r="E6528" t="s">
        <v>19386</v>
      </c>
      <c r="F6528">
        <v>0</v>
      </c>
      <c r="G6528">
        <v>20100</v>
      </c>
      <c r="H6528">
        <v>9</v>
      </c>
      <c r="I6528">
        <v>0</v>
      </c>
      <c r="J6528" t="str">
        <f t="shared" si="202"/>
        <v>Unanimous</v>
      </c>
      <c r="K6528" s="13" t="str">
        <f t="shared" si="203"/>
        <v>debtors' rights</v>
      </c>
    </row>
    <row r="6529" spans="1:11" ht="16" x14ac:dyDescent="0.2">
      <c r="A6529" t="s">
        <v>19387</v>
      </c>
      <c r="B6529" s="1">
        <v>33395</v>
      </c>
      <c r="C6529" t="s">
        <v>19388</v>
      </c>
      <c r="D6529" t="s">
        <v>17298</v>
      </c>
      <c r="E6529" t="s">
        <v>19389</v>
      </c>
      <c r="F6529">
        <v>0</v>
      </c>
      <c r="G6529">
        <v>90320</v>
      </c>
      <c r="H6529">
        <v>5</v>
      </c>
      <c r="I6529">
        <v>4</v>
      </c>
      <c r="J6529" t="str">
        <f t="shared" si="202"/>
        <v>Split</v>
      </c>
      <c r="K6529" s="13" t="str">
        <f t="shared" si="203"/>
        <v xml:space="preserve">judicial administration: jurisdiction or authority of federal district courts or territorial courts </v>
      </c>
    </row>
    <row r="6530" spans="1:11" ht="16" x14ac:dyDescent="0.2">
      <c r="A6530" t="s">
        <v>19390</v>
      </c>
      <c r="B6530" s="1">
        <v>33399</v>
      </c>
      <c r="C6530" t="s">
        <v>19391</v>
      </c>
      <c r="D6530" t="s">
        <v>17298</v>
      </c>
      <c r="E6530" t="s">
        <v>19392</v>
      </c>
      <c r="F6530">
        <v>1</v>
      </c>
      <c r="G6530">
        <v>80030</v>
      </c>
      <c r="H6530">
        <v>9</v>
      </c>
      <c r="I6530">
        <v>0</v>
      </c>
      <c r="J6530" t="str">
        <f t="shared" si="202"/>
        <v>Unanimous</v>
      </c>
      <c r="K6530" s="13" t="str">
        <f t="shared" si="203"/>
        <v>bankruptcy (except in the context of priority of federal fiscal claims)</v>
      </c>
    </row>
    <row r="6531" spans="1:11" ht="16" x14ac:dyDescent="0.2">
      <c r="A6531" t="s">
        <v>19393</v>
      </c>
      <c r="B6531" s="1">
        <v>33399</v>
      </c>
      <c r="C6531" t="s">
        <v>19394</v>
      </c>
      <c r="D6531" t="s">
        <v>17298</v>
      </c>
      <c r="E6531" t="s">
        <v>19395</v>
      </c>
      <c r="F6531">
        <v>1</v>
      </c>
      <c r="G6531">
        <v>90380</v>
      </c>
      <c r="H6531">
        <v>9</v>
      </c>
      <c r="I6531">
        <v>0</v>
      </c>
      <c r="J6531" t="str">
        <f t="shared" ref="J6531:J6594" si="204">IF(H6531=I6531,"per curiam",IF(I6531=0,"Unanimous","Split"))</f>
        <v>Unanimous</v>
      </c>
      <c r="K6531" s="13" t="str">
        <f t="shared" ref="K6531:K6594" si="205">VLOOKUP(G6531,L$10:M$393,2,FALSE)</f>
        <v xml:space="preserve">judicial administration: review of non-final order </v>
      </c>
    </row>
    <row r="6532" spans="1:11" ht="16" x14ac:dyDescent="0.2">
      <c r="A6532" t="s">
        <v>19396</v>
      </c>
      <c r="B6532" s="1">
        <v>33399</v>
      </c>
      <c r="C6532" t="s">
        <v>19397</v>
      </c>
      <c r="D6532" t="s">
        <v>17298</v>
      </c>
      <c r="E6532" t="s">
        <v>19398</v>
      </c>
      <c r="F6532">
        <v>0</v>
      </c>
      <c r="G6532">
        <v>20060</v>
      </c>
      <c r="H6532">
        <v>9</v>
      </c>
      <c r="I6532">
        <v>0</v>
      </c>
      <c r="J6532" t="str">
        <f t="shared" si="204"/>
        <v>Unanimous</v>
      </c>
      <c r="K6532" s="13" t="str">
        <f t="shared" si="205"/>
        <v xml:space="preserve">employment discrimination: on basis of race, age, religion, illegitimacy, national origin, or working conditions. </v>
      </c>
    </row>
    <row r="6533" spans="1:11" ht="16" x14ac:dyDescent="0.2">
      <c r="A6533" t="s">
        <v>19399</v>
      </c>
      <c r="B6533" s="1">
        <v>33399</v>
      </c>
      <c r="C6533" t="s">
        <v>19400</v>
      </c>
      <c r="D6533" t="s">
        <v>17298</v>
      </c>
      <c r="E6533" t="s">
        <v>19401</v>
      </c>
      <c r="F6533">
        <v>0</v>
      </c>
      <c r="G6533">
        <v>90280</v>
      </c>
      <c r="H6533">
        <v>9</v>
      </c>
      <c r="I6533">
        <v>0</v>
      </c>
      <c r="J6533" t="str">
        <f t="shared" si="204"/>
        <v>Unanimous</v>
      </c>
      <c r="K6533" s="13" t="str">
        <f t="shared" si="205"/>
        <v>standing to sue: statutory standing</v>
      </c>
    </row>
    <row r="6534" spans="1:11" ht="16" x14ac:dyDescent="0.2">
      <c r="A6534" t="s">
        <v>19402</v>
      </c>
      <c r="B6534" s="1">
        <v>33402</v>
      </c>
      <c r="C6534" t="s">
        <v>19403</v>
      </c>
      <c r="D6534" t="s">
        <v>17298</v>
      </c>
      <c r="E6534" t="s">
        <v>19404</v>
      </c>
      <c r="F6534">
        <v>1</v>
      </c>
      <c r="G6534">
        <v>10370</v>
      </c>
      <c r="H6534">
        <v>5</v>
      </c>
      <c r="I6534">
        <v>4</v>
      </c>
      <c r="J6534" t="str">
        <f t="shared" si="204"/>
        <v>Split</v>
      </c>
      <c r="K6534" s="13" t="str">
        <f t="shared" si="205"/>
        <v xml:space="preserve">Federal Rules of Criminal Procedure </v>
      </c>
    </row>
    <row r="6535" spans="1:11" ht="16" x14ac:dyDescent="0.2">
      <c r="A6535" t="s">
        <v>19405</v>
      </c>
      <c r="B6535" s="1">
        <v>33402</v>
      </c>
      <c r="C6535" t="s">
        <v>19406</v>
      </c>
      <c r="D6535" t="s">
        <v>17298</v>
      </c>
      <c r="E6535" t="s">
        <v>19407</v>
      </c>
      <c r="F6535">
        <v>1</v>
      </c>
      <c r="G6535">
        <v>80030</v>
      </c>
      <c r="H6535">
        <v>8</v>
      </c>
      <c r="I6535">
        <v>1</v>
      </c>
      <c r="J6535" t="str">
        <f t="shared" si="204"/>
        <v>Split</v>
      </c>
      <c r="K6535" s="13" t="str">
        <f t="shared" si="205"/>
        <v>bankruptcy (except in the context of priority of federal fiscal claims)</v>
      </c>
    </row>
    <row r="6536" spans="1:11" ht="16" x14ac:dyDescent="0.2">
      <c r="A6536" t="s">
        <v>19408</v>
      </c>
      <c r="B6536" s="1">
        <v>33402</v>
      </c>
      <c r="C6536" t="s">
        <v>19409</v>
      </c>
      <c r="D6536" t="s">
        <v>17298</v>
      </c>
      <c r="E6536" t="s">
        <v>19410</v>
      </c>
      <c r="F6536">
        <v>0</v>
      </c>
      <c r="G6536">
        <v>10120</v>
      </c>
      <c r="H6536">
        <v>6</v>
      </c>
      <c r="I6536">
        <v>3</v>
      </c>
      <c r="J6536" t="str">
        <f t="shared" si="204"/>
        <v>Split</v>
      </c>
      <c r="K6536" s="13" t="str">
        <f t="shared" si="205"/>
        <v>right to counsel (cf. indigents appointment of counsel or inadequate representation)</v>
      </c>
    </row>
    <row r="6537" spans="1:11" ht="16" x14ac:dyDescent="0.2">
      <c r="A6537" t="s">
        <v>19411</v>
      </c>
      <c r="B6537" s="1">
        <v>33402</v>
      </c>
      <c r="C6537" t="s">
        <v>19412</v>
      </c>
      <c r="D6537" t="s">
        <v>17298</v>
      </c>
      <c r="E6537" t="s">
        <v>19413</v>
      </c>
      <c r="F6537">
        <v>1</v>
      </c>
      <c r="G6537">
        <v>70010</v>
      </c>
      <c r="H6537">
        <v>5</v>
      </c>
      <c r="I6537">
        <v>4</v>
      </c>
      <c r="J6537" t="str">
        <f t="shared" si="204"/>
        <v>Split</v>
      </c>
      <c r="K6537" s="13" t="str">
        <f t="shared" si="205"/>
        <v>arbitration (in the context of labor-management or employer-employee relations) (cf. arbitration)</v>
      </c>
    </row>
    <row r="6538" spans="1:11" ht="16" x14ac:dyDescent="0.2">
      <c r="A6538" t="s">
        <v>19414</v>
      </c>
      <c r="B6538" s="1">
        <v>33406</v>
      </c>
      <c r="C6538" t="s">
        <v>19415</v>
      </c>
      <c r="D6538" t="s">
        <v>17298</v>
      </c>
      <c r="E6538" t="s">
        <v>19416</v>
      </c>
      <c r="F6538">
        <v>1</v>
      </c>
      <c r="G6538">
        <v>110020</v>
      </c>
      <c r="H6538">
        <v>5</v>
      </c>
      <c r="I6538">
        <v>4</v>
      </c>
      <c r="J6538" t="str">
        <f t="shared" si="204"/>
        <v>Split</v>
      </c>
      <c r="K6538" s="13" t="str">
        <f t="shared" si="205"/>
        <v>non-real property dispute between states</v>
      </c>
    </row>
    <row r="6539" spans="1:11" ht="16" x14ac:dyDescent="0.2">
      <c r="A6539" t="s">
        <v>19417</v>
      </c>
      <c r="B6539" s="1">
        <v>33406</v>
      </c>
      <c r="C6539" t="s">
        <v>19418</v>
      </c>
      <c r="D6539" t="s">
        <v>17298</v>
      </c>
      <c r="E6539" t="s">
        <v>19419</v>
      </c>
      <c r="F6539">
        <v>0</v>
      </c>
      <c r="G6539">
        <v>130020</v>
      </c>
      <c r="H6539">
        <v>6</v>
      </c>
      <c r="I6539">
        <v>3</v>
      </c>
      <c r="J6539" t="str">
        <f t="shared" si="204"/>
        <v>Split</v>
      </c>
      <c r="K6539" s="13" t="str">
        <f t="shared" si="205"/>
        <v>miscellaneous</v>
      </c>
    </row>
    <row r="6540" spans="1:11" ht="16" x14ac:dyDescent="0.2">
      <c r="A6540" t="s">
        <v>19420</v>
      </c>
      <c r="B6540" s="1">
        <v>33406</v>
      </c>
      <c r="C6540" t="s">
        <v>19421</v>
      </c>
      <c r="D6540" t="s">
        <v>17298</v>
      </c>
      <c r="E6540" t="s">
        <v>19422</v>
      </c>
      <c r="F6540">
        <v>0</v>
      </c>
      <c r="G6540">
        <v>10140</v>
      </c>
      <c r="H6540">
        <v>5</v>
      </c>
      <c r="I6540">
        <v>4</v>
      </c>
      <c r="J6540" t="str">
        <f t="shared" si="204"/>
        <v>Split</v>
      </c>
      <c r="K6540" s="13" t="str">
        <f t="shared" si="205"/>
        <v>cruel and unusual punishment, non-death penalty (cf. liability, civil rights acts)</v>
      </c>
    </row>
    <row r="6541" spans="1:11" ht="16" x14ac:dyDescent="0.2">
      <c r="A6541" t="s">
        <v>19423</v>
      </c>
      <c r="B6541" s="1">
        <v>33406</v>
      </c>
      <c r="C6541" t="s">
        <v>19424</v>
      </c>
      <c r="D6541" t="s">
        <v>17298</v>
      </c>
      <c r="E6541" t="s">
        <v>19425</v>
      </c>
      <c r="F6541">
        <v>1</v>
      </c>
      <c r="G6541">
        <v>90260</v>
      </c>
      <c r="H6541">
        <v>6</v>
      </c>
      <c r="I6541">
        <v>3</v>
      </c>
      <c r="J6541" t="str">
        <f t="shared" si="204"/>
        <v>Split</v>
      </c>
      <c r="K6541" s="13" t="str">
        <f t="shared" si="205"/>
        <v>standing to sue: live dispute</v>
      </c>
    </row>
    <row r="6542" spans="1:11" ht="16" x14ac:dyDescent="0.2">
      <c r="A6542" t="s">
        <v>19426</v>
      </c>
      <c r="B6542" s="1">
        <v>33409</v>
      </c>
      <c r="C6542" t="s">
        <v>19427</v>
      </c>
      <c r="D6542" t="s">
        <v>17298</v>
      </c>
      <c r="E6542" t="s">
        <v>19428</v>
      </c>
      <c r="F6542">
        <v>1</v>
      </c>
      <c r="G6542">
        <v>80120</v>
      </c>
      <c r="H6542">
        <v>5</v>
      </c>
      <c r="I6542">
        <v>4</v>
      </c>
      <c r="J6542" t="str">
        <f t="shared" si="204"/>
        <v>Split</v>
      </c>
      <c r="K6542" s="13" t="str">
        <f t="shared" si="205"/>
        <v>federal or state regulation of securities</v>
      </c>
    </row>
    <row r="6543" spans="1:11" ht="16" x14ac:dyDescent="0.2">
      <c r="A6543" t="s">
        <v>19429</v>
      </c>
      <c r="B6543" s="1">
        <v>33409</v>
      </c>
      <c r="C6543" t="s">
        <v>19430</v>
      </c>
      <c r="D6543" t="s">
        <v>17298</v>
      </c>
      <c r="E6543" t="s">
        <v>19431</v>
      </c>
      <c r="F6543">
        <v>1</v>
      </c>
      <c r="G6543">
        <v>20020</v>
      </c>
      <c r="H6543">
        <v>6</v>
      </c>
      <c r="I6543">
        <v>3</v>
      </c>
      <c r="J6543" t="str">
        <f t="shared" si="204"/>
        <v>Split</v>
      </c>
      <c r="K6543" s="13" t="str">
        <f t="shared" si="205"/>
        <v>Voting Rights Act of 1965, plus amendments</v>
      </c>
    </row>
    <row r="6544" spans="1:11" ht="16" x14ac:dyDescent="0.2">
      <c r="A6544" t="s">
        <v>19432</v>
      </c>
      <c r="B6544" s="1">
        <v>33409</v>
      </c>
      <c r="C6544" t="s">
        <v>19433</v>
      </c>
      <c r="D6544" t="s">
        <v>17298</v>
      </c>
      <c r="E6544" t="s">
        <v>19434</v>
      </c>
      <c r="F6544">
        <v>1</v>
      </c>
      <c r="G6544">
        <v>20020</v>
      </c>
      <c r="H6544">
        <v>6</v>
      </c>
      <c r="I6544">
        <v>3</v>
      </c>
      <c r="J6544" t="str">
        <f t="shared" si="204"/>
        <v>Split</v>
      </c>
      <c r="K6544" s="13" t="str">
        <f t="shared" si="205"/>
        <v>Voting Rights Act of 1965, plus amendments</v>
      </c>
    </row>
    <row r="6545" spans="1:11" ht="16" x14ac:dyDescent="0.2">
      <c r="A6545" t="s">
        <v>19435</v>
      </c>
      <c r="B6545" s="1">
        <v>33409</v>
      </c>
      <c r="C6545" t="s">
        <v>19436</v>
      </c>
      <c r="D6545" t="s">
        <v>17298</v>
      </c>
      <c r="E6545" t="s">
        <v>19437</v>
      </c>
      <c r="F6545">
        <v>1</v>
      </c>
      <c r="G6545">
        <v>10060</v>
      </c>
      <c r="H6545">
        <v>6</v>
      </c>
      <c r="I6545">
        <v>3</v>
      </c>
      <c r="J6545" t="str">
        <f t="shared" si="204"/>
        <v>Split</v>
      </c>
      <c r="K6545" s="13" t="str">
        <f t="shared" si="205"/>
        <v>search and seizure, vehicles</v>
      </c>
    </row>
    <row r="6546" spans="1:11" ht="16" x14ac:dyDescent="0.2">
      <c r="A6546" t="s">
        <v>19438</v>
      </c>
      <c r="B6546" s="1">
        <v>33409</v>
      </c>
      <c r="C6546" t="s">
        <v>19439</v>
      </c>
      <c r="D6546" t="s">
        <v>17298</v>
      </c>
      <c r="E6546" t="s">
        <v>19440</v>
      </c>
      <c r="F6546">
        <v>0</v>
      </c>
      <c r="G6546">
        <v>20060</v>
      </c>
      <c r="H6546">
        <v>7</v>
      </c>
      <c r="I6546">
        <v>2</v>
      </c>
      <c r="J6546" t="str">
        <f t="shared" si="204"/>
        <v>Split</v>
      </c>
      <c r="K6546" s="13" t="str">
        <f t="shared" si="205"/>
        <v xml:space="preserve">employment discrimination: on basis of race, age, religion, illegitimacy, national origin, or working conditions. </v>
      </c>
    </row>
    <row r="6547" spans="1:11" ht="16" x14ac:dyDescent="0.2">
      <c r="A6547" t="s">
        <v>19441</v>
      </c>
      <c r="B6547" s="1">
        <v>33409</v>
      </c>
      <c r="C6547" t="s">
        <v>19442</v>
      </c>
      <c r="D6547" t="s">
        <v>17298</v>
      </c>
      <c r="E6547" t="s">
        <v>19443</v>
      </c>
      <c r="F6547">
        <v>1</v>
      </c>
      <c r="G6547">
        <v>30030</v>
      </c>
      <c r="H6547">
        <v>7</v>
      </c>
      <c r="I6547">
        <v>2</v>
      </c>
      <c r="J6547" t="str">
        <f t="shared" si="204"/>
        <v>Split</v>
      </c>
      <c r="K6547" s="13" t="str">
        <f t="shared" si="205"/>
        <v>libel, defamation: defamation of public officials and public and private persons</v>
      </c>
    </row>
    <row r="6548" spans="1:11" ht="16" x14ac:dyDescent="0.2">
      <c r="A6548" t="s">
        <v>19444</v>
      </c>
      <c r="B6548" s="1">
        <v>33409</v>
      </c>
      <c r="C6548" t="s">
        <v>19445</v>
      </c>
      <c r="D6548" t="s">
        <v>17298</v>
      </c>
      <c r="E6548" t="s">
        <v>19446</v>
      </c>
      <c r="F6548">
        <v>1</v>
      </c>
      <c r="G6548">
        <v>100110</v>
      </c>
      <c r="H6548">
        <v>6</v>
      </c>
      <c r="I6548">
        <v>3</v>
      </c>
      <c r="J6548" t="str">
        <f t="shared" si="204"/>
        <v>Split</v>
      </c>
      <c r="K6548" s="13" t="str">
        <f t="shared" si="205"/>
        <v xml:space="preserve">national supremacy: state tax (cf. state tax) </v>
      </c>
    </row>
    <row r="6549" spans="1:11" ht="16" x14ac:dyDescent="0.2">
      <c r="A6549" t="s">
        <v>19447</v>
      </c>
      <c r="B6549" s="1">
        <v>33410</v>
      </c>
      <c r="C6549" t="s">
        <v>19448</v>
      </c>
      <c r="D6549" t="s">
        <v>17298</v>
      </c>
      <c r="E6549" t="s">
        <v>19449</v>
      </c>
      <c r="F6549">
        <v>1</v>
      </c>
      <c r="G6549">
        <v>30190</v>
      </c>
      <c r="H6549">
        <v>5</v>
      </c>
      <c r="I6549">
        <v>4</v>
      </c>
      <c r="J6549" t="str">
        <f t="shared" si="204"/>
        <v>Split</v>
      </c>
      <c r="K6549" s="13" t="str">
        <f t="shared" si="205"/>
        <v>obscenity, state (cf. comity: privacy): including the regulation of sexually explicit material under the 21st Amendment</v>
      </c>
    </row>
    <row r="6550" spans="1:11" ht="32" x14ac:dyDescent="0.2">
      <c r="A6550" t="s">
        <v>19450</v>
      </c>
      <c r="B6550" s="1">
        <v>33410</v>
      </c>
      <c r="C6550" t="s">
        <v>19451</v>
      </c>
      <c r="D6550" t="s">
        <v>17298</v>
      </c>
      <c r="E6550" t="s">
        <v>19452</v>
      </c>
      <c r="F6550">
        <v>1</v>
      </c>
      <c r="G6550">
        <v>100030</v>
      </c>
      <c r="H6550">
        <v>9</v>
      </c>
      <c r="I6550">
        <v>0</v>
      </c>
      <c r="J6550" t="str">
        <f t="shared" si="204"/>
        <v>Unanimous</v>
      </c>
      <c r="K6550" s="13" t="str">
        <f t="shared" si="205"/>
        <v>federal pre-emption of state legislation or regulation. cf. state regulation of business. rarely involves union activity. Does not involve constitutional interpretation unless the Court says it does.</v>
      </c>
    </row>
    <row r="6551" spans="1:11" ht="16" x14ac:dyDescent="0.2">
      <c r="A6551" t="s">
        <v>19453</v>
      </c>
      <c r="B6551" s="1">
        <v>33410</v>
      </c>
      <c r="C6551" t="s">
        <v>19454</v>
      </c>
      <c r="D6551" t="s">
        <v>17298</v>
      </c>
      <c r="E6551" t="s">
        <v>19455</v>
      </c>
      <c r="F6551">
        <v>0</v>
      </c>
      <c r="G6551">
        <v>40010</v>
      </c>
      <c r="H6551">
        <v>5</v>
      </c>
      <c r="I6551">
        <v>4</v>
      </c>
      <c r="J6551" t="str">
        <f t="shared" si="204"/>
        <v>Split</v>
      </c>
      <c r="K6551" s="13" t="str">
        <f t="shared" si="205"/>
        <v>due process: miscellaneous (cf. loyalty oath), the residual code</v>
      </c>
    </row>
    <row r="6552" spans="1:11" ht="16" x14ac:dyDescent="0.2">
      <c r="A6552" t="s">
        <v>19456</v>
      </c>
      <c r="B6552" s="1">
        <v>33413</v>
      </c>
      <c r="C6552" t="s">
        <v>19457</v>
      </c>
      <c r="D6552" t="s">
        <v>17298</v>
      </c>
      <c r="E6552" t="s">
        <v>19458</v>
      </c>
      <c r="F6552">
        <v>1</v>
      </c>
      <c r="G6552">
        <v>30010</v>
      </c>
      <c r="H6552">
        <v>5</v>
      </c>
      <c r="I6552">
        <v>4</v>
      </c>
      <c r="J6552" t="str">
        <f t="shared" si="204"/>
        <v>Split</v>
      </c>
      <c r="K6552" s="13" t="str">
        <f t="shared" si="205"/>
        <v>First Amendment, miscellaneous (cf. comity: First Amendment)</v>
      </c>
    </row>
    <row r="6553" spans="1:11" ht="16" x14ac:dyDescent="0.2">
      <c r="A6553" t="s">
        <v>19459</v>
      </c>
      <c r="B6553" s="1">
        <v>33413</v>
      </c>
      <c r="C6553" t="s">
        <v>19460</v>
      </c>
      <c r="D6553" t="s">
        <v>17298</v>
      </c>
      <c r="E6553" t="s">
        <v>19461</v>
      </c>
      <c r="F6553">
        <v>0</v>
      </c>
      <c r="G6553">
        <v>90120</v>
      </c>
      <c r="H6553">
        <v>7</v>
      </c>
      <c r="I6553">
        <v>1</v>
      </c>
      <c r="J6553" t="str">
        <f t="shared" si="204"/>
        <v>Split</v>
      </c>
      <c r="K6553" s="13" t="str">
        <f t="shared" si="205"/>
        <v>judicial review of administrative agency's or administrative official's actions and procedures</v>
      </c>
    </row>
    <row r="6554" spans="1:11" ht="16" x14ac:dyDescent="0.2">
      <c r="A6554" t="s">
        <v>19462</v>
      </c>
      <c r="B6554" s="1">
        <v>33413</v>
      </c>
      <c r="C6554" t="s">
        <v>19463</v>
      </c>
      <c r="D6554" t="s">
        <v>17298</v>
      </c>
      <c r="E6554" t="s">
        <v>19464</v>
      </c>
      <c r="F6554">
        <v>0</v>
      </c>
      <c r="G6554">
        <v>10020</v>
      </c>
      <c r="H6554">
        <v>6</v>
      </c>
      <c r="I6554">
        <v>3</v>
      </c>
      <c r="J6554" t="str">
        <f t="shared" si="204"/>
        <v>Split</v>
      </c>
      <c r="K6554" s="13" t="str">
        <f t="shared" si="205"/>
        <v>habeas corpus</v>
      </c>
    </row>
    <row r="6555" spans="1:11" ht="32" x14ac:dyDescent="0.2">
      <c r="A6555" t="s">
        <v>19465</v>
      </c>
      <c r="B6555" s="1">
        <v>33413</v>
      </c>
      <c r="C6555" t="s">
        <v>19466</v>
      </c>
      <c r="D6555" t="s">
        <v>17298</v>
      </c>
      <c r="E6555" t="s">
        <v>19467</v>
      </c>
      <c r="F6555">
        <v>1</v>
      </c>
      <c r="G6555">
        <v>80060</v>
      </c>
      <c r="H6555">
        <v>6</v>
      </c>
      <c r="I6555">
        <v>3</v>
      </c>
      <c r="J6555" t="str">
        <f t="shared" si="204"/>
        <v>Split</v>
      </c>
      <c r="K6555" s="13" t="str">
        <f t="shared" si="205"/>
        <v>liability, governmental: tort or contract actions by or against government or governmental officials other than defense of criminal actions brought under a civil rights action.</v>
      </c>
    </row>
    <row r="6556" spans="1:11" ht="16" x14ac:dyDescent="0.2">
      <c r="A6556" t="s">
        <v>19468</v>
      </c>
      <c r="B6556" s="1">
        <v>33413</v>
      </c>
      <c r="C6556" t="s">
        <v>19469</v>
      </c>
      <c r="D6556" t="s">
        <v>17298</v>
      </c>
      <c r="E6556" t="s">
        <v>19470</v>
      </c>
      <c r="F6556">
        <v>1</v>
      </c>
      <c r="G6556">
        <v>10020</v>
      </c>
      <c r="H6556">
        <v>6</v>
      </c>
      <c r="I6556">
        <v>3</v>
      </c>
      <c r="J6556" t="str">
        <f t="shared" si="204"/>
        <v>Split</v>
      </c>
      <c r="K6556" s="13" t="str">
        <f t="shared" si="205"/>
        <v>habeas corpus</v>
      </c>
    </row>
    <row r="6557" spans="1:11" ht="16" x14ac:dyDescent="0.2">
      <c r="A6557" t="s">
        <v>19471</v>
      </c>
      <c r="B6557" s="1">
        <v>33416</v>
      </c>
      <c r="C6557" t="s">
        <v>19472</v>
      </c>
      <c r="D6557" t="s">
        <v>17298</v>
      </c>
      <c r="E6557" t="s">
        <v>19473</v>
      </c>
      <c r="F6557">
        <v>0</v>
      </c>
      <c r="G6557">
        <v>10130</v>
      </c>
      <c r="H6557">
        <v>6</v>
      </c>
      <c r="I6557">
        <v>3</v>
      </c>
      <c r="J6557" t="str">
        <f t="shared" si="204"/>
        <v>Split</v>
      </c>
      <c r="K6557" s="13" t="str">
        <f t="shared" si="205"/>
        <v>cruel and unusual punishment, death penalty (cf. extra legal jury influence, death penalty)</v>
      </c>
    </row>
    <row r="6558" spans="1:11" ht="16" x14ac:dyDescent="0.2">
      <c r="A6558" t="s">
        <v>19474</v>
      </c>
      <c r="B6558" s="1">
        <v>33416</v>
      </c>
      <c r="C6558" t="s">
        <v>19475</v>
      </c>
      <c r="D6558" t="s">
        <v>17298</v>
      </c>
      <c r="E6558" t="s">
        <v>19476</v>
      </c>
      <c r="F6558">
        <v>0</v>
      </c>
      <c r="G6558">
        <v>130020</v>
      </c>
      <c r="H6558">
        <v>9</v>
      </c>
      <c r="I6558">
        <v>0</v>
      </c>
      <c r="J6558" t="str">
        <f t="shared" si="204"/>
        <v>Unanimous</v>
      </c>
      <c r="K6558" s="13" t="str">
        <f t="shared" si="205"/>
        <v>miscellaneous</v>
      </c>
    </row>
    <row r="6559" spans="1:11" ht="16" x14ac:dyDescent="0.2">
      <c r="A6559" t="s">
        <v>19477</v>
      </c>
      <c r="B6559" s="1">
        <v>33416</v>
      </c>
      <c r="C6559" t="s">
        <v>19478</v>
      </c>
      <c r="D6559" t="s">
        <v>17298</v>
      </c>
      <c r="E6559" t="s">
        <v>19479</v>
      </c>
      <c r="F6559">
        <v>0</v>
      </c>
      <c r="G6559">
        <v>10360</v>
      </c>
      <c r="H6559">
        <v>5</v>
      </c>
      <c r="I6559">
        <v>4</v>
      </c>
      <c r="J6559" t="str">
        <f t="shared" si="204"/>
        <v>Split</v>
      </c>
      <c r="K6559" s="13" t="str">
        <f t="shared" si="205"/>
        <v xml:space="preserve">subconstitutional fair procedure: miscellaneous </v>
      </c>
    </row>
    <row r="6560" spans="1:11" ht="16" x14ac:dyDescent="0.2">
      <c r="A6560" t="s">
        <v>19480</v>
      </c>
      <c r="B6560" s="1">
        <v>33416</v>
      </c>
      <c r="C6560" t="s">
        <v>19481</v>
      </c>
      <c r="D6560" t="s">
        <v>17298</v>
      </c>
      <c r="E6560" t="s">
        <v>19482</v>
      </c>
      <c r="F6560">
        <v>0</v>
      </c>
      <c r="G6560">
        <v>10140</v>
      </c>
      <c r="H6560">
        <v>5</v>
      </c>
      <c r="I6560">
        <v>4</v>
      </c>
      <c r="J6560" t="str">
        <f t="shared" si="204"/>
        <v>Split</v>
      </c>
      <c r="K6560" s="13" t="str">
        <f t="shared" si="205"/>
        <v>cruel and unusual punishment, non-death penalty (cf. liability, civil rights acts)</v>
      </c>
    </row>
    <row r="6561" spans="1:11" ht="16" x14ac:dyDescent="0.2">
      <c r="A6561" t="s">
        <v>19483</v>
      </c>
      <c r="B6561" s="1">
        <v>33416</v>
      </c>
      <c r="C6561" t="s">
        <v>19484</v>
      </c>
      <c r="D6561" t="s">
        <v>17298</v>
      </c>
      <c r="E6561" t="s">
        <v>19485</v>
      </c>
      <c r="F6561">
        <v>1</v>
      </c>
      <c r="G6561">
        <v>30010</v>
      </c>
      <c r="H6561">
        <v>5</v>
      </c>
      <c r="I6561">
        <v>4</v>
      </c>
      <c r="J6561" t="str">
        <f t="shared" si="204"/>
        <v>Split</v>
      </c>
      <c r="K6561" s="13" t="str">
        <f t="shared" si="205"/>
        <v>First Amendment, miscellaneous (cf. comity: First Amendment)</v>
      </c>
    </row>
    <row r="6562" spans="1:11" ht="16" x14ac:dyDescent="0.2">
      <c r="A6562" t="s">
        <v>19486</v>
      </c>
      <c r="B6562" s="1">
        <v>33416</v>
      </c>
      <c r="C6562" t="s">
        <v>19487</v>
      </c>
      <c r="D6562" t="s">
        <v>17298</v>
      </c>
      <c r="E6562" t="s">
        <v>19488</v>
      </c>
      <c r="F6562">
        <v>1</v>
      </c>
      <c r="G6562">
        <v>80120</v>
      </c>
      <c r="H6562">
        <v>5</v>
      </c>
      <c r="I6562">
        <v>4</v>
      </c>
      <c r="J6562" t="str">
        <f t="shared" si="204"/>
        <v>Split</v>
      </c>
      <c r="K6562" s="13" t="str">
        <f t="shared" si="205"/>
        <v>federal or state regulation of securities</v>
      </c>
    </row>
    <row r="6563" spans="1:11" ht="16" x14ac:dyDescent="0.2">
      <c r="A6563" t="s">
        <v>19489</v>
      </c>
      <c r="B6563" s="1">
        <v>33526</v>
      </c>
      <c r="C6563" t="s">
        <v>19490</v>
      </c>
      <c r="D6563" t="s">
        <v>17298</v>
      </c>
      <c r="E6563" t="s">
        <v>19491</v>
      </c>
      <c r="F6563">
        <v>1</v>
      </c>
      <c r="G6563">
        <v>10350</v>
      </c>
      <c r="H6563">
        <v>8</v>
      </c>
      <c r="I6563">
        <v>0</v>
      </c>
      <c r="J6563" t="str">
        <f t="shared" si="204"/>
        <v>Unanimous</v>
      </c>
      <c r="K6563" s="13" t="str">
        <f t="shared" si="205"/>
        <v xml:space="preserve">subconstitutional fair procedure: timeliness </v>
      </c>
    </row>
    <row r="6564" spans="1:11" ht="32" x14ac:dyDescent="0.2">
      <c r="A6564" t="s">
        <v>19492</v>
      </c>
      <c r="B6564" s="1">
        <v>33532</v>
      </c>
      <c r="C6564" t="s">
        <v>19493</v>
      </c>
      <c r="D6564" t="s">
        <v>17298</v>
      </c>
      <c r="E6564" t="s">
        <v>19494</v>
      </c>
      <c r="F6564">
        <v>1</v>
      </c>
      <c r="G6564">
        <v>20400</v>
      </c>
      <c r="H6564">
        <v>7</v>
      </c>
      <c r="I6564">
        <v>1</v>
      </c>
      <c r="J6564" t="str">
        <f t="shared" si="204"/>
        <v>Split</v>
      </c>
      <c r="K6564" s="13" t="str">
        <f t="shared" si="205"/>
        <v xml:space="preserve">liability, civil rights acts (cf. liability, governmental and liability, nongovernmental; cruel and unusual punishment, non-death penalty) </v>
      </c>
    </row>
    <row r="6565" spans="1:11" ht="16" x14ac:dyDescent="0.2">
      <c r="A6565" t="s">
        <v>19495</v>
      </c>
      <c r="B6565" s="1">
        <v>33546</v>
      </c>
      <c r="C6565" t="s">
        <v>19496</v>
      </c>
      <c r="D6565" t="s">
        <v>17298</v>
      </c>
      <c r="E6565" t="s">
        <v>19497</v>
      </c>
      <c r="F6565">
        <v>0</v>
      </c>
      <c r="G6565">
        <v>20360</v>
      </c>
      <c r="H6565">
        <v>8</v>
      </c>
      <c r="I6565">
        <v>0</v>
      </c>
      <c r="J6565" t="str">
        <f t="shared" si="204"/>
        <v>Unanimous</v>
      </c>
      <c r="K6565" s="13" t="str">
        <f t="shared" si="205"/>
        <v xml:space="preserve">indigents: U.S. Supreme Court docketing fee </v>
      </c>
    </row>
    <row r="6566" spans="1:11" ht="32" x14ac:dyDescent="0.2">
      <c r="A6566" t="s">
        <v>19498</v>
      </c>
      <c r="B6566" s="1">
        <v>33547</v>
      </c>
      <c r="C6566" t="s">
        <v>19499</v>
      </c>
      <c r="D6566" t="s">
        <v>17298</v>
      </c>
      <c r="E6566" t="s">
        <v>19500</v>
      </c>
      <c r="F6566">
        <v>0</v>
      </c>
      <c r="G6566">
        <v>20400</v>
      </c>
      <c r="H6566">
        <v>8</v>
      </c>
      <c r="I6566">
        <v>0</v>
      </c>
      <c r="J6566" t="str">
        <f t="shared" si="204"/>
        <v>Unanimous</v>
      </c>
      <c r="K6566" s="13" t="str">
        <f t="shared" si="205"/>
        <v xml:space="preserve">liability, civil rights acts (cf. liability, governmental and liability, nongovernmental; cruel and unusual punishment, non-death penalty) </v>
      </c>
    </row>
    <row r="6567" spans="1:11" ht="16" x14ac:dyDescent="0.2">
      <c r="A6567" t="s">
        <v>19501</v>
      </c>
      <c r="B6567" s="1">
        <v>33575</v>
      </c>
      <c r="C6567" t="s">
        <v>19502</v>
      </c>
      <c r="D6567" t="s">
        <v>17298</v>
      </c>
      <c r="E6567" t="s">
        <v>19503</v>
      </c>
      <c r="F6567">
        <v>1</v>
      </c>
      <c r="G6567">
        <v>90320</v>
      </c>
      <c r="H6567">
        <v>8</v>
      </c>
      <c r="I6567">
        <v>0</v>
      </c>
      <c r="J6567" t="str">
        <f t="shared" si="204"/>
        <v>Unanimous</v>
      </c>
      <c r="K6567" s="13" t="str">
        <f t="shared" si="205"/>
        <v xml:space="preserve">judicial administration: jurisdiction or authority of federal district courts or territorial courts </v>
      </c>
    </row>
    <row r="6568" spans="1:11" ht="16" x14ac:dyDescent="0.2">
      <c r="A6568" t="s">
        <v>19504</v>
      </c>
      <c r="B6568" s="1">
        <v>33575</v>
      </c>
      <c r="C6568" t="s">
        <v>19505</v>
      </c>
      <c r="D6568" t="s">
        <v>17298</v>
      </c>
      <c r="E6568" t="s">
        <v>19506</v>
      </c>
      <c r="F6568">
        <v>0</v>
      </c>
      <c r="G6568">
        <v>40010</v>
      </c>
      <c r="H6568">
        <v>8</v>
      </c>
      <c r="I6568">
        <v>0</v>
      </c>
      <c r="J6568" t="str">
        <f t="shared" si="204"/>
        <v>Unanimous</v>
      </c>
      <c r="K6568" s="13" t="str">
        <f t="shared" si="205"/>
        <v>due process: miscellaneous (cf. loyalty oath), the residual code</v>
      </c>
    </row>
    <row r="6569" spans="1:11" ht="16" x14ac:dyDescent="0.2">
      <c r="A6569" t="s">
        <v>19507</v>
      </c>
      <c r="B6569" s="1">
        <v>33576</v>
      </c>
      <c r="C6569" t="s">
        <v>19508</v>
      </c>
      <c r="D6569" t="s">
        <v>17298</v>
      </c>
      <c r="E6569" t="s">
        <v>19509</v>
      </c>
      <c r="F6569">
        <v>1</v>
      </c>
      <c r="G6569">
        <v>10220</v>
      </c>
      <c r="H6569">
        <v>6</v>
      </c>
      <c r="I6569">
        <v>2</v>
      </c>
      <c r="J6569" t="str">
        <f t="shared" si="204"/>
        <v>Split</v>
      </c>
      <c r="K6569" s="13" t="str">
        <f t="shared" si="205"/>
        <v>extra-legal jury influences: jury instructions (not necessarily in criminal cases)</v>
      </c>
    </row>
    <row r="6570" spans="1:11" ht="16" x14ac:dyDescent="0.2">
      <c r="A6570" t="s">
        <v>19510</v>
      </c>
      <c r="B6570" s="1">
        <v>33576</v>
      </c>
      <c r="C6570" t="s">
        <v>19511</v>
      </c>
      <c r="D6570" t="s">
        <v>17298</v>
      </c>
      <c r="E6570" t="s">
        <v>19512</v>
      </c>
      <c r="F6570">
        <v>0</v>
      </c>
      <c r="G6570">
        <v>80050</v>
      </c>
      <c r="H6570">
        <v>8</v>
      </c>
      <c r="I6570">
        <v>0</v>
      </c>
      <c r="J6570" t="str">
        <f t="shared" si="204"/>
        <v>Unanimous</v>
      </c>
      <c r="K6570" s="13" t="str">
        <f t="shared" si="205"/>
        <v>election of remedies: legal remedies available to injured persons or things</v>
      </c>
    </row>
    <row r="6571" spans="1:11" ht="16" x14ac:dyDescent="0.2">
      <c r="A6571" t="s">
        <v>19513</v>
      </c>
      <c r="B6571" s="1">
        <v>33576</v>
      </c>
      <c r="C6571" t="s">
        <v>19514</v>
      </c>
      <c r="D6571" t="s">
        <v>17298</v>
      </c>
      <c r="E6571" t="s">
        <v>19515</v>
      </c>
      <c r="F6571">
        <v>1</v>
      </c>
      <c r="G6571">
        <v>10580</v>
      </c>
      <c r="H6571">
        <v>8</v>
      </c>
      <c r="I6571">
        <v>0</v>
      </c>
      <c r="J6571" t="str">
        <f t="shared" si="204"/>
        <v>Unanimous</v>
      </c>
      <c r="K6571" s="13" t="str">
        <f t="shared" si="205"/>
        <v>jury trial (right to, as distinct from extra-legal jury influences)</v>
      </c>
    </row>
    <row r="6572" spans="1:11" ht="16" x14ac:dyDescent="0.2">
      <c r="A6572" t="s">
        <v>19516</v>
      </c>
      <c r="B6572" s="1">
        <v>33576</v>
      </c>
      <c r="C6572" t="s">
        <v>19517</v>
      </c>
      <c r="D6572" t="s">
        <v>17298</v>
      </c>
      <c r="E6572" t="s">
        <v>19518</v>
      </c>
      <c r="F6572">
        <v>0</v>
      </c>
      <c r="G6572">
        <v>90150</v>
      </c>
      <c r="H6572">
        <v>9</v>
      </c>
      <c r="I6572">
        <v>0</v>
      </c>
      <c r="J6572" t="str">
        <f t="shared" si="204"/>
        <v>Unanimous</v>
      </c>
      <c r="K6572" s="13" t="str">
        <f t="shared" si="205"/>
        <v xml:space="preserve">no merits: writ improvidently granted </v>
      </c>
    </row>
    <row r="6573" spans="1:11" ht="16" x14ac:dyDescent="0.2">
      <c r="A6573" t="s">
        <v>19519</v>
      </c>
      <c r="B6573" s="1">
        <v>33582</v>
      </c>
      <c r="C6573" t="s">
        <v>19520</v>
      </c>
      <c r="D6573" t="s">
        <v>17298</v>
      </c>
      <c r="E6573" t="s">
        <v>19521</v>
      </c>
      <c r="F6573">
        <v>1</v>
      </c>
      <c r="G6573">
        <v>30010</v>
      </c>
      <c r="H6573">
        <v>8</v>
      </c>
      <c r="I6573">
        <v>0</v>
      </c>
      <c r="J6573" t="str">
        <f t="shared" si="204"/>
        <v>Unanimous</v>
      </c>
      <c r="K6573" s="13" t="str">
        <f t="shared" si="205"/>
        <v>First Amendment, miscellaneous (cf. comity: First Amendment)</v>
      </c>
    </row>
    <row r="6574" spans="1:11" ht="16" x14ac:dyDescent="0.2">
      <c r="A6574" t="s">
        <v>19522</v>
      </c>
      <c r="B6574" s="1">
        <v>33582</v>
      </c>
      <c r="C6574" t="s">
        <v>19523</v>
      </c>
      <c r="D6574" t="s">
        <v>17298</v>
      </c>
      <c r="E6574" t="s">
        <v>19524</v>
      </c>
      <c r="F6574">
        <v>0</v>
      </c>
      <c r="G6574">
        <v>60010</v>
      </c>
      <c r="H6574">
        <v>6</v>
      </c>
      <c r="I6574">
        <v>2</v>
      </c>
      <c r="J6574" t="str">
        <f t="shared" si="204"/>
        <v>Split</v>
      </c>
      <c r="K6574" s="13" t="str">
        <f t="shared" si="205"/>
        <v>attorneys' and governmental employees' or officials' fees or compensation or licenses</v>
      </c>
    </row>
    <row r="6575" spans="1:11" ht="16" x14ac:dyDescent="0.2">
      <c r="A6575" t="s">
        <v>19525</v>
      </c>
      <c r="B6575" s="1">
        <v>33583</v>
      </c>
      <c r="C6575" t="s">
        <v>19526</v>
      </c>
      <c r="D6575" t="s">
        <v>17298</v>
      </c>
      <c r="E6575" t="s">
        <v>19527</v>
      </c>
      <c r="F6575">
        <v>1</v>
      </c>
      <c r="G6575">
        <v>80030</v>
      </c>
      <c r="H6575">
        <v>9</v>
      </c>
      <c r="I6575">
        <v>0</v>
      </c>
      <c r="J6575" t="str">
        <f t="shared" si="204"/>
        <v>Unanimous</v>
      </c>
      <c r="K6575" s="13" t="str">
        <f t="shared" si="205"/>
        <v>bankruptcy (except in the context of priority of federal fiscal claims)</v>
      </c>
    </row>
    <row r="6576" spans="1:11" ht="16" x14ac:dyDescent="0.2">
      <c r="A6576" t="s">
        <v>19528</v>
      </c>
      <c r="B6576" s="1">
        <v>33588</v>
      </c>
      <c r="C6576" t="s">
        <v>19529</v>
      </c>
      <c r="D6576" t="s">
        <v>17298</v>
      </c>
      <c r="E6576" t="s">
        <v>19530</v>
      </c>
      <c r="F6576">
        <v>1</v>
      </c>
      <c r="G6576">
        <v>50040</v>
      </c>
      <c r="H6576">
        <v>8</v>
      </c>
      <c r="I6576">
        <v>0</v>
      </c>
      <c r="J6576" t="str">
        <f t="shared" si="204"/>
        <v>Unanimous</v>
      </c>
      <c r="K6576" s="13" t="str">
        <f t="shared" si="205"/>
        <v>Freedom of Information Act and related federal or state statutes or regulations</v>
      </c>
    </row>
    <row r="6577" spans="1:11" ht="16" x14ac:dyDescent="0.2">
      <c r="A6577" t="s">
        <v>19531</v>
      </c>
      <c r="B6577" s="1">
        <v>33588</v>
      </c>
      <c r="C6577" t="s">
        <v>19532</v>
      </c>
      <c r="D6577" t="s">
        <v>17298</v>
      </c>
      <c r="E6577" t="s">
        <v>19533</v>
      </c>
      <c r="F6577">
        <v>1</v>
      </c>
      <c r="G6577">
        <v>20110</v>
      </c>
      <c r="H6577">
        <v>9</v>
      </c>
      <c r="I6577">
        <v>0</v>
      </c>
      <c r="J6577" t="str">
        <f t="shared" si="204"/>
        <v>Unanimous</v>
      </c>
      <c r="K6577" s="13" t="str">
        <f t="shared" si="205"/>
        <v>deportation (cf. immigration and naturalization)</v>
      </c>
    </row>
    <row r="6578" spans="1:11" ht="32" x14ac:dyDescent="0.2">
      <c r="A6578" t="s">
        <v>19534</v>
      </c>
      <c r="B6578" s="1">
        <v>33587</v>
      </c>
      <c r="C6578" t="s">
        <v>19535</v>
      </c>
      <c r="D6578" t="s">
        <v>17298</v>
      </c>
      <c r="E6578" t="s">
        <v>19536</v>
      </c>
      <c r="F6578">
        <v>1</v>
      </c>
      <c r="G6578">
        <v>80060</v>
      </c>
      <c r="H6578">
        <v>6</v>
      </c>
      <c r="I6578">
        <v>2</v>
      </c>
      <c r="J6578" t="str">
        <f t="shared" si="204"/>
        <v>Split</v>
      </c>
      <c r="K6578" s="13" t="str">
        <f t="shared" si="205"/>
        <v>liability, governmental: tort or contract actions by or against government or governmental officials other than defense of criminal actions brought under a civil rights action.</v>
      </c>
    </row>
    <row r="6579" spans="1:11" ht="16" x14ac:dyDescent="0.2">
      <c r="A6579" t="s">
        <v>19537</v>
      </c>
      <c r="B6579" s="1">
        <v>33588</v>
      </c>
      <c r="C6579" t="s">
        <v>19538</v>
      </c>
      <c r="D6579" t="s">
        <v>17298</v>
      </c>
      <c r="E6579" t="s">
        <v>19539</v>
      </c>
      <c r="F6579">
        <v>1</v>
      </c>
      <c r="G6579">
        <v>20240</v>
      </c>
      <c r="H6579">
        <v>8</v>
      </c>
      <c r="I6579">
        <v>0</v>
      </c>
      <c r="J6579" t="str">
        <f t="shared" si="204"/>
        <v>Unanimous</v>
      </c>
      <c r="K6579" s="13" t="str">
        <f t="shared" si="205"/>
        <v xml:space="preserve">military: active duty </v>
      </c>
    </row>
    <row r="6580" spans="1:11" ht="32" x14ac:dyDescent="0.2">
      <c r="A6580" t="s">
        <v>19540</v>
      </c>
      <c r="B6580" s="1">
        <v>33588</v>
      </c>
      <c r="C6580" t="s">
        <v>19541</v>
      </c>
      <c r="D6580" t="s">
        <v>17298</v>
      </c>
      <c r="E6580" t="s">
        <v>19542</v>
      </c>
      <c r="F6580">
        <v>1</v>
      </c>
      <c r="G6580">
        <v>80060</v>
      </c>
      <c r="H6580">
        <v>6</v>
      </c>
      <c r="I6580">
        <v>2</v>
      </c>
      <c r="J6580" t="str">
        <f t="shared" si="204"/>
        <v>Split</v>
      </c>
      <c r="K6580" s="13" t="str">
        <f t="shared" si="205"/>
        <v>liability, governmental: tort or contract actions by or against government or governmental officials other than defense of criminal actions brought under a civil rights action.</v>
      </c>
    </row>
    <row r="6581" spans="1:11" ht="16" x14ac:dyDescent="0.2">
      <c r="A6581" t="s">
        <v>19543</v>
      </c>
      <c r="B6581" s="1">
        <v>33616</v>
      </c>
      <c r="C6581" t="s">
        <v>19544</v>
      </c>
      <c r="D6581" t="s">
        <v>17298</v>
      </c>
      <c r="E6581" t="s">
        <v>19545</v>
      </c>
      <c r="F6581">
        <v>0</v>
      </c>
      <c r="G6581">
        <v>10130</v>
      </c>
      <c r="H6581">
        <v>7</v>
      </c>
      <c r="I6581">
        <v>2</v>
      </c>
      <c r="J6581" t="str">
        <f t="shared" si="204"/>
        <v>Split</v>
      </c>
      <c r="K6581" s="13" t="str">
        <f t="shared" si="205"/>
        <v>cruel and unusual punishment, death penalty (cf. extra legal jury influence, death penalty)</v>
      </c>
    </row>
    <row r="6582" spans="1:11" ht="32" x14ac:dyDescent="0.2">
      <c r="A6582" t="s">
        <v>19546</v>
      </c>
      <c r="B6582" s="1">
        <v>33617</v>
      </c>
      <c r="C6582" t="s">
        <v>19547</v>
      </c>
      <c r="D6582" t="s">
        <v>17298</v>
      </c>
      <c r="E6582" t="s">
        <v>19548</v>
      </c>
      <c r="F6582">
        <v>1</v>
      </c>
      <c r="G6582">
        <v>90110</v>
      </c>
      <c r="H6582">
        <v>9</v>
      </c>
      <c r="I6582">
        <v>0</v>
      </c>
      <c r="J6582" t="str">
        <f t="shared" si="204"/>
        <v>Unanimous</v>
      </c>
      <c r="K6582" s="13" t="str">
        <f t="shared" si="205"/>
        <v>Federal Rules of Civil Procedure including Supreme Court Rules, application of the Federal Rules of Evidence, Federal Rules of Appellate Procedure in civil litigation, Circuit Court Rules, and state rules and admiralty rules</v>
      </c>
    </row>
    <row r="6583" spans="1:11" ht="16" x14ac:dyDescent="0.2">
      <c r="A6583" t="s">
        <v>19549</v>
      </c>
      <c r="B6583" s="1">
        <v>33617</v>
      </c>
      <c r="C6583" t="s">
        <v>19550</v>
      </c>
      <c r="D6583" t="s">
        <v>17298</v>
      </c>
      <c r="E6583" t="s">
        <v>19551</v>
      </c>
      <c r="F6583">
        <v>0</v>
      </c>
      <c r="G6583">
        <v>20160</v>
      </c>
      <c r="H6583">
        <v>9</v>
      </c>
      <c r="I6583">
        <v>0</v>
      </c>
      <c r="J6583" t="str">
        <f t="shared" si="204"/>
        <v>Unanimous</v>
      </c>
      <c r="K6583" s="13" t="str">
        <f t="shared" si="205"/>
        <v>Indians, state jurisdiction over</v>
      </c>
    </row>
    <row r="6584" spans="1:11" ht="16" x14ac:dyDescent="0.2">
      <c r="A6584" t="s">
        <v>19552</v>
      </c>
      <c r="B6584" s="1">
        <v>33617</v>
      </c>
      <c r="C6584" t="s">
        <v>19553</v>
      </c>
      <c r="D6584" t="s">
        <v>17298</v>
      </c>
      <c r="E6584" t="s">
        <v>19554</v>
      </c>
      <c r="F6584">
        <v>1</v>
      </c>
      <c r="G6584">
        <v>20030</v>
      </c>
      <c r="H6584">
        <v>7</v>
      </c>
      <c r="I6584">
        <v>1</v>
      </c>
      <c r="J6584" t="str">
        <f t="shared" si="204"/>
        <v>Split</v>
      </c>
      <c r="K6584" s="13" t="str">
        <f t="shared" si="205"/>
        <v>ballot access (of candidates and political parties)</v>
      </c>
    </row>
    <row r="6585" spans="1:11" ht="32" x14ac:dyDescent="0.2">
      <c r="A6585" t="s">
        <v>19555</v>
      </c>
      <c r="B6585" s="1">
        <v>33617</v>
      </c>
      <c r="C6585" t="s">
        <v>19556</v>
      </c>
      <c r="D6585" t="s">
        <v>17298</v>
      </c>
      <c r="E6585" t="s">
        <v>19557</v>
      </c>
      <c r="F6585">
        <v>1</v>
      </c>
      <c r="G6585">
        <v>80060</v>
      </c>
      <c r="H6585">
        <v>9</v>
      </c>
      <c r="I6585">
        <v>0</v>
      </c>
      <c r="J6585" t="str">
        <f t="shared" si="204"/>
        <v>Unanimous</v>
      </c>
      <c r="K6585" s="13" t="str">
        <f t="shared" si="205"/>
        <v>liability, governmental: tort or contract actions by or against government or governmental officials other than defense of criminal actions brought under a civil rights action.</v>
      </c>
    </row>
    <row r="6586" spans="1:11" ht="16" x14ac:dyDescent="0.2">
      <c r="A6586" t="s">
        <v>19558</v>
      </c>
      <c r="B6586" s="1">
        <v>33618</v>
      </c>
      <c r="C6586" t="s">
        <v>19559</v>
      </c>
      <c r="D6586" t="s">
        <v>17298</v>
      </c>
      <c r="E6586" t="s">
        <v>19560</v>
      </c>
      <c r="F6586">
        <v>1</v>
      </c>
      <c r="G6586">
        <v>10470</v>
      </c>
      <c r="H6586">
        <v>5</v>
      </c>
      <c r="I6586">
        <v>3</v>
      </c>
      <c r="J6586" t="str">
        <f t="shared" si="204"/>
        <v>Split</v>
      </c>
      <c r="K6586" s="13" t="str">
        <f t="shared" si="205"/>
        <v xml:space="preserve">statutory construction of criminal laws: Hobbs Act; i.e., 18 USC 1951 </v>
      </c>
    </row>
    <row r="6587" spans="1:11" ht="16" x14ac:dyDescent="0.2">
      <c r="A6587" t="s">
        <v>19561</v>
      </c>
      <c r="B6587" s="1">
        <v>33618</v>
      </c>
      <c r="C6587" t="s">
        <v>19562</v>
      </c>
      <c r="D6587" t="s">
        <v>17298</v>
      </c>
      <c r="E6587" t="s">
        <v>19563</v>
      </c>
      <c r="F6587">
        <v>0</v>
      </c>
      <c r="G6587">
        <v>10270</v>
      </c>
      <c r="H6587">
        <v>9</v>
      </c>
      <c r="I6587">
        <v>0</v>
      </c>
      <c r="J6587" t="str">
        <f t="shared" si="204"/>
        <v>Unanimous</v>
      </c>
      <c r="K6587" s="13" t="str">
        <f t="shared" si="205"/>
        <v>confrontation (right to confront accuser, call and cross-examine witnesses)</v>
      </c>
    </row>
    <row r="6588" spans="1:11" ht="16" x14ac:dyDescent="0.2">
      <c r="A6588" t="s">
        <v>19564</v>
      </c>
      <c r="B6588" s="1">
        <v>33618</v>
      </c>
      <c r="C6588" t="s">
        <v>19565</v>
      </c>
      <c r="D6588" t="s">
        <v>17298</v>
      </c>
      <c r="E6588" t="s">
        <v>19566</v>
      </c>
      <c r="F6588">
        <v>1</v>
      </c>
      <c r="G6588">
        <v>40040</v>
      </c>
      <c r="H6588">
        <v>6</v>
      </c>
      <c r="I6588">
        <v>2</v>
      </c>
      <c r="J6588" t="str">
        <f t="shared" si="204"/>
        <v>Split</v>
      </c>
      <c r="K6588" s="13" t="str">
        <f t="shared" si="205"/>
        <v>due process: prisoners' rights and defendants' rights</v>
      </c>
    </row>
    <row r="6589" spans="1:11" ht="16" x14ac:dyDescent="0.2">
      <c r="A6589" t="s">
        <v>19567</v>
      </c>
      <c r="B6589" s="1">
        <v>33618</v>
      </c>
      <c r="C6589" t="s">
        <v>19568</v>
      </c>
      <c r="D6589" t="s">
        <v>17298</v>
      </c>
      <c r="E6589" t="s">
        <v>19569</v>
      </c>
      <c r="F6589">
        <v>0</v>
      </c>
      <c r="G6589">
        <v>80030</v>
      </c>
      <c r="H6589">
        <v>6</v>
      </c>
      <c r="I6589">
        <v>2</v>
      </c>
      <c r="J6589" t="str">
        <f t="shared" si="204"/>
        <v>Split</v>
      </c>
      <c r="K6589" s="13" t="str">
        <f t="shared" si="205"/>
        <v>bankruptcy (except in the context of priority of federal fiscal claims)</v>
      </c>
    </row>
    <row r="6590" spans="1:11" ht="16" x14ac:dyDescent="0.2">
      <c r="A6590" t="s">
        <v>19570</v>
      </c>
      <c r="B6590" s="1">
        <v>33625</v>
      </c>
      <c r="C6590" t="s">
        <v>19571</v>
      </c>
      <c r="D6590" t="s">
        <v>17298</v>
      </c>
      <c r="E6590" t="s">
        <v>19572</v>
      </c>
      <c r="F6590">
        <v>0</v>
      </c>
      <c r="G6590">
        <v>90240</v>
      </c>
      <c r="H6590">
        <v>6</v>
      </c>
      <c r="I6590">
        <v>3</v>
      </c>
      <c r="J6590" t="str">
        <f t="shared" si="204"/>
        <v>Split</v>
      </c>
      <c r="K6590" s="13" t="str">
        <f t="shared" si="205"/>
        <v>standing to sue: personal injury</v>
      </c>
    </row>
    <row r="6591" spans="1:11" ht="16" x14ac:dyDescent="0.2">
      <c r="A6591" t="s">
        <v>19573</v>
      </c>
      <c r="B6591" s="1">
        <v>33625</v>
      </c>
      <c r="C6591" t="s">
        <v>19574</v>
      </c>
      <c r="D6591" t="s">
        <v>17298</v>
      </c>
      <c r="E6591" t="s">
        <v>19575</v>
      </c>
      <c r="F6591">
        <v>1</v>
      </c>
      <c r="G6591">
        <v>20110</v>
      </c>
      <c r="H6591">
        <v>6</v>
      </c>
      <c r="I6591">
        <v>3</v>
      </c>
      <c r="J6591" t="str">
        <f t="shared" si="204"/>
        <v>Split</v>
      </c>
      <c r="K6591" s="13" t="str">
        <f t="shared" si="205"/>
        <v>deportation (cf. immigration and naturalization)</v>
      </c>
    </row>
    <row r="6592" spans="1:11" ht="16" x14ac:dyDescent="0.2">
      <c r="A6592" t="s">
        <v>19576</v>
      </c>
      <c r="B6592" s="1">
        <v>33630</v>
      </c>
      <c r="C6592" t="s">
        <v>19577</v>
      </c>
      <c r="D6592" t="s">
        <v>17298</v>
      </c>
      <c r="E6592" t="s">
        <v>19578</v>
      </c>
      <c r="F6592">
        <v>0</v>
      </c>
      <c r="G6592">
        <v>20020</v>
      </c>
      <c r="H6592">
        <v>6</v>
      </c>
      <c r="I6592">
        <v>3</v>
      </c>
      <c r="J6592" t="str">
        <f t="shared" si="204"/>
        <v>Split</v>
      </c>
      <c r="K6592" s="13" t="str">
        <f t="shared" si="205"/>
        <v>Voting Rights Act of 1965, plus amendments</v>
      </c>
    </row>
    <row r="6593" spans="1:11" ht="16" x14ac:dyDescent="0.2">
      <c r="A6593" t="s">
        <v>19579</v>
      </c>
      <c r="B6593" s="1">
        <v>33630</v>
      </c>
      <c r="C6593" t="s">
        <v>19580</v>
      </c>
      <c r="D6593" t="s">
        <v>17298</v>
      </c>
      <c r="E6593" t="s">
        <v>19581</v>
      </c>
      <c r="F6593">
        <v>1</v>
      </c>
      <c r="G6593">
        <v>70090</v>
      </c>
      <c r="H6593">
        <v>6</v>
      </c>
      <c r="I6593">
        <v>3</v>
      </c>
      <c r="J6593" t="str">
        <f t="shared" si="204"/>
        <v>Split</v>
      </c>
      <c r="K6593" s="13" t="str">
        <f t="shared" si="205"/>
        <v>labor-management disputes: distribution of union literature</v>
      </c>
    </row>
    <row r="6594" spans="1:11" ht="16" x14ac:dyDescent="0.2">
      <c r="A6594" t="s">
        <v>19582</v>
      </c>
      <c r="B6594" s="1">
        <v>33659</v>
      </c>
      <c r="C6594" t="s">
        <v>19583</v>
      </c>
      <c r="D6594" t="s">
        <v>17298</v>
      </c>
      <c r="E6594" t="s">
        <v>19584</v>
      </c>
      <c r="F6594">
        <v>1</v>
      </c>
      <c r="G6594">
        <v>10140</v>
      </c>
      <c r="H6594">
        <v>7</v>
      </c>
      <c r="I6594">
        <v>2</v>
      </c>
      <c r="J6594" t="str">
        <f t="shared" si="204"/>
        <v>Split</v>
      </c>
      <c r="K6594" s="13" t="str">
        <f t="shared" si="205"/>
        <v>cruel and unusual punishment, non-death penalty (cf. liability, civil rights acts)</v>
      </c>
    </row>
    <row r="6595" spans="1:11" ht="16" x14ac:dyDescent="0.2">
      <c r="A6595" t="s">
        <v>19585</v>
      </c>
      <c r="B6595" s="1">
        <v>33659</v>
      </c>
      <c r="C6595" t="s">
        <v>19586</v>
      </c>
      <c r="D6595" t="s">
        <v>17298</v>
      </c>
      <c r="E6595" t="s">
        <v>19587</v>
      </c>
      <c r="F6595">
        <v>1</v>
      </c>
      <c r="G6595">
        <v>80030</v>
      </c>
      <c r="H6595">
        <v>7</v>
      </c>
      <c r="I6595">
        <v>2</v>
      </c>
      <c r="J6595" t="str">
        <f t="shared" ref="J6595:J6658" si="206">IF(H6595=I6595,"per curiam",IF(I6595=0,"Unanimous","Split"))</f>
        <v>Split</v>
      </c>
      <c r="K6595" s="13" t="str">
        <f t="shared" ref="K6595:K6658" si="207">VLOOKUP(G6595,L$10:M$393,2,FALSE)</f>
        <v>bankruptcy (except in the context of priority of federal fiscal claims)</v>
      </c>
    </row>
    <row r="6596" spans="1:11" ht="16" x14ac:dyDescent="0.2">
      <c r="A6596" t="s">
        <v>19588</v>
      </c>
      <c r="B6596" s="1">
        <v>33659</v>
      </c>
      <c r="C6596" t="s">
        <v>19589</v>
      </c>
      <c r="D6596" t="s">
        <v>17298</v>
      </c>
      <c r="E6596" t="s">
        <v>19590</v>
      </c>
      <c r="F6596">
        <v>1</v>
      </c>
      <c r="G6596">
        <v>120010</v>
      </c>
      <c r="H6596">
        <v>9</v>
      </c>
      <c r="I6596">
        <v>0</v>
      </c>
      <c r="J6596" t="str">
        <f t="shared" si="206"/>
        <v>Unanimous</v>
      </c>
      <c r="K6596" s="13" t="str">
        <f t="shared" si="207"/>
        <v xml:space="preserve">federal taxation, typically under provisions of the Internal Revenue Code </v>
      </c>
    </row>
    <row r="6597" spans="1:11" ht="16" x14ac:dyDescent="0.2">
      <c r="A6597" t="s">
        <v>19591</v>
      </c>
      <c r="B6597" s="1">
        <v>33660</v>
      </c>
      <c r="C6597" t="s">
        <v>19592</v>
      </c>
      <c r="D6597" t="s">
        <v>17298</v>
      </c>
      <c r="E6597" t="s">
        <v>19593</v>
      </c>
      <c r="F6597">
        <v>1</v>
      </c>
      <c r="G6597">
        <v>20130</v>
      </c>
      <c r="H6597">
        <v>9</v>
      </c>
      <c r="I6597">
        <v>0</v>
      </c>
      <c r="J6597" t="str">
        <f t="shared" si="206"/>
        <v>Unanimous</v>
      </c>
      <c r="K6597" s="13" t="str">
        <f t="shared" si="207"/>
        <v>sex discrimination (excluding sex discrimination in employment)</v>
      </c>
    </row>
    <row r="6598" spans="1:11" ht="16" x14ac:dyDescent="0.2">
      <c r="A6598" t="s">
        <v>19594</v>
      </c>
      <c r="B6598" s="1">
        <v>33660</v>
      </c>
      <c r="C6598" t="s">
        <v>19595</v>
      </c>
      <c r="D6598" t="s">
        <v>17298</v>
      </c>
      <c r="E6598" t="s">
        <v>19596</v>
      </c>
      <c r="F6598">
        <v>0</v>
      </c>
      <c r="G6598">
        <v>120020</v>
      </c>
      <c r="H6598">
        <v>9</v>
      </c>
      <c r="I6598">
        <v>0</v>
      </c>
      <c r="J6598" t="str">
        <f t="shared" si="206"/>
        <v>Unanimous</v>
      </c>
      <c r="K6598" s="13" t="str">
        <f t="shared" si="207"/>
        <v>federal taxation of gifts, personal, business, or professional expenses</v>
      </c>
    </row>
    <row r="6599" spans="1:11" ht="32" x14ac:dyDescent="0.2">
      <c r="A6599" t="s">
        <v>19597</v>
      </c>
      <c r="B6599" s="1">
        <v>33660</v>
      </c>
      <c r="C6599" t="s">
        <v>19598</v>
      </c>
      <c r="D6599" t="s">
        <v>17298</v>
      </c>
      <c r="E6599" t="s">
        <v>19599</v>
      </c>
      <c r="F6599">
        <v>1</v>
      </c>
      <c r="G6599">
        <v>80130</v>
      </c>
      <c r="H6599">
        <v>9</v>
      </c>
      <c r="I6599">
        <v>0</v>
      </c>
      <c r="J6599" t="str">
        <f t="shared" si="206"/>
        <v>Unanimous</v>
      </c>
      <c r="K6599" s="13" t="str">
        <f t="shared" si="207"/>
        <v>natural resources - environmental protection (cf. national supremacy: natural resources, national supremacy: pollution)</v>
      </c>
    </row>
    <row r="6600" spans="1:11" ht="32" x14ac:dyDescent="0.2">
      <c r="A6600" t="s">
        <v>19600</v>
      </c>
      <c r="B6600" s="1">
        <v>33660</v>
      </c>
      <c r="C6600" t="s">
        <v>19601</v>
      </c>
      <c r="D6600" t="s">
        <v>17298</v>
      </c>
      <c r="E6600" t="s">
        <v>19602</v>
      </c>
      <c r="F6600">
        <v>0</v>
      </c>
      <c r="G6600">
        <v>20400</v>
      </c>
      <c r="H6600">
        <v>9</v>
      </c>
      <c r="I6600">
        <v>0</v>
      </c>
      <c r="J6600" t="str">
        <f t="shared" si="206"/>
        <v>Unanimous</v>
      </c>
      <c r="K6600" s="13" t="str">
        <f t="shared" si="207"/>
        <v xml:space="preserve">liability, civil rights acts (cf. liability, governmental and liability, nongovernmental; cruel and unusual punishment, non-death penalty) </v>
      </c>
    </row>
    <row r="6601" spans="1:11" ht="32" x14ac:dyDescent="0.2">
      <c r="A6601" t="s">
        <v>19603</v>
      </c>
      <c r="B6601" s="1">
        <v>33666</v>
      </c>
      <c r="C6601" t="s">
        <v>19604</v>
      </c>
      <c r="D6601" t="s">
        <v>17298</v>
      </c>
      <c r="E6601" t="s">
        <v>19605</v>
      </c>
      <c r="F6601">
        <v>0</v>
      </c>
      <c r="G6601">
        <v>90110</v>
      </c>
      <c r="H6601">
        <v>9</v>
      </c>
      <c r="I6601">
        <v>0</v>
      </c>
      <c r="J6601" t="str">
        <f t="shared" si="206"/>
        <v>Unanimous</v>
      </c>
      <c r="K6601" s="13" t="str">
        <f t="shared" si="207"/>
        <v>Federal Rules of Civil Procedure including Supreme Court Rules, application of the Federal Rules of Evidence, Federal Rules of Appellate Procedure in civil litigation, Circuit Court Rules, and state rules and admiralty rules</v>
      </c>
    </row>
    <row r="6602" spans="1:11" ht="32" x14ac:dyDescent="0.2">
      <c r="A6602" t="s">
        <v>19606</v>
      </c>
      <c r="B6602" s="1">
        <v>33667</v>
      </c>
      <c r="C6602" t="s">
        <v>19607</v>
      </c>
      <c r="D6602" t="s">
        <v>17298</v>
      </c>
      <c r="E6602" t="s">
        <v>19608</v>
      </c>
      <c r="F6602">
        <v>1</v>
      </c>
      <c r="G6602">
        <v>90090</v>
      </c>
      <c r="H6602">
        <v>9</v>
      </c>
      <c r="I6602">
        <v>0</v>
      </c>
      <c r="J6602" t="str">
        <f t="shared" si="206"/>
        <v>Unanimous</v>
      </c>
      <c r="K6602" s="13" t="str">
        <f t="shared" si="207"/>
        <v xml:space="preserve">comity primarily removal cases, civil procedure (cf. comity, criminal and First Amendment); deference to foreign judicial tribunals </v>
      </c>
    </row>
    <row r="6603" spans="1:11" ht="16" x14ac:dyDescent="0.2">
      <c r="A6603" t="s">
        <v>19609</v>
      </c>
      <c r="B6603" s="1">
        <v>33672</v>
      </c>
      <c r="C6603" t="s">
        <v>19610</v>
      </c>
      <c r="D6603" t="s">
        <v>17298</v>
      </c>
      <c r="E6603" t="s">
        <v>19611</v>
      </c>
      <c r="F6603">
        <v>1</v>
      </c>
      <c r="G6603">
        <v>30010</v>
      </c>
      <c r="H6603">
        <v>8</v>
      </c>
      <c r="I6603">
        <v>1</v>
      </c>
      <c r="J6603" t="str">
        <f t="shared" si="206"/>
        <v>Split</v>
      </c>
      <c r="K6603" s="13" t="str">
        <f t="shared" si="207"/>
        <v>First Amendment, miscellaneous (cf. comity: First Amendment)</v>
      </c>
    </row>
    <row r="6604" spans="1:11" ht="32" x14ac:dyDescent="0.2">
      <c r="A6604" t="s">
        <v>19612</v>
      </c>
      <c r="B6604" s="1">
        <v>33672</v>
      </c>
      <c r="C6604" t="s">
        <v>19613</v>
      </c>
      <c r="D6604" t="s">
        <v>17298</v>
      </c>
      <c r="E6604" t="s">
        <v>19614</v>
      </c>
      <c r="F6604">
        <v>0</v>
      </c>
      <c r="G6604">
        <v>80110</v>
      </c>
      <c r="H6604">
        <v>9</v>
      </c>
      <c r="I6604">
        <v>0</v>
      </c>
      <c r="J6604" t="str">
        <f t="shared" si="206"/>
        <v>Unanimous</v>
      </c>
      <c r="K6604" s="13" t="str">
        <f t="shared" si="207"/>
        <v>state or local government regulation, especially of business (cf. federal pre-emption of state court jurisdiction, federal pre-emption of state legislation or regulation)</v>
      </c>
    </row>
    <row r="6605" spans="1:11" ht="16" x14ac:dyDescent="0.2">
      <c r="A6605" t="s">
        <v>19615</v>
      </c>
      <c r="B6605" s="1">
        <v>33672</v>
      </c>
      <c r="C6605" t="s">
        <v>19616</v>
      </c>
      <c r="D6605" t="s">
        <v>17298</v>
      </c>
      <c r="E6605" t="s">
        <v>19617</v>
      </c>
      <c r="F6605">
        <v>1</v>
      </c>
      <c r="G6605">
        <v>10570</v>
      </c>
      <c r="H6605">
        <v>7</v>
      </c>
      <c r="I6605">
        <v>2</v>
      </c>
      <c r="J6605" t="str">
        <f t="shared" si="206"/>
        <v>Split</v>
      </c>
      <c r="K6605" s="13" t="str">
        <f t="shared" si="207"/>
        <v xml:space="preserve">statutory construction of criminal laws: miscellaneous </v>
      </c>
    </row>
    <row r="6606" spans="1:11" ht="16" x14ac:dyDescent="0.2">
      <c r="A6606" t="s">
        <v>19618</v>
      </c>
      <c r="B6606" s="1">
        <v>33672</v>
      </c>
      <c r="C6606" t="s">
        <v>19619</v>
      </c>
      <c r="D6606" t="s">
        <v>17298</v>
      </c>
      <c r="E6606" t="s">
        <v>19620</v>
      </c>
      <c r="F6606">
        <v>1</v>
      </c>
      <c r="G6606">
        <v>10020</v>
      </c>
      <c r="H6606">
        <v>6</v>
      </c>
      <c r="I6606">
        <v>3</v>
      </c>
      <c r="J6606" t="str">
        <f t="shared" si="206"/>
        <v>Split</v>
      </c>
      <c r="K6606" s="13" t="str">
        <f t="shared" si="207"/>
        <v>habeas corpus</v>
      </c>
    </row>
    <row r="6607" spans="1:11" ht="16" x14ac:dyDescent="0.2">
      <c r="A6607" t="s">
        <v>19621</v>
      </c>
      <c r="B6607" s="1">
        <v>33672</v>
      </c>
      <c r="C6607" t="s">
        <v>19622</v>
      </c>
      <c r="D6607" t="s">
        <v>17298</v>
      </c>
      <c r="E6607" t="s">
        <v>19623</v>
      </c>
      <c r="F6607">
        <v>1</v>
      </c>
      <c r="G6607">
        <v>90380</v>
      </c>
      <c r="H6607">
        <v>9</v>
      </c>
      <c r="I6607">
        <v>0</v>
      </c>
      <c r="J6607" t="str">
        <f t="shared" si="206"/>
        <v>Unanimous</v>
      </c>
      <c r="K6607" s="13" t="str">
        <f t="shared" si="207"/>
        <v xml:space="preserve">judicial administration: review of non-final order </v>
      </c>
    </row>
    <row r="6608" spans="1:11" ht="16" x14ac:dyDescent="0.2">
      <c r="A6608" t="s">
        <v>19624</v>
      </c>
      <c r="B6608" s="1">
        <v>33672</v>
      </c>
      <c r="C6608" t="s">
        <v>19625</v>
      </c>
      <c r="D6608" t="s">
        <v>17298</v>
      </c>
      <c r="E6608" t="s">
        <v>19626</v>
      </c>
      <c r="F6608">
        <v>0</v>
      </c>
      <c r="G6608">
        <v>90150</v>
      </c>
      <c r="H6608">
        <v>9</v>
      </c>
      <c r="I6608">
        <v>0</v>
      </c>
      <c r="J6608" t="str">
        <f t="shared" si="206"/>
        <v>Unanimous</v>
      </c>
      <c r="K6608" s="13" t="str">
        <f t="shared" si="207"/>
        <v xml:space="preserve">no merits: writ improvidently granted </v>
      </c>
    </row>
    <row r="6609" spans="1:11" ht="16" x14ac:dyDescent="0.2">
      <c r="A6609" t="s">
        <v>19627</v>
      </c>
      <c r="B6609" s="1">
        <v>33687</v>
      </c>
      <c r="C6609" t="s">
        <v>19628</v>
      </c>
      <c r="D6609" t="s">
        <v>17298</v>
      </c>
      <c r="E6609" t="s">
        <v>19629</v>
      </c>
      <c r="F6609">
        <v>1</v>
      </c>
      <c r="G6609">
        <v>90280</v>
      </c>
      <c r="H6609">
        <v>9</v>
      </c>
      <c r="I6609">
        <v>0</v>
      </c>
      <c r="J6609" t="str">
        <f t="shared" si="206"/>
        <v>Unanimous</v>
      </c>
      <c r="K6609" s="13" t="str">
        <f t="shared" si="207"/>
        <v>standing to sue: statutory standing</v>
      </c>
    </row>
    <row r="6610" spans="1:11" ht="16" x14ac:dyDescent="0.2">
      <c r="A6610" t="s">
        <v>19630</v>
      </c>
      <c r="B6610" s="1">
        <v>33687</v>
      </c>
      <c r="C6610" t="s">
        <v>19631</v>
      </c>
      <c r="D6610" t="s">
        <v>17298</v>
      </c>
      <c r="E6610" t="s">
        <v>19632</v>
      </c>
      <c r="F6610">
        <v>0</v>
      </c>
      <c r="G6610">
        <v>20170</v>
      </c>
      <c r="H6610">
        <v>7</v>
      </c>
      <c r="I6610">
        <v>2</v>
      </c>
      <c r="J6610" t="str">
        <f t="shared" si="206"/>
        <v>Split</v>
      </c>
      <c r="K6610" s="13" t="str">
        <f t="shared" si="207"/>
        <v>juveniles (cf. rights of illegitimates)</v>
      </c>
    </row>
    <row r="6611" spans="1:11" ht="16" x14ac:dyDescent="0.2">
      <c r="A6611" t="s">
        <v>19633</v>
      </c>
      <c r="B6611" s="1">
        <v>33687</v>
      </c>
      <c r="C6611" t="s">
        <v>19634</v>
      </c>
      <c r="D6611" t="s">
        <v>17298</v>
      </c>
      <c r="E6611" t="s">
        <v>19635</v>
      </c>
      <c r="F6611">
        <v>1</v>
      </c>
      <c r="G6611">
        <v>80090</v>
      </c>
      <c r="H6611">
        <v>9</v>
      </c>
      <c r="I6611">
        <v>0</v>
      </c>
      <c r="J6611" t="str">
        <f t="shared" si="206"/>
        <v>Unanimous</v>
      </c>
      <c r="K6611" s="13" t="str">
        <f t="shared" si="207"/>
        <v>Employee Retirement Income Security Act (cf. union trust funds)</v>
      </c>
    </row>
    <row r="6612" spans="1:11" ht="16" x14ac:dyDescent="0.2">
      <c r="A6612" t="s">
        <v>19636</v>
      </c>
      <c r="B6612" s="1">
        <v>33687</v>
      </c>
      <c r="C6612" t="s">
        <v>19637</v>
      </c>
      <c r="D6612" t="s">
        <v>17298</v>
      </c>
      <c r="E6612" t="s">
        <v>19638</v>
      </c>
      <c r="F6612">
        <v>1</v>
      </c>
      <c r="G6612">
        <v>10360</v>
      </c>
      <c r="H6612">
        <v>7</v>
      </c>
      <c r="I6612">
        <v>2</v>
      </c>
      <c r="J6612" t="str">
        <f t="shared" si="206"/>
        <v>Split</v>
      </c>
      <c r="K6612" s="13" t="str">
        <f t="shared" si="207"/>
        <v xml:space="preserve">subconstitutional fair procedure: miscellaneous </v>
      </c>
    </row>
    <row r="6613" spans="1:11" ht="16" x14ac:dyDescent="0.2">
      <c r="A6613" t="s">
        <v>19639</v>
      </c>
      <c r="B6613" s="1">
        <v>33688</v>
      </c>
      <c r="C6613" t="s">
        <v>19640</v>
      </c>
      <c r="D6613" t="s">
        <v>17298</v>
      </c>
      <c r="E6613" t="s">
        <v>19641</v>
      </c>
      <c r="F6613">
        <v>1</v>
      </c>
      <c r="G6613">
        <v>90290</v>
      </c>
      <c r="H6613">
        <v>7</v>
      </c>
      <c r="I6613">
        <v>2</v>
      </c>
      <c r="J6613" t="str">
        <f t="shared" si="206"/>
        <v>Split</v>
      </c>
      <c r="K6613" s="13" t="str">
        <f t="shared" si="207"/>
        <v>standing to sue: private or implied cause of action</v>
      </c>
    </row>
    <row r="6614" spans="1:11" ht="16" x14ac:dyDescent="0.2">
      <c r="A6614" t="s">
        <v>19642</v>
      </c>
      <c r="B6614" s="1">
        <v>33688</v>
      </c>
      <c r="C6614" t="s">
        <v>19643</v>
      </c>
      <c r="D6614" t="s">
        <v>17298</v>
      </c>
      <c r="E6614" t="s">
        <v>19644</v>
      </c>
      <c r="F6614">
        <v>1</v>
      </c>
      <c r="G6614">
        <v>10170</v>
      </c>
      <c r="H6614">
        <v>9</v>
      </c>
      <c r="I6614">
        <v>0</v>
      </c>
      <c r="J6614" t="str">
        <f t="shared" si="206"/>
        <v>Unanimous</v>
      </c>
      <c r="K6614" s="13" t="str">
        <f t="shared" si="207"/>
        <v>double jeopardy</v>
      </c>
    </row>
    <row r="6615" spans="1:11" ht="16" x14ac:dyDescent="0.2">
      <c r="A6615" t="s">
        <v>19645</v>
      </c>
      <c r="B6615" s="1">
        <v>33688</v>
      </c>
      <c r="C6615" t="s">
        <v>19646</v>
      </c>
      <c r="D6615" t="s">
        <v>17298</v>
      </c>
      <c r="E6615" t="s">
        <v>19647</v>
      </c>
      <c r="F6615">
        <v>0</v>
      </c>
      <c r="G6615">
        <v>80030</v>
      </c>
      <c r="H6615">
        <v>7</v>
      </c>
      <c r="I6615">
        <v>2</v>
      </c>
      <c r="J6615" t="str">
        <f t="shared" si="206"/>
        <v>Split</v>
      </c>
      <c r="K6615" s="13" t="str">
        <f t="shared" si="207"/>
        <v>bankruptcy (except in the context of priority of federal fiscal claims)</v>
      </c>
    </row>
    <row r="6616" spans="1:11" ht="16" x14ac:dyDescent="0.2">
      <c r="A6616" t="s">
        <v>19648</v>
      </c>
      <c r="B6616" s="1">
        <v>33688</v>
      </c>
      <c r="C6616" t="s">
        <v>19649</v>
      </c>
      <c r="D6616" t="s">
        <v>17298</v>
      </c>
      <c r="E6616" t="s">
        <v>19650</v>
      </c>
      <c r="F6616">
        <v>1</v>
      </c>
      <c r="G6616">
        <v>90120</v>
      </c>
      <c r="H6616">
        <v>6</v>
      </c>
      <c r="I6616">
        <v>3</v>
      </c>
      <c r="J6616" t="str">
        <f t="shared" si="206"/>
        <v>Split</v>
      </c>
      <c r="K6616" s="13" t="str">
        <f t="shared" si="207"/>
        <v>judicial review of administrative agency's or administrative official's actions and procedures</v>
      </c>
    </row>
    <row r="6617" spans="1:11" ht="32" x14ac:dyDescent="0.2">
      <c r="A6617" t="s">
        <v>19651</v>
      </c>
      <c r="B6617" s="1">
        <v>33688</v>
      </c>
      <c r="C6617" t="s">
        <v>19652</v>
      </c>
      <c r="D6617" t="s">
        <v>17298</v>
      </c>
      <c r="E6617" t="s">
        <v>19653</v>
      </c>
      <c r="F6617">
        <v>1</v>
      </c>
      <c r="G6617">
        <v>80130</v>
      </c>
      <c r="H6617">
        <v>9</v>
      </c>
      <c r="I6617">
        <v>0</v>
      </c>
      <c r="J6617" t="str">
        <f t="shared" si="206"/>
        <v>Unanimous</v>
      </c>
      <c r="K6617" s="13" t="str">
        <f t="shared" si="207"/>
        <v>natural resources - environmental protection (cf. national supremacy: natural resources, national supremacy: pollution)</v>
      </c>
    </row>
    <row r="6618" spans="1:11" ht="16" x14ac:dyDescent="0.2">
      <c r="A6618" t="s">
        <v>19654</v>
      </c>
      <c r="B6618" s="1">
        <v>33694</v>
      </c>
      <c r="C6618" t="s">
        <v>19655</v>
      </c>
      <c r="D6618" t="s">
        <v>17298</v>
      </c>
      <c r="E6618" t="s">
        <v>19656</v>
      </c>
      <c r="F6618">
        <v>1</v>
      </c>
      <c r="G6618">
        <v>20090</v>
      </c>
      <c r="H6618">
        <v>9</v>
      </c>
      <c r="I6618">
        <v>0</v>
      </c>
      <c r="J6618" t="str">
        <f t="shared" si="206"/>
        <v>Unanimous</v>
      </c>
      <c r="K6618" s="13" t="str">
        <f t="shared" si="207"/>
        <v>reapportionment: other than plans governed by the Voting Rights Act</v>
      </c>
    </row>
    <row r="6619" spans="1:11" ht="16" x14ac:dyDescent="0.2">
      <c r="A6619" t="s">
        <v>19657</v>
      </c>
      <c r="B6619" s="1">
        <v>33694</v>
      </c>
      <c r="C6619" t="s">
        <v>19658</v>
      </c>
      <c r="D6619" t="s">
        <v>17298</v>
      </c>
      <c r="E6619" t="s">
        <v>19659</v>
      </c>
      <c r="F6619">
        <v>1</v>
      </c>
      <c r="G6619">
        <v>20050</v>
      </c>
      <c r="H6619">
        <v>8</v>
      </c>
      <c r="I6619">
        <v>0</v>
      </c>
      <c r="J6619" t="str">
        <f t="shared" si="206"/>
        <v>Unanimous</v>
      </c>
      <c r="K6619" s="13" t="str">
        <f t="shared" si="207"/>
        <v>desegregation, schools</v>
      </c>
    </row>
    <row r="6620" spans="1:11" ht="16" x14ac:dyDescent="0.2">
      <c r="A6620" t="s">
        <v>19660</v>
      </c>
      <c r="B6620" s="1">
        <v>33695</v>
      </c>
      <c r="C6620" t="s">
        <v>19661</v>
      </c>
      <c r="D6620" t="s">
        <v>17298</v>
      </c>
      <c r="E6620" t="s">
        <v>19662</v>
      </c>
      <c r="F6620">
        <v>0</v>
      </c>
      <c r="G6620">
        <v>40070</v>
      </c>
      <c r="H6620">
        <v>9</v>
      </c>
      <c r="I6620">
        <v>0</v>
      </c>
      <c r="J6620" t="str">
        <f t="shared" si="206"/>
        <v>Unanimous</v>
      </c>
      <c r="K6620" s="13" t="str">
        <f t="shared" si="207"/>
        <v>due process: takings clause, or other non-constitutional governmental taking of property</v>
      </c>
    </row>
    <row r="6621" spans="1:11" ht="16" x14ac:dyDescent="0.2">
      <c r="A6621" t="s">
        <v>19663</v>
      </c>
      <c r="B6621" s="1">
        <v>33700</v>
      </c>
      <c r="C6621" t="s">
        <v>19664</v>
      </c>
      <c r="D6621" t="s">
        <v>17298</v>
      </c>
      <c r="E6621" t="s">
        <v>19665</v>
      </c>
      <c r="F6621">
        <v>1</v>
      </c>
      <c r="G6621">
        <v>10300</v>
      </c>
      <c r="H6621">
        <v>5</v>
      </c>
      <c r="I6621">
        <v>4</v>
      </c>
      <c r="J6621" t="str">
        <f t="shared" si="206"/>
        <v>Split</v>
      </c>
      <c r="K6621" s="13" t="str">
        <f t="shared" si="207"/>
        <v xml:space="preserve">subconstitutional fair procedure: entrapment </v>
      </c>
    </row>
    <row r="6622" spans="1:11" ht="16" x14ac:dyDescent="0.2">
      <c r="A6622" t="s">
        <v>19666</v>
      </c>
      <c r="B6622" s="1">
        <v>33700</v>
      </c>
      <c r="C6622" t="s">
        <v>19667</v>
      </c>
      <c r="D6622" t="s">
        <v>17298</v>
      </c>
      <c r="E6622" t="s">
        <v>19668</v>
      </c>
      <c r="F6622">
        <v>1</v>
      </c>
      <c r="G6622">
        <v>90020</v>
      </c>
      <c r="H6622">
        <v>9</v>
      </c>
      <c r="I6622">
        <v>0</v>
      </c>
      <c r="J6622" t="str">
        <f t="shared" si="206"/>
        <v>Unanimous</v>
      </c>
      <c r="K6622" s="13" t="str">
        <f t="shared" si="207"/>
        <v xml:space="preserve">comity: criminal procedure </v>
      </c>
    </row>
    <row r="6623" spans="1:11" ht="16" x14ac:dyDescent="0.2">
      <c r="A6623" t="s">
        <v>19669</v>
      </c>
      <c r="B6623" s="1">
        <v>33715</v>
      </c>
      <c r="C6623" t="s">
        <v>19670</v>
      </c>
      <c r="D6623" t="s">
        <v>17298</v>
      </c>
      <c r="E6623" t="s">
        <v>19671</v>
      </c>
      <c r="F6623">
        <v>1</v>
      </c>
      <c r="G6623">
        <v>100010</v>
      </c>
      <c r="H6623">
        <v>9</v>
      </c>
      <c r="I6623">
        <v>0</v>
      </c>
      <c r="J6623" t="str">
        <f t="shared" si="206"/>
        <v>Unanimous</v>
      </c>
      <c r="K6623" s="13" t="str">
        <f t="shared" si="207"/>
        <v>federal-state ownership dispute (cf. Submerged Lands Act)</v>
      </c>
    </row>
    <row r="6624" spans="1:11" ht="16" x14ac:dyDescent="0.2">
      <c r="A6624" t="s">
        <v>19672</v>
      </c>
      <c r="B6624" s="1">
        <v>33715</v>
      </c>
      <c r="C6624" t="s">
        <v>19673</v>
      </c>
      <c r="D6624" t="s">
        <v>17298</v>
      </c>
      <c r="E6624" t="s">
        <v>19674</v>
      </c>
      <c r="F6624">
        <v>1</v>
      </c>
      <c r="G6624">
        <v>100060</v>
      </c>
      <c r="H6624">
        <v>9</v>
      </c>
      <c r="I6624">
        <v>0</v>
      </c>
      <c r="J6624" t="str">
        <f t="shared" si="206"/>
        <v>Unanimous</v>
      </c>
      <c r="K6624" s="13" t="str">
        <f t="shared" si="207"/>
        <v xml:space="preserve">national supremacy: intergovernmental tax immunity </v>
      </c>
    </row>
    <row r="6625" spans="1:11" ht="32" x14ac:dyDescent="0.2">
      <c r="A6625" t="s">
        <v>19675</v>
      </c>
      <c r="B6625" s="1">
        <v>33715</v>
      </c>
      <c r="C6625" t="s">
        <v>19676</v>
      </c>
      <c r="D6625" t="s">
        <v>17298</v>
      </c>
      <c r="E6625" t="s">
        <v>19677</v>
      </c>
      <c r="F6625">
        <v>1</v>
      </c>
      <c r="G6625">
        <v>80060</v>
      </c>
      <c r="H6625">
        <v>6</v>
      </c>
      <c r="I6625">
        <v>3</v>
      </c>
      <c r="J6625" t="str">
        <f t="shared" si="206"/>
        <v>Split</v>
      </c>
      <c r="K6625" s="13" t="str">
        <f t="shared" si="207"/>
        <v>liability, governmental: tort or contract actions by or against government or governmental officials other than defense of criminal actions brought under a civil rights action.</v>
      </c>
    </row>
    <row r="6626" spans="1:11" ht="16" x14ac:dyDescent="0.2">
      <c r="A6626" t="s">
        <v>19678</v>
      </c>
      <c r="B6626" s="1">
        <v>33715</v>
      </c>
      <c r="C6626" t="s">
        <v>19679</v>
      </c>
      <c r="D6626" t="s">
        <v>17298</v>
      </c>
      <c r="E6626" t="s">
        <v>19680</v>
      </c>
      <c r="F6626">
        <v>0</v>
      </c>
      <c r="G6626">
        <v>80030</v>
      </c>
      <c r="H6626">
        <v>8</v>
      </c>
      <c r="I6626">
        <v>1</v>
      </c>
      <c r="J6626" t="str">
        <f t="shared" si="206"/>
        <v>Split</v>
      </c>
      <c r="K6626" s="13" t="str">
        <f t="shared" si="207"/>
        <v>bankruptcy (except in the context of priority of federal fiscal claims)</v>
      </c>
    </row>
    <row r="6627" spans="1:11" ht="16" x14ac:dyDescent="0.2">
      <c r="A6627" t="s">
        <v>19681</v>
      </c>
      <c r="B6627" s="1">
        <v>33715</v>
      </c>
      <c r="C6627" t="s">
        <v>19682</v>
      </c>
      <c r="D6627" t="s">
        <v>17298</v>
      </c>
      <c r="E6627" t="s">
        <v>19683</v>
      </c>
      <c r="F6627">
        <v>1</v>
      </c>
      <c r="G6627">
        <v>10130</v>
      </c>
      <c r="H6627">
        <v>7</v>
      </c>
      <c r="I6627">
        <v>2</v>
      </c>
      <c r="J6627" t="str">
        <f t="shared" si="206"/>
        <v>Split</v>
      </c>
      <c r="K6627" s="13" t="str">
        <f t="shared" si="207"/>
        <v>cruel and unusual punishment, death penalty (cf. extra legal jury influence, death penalty)</v>
      </c>
    </row>
    <row r="6628" spans="1:11" ht="16" x14ac:dyDescent="0.2">
      <c r="A6628" t="s">
        <v>19684</v>
      </c>
      <c r="B6628" s="1">
        <v>33728</v>
      </c>
      <c r="C6628" t="s">
        <v>19685</v>
      </c>
      <c r="D6628" t="s">
        <v>17298</v>
      </c>
      <c r="E6628" t="s">
        <v>19686</v>
      </c>
      <c r="F6628">
        <v>1</v>
      </c>
      <c r="G6628">
        <v>10020</v>
      </c>
      <c r="H6628">
        <v>5</v>
      </c>
      <c r="I6628">
        <v>4</v>
      </c>
      <c r="J6628" t="str">
        <f t="shared" si="206"/>
        <v>Split</v>
      </c>
      <c r="K6628" s="13" t="str">
        <f t="shared" si="207"/>
        <v>habeas corpus</v>
      </c>
    </row>
    <row r="6629" spans="1:11" ht="16" x14ac:dyDescent="0.2">
      <c r="A6629" t="s">
        <v>19687</v>
      </c>
      <c r="B6629" s="1">
        <v>33728</v>
      </c>
      <c r="C6629" t="s">
        <v>19688</v>
      </c>
      <c r="D6629" t="s">
        <v>17298</v>
      </c>
      <c r="E6629" t="s">
        <v>19689</v>
      </c>
      <c r="F6629">
        <v>1</v>
      </c>
      <c r="G6629">
        <v>20350</v>
      </c>
      <c r="H6629">
        <v>7</v>
      </c>
      <c r="I6629">
        <v>2</v>
      </c>
      <c r="J6629" t="str">
        <f t="shared" si="206"/>
        <v>Split</v>
      </c>
      <c r="K6629" s="13" t="str">
        <f t="shared" si="207"/>
        <v xml:space="preserve">indigents: costs or filing fees </v>
      </c>
    </row>
    <row r="6630" spans="1:11" ht="32" x14ac:dyDescent="0.2">
      <c r="A6630" t="s">
        <v>19690</v>
      </c>
      <c r="B6630" s="1">
        <v>33728</v>
      </c>
      <c r="C6630" t="s">
        <v>19691</v>
      </c>
      <c r="D6630" t="s">
        <v>17298</v>
      </c>
      <c r="E6630" t="s">
        <v>19692</v>
      </c>
      <c r="F6630">
        <v>1</v>
      </c>
      <c r="G6630">
        <v>10330</v>
      </c>
      <c r="H6630">
        <v>5</v>
      </c>
      <c r="I6630">
        <v>4</v>
      </c>
      <c r="J6630" t="str">
        <f t="shared" si="206"/>
        <v>Split</v>
      </c>
      <c r="K6630" s="13" t="str">
        <f t="shared" si="207"/>
        <v xml:space="preserve">subconstitutional fair procedure: presentation, admissibility, or sufficiency of evidence (not necessarily a criminal case) </v>
      </c>
    </row>
    <row r="6631" spans="1:11" ht="16" x14ac:dyDescent="0.2">
      <c r="A6631" t="s">
        <v>19693</v>
      </c>
      <c r="B6631" s="1">
        <v>33742</v>
      </c>
      <c r="C6631" t="s">
        <v>19694</v>
      </c>
      <c r="D6631" t="s">
        <v>17298</v>
      </c>
      <c r="E6631" t="s">
        <v>19695</v>
      </c>
      <c r="F6631">
        <v>1</v>
      </c>
      <c r="G6631">
        <v>40010</v>
      </c>
      <c r="H6631">
        <v>5</v>
      </c>
      <c r="I6631">
        <v>4</v>
      </c>
      <c r="J6631" t="str">
        <f t="shared" si="206"/>
        <v>Split</v>
      </c>
      <c r="K6631" s="13" t="str">
        <f t="shared" si="207"/>
        <v>due process: miscellaneous (cf. loyalty oath), the residual code</v>
      </c>
    </row>
    <row r="6632" spans="1:11" ht="16" x14ac:dyDescent="0.2">
      <c r="A6632" t="s">
        <v>19696</v>
      </c>
      <c r="B6632" s="1">
        <v>33742</v>
      </c>
      <c r="C6632" t="s">
        <v>19697</v>
      </c>
      <c r="D6632" t="s">
        <v>17298</v>
      </c>
      <c r="E6632" t="s">
        <v>19698</v>
      </c>
      <c r="F6632">
        <v>1</v>
      </c>
      <c r="G6632">
        <v>10190</v>
      </c>
      <c r="H6632">
        <v>7</v>
      </c>
      <c r="I6632">
        <v>2</v>
      </c>
      <c r="J6632" t="str">
        <f t="shared" si="206"/>
        <v>Split</v>
      </c>
      <c r="K6632" s="13" t="str">
        <f t="shared" si="207"/>
        <v xml:space="preserve">extra-legal jury influences: miscellaneous </v>
      </c>
    </row>
    <row r="6633" spans="1:11" ht="32" x14ac:dyDescent="0.2">
      <c r="A6633" t="s">
        <v>19699</v>
      </c>
      <c r="B6633" s="1">
        <v>33742</v>
      </c>
      <c r="C6633" t="s">
        <v>19700</v>
      </c>
      <c r="D6633" t="s">
        <v>17298</v>
      </c>
      <c r="E6633" t="s">
        <v>19701</v>
      </c>
      <c r="F6633">
        <v>1</v>
      </c>
      <c r="G6633">
        <v>20400</v>
      </c>
      <c r="H6633">
        <v>6</v>
      </c>
      <c r="I6633">
        <v>3</v>
      </c>
      <c r="J6633" t="str">
        <f t="shared" si="206"/>
        <v>Split</v>
      </c>
      <c r="K6633" s="13" t="str">
        <f t="shared" si="207"/>
        <v xml:space="preserve">liability, civil rights acts (cf. liability, governmental and liability, nongovernmental; cruel and unusual punishment, non-death penalty) </v>
      </c>
    </row>
    <row r="6634" spans="1:11" ht="16" x14ac:dyDescent="0.2">
      <c r="A6634" t="s">
        <v>19702</v>
      </c>
      <c r="B6634" s="1">
        <v>33742</v>
      </c>
      <c r="C6634" t="s">
        <v>19703</v>
      </c>
      <c r="D6634" t="s">
        <v>17298</v>
      </c>
      <c r="E6634" t="s">
        <v>19704</v>
      </c>
      <c r="F6634">
        <v>0</v>
      </c>
      <c r="G6634">
        <v>10560</v>
      </c>
      <c r="H6634">
        <v>9</v>
      </c>
      <c r="I6634">
        <v>0</v>
      </c>
      <c r="J6634" t="str">
        <f t="shared" si="206"/>
        <v>Unanimous</v>
      </c>
      <c r="K6634" s="13" t="str">
        <f t="shared" si="207"/>
        <v xml:space="preserve">statutory construction of criminal laws: sentencing guidelines </v>
      </c>
    </row>
    <row r="6635" spans="1:11" ht="16" x14ac:dyDescent="0.2">
      <c r="A6635" t="s">
        <v>19705</v>
      </c>
      <c r="B6635" s="1">
        <v>33744</v>
      </c>
      <c r="C6635" t="s">
        <v>19706</v>
      </c>
      <c r="D6635" t="s">
        <v>17298</v>
      </c>
      <c r="E6635" t="s">
        <v>19707</v>
      </c>
      <c r="F6635">
        <v>0</v>
      </c>
      <c r="G6635">
        <v>10340</v>
      </c>
      <c r="H6635">
        <v>7</v>
      </c>
      <c r="I6635">
        <v>2</v>
      </c>
      <c r="J6635" t="str">
        <f t="shared" si="206"/>
        <v>Split</v>
      </c>
      <c r="K6635" s="13" t="str">
        <f t="shared" si="207"/>
        <v xml:space="preserve">subconstitutional fair procedure: stay of execution </v>
      </c>
    </row>
    <row r="6636" spans="1:11" ht="16" x14ac:dyDescent="0.2">
      <c r="A6636" t="s">
        <v>19708</v>
      </c>
      <c r="B6636" s="1">
        <v>33750</v>
      </c>
      <c r="C6636" t="s">
        <v>19709</v>
      </c>
      <c r="D6636" t="s">
        <v>17298</v>
      </c>
      <c r="E6636" t="s">
        <v>19710</v>
      </c>
      <c r="F6636">
        <v>1</v>
      </c>
      <c r="G6636">
        <v>30010</v>
      </c>
      <c r="H6636">
        <v>5</v>
      </c>
      <c r="I6636">
        <v>3</v>
      </c>
      <c r="J6636" t="str">
        <f t="shared" si="206"/>
        <v>Split</v>
      </c>
      <c r="K6636" s="13" t="str">
        <f t="shared" si="207"/>
        <v>First Amendment, miscellaneous (cf. comity: First Amendment)</v>
      </c>
    </row>
    <row r="6637" spans="1:11" ht="16" x14ac:dyDescent="0.2">
      <c r="A6637" t="s">
        <v>19711</v>
      </c>
      <c r="B6637" s="1">
        <v>33750</v>
      </c>
      <c r="C6637" t="s">
        <v>19712</v>
      </c>
      <c r="D6637" t="s">
        <v>17298</v>
      </c>
      <c r="E6637" t="s">
        <v>19713</v>
      </c>
      <c r="F6637">
        <v>1</v>
      </c>
      <c r="G6637">
        <v>120010</v>
      </c>
      <c r="H6637">
        <v>7</v>
      </c>
      <c r="I6637">
        <v>2</v>
      </c>
      <c r="J6637" t="str">
        <f t="shared" si="206"/>
        <v>Split</v>
      </c>
      <c r="K6637" s="13" t="str">
        <f t="shared" si="207"/>
        <v xml:space="preserve">federal taxation, typically under provisions of the Internal Revenue Code </v>
      </c>
    </row>
    <row r="6638" spans="1:11" ht="16" x14ac:dyDescent="0.2">
      <c r="A6638" t="s">
        <v>19714</v>
      </c>
      <c r="B6638" s="1">
        <v>33750</v>
      </c>
      <c r="C6638" t="s">
        <v>19715</v>
      </c>
      <c r="D6638" t="s">
        <v>17298</v>
      </c>
      <c r="E6638" t="s">
        <v>19716</v>
      </c>
      <c r="F6638">
        <v>0</v>
      </c>
      <c r="G6638">
        <v>80140</v>
      </c>
      <c r="H6638">
        <v>6</v>
      </c>
      <c r="I6638">
        <v>3</v>
      </c>
      <c r="J6638" t="str">
        <f t="shared" si="206"/>
        <v>Split</v>
      </c>
      <c r="K6638" s="13" t="str">
        <f t="shared" si="207"/>
        <v>corruption, governmental or governmental regulation of other than as in campaign spending</v>
      </c>
    </row>
    <row r="6639" spans="1:11" ht="16" x14ac:dyDescent="0.2">
      <c r="A6639" t="s">
        <v>19717</v>
      </c>
      <c r="B6639" s="1">
        <v>33750</v>
      </c>
      <c r="C6639" t="s">
        <v>19718</v>
      </c>
      <c r="D6639" t="s">
        <v>17298</v>
      </c>
      <c r="E6639" t="s">
        <v>19719</v>
      </c>
      <c r="F6639">
        <v>1</v>
      </c>
      <c r="G6639">
        <v>80100</v>
      </c>
      <c r="H6639">
        <v>8</v>
      </c>
      <c r="I6639">
        <v>1</v>
      </c>
      <c r="J6639" t="str">
        <f t="shared" si="206"/>
        <v>Split</v>
      </c>
      <c r="K6639" s="13" t="str">
        <f t="shared" si="207"/>
        <v xml:space="preserve">state or local government tax </v>
      </c>
    </row>
    <row r="6640" spans="1:11" ht="16" x14ac:dyDescent="0.2">
      <c r="A6640" t="s">
        <v>19720</v>
      </c>
      <c r="B6640" s="1">
        <v>33756</v>
      </c>
      <c r="C6640" t="s">
        <v>19721</v>
      </c>
      <c r="D6640" t="s">
        <v>17298</v>
      </c>
      <c r="E6640" t="s">
        <v>19722</v>
      </c>
      <c r="F6640">
        <v>1</v>
      </c>
      <c r="G6640">
        <v>80100</v>
      </c>
      <c r="H6640">
        <v>8</v>
      </c>
      <c r="I6640">
        <v>1</v>
      </c>
      <c r="J6640" t="str">
        <f t="shared" si="206"/>
        <v>Split</v>
      </c>
      <c r="K6640" s="13" t="str">
        <f t="shared" si="207"/>
        <v xml:space="preserve">state or local government tax </v>
      </c>
    </row>
    <row r="6641" spans="1:11" ht="32" x14ac:dyDescent="0.2">
      <c r="A6641" t="s">
        <v>19723</v>
      </c>
      <c r="B6641" s="1">
        <v>33756</v>
      </c>
      <c r="C6641" t="s">
        <v>19724</v>
      </c>
      <c r="D6641" t="s">
        <v>17298</v>
      </c>
      <c r="E6641" t="s">
        <v>19725</v>
      </c>
      <c r="F6641">
        <v>1</v>
      </c>
      <c r="G6641">
        <v>80110</v>
      </c>
      <c r="H6641">
        <v>7</v>
      </c>
      <c r="I6641">
        <v>2</v>
      </c>
      <c r="J6641" t="str">
        <f t="shared" si="206"/>
        <v>Split</v>
      </c>
      <c r="K6641" s="13" t="str">
        <f t="shared" si="207"/>
        <v>state or local government regulation, especially of business (cf. federal pre-emption of state court jurisdiction, federal pre-emption of state legislation or regulation)</v>
      </c>
    </row>
    <row r="6642" spans="1:11" ht="32" x14ac:dyDescent="0.2">
      <c r="A6642" t="s">
        <v>19726</v>
      </c>
      <c r="B6642" s="1">
        <v>33756</v>
      </c>
      <c r="C6642" t="s">
        <v>19727</v>
      </c>
      <c r="D6642" t="s">
        <v>17298</v>
      </c>
      <c r="E6642" t="s">
        <v>19728</v>
      </c>
      <c r="F6642">
        <v>0</v>
      </c>
      <c r="G6642">
        <v>100030</v>
      </c>
      <c r="H6642">
        <v>5</v>
      </c>
      <c r="I6642">
        <v>3</v>
      </c>
      <c r="J6642" t="str">
        <f t="shared" si="206"/>
        <v>Split</v>
      </c>
      <c r="K6642" s="13" t="str">
        <f t="shared" si="207"/>
        <v>federal pre-emption of state legislation or regulation. cf. state regulation of business. rarely involves union activity. Does not involve constitutional interpretation unless the Court says it does.</v>
      </c>
    </row>
    <row r="6643" spans="1:11" ht="16" x14ac:dyDescent="0.2">
      <c r="A6643" t="s">
        <v>19729</v>
      </c>
      <c r="B6643" s="1">
        <v>33763</v>
      </c>
      <c r="C6643" t="s">
        <v>19730</v>
      </c>
      <c r="D6643" t="s">
        <v>17298</v>
      </c>
      <c r="E6643" t="s">
        <v>19731</v>
      </c>
      <c r="F6643">
        <v>0</v>
      </c>
      <c r="G6643">
        <v>20030</v>
      </c>
      <c r="H6643">
        <v>6</v>
      </c>
      <c r="I6643">
        <v>3</v>
      </c>
      <c r="J6643" t="str">
        <f t="shared" si="206"/>
        <v>Split</v>
      </c>
      <c r="K6643" s="13" t="str">
        <f t="shared" si="207"/>
        <v>ballot access (of candidates and political parties)</v>
      </c>
    </row>
    <row r="6644" spans="1:11" ht="16" x14ac:dyDescent="0.2">
      <c r="A6644" t="s">
        <v>19732</v>
      </c>
      <c r="B6644" s="1">
        <v>33763</v>
      </c>
      <c r="C6644" t="s">
        <v>19733</v>
      </c>
      <c r="D6644" t="s">
        <v>17298</v>
      </c>
      <c r="E6644" t="s">
        <v>19734</v>
      </c>
      <c r="F6644">
        <v>0</v>
      </c>
      <c r="G6644">
        <v>80010</v>
      </c>
      <c r="H6644">
        <v>6</v>
      </c>
      <c r="I6644">
        <v>3</v>
      </c>
      <c r="J6644" t="str">
        <f t="shared" si="206"/>
        <v>Split</v>
      </c>
      <c r="K6644" s="13" t="str">
        <f t="shared" si="207"/>
        <v>antitrust (except in the context of mergers and union antitrust)</v>
      </c>
    </row>
    <row r="6645" spans="1:11" ht="16" x14ac:dyDescent="0.2">
      <c r="A6645" t="s">
        <v>19735</v>
      </c>
      <c r="B6645" s="1">
        <v>33763</v>
      </c>
      <c r="C6645" t="s">
        <v>19736</v>
      </c>
      <c r="D6645" t="s">
        <v>17298</v>
      </c>
      <c r="E6645" t="s">
        <v>19737</v>
      </c>
      <c r="F6645">
        <v>0</v>
      </c>
      <c r="G6645">
        <v>120010</v>
      </c>
      <c r="H6645">
        <v>5</v>
      </c>
      <c r="I6645">
        <v>4</v>
      </c>
      <c r="J6645" t="str">
        <f t="shared" si="206"/>
        <v>Split</v>
      </c>
      <c r="K6645" s="13" t="str">
        <f t="shared" si="207"/>
        <v xml:space="preserve">federal taxation, typically under provisions of the Internal Revenue Code </v>
      </c>
    </row>
    <row r="6646" spans="1:11" ht="16" x14ac:dyDescent="0.2">
      <c r="A6646" t="s">
        <v>19738</v>
      </c>
      <c r="B6646" s="1">
        <v>33763</v>
      </c>
      <c r="C6646" t="s">
        <v>19739</v>
      </c>
      <c r="D6646" t="s">
        <v>17298</v>
      </c>
      <c r="E6646" t="s">
        <v>19740</v>
      </c>
      <c r="F6646">
        <v>1</v>
      </c>
      <c r="G6646">
        <v>10130</v>
      </c>
      <c r="H6646">
        <v>5</v>
      </c>
      <c r="I6646">
        <v>4</v>
      </c>
      <c r="J6646" t="str">
        <f t="shared" si="206"/>
        <v>Split</v>
      </c>
      <c r="K6646" s="13" t="str">
        <f t="shared" si="207"/>
        <v>cruel and unusual punishment, death penalty (cf. extra legal jury influence, death penalty)</v>
      </c>
    </row>
    <row r="6647" spans="1:11" ht="16" x14ac:dyDescent="0.2">
      <c r="A6647" t="s">
        <v>19741</v>
      </c>
      <c r="B6647" s="1">
        <v>33767</v>
      </c>
      <c r="C6647" t="s">
        <v>19742</v>
      </c>
      <c r="D6647" t="s">
        <v>17298</v>
      </c>
      <c r="E6647" t="s">
        <v>19743</v>
      </c>
      <c r="F6647">
        <v>1</v>
      </c>
      <c r="G6647">
        <v>90220</v>
      </c>
      <c r="H6647">
        <v>6</v>
      </c>
      <c r="I6647">
        <v>3</v>
      </c>
      <c r="J6647" t="str">
        <f t="shared" si="206"/>
        <v>Split</v>
      </c>
      <c r="K6647" s="13" t="str">
        <f t="shared" si="207"/>
        <v>standing to sue: direct injury</v>
      </c>
    </row>
    <row r="6648" spans="1:11" ht="16" x14ac:dyDescent="0.2">
      <c r="A6648" t="s">
        <v>19744</v>
      </c>
      <c r="B6648" s="1">
        <v>33767</v>
      </c>
      <c r="C6648" t="s">
        <v>19745</v>
      </c>
      <c r="D6648" t="s">
        <v>17298</v>
      </c>
      <c r="E6648" t="s">
        <v>19746</v>
      </c>
      <c r="F6648">
        <v>0</v>
      </c>
      <c r="G6648">
        <v>90320</v>
      </c>
      <c r="H6648">
        <v>9</v>
      </c>
      <c r="I6648">
        <v>0</v>
      </c>
      <c r="J6648" t="str">
        <f t="shared" si="206"/>
        <v>Unanimous</v>
      </c>
      <c r="K6648" s="13" t="str">
        <f t="shared" si="207"/>
        <v xml:space="preserve">judicial administration: jurisdiction or authority of federal district courts or territorial courts </v>
      </c>
    </row>
    <row r="6649" spans="1:11" ht="16" x14ac:dyDescent="0.2">
      <c r="A6649" t="s">
        <v>19747</v>
      </c>
      <c r="B6649" s="1">
        <v>33767</v>
      </c>
      <c r="C6649" t="s">
        <v>19748</v>
      </c>
      <c r="D6649" t="s">
        <v>17298</v>
      </c>
      <c r="E6649" t="s">
        <v>19749</v>
      </c>
      <c r="F6649">
        <v>1</v>
      </c>
      <c r="G6649">
        <v>80010</v>
      </c>
      <c r="H6649">
        <v>6</v>
      </c>
      <c r="I6649">
        <v>3</v>
      </c>
      <c r="J6649" t="str">
        <f t="shared" si="206"/>
        <v>Split</v>
      </c>
      <c r="K6649" s="13" t="str">
        <f t="shared" si="207"/>
        <v>antitrust (except in the context of mergers and union antitrust)</v>
      </c>
    </row>
    <row r="6650" spans="1:11" ht="16" x14ac:dyDescent="0.2">
      <c r="A6650" t="s">
        <v>19750</v>
      </c>
      <c r="B6650" s="1">
        <v>33767</v>
      </c>
      <c r="C6650" t="s">
        <v>19751</v>
      </c>
      <c r="D6650" t="s">
        <v>17298</v>
      </c>
      <c r="E6650" t="s">
        <v>19752</v>
      </c>
      <c r="F6650">
        <v>0</v>
      </c>
      <c r="G6650">
        <v>90140</v>
      </c>
      <c r="H6650">
        <v>9</v>
      </c>
      <c r="I6650">
        <v>0</v>
      </c>
      <c r="J6650" t="str">
        <f t="shared" si="206"/>
        <v>Unanimous</v>
      </c>
      <c r="K6650" s="13" t="str">
        <f t="shared" si="207"/>
        <v>venue</v>
      </c>
    </row>
    <row r="6651" spans="1:11" ht="16" x14ac:dyDescent="0.2">
      <c r="A6651" t="s">
        <v>19753</v>
      </c>
      <c r="B6651" s="1">
        <v>33770</v>
      </c>
      <c r="C6651" t="s">
        <v>19754</v>
      </c>
      <c r="D6651" t="s">
        <v>17298</v>
      </c>
      <c r="E6651" t="s">
        <v>19755</v>
      </c>
      <c r="F6651">
        <v>1</v>
      </c>
      <c r="G6651">
        <v>10360</v>
      </c>
      <c r="H6651">
        <v>6</v>
      </c>
      <c r="I6651">
        <v>3</v>
      </c>
      <c r="J6651" t="str">
        <f t="shared" si="206"/>
        <v>Split</v>
      </c>
      <c r="K6651" s="13" t="str">
        <f t="shared" si="207"/>
        <v xml:space="preserve">subconstitutional fair procedure: miscellaneous </v>
      </c>
    </row>
    <row r="6652" spans="1:11" ht="16" x14ac:dyDescent="0.2">
      <c r="A6652" t="s">
        <v>19756</v>
      </c>
      <c r="B6652" s="1">
        <v>33770</v>
      </c>
      <c r="C6652" t="s">
        <v>19757</v>
      </c>
      <c r="D6652" t="s">
        <v>17298</v>
      </c>
      <c r="E6652" t="s">
        <v>19758</v>
      </c>
      <c r="F6652">
        <v>1</v>
      </c>
      <c r="G6652">
        <v>20170</v>
      </c>
      <c r="H6652">
        <v>9</v>
      </c>
      <c r="I6652">
        <v>0</v>
      </c>
      <c r="J6652" t="str">
        <f t="shared" si="206"/>
        <v>Unanimous</v>
      </c>
      <c r="K6652" s="13" t="str">
        <f t="shared" si="207"/>
        <v>juveniles (cf. rights of illegitimates)</v>
      </c>
    </row>
    <row r="6653" spans="1:11" ht="16" x14ac:dyDescent="0.2">
      <c r="A6653" t="s">
        <v>19759</v>
      </c>
      <c r="B6653" s="1">
        <v>33770</v>
      </c>
      <c r="C6653" t="s">
        <v>19760</v>
      </c>
      <c r="D6653" t="s">
        <v>17298</v>
      </c>
      <c r="E6653" t="s">
        <v>19761</v>
      </c>
      <c r="F6653">
        <v>1</v>
      </c>
      <c r="G6653">
        <v>10250</v>
      </c>
      <c r="H6653">
        <v>6</v>
      </c>
      <c r="I6653">
        <v>3</v>
      </c>
      <c r="J6653" t="str">
        <f t="shared" si="206"/>
        <v>Split</v>
      </c>
      <c r="K6653" s="13" t="str">
        <f t="shared" si="207"/>
        <v>extra-legal jury influences: jurors and death penalty (cf. cruel and unusual punishment)</v>
      </c>
    </row>
    <row r="6654" spans="1:11" ht="16" x14ac:dyDescent="0.2">
      <c r="A6654" t="s">
        <v>19762</v>
      </c>
      <c r="B6654" s="1">
        <v>33770</v>
      </c>
      <c r="C6654" t="s">
        <v>19763</v>
      </c>
      <c r="D6654" t="s">
        <v>17298</v>
      </c>
      <c r="E6654" t="s">
        <v>19764</v>
      </c>
      <c r="F6654">
        <v>0</v>
      </c>
      <c r="G6654">
        <v>80030</v>
      </c>
      <c r="H6654">
        <v>9</v>
      </c>
      <c r="I6654">
        <v>0</v>
      </c>
      <c r="J6654" t="str">
        <f t="shared" si="206"/>
        <v>Unanimous</v>
      </c>
      <c r="K6654" s="13" t="str">
        <f t="shared" si="207"/>
        <v>bankruptcy (except in the context of priority of federal fiscal claims)</v>
      </c>
    </row>
    <row r="6655" spans="1:11" ht="16" x14ac:dyDescent="0.2">
      <c r="A6655" t="s">
        <v>19765</v>
      </c>
      <c r="B6655" s="1">
        <v>33770</v>
      </c>
      <c r="C6655" t="s">
        <v>19766</v>
      </c>
      <c r="D6655" t="s">
        <v>17298</v>
      </c>
      <c r="E6655" t="s">
        <v>19767</v>
      </c>
      <c r="F6655">
        <v>1</v>
      </c>
      <c r="G6655">
        <v>80100</v>
      </c>
      <c r="H6655">
        <v>5</v>
      </c>
      <c r="I6655">
        <v>4</v>
      </c>
      <c r="J6655" t="str">
        <f t="shared" si="206"/>
        <v>Split</v>
      </c>
      <c r="K6655" s="13" t="str">
        <f t="shared" si="207"/>
        <v xml:space="preserve">state or local government tax </v>
      </c>
    </row>
    <row r="6656" spans="1:11" ht="16" x14ac:dyDescent="0.2">
      <c r="A6656" t="s">
        <v>19768</v>
      </c>
      <c r="B6656" s="1">
        <v>33773</v>
      </c>
      <c r="C6656" t="s">
        <v>19769</v>
      </c>
      <c r="D6656" t="s">
        <v>17298</v>
      </c>
      <c r="E6656" t="s">
        <v>19770</v>
      </c>
      <c r="F6656">
        <v>0</v>
      </c>
      <c r="G6656">
        <v>80100</v>
      </c>
      <c r="H6656">
        <v>8</v>
      </c>
      <c r="I6656">
        <v>1</v>
      </c>
      <c r="J6656" t="str">
        <f t="shared" si="206"/>
        <v>Split</v>
      </c>
      <c r="K6656" s="13" t="str">
        <f t="shared" si="207"/>
        <v xml:space="preserve">state or local government tax </v>
      </c>
    </row>
    <row r="6657" spans="1:11" ht="16" x14ac:dyDescent="0.2">
      <c r="A6657" t="s">
        <v>19771</v>
      </c>
      <c r="B6657" s="1">
        <v>33773</v>
      </c>
      <c r="C6657" t="s">
        <v>19772</v>
      </c>
      <c r="D6657" t="s">
        <v>17298</v>
      </c>
      <c r="E6657" t="s">
        <v>19773</v>
      </c>
      <c r="F6657">
        <v>1</v>
      </c>
      <c r="G6657">
        <v>20040</v>
      </c>
      <c r="H6657">
        <v>7</v>
      </c>
      <c r="I6657">
        <v>2</v>
      </c>
      <c r="J6657" t="str">
        <f t="shared" si="206"/>
        <v>Split</v>
      </c>
      <c r="K6657" s="13" t="str">
        <f t="shared" si="207"/>
        <v>desegregation (other than as pertains to school desegregation, employment discrimination, and affirmative action)</v>
      </c>
    </row>
    <row r="6658" spans="1:11" ht="16" x14ac:dyDescent="0.2">
      <c r="A6658" t="s">
        <v>19774</v>
      </c>
      <c r="B6658" s="1">
        <v>33773</v>
      </c>
      <c r="C6658" t="s">
        <v>19775</v>
      </c>
      <c r="D6658" t="s">
        <v>17298</v>
      </c>
      <c r="E6658" t="s">
        <v>19776</v>
      </c>
      <c r="F6658">
        <v>1</v>
      </c>
      <c r="G6658">
        <v>80100</v>
      </c>
      <c r="H6658">
        <v>7</v>
      </c>
      <c r="I6658">
        <v>2</v>
      </c>
      <c r="J6658" t="str">
        <f t="shared" si="206"/>
        <v>Split</v>
      </c>
      <c r="K6658" s="13" t="str">
        <f t="shared" si="207"/>
        <v xml:space="preserve">state or local government tax </v>
      </c>
    </row>
    <row r="6659" spans="1:11" ht="32" x14ac:dyDescent="0.2">
      <c r="A6659" t="s">
        <v>19777</v>
      </c>
      <c r="B6659" s="1">
        <v>33773</v>
      </c>
      <c r="C6659" t="s">
        <v>19778</v>
      </c>
      <c r="D6659" t="s">
        <v>17298</v>
      </c>
      <c r="E6659" t="s">
        <v>19779</v>
      </c>
      <c r="F6659">
        <v>0</v>
      </c>
      <c r="G6659">
        <v>80130</v>
      </c>
      <c r="H6659">
        <v>5</v>
      </c>
      <c r="I6659">
        <v>4</v>
      </c>
      <c r="J6659" t="str">
        <f t="shared" ref="J6659:J6722" si="208">IF(H6659=I6659,"per curiam",IF(I6659=0,"Unanimous","Split"))</f>
        <v>Split</v>
      </c>
      <c r="K6659" s="13" t="str">
        <f t="shared" ref="K6659:K6722" si="209">VLOOKUP(G6659,L$10:M$393,2,FALSE)</f>
        <v>natural resources - environmental protection (cf. national supremacy: natural resources, national supremacy: pollution)</v>
      </c>
    </row>
    <row r="6660" spans="1:11" ht="16" x14ac:dyDescent="0.2">
      <c r="A6660" t="s">
        <v>19780</v>
      </c>
      <c r="B6660" s="1">
        <v>33774</v>
      </c>
      <c r="C6660" t="s">
        <v>19781</v>
      </c>
      <c r="D6660" t="s">
        <v>17298</v>
      </c>
      <c r="E6660" t="s">
        <v>19782</v>
      </c>
      <c r="F6660">
        <v>0</v>
      </c>
      <c r="G6660">
        <v>30010</v>
      </c>
      <c r="H6660">
        <v>5</v>
      </c>
      <c r="I6660">
        <v>4</v>
      </c>
      <c r="J6660" t="str">
        <f t="shared" si="208"/>
        <v>Split</v>
      </c>
      <c r="K6660" s="13" t="str">
        <f t="shared" si="209"/>
        <v>First Amendment, miscellaneous (cf. comity: First Amendment)</v>
      </c>
    </row>
    <row r="6661" spans="1:11" ht="16" x14ac:dyDescent="0.2">
      <c r="A6661" t="s">
        <v>19783</v>
      </c>
      <c r="B6661" s="1">
        <v>33774</v>
      </c>
      <c r="C6661" t="s">
        <v>19784</v>
      </c>
      <c r="D6661" t="s">
        <v>17298</v>
      </c>
      <c r="E6661" t="s">
        <v>19785</v>
      </c>
      <c r="F6661">
        <v>1</v>
      </c>
      <c r="G6661">
        <v>100090</v>
      </c>
      <c r="H6661">
        <v>6</v>
      </c>
      <c r="I6661">
        <v>3</v>
      </c>
      <c r="J6661" t="str">
        <f t="shared" si="208"/>
        <v>Split</v>
      </c>
      <c r="K6661" s="13" t="str">
        <f t="shared" si="209"/>
        <v xml:space="preserve">national supremacy: pollution, air or water (cf. natural resources - environmental protection) </v>
      </c>
    </row>
    <row r="6662" spans="1:11" ht="16" x14ac:dyDescent="0.2">
      <c r="A6662" t="s">
        <v>19786</v>
      </c>
      <c r="B6662" s="1">
        <v>33774</v>
      </c>
      <c r="C6662" t="s">
        <v>19787</v>
      </c>
      <c r="D6662" t="s">
        <v>17298</v>
      </c>
      <c r="E6662" t="s">
        <v>19788</v>
      </c>
      <c r="F6662">
        <v>1</v>
      </c>
      <c r="G6662">
        <v>80100</v>
      </c>
      <c r="H6662">
        <v>6</v>
      </c>
      <c r="I6662">
        <v>3</v>
      </c>
      <c r="J6662" t="str">
        <f t="shared" si="208"/>
        <v>Split</v>
      </c>
      <c r="K6662" s="13" t="str">
        <f t="shared" si="209"/>
        <v xml:space="preserve">state or local government tax </v>
      </c>
    </row>
    <row r="6663" spans="1:11" ht="16" x14ac:dyDescent="0.2">
      <c r="A6663" t="s">
        <v>19789</v>
      </c>
      <c r="B6663" s="1">
        <v>33774</v>
      </c>
      <c r="C6663" t="s">
        <v>19790</v>
      </c>
      <c r="D6663" t="s">
        <v>17298</v>
      </c>
      <c r="E6663" t="s">
        <v>19791</v>
      </c>
      <c r="F6663">
        <v>1</v>
      </c>
      <c r="G6663">
        <v>90320</v>
      </c>
      <c r="H6663">
        <v>5</v>
      </c>
      <c r="I6663">
        <v>4</v>
      </c>
      <c r="J6663" t="str">
        <f t="shared" si="208"/>
        <v>Split</v>
      </c>
      <c r="K6663" s="13" t="str">
        <f t="shared" si="209"/>
        <v xml:space="preserve">judicial administration: jurisdiction or authority of federal district courts or territorial courts </v>
      </c>
    </row>
    <row r="6664" spans="1:11" ht="16" x14ac:dyDescent="0.2">
      <c r="A6664" t="s">
        <v>19792</v>
      </c>
      <c r="B6664" s="1">
        <v>33774</v>
      </c>
      <c r="C6664" t="s">
        <v>19793</v>
      </c>
      <c r="D6664" t="s">
        <v>17298</v>
      </c>
      <c r="E6664" t="s">
        <v>19794</v>
      </c>
      <c r="F6664">
        <v>1</v>
      </c>
      <c r="G6664">
        <v>10020</v>
      </c>
      <c r="H6664">
        <v>9</v>
      </c>
      <c r="I6664">
        <v>0</v>
      </c>
      <c r="J6664" t="str">
        <f t="shared" si="208"/>
        <v>Unanimous</v>
      </c>
      <c r="K6664" s="13" t="str">
        <f t="shared" si="209"/>
        <v>habeas corpus</v>
      </c>
    </row>
    <row r="6665" spans="1:11" ht="32" x14ac:dyDescent="0.2">
      <c r="A6665" t="s">
        <v>19795</v>
      </c>
      <c r="B6665" s="1">
        <v>33774</v>
      </c>
      <c r="C6665" t="s">
        <v>19796</v>
      </c>
      <c r="D6665" t="s">
        <v>17298</v>
      </c>
      <c r="E6665" t="s">
        <v>19797</v>
      </c>
      <c r="F6665">
        <v>1</v>
      </c>
      <c r="G6665">
        <v>10330</v>
      </c>
      <c r="H6665">
        <v>8</v>
      </c>
      <c r="I6665">
        <v>1</v>
      </c>
      <c r="J6665" t="str">
        <f t="shared" si="208"/>
        <v>Split</v>
      </c>
      <c r="K6665" s="13" t="str">
        <f t="shared" si="209"/>
        <v xml:space="preserve">subconstitutional fair procedure: presentation, admissibility, or sufficiency of evidence (not necessarily a criminal case) </v>
      </c>
    </row>
    <row r="6666" spans="1:11" ht="16" x14ac:dyDescent="0.2">
      <c r="A6666" t="s">
        <v>19798</v>
      </c>
      <c r="B6666" s="1">
        <v>33777</v>
      </c>
      <c r="C6666" t="s">
        <v>19799</v>
      </c>
      <c r="D6666" t="s">
        <v>17298</v>
      </c>
      <c r="E6666" t="s">
        <v>19800</v>
      </c>
      <c r="F6666">
        <v>0</v>
      </c>
      <c r="G6666">
        <v>10020</v>
      </c>
      <c r="H6666">
        <v>9</v>
      </c>
      <c r="I6666">
        <v>0</v>
      </c>
      <c r="J6666" t="str">
        <f t="shared" si="208"/>
        <v>Unanimous</v>
      </c>
      <c r="K6666" s="13" t="str">
        <f t="shared" si="209"/>
        <v>habeas corpus</v>
      </c>
    </row>
    <row r="6667" spans="1:11" ht="32" x14ac:dyDescent="0.2">
      <c r="A6667" t="s">
        <v>19801</v>
      </c>
      <c r="B6667" s="1">
        <v>33777</v>
      </c>
      <c r="C6667" t="s">
        <v>19802</v>
      </c>
      <c r="D6667" t="s">
        <v>17298</v>
      </c>
      <c r="E6667" t="s">
        <v>19803</v>
      </c>
      <c r="F6667">
        <v>1</v>
      </c>
      <c r="G6667">
        <v>30150</v>
      </c>
      <c r="H6667">
        <v>9</v>
      </c>
      <c r="I6667">
        <v>0</v>
      </c>
      <c r="J6667" t="str">
        <f t="shared" si="208"/>
        <v>Unanimous</v>
      </c>
      <c r="K6667" s="13" t="str">
        <f t="shared" si="209"/>
        <v>protest demonstrations (other than as pertains to sit-in demonstrations): demonstrations and other forms of protest based on First Amendment guarantees</v>
      </c>
    </row>
    <row r="6668" spans="1:11" ht="16" x14ac:dyDescent="0.2">
      <c r="A6668" t="s">
        <v>19804</v>
      </c>
      <c r="B6668" s="1">
        <v>33777</v>
      </c>
      <c r="C6668" t="s">
        <v>19805</v>
      </c>
      <c r="D6668" t="s">
        <v>17298</v>
      </c>
      <c r="E6668" t="s">
        <v>19806</v>
      </c>
      <c r="F6668">
        <v>0</v>
      </c>
      <c r="G6668">
        <v>40010</v>
      </c>
      <c r="H6668">
        <v>7</v>
      </c>
      <c r="I6668">
        <v>2</v>
      </c>
      <c r="J6668" t="str">
        <f t="shared" si="208"/>
        <v>Split</v>
      </c>
      <c r="K6668" s="13" t="str">
        <f t="shared" si="209"/>
        <v>due process: miscellaneous (cf. loyalty oath), the residual code</v>
      </c>
    </row>
    <row r="6669" spans="1:11" ht="16" x14ac:dyDescent="0.2">
      <c r="A6669" t="s">
        <v>19807</v>
      </c>
      <c r="B6669" s="1">
        <v>33777</v>
      </c>
      <c r="C6669" t="s">
        <v>19808</v>
      </c>
      <c r="D6669" t="s">
        <v>17298</v>
      </c>
      <c r="E6669" t="s">
        <v>19809</v>
      </c>
      <c r="F6669">
        <v>0</v>
      </c>
      <c r="G6669">
        <v>80070</v>
      </c>
      <c r="H6669">
        <v>6</v>
      </c>
      <c r="I6669">
        <v>3</v>
      </c>
      <c r="J6669" t="str">
        <f t="shared" si="208"/>
        <v>Split</v>
      </c>
      <c r="K6669" s="13" t="str">
        <f t="shared" si="209"/>
        <v>liability, other than as in sufficiency of evidence, election of remedies, punitive damages</v>
      </c>
    </row>
    <row r="6670" spans="1:11" ht="16" x14ac:dyDescent="0.2">
      <c r="A6670" t="s">
        <v>19810</v>
      </c>
      <c r="B6670" s="1">
        <v>33779</v>
      </c>
      <c r="C6670" t="s">
        <v>19811</v>
      </c>
      <c r="D6670" t="s">
        <v>17298</v>
      </c>
      <c r="E6670" t="s">
        <v>19812</v>
      </c>
      <c r="F6670">
        <v>1</v>
      </c>
      <c r="G6670">
        <v>100020</v>
      </c>
      <c r="H6670">
        <v>7</v>
      </c>
      <c r="I6670">
        <v>2</v>
      </c>
      <c r="J6670" t="str">
        <f t="shared" si="208"/>
        <v>Split</v>
      </c>
      <c r="K6670" s="13" t="str">
        <f t="shared" si="209"/>
        <v xml:space="preserve">federal pre-emption of state court jurisdiction </v>
      </c>
    </row>
    <row r="6671" spans="1:11" ht="16" x14ac:dyDescent="0.2">
      <c r="A6671" t="s">
        <v>19813</v>
      </c>
      <c r="B6671" s="1">
        <v>33779</v>
      </c>
      <c r="C6671" t="s">
        <v>19814</v>
      </c>
      <c r="D6671" t="s">
        <v>17298</v>
      </c>
      <c r="E6671" t="s">
        <v>19815</v>
      </c>
      <c r="F6671">
        <v>1</v>
      </c>
      <c r="G6671">
        <v>60010</v>
      </c>
      <c r="H6671">
        <v>6</v>
      </c>
      <c r="I6671">
        <v>3</v>
      </c>
      <c r="J6671" t="str">
        <f t="shared" si="208"/>
        <v>Split</v>
      </c>
      <c r="K6671" s="13" t="str">
        <f t="shared" si="209"/>
        <v>attorneys' and governmental employees' or officials' fees or compensation or licenses</v>
      </c>
    </row>
    <row r="6672" spans="1:11" ht="16" x14ac:dyDescent="0.2">
      <c r="A6672" t="s">
        <v>19816</v>
      </c>
      <c r="B6672" s="1">
        <v>33779</v>
      </c>
      <c r="C6672" t="s">
        <v>19817</v>
      </c>
      <c r="D6672" t="s">
        <v>17298</v>
      </c>
      <c r="E6672" t="s">
        <v>19818</v>
      </c>
      <c r="F6672">
        <v>0</v>
      </c>
      <c r="G6672">
        <v>30170</v>
      </c>
      <c r="H6672">
        <v>5</v>
      </c>
      <c r="I6672">
        <v>4</v>
      </c>
      <c r="J6672" t="str">
        <f t="shared" si="208"/>
        <v>Split</v>
      </c>
      <c r="K6672" s="13" t="str">
        <f t="shared" si="209"/>
        <v>establishment of religion (other than as pertains to parochiaid:)</v>
      </c>
    </row>
    <row r="6673" spans="1:11" ht="16" x14ac:dyDescent="0.2">
      <c r="A6673" t="s">
        <v>19819</v>
      </c>
      <c r="B6673" s="1">
        <v>33779</v>
      </c>
      <c r="C6673" t="s">
        <v>19820</v>
      </c>
      <c r="D6673" t="s">
        <v>17298</v>
      </c>
      <c r="E6673" t="s">
        <v>19821</v>
      </c>
      <c r="F6673">
        <v>1</v>
      </c>
      <c r="G6673">
        <v>10590</v>
      </c>
      <c r="H6673">
        <v>5</v>
      </c>
      <c r="I6673">
        <v>4</v>
      </c>
      <c r="J6673" t="str">
        <f t="shared" si="208"/>
        <v>Split</v>
      </c>
      <c r="K6673" s="13" t="str">
        <f t="shared" si="209"/>
        <v>speedy trial</v>
      </c>
    </row>
    <row r="6674" spans="1:11" ht="16" x14ac:dyDescent="0.2">
      <c r="A6674" t="s">
        <v>19822</v>
      </c>
      <c r="B6674" s="1">
        <v>33781</v>
      </c>
      <c r="C6674" t="s">
        <v>19823</v>
      </c>
      <c r="D6674" t="s">
        <v>17298</v>
      </c>
      <c r="E6674" t="s">
        <v>19824</v>
      </c>
      <c r="F6674">
        <v>0</v>
      </c>
      <c r="G6674">
        <v>30010</v>
      </c>
      <c r="H6674">
        <v>6</v>
      </c>
      <c r="I6674">
        <v>3</v>
      </c>
      <c r="J6674" t="str">
        <f t="shared" si="208"/>
        <v>Split</v>
      </c>
      <c r="K6674" s="13" t="str">
        <f t="shared" si="209"/>
        <v>First Amendment, miscellaneous (cf. comity: First Amendment)</v>
      </c>
    </row>
    <row r="6675" spans="1:11" ht="16" x14ac:dyDescent="0.2">
      <c r="A6675" t="s">
        <v>19825</v>
      </c>
      <c r="B6675" s="1">
        <v>33781</v>
      </c>
      <c r="C6675" t="s">
        <v>19826</v>
      </c>
      <c r="D6675" t="s">
        <v>17298</v>
      </c>
      <c r="E6675" t="s">
        <v>19827</v>
      </c>
      <c r="F6675">
        <v>1</v>
      </c>
      <c r="G6675">
        <v>20050</v>
      </c>
      <c r="H6675">
        <v>8</v>
      </c>
      <c r="I6675">
        <v>1</v>
      </c>
      <c r="J6675" t="str">
        <f t="shared" si="208"/>
        <v>Split</v>
      </c>
      <c r="K6675" s="13" t="str">
        <f t="shared" si="209"/>
        <v>desegregation, schools</v>
      </c>
    </row>
    <row r="6676" spans="1:11" ht="16" x14ac:dyDescent="0.2">
      <c r="A6676" t="s">
        <v>19828</v>
      </c>
      <c r="B6676" s="1">
        <v>33781</v>
      </c>
      <c r="C6676" t="s">
        <v>19829</v>
      </c>
      <c r="D6676" t="s">
        <v>17298</v>
      </c>
      <c r="E6676" t="s">
        <v>19830</v>
      </c>
      <c r="F6676">
        <v>0</v>
      </c>
      <c r="G6676">
        <v>80200</v>
      </c>
      <c r="H6676">
        <v>9</v>
      </c>
      <c r="I6676">
        <v>0</v>
      </c>
      <c r="J6676" t="str">
        <f t="shared" si="208"/>
        <v>Unanimous</v>
      </c>
      <c r="K6676" s="13" t="str">
        <f t="shared" si="209"/>
        <v>patents and copyrights: trademark</v>
      </c>
    </row>
    <row r="6677" spans="1:11" ht="16" x14ac:dyDescent="0.2">
      <c r="A6677" t="s">
        <v>19831</v>
      </c>
      <c r="B6677" s="1">
        <v>33781</v>
      </c>
      <c r="C6677" t="s">
        <v>19832</v>
      </c>
      <c r="D6677" t="s">
        <v>17298</v>
      </c>
      <c r="E6677" t="s">
        <v>19833</v>
      </c>
      <c r="F6677">
        <v>1</v>
      </c>
      <c r="G6677">
        <v>90120</v>
      </c>
      <c r="H6677">
        <v>9</v>
      </c>
      <c r="I6677">
        <v>0</v>
      </c>
      <c r="J6677" t="str">
        <f t="shared" si="208"/>
        <v>Unanimous</v>
      </c>
      <c r="K6677" s="13" t="str">
        <f t="shared" si="209"/>
        <v>judicial review of administrative agency's or administrative official's actions and procedures</v>
      </c>
    </row>
    <row r="6678" spans="1:11" ht="16" x14ac:dyDescent="0.2">
      <c r="A6678" t="s">
        <v>19834</v>
      </c>
      <c r="B6678" s="1">
        <v>33781</v>
      </c>
      <c r="C6678" t="s">
        <v>19835</v>
      </c>
      <c r="D6678" t="s">
        <v>17298</v>
      </c>
      <c r="E6678" t="s">
        <v>19836</v>
      </c>
      <c r="F6678">
        <v>0</v>
      </c>
      <c r="G6678">
        <v>30010</v>
      </c>
      <c r="H6678">
        <v>5</v>
      </c>
      <c r="I6678">
        <v>4</v>
      </c>
      <c r="J6678" t="str">
        <f t="shared" si="208"/>
        <v>Split</v>
      </c>
      <c r="K6678" s="13" t="str">
        <f t="shared" si="209"/>
        <v>First Amendment, miscellaneous (cf. comity: First Amendment)</v>
      </c>
    </row>
    <row r="6679" spans="1:11" ht="16" x14ac:dyDescent="0.2">
      <c r="A6679" t="s">
        <v>19837</v>
      </c>
      <c r="B6679" s="1">
        <v>33784</v>
      </c>
      <c r="C6679" t="s">
        <v>19838</v>
      </c>
      <c r="D6679" t="s">
        <v>17298</v>
      </c>
      <c r="E6679" t="s">
        <v>19839</v>
      </c>
      <c r="F6679">
        <v>1</v>
      </c>
      <c r="G6679">
        <v>50020</v>
      </c>
      <c r="H6679">
        <v>5</v>
      </c>
      <c r="I6679">
        <v>4</v>
      </c>
      <c r="J6679" t="str">
        <f t="shared" si="208"/>
        <v>Split</v>
      </c>
      <c r="K6679" s="13" t="str">
        <f t="shared" si="209"/>
        <v>abortion: including contraceptives</v>
      </c>
    </row>
    <row r="6680" spans="1:11" ht="16" x14ac:dyDescent="0.2">
      <c r="A6680" t="s">
        <v>19840</v>
      </c>
      <c r="B6680" s="1">
        <v>33784</v>
      </c>
      <c r="C6680" t="s">
        <v>19841</v>
      </c>
      <c r="D6680" t="s">
        <v>17298</v>
      </c>
      <c r="E6680" t="s">
        <v>19842</v>
      </c>
      <c r="F6680">
        <v>1</v>
      </c>
      <c r="G6680">
        <v>40070</v>
      </c>
      <c r="H6680">
        <v>6</v>
      </c>
      <c r="I6680">
        <v>3</v>
      </c>
      <c r="J6680" t="str">
        <f t="shared" si="208"/>
        <v>Split</v>
      </c>
      <c r="K6680" s="13" t="str">
        <f t="shared" si="209"/>
        <v>due process: takings clause, or other non-constitutional governmental taking of property</v>
      </c>
    </row>
    <row r="6681" spans="1:11" ht="16" x14ac:dyDescent="0.2">
      <c r="A6681" t="s">
        <v>19843</v>
      </c>
      <c r="B6681" s="1">
        <v>33784</v>
      </c>
      <c r="C6681" t="s">
        <v>19844</v>
      </c>
      <c r="D6681" t="s">
        <v>17298</v>
      </c>
      <c r="E6681" t="s">
        <v>19845</v>
      </c>
      <c r="F6681">
        <v>1</v>
      </c>
      <c r="G6681">
        <v>10130</v>
      </c>
      <c r="H6681">
        <v>6</v>
      </c>
      <c r="I6681">
        <v>3</v>
      </c>
      <c r="J6681" t="str">
        <f t="shared" si="208"/>
        <v>Split</v>
      </c>
      <c r="K6681" s="13" t="str">
        <f t="shared" si="209"/>
        <v>cruel and unusual punishment, death penalty (cf. extra legal jury influence, death penalty)</v>
      </c>
    </row>
    <row r="6682" spans="1:11" ht="16" x14ac:dyDescent="0.2">
      <c r="A6682" t="s">
        <v>19846</v>
      </c>
      <c r="B6682" s="1">
        <v>33802</v>
      </c>
      <c r="C6682" t="s">
        <v>19847</v>
      </c>
      <c r="D6682" t="s">
        <v>17298</v>
      </c>
      <c r="E6682" t="s">
        <v>19848</v>
      </c>
      <c r="F6682">
        <v>0</v>
      </c>
      <c r="G6682">
        <v>50020</v>
      </c>
      <c r="H6682">
        <v>7</v>
      </c>
      <c r="I6682">
        <v>2</v>
      </c>
      <c r="J6682" t="str">
        <f t="shared" si="208"/>
        <v>Split</v>
      </c>
      <c r="K6682" s="13" t="str">
        <f t="shared" si="209"/>
        <v>abortion: including contraceptives</v>
      </c>
    </row>
    <row r="6683" spans="1:11" ht="16" x14ac:dyDescent="0.2">
      <c r="A6683" t="s">
        <v>19849</v>
      </c>
      <c r="B6683" s="1">
        <v>33910</v>
      </c>
      <c r="C6683" t="s">
        <v>19850</v>
      </c>
      <c r="D6683" t="s">
        <v>17298</v>
      </c>
      <c r="E6683" t="s">
        <v>19851</v>
      </c>
      <c r="F6683">
        <v>0</v>
      </c>
      <c r="G6683">
        <v>20360</v>
      </c>
      <c r="H6683">
        <v>7</v>
      </c>
      <c r="I6683">
        <v>2</v>
      </c>
      <c r="J6683" t="str">
        <f t="shared" si="208"/>
        <v>Split</v>
      </c>
      <c r="K6683" s="13" t="str">
        <f t="shared" si="209"/>
        <v xml:space="preserve">indigents: U.S. Supreme Court docketing fee </v>
      </c>
    </row>
    <row r="6684" spans="1:11" ht="16" x14ac:dyDescent="0.2">
      <c r="A6684" t="s">
        <v>19852</v>
      </c>
      <c r="B6684" s="1">
        <v>33911</v>
      </c>
      <c r="C6684" t="s">
        <v>19853</v>
      </c>
      <c r="D6684" t="s">
        <v>17298</v>
      </c>
      <c r="E6684" t="s">
        <v>19854</v>
      </c>
      <c r="F6684">
        <v>0</v>
      </c>
      <c r="G6684">
        <v>90150</v>
      </c>
      <c r="H6684">
        <v>8</v>
      </c>
      <c r="I6684">
        <v>0</v>
      </c>
      <c r="J6684" t="str">
        <f t="shared" si="208"/>
        <v>Unanimous</v>
      </c>
      <c r="K6684" s="13" t="str">
        <f t="shared" si="209"/>
        <v xml:space="preserve">no merits: writ improvidently granted </v>
      </c>
    </row>
    <row r="6685" spans="1:11" ht="16" x14ac:dyDescent="0.2">
      <c r="A6685" t="s">
        <v>19855</v>
      </c>
      <c r="B6685" s="1">
        <v>33924</v>
      </c>
      <c r="C6685" t="s">
        <v>19856</v>
      </c>
      <c r="D6685" t="s">
        <v>17298</v>
      </c>
      <c r="E6685" t="s">
        <v>19857</v>
      </c>
      <c r="F6685">
        <v>1</v>
      </c>
      <c r="G6685">
        <v>90130</v>
      </c>
      <c r="H6685">
        <v>9</v>
      </c>
      <c r="I6685">
        <v>0</v>
      </c>
      <c r="J6685" t="str">
        <f t="shared" si="208"/>
        <v>Unanimous</v>
      </c>
      <c r="K6685" s="13" t="str">
        <f t="shared" si="209"/>
        <v>mootness (cf. standing to sue: live dispute)</v>
      </c>
    </row>
    <row r="6686" spans="1:11" ht="16" x14ac:dyDescent="0.2">
      <c r="A6686" t="s">
        <v>19858</v>
      </c>
      <c r="B6686" s="1">
        <v>33924</v>
      </c>
      <c r="C6686" t="s">
        <v>19859</v>
      </c>
      <c r="D6686" t="s">
        <v>17298</v>
      </c>
      <c r="E6686" t="s">
        <v>19860</v>
      </c>
      <c r="F6686">
        <v>0</v>
      </c>
      <c r="G6686">
        <v>90150</v>
      </c>
      <c r="H6686">
        <v>9</v>
      </c>
      <c r="I6686">
        <v>0</v>
      </c>
      <c r="J6686" t="str">
        <f t="shared" si="208"/>
        <v>Unanimous</v>
      </c>
      <c r="K6686" s="13" t="str">
        <f t="shared" si="209"/>
        <v xml:space="preserve">no merits: writ improvidently granted </v>
      </c>
    </row>
    <row r="6687" spans="1:11" ht="16" x14ac:dyDescent="0.2">
      <c r="A6687" t="s">
        <v>19861</v>
      </c>
      <c r="B6687" s="1">
        <v>33939</v>
      </c>
      <c r="C6687" t="s">
        <v>19862</v>
      </c>
      <c r="D6687" t="s">
        <v>17298</v>
      </c>
      <c r="E6687" t="s">
        <v>19863</v>
      </c>
      <c r="F6687">
        <v>1</v>
      </c>
      <c r="G6687">
        <v>10030</v>
      </c>
      <c r="H6687">
        <v>9</v>
      </c>
      <c r="I6687">
        <v>0</v>
      </c>
      <c r="J6687" t="str">
        <f t="shared" si="208"/>
        <v>Unanimous</v>
      </c>
      <c r="K6687" s="13" t="str">
        <f t="shared" si="209"/>
        <v>plea bargaining: the constitutionality of and/or the circumstances of its exercise</v>
      </c>
    </row>
    <row r="6688" spans="1:11" ht="16" x14ac:dyDescent="0.2">
      <c r="A6688" t="s">
        <v>19864</v>
      </c>
      <c r="B6688" s="1">
        <v>33939</v>
      </c>
      <c r="C6688" t="s">
        <v>19865</v>
      </c>
      <c r="D6688" t="s">
        <v>17298</v>
      </c>
      <c r="E6688" t="s">
        <v>19866</v>
      </c>
      <c r="F6688">
        <v>1</v>
      </c>
      <c r="G6688">
        <v>10130</v>
      </c>
      <c r="H6688">
        <v>8</v>
      </c>
      <c r="I6688">
        <v>1</v>
      </c>
      <c r="J6688" t="str">
        <f t="shared" si="208"/>
        <v>Split</v>
      </c>
      <c r="K6688" s="13" t="str">
        <f t="shared" si="209"/>
        <v>cruel and unusual punishment, death penalty (cf. extra legal jury influence, death penalty)</v>
      </c>
    </row>
    <row r="6689" spans="1:11" ht="16" x14ac:dyDescent="0.2">
      <c r="A6689" t="s">
        <v>19867</v>
      </c>
      <c r="B6689" s="1">
        <v>33946</v>
      </c>
      <c r="C6689" t="s">
        <v>19868</v>
      </c>
      <c r="D6689" t="s">
        <v>17298</v>
      </c>
      <c r="E6689" t="s">
        <v>19869</v>
      </c>
      <c r="F6689">
        <v>1</v>
      </c>
      <c r="G6689">
        <v>10050</v>
      </c>
      <c r="H6689">
        <v>9</v>
      </c>
      <c r="I6689">
        <v>0</v>
      </c>
      <c r="J6689" t="str">
        <f t="shared" si="208"/>
        <v>Unanimous</v>
      </c>
      <c r="K6689" s="13" t="str">
        <f t="shared" si="209"/>
        <v>search and seizure (other than as pertains to vehicles or Crime Control Act)</v>
      </c>
    </row>
    <row r="6690" spans="1:11" ht="16" x14ac:dyDescent="0.2">
      <c r="A6690" t="s">
        <v>19870</v>
      </c>
      <c r="B6690" s="1">
        <v>33952</v>
      </c>
      <c r="C6690" t="s">
        <v>19871</v>
      </c>
      <c r="D6690" t="s">
        <v>17298</v>
      </c>
      <c r="E6690" t="s">
        <v>19872</v>
      </c>
      <c r="F6690">
        <v>1</v>
      </c>
      <c r="G6690">
        <v>90370</v>
      </c>
      <c r="H6690">
        <v>9</v>
      </c>
      <c r="I6690">
        <v>0</v>
      </c>
      <c r="J6690" t="str">
        <f t="shared" si="208"/>
        <v>Unanimous</v>
      </c>
      <c r="K6690" s="13" t="str">
        <f t="shared" si="209"/>
        <v xml:space="preserve">judicial administration: Supreme Court's original jurisdiction </v>
      </c>
    </row>
    <row r="6691" spans="1:11" ht="32" x14ac:dyDescent="0.2">
      <c r="A6691" t="s">
        <v>19873</v>
      </c>
      <c r="B6691" s="1">
        <v>33952</v>
      </c>
      <c r="C6691" t="s">
        <v>19874</v>
      </c>
      <c r="D6691" t="s">
        <v>17298</v>
      </c>
      <c r="E6691" t="s">
        <v>19875</v>
      </c>
      <c r="F6691">
        <v>1</v>
      </c>
      <c r="G6691">
        <v>90340</v>
      </c>
      <c r="H6691">
        <v>9</v>
      </c>
      <c r="I6691">
        <v>0</v>
      </c>
      <c r="J6691" t="str">
        <f t="shared" si="208"/>
        <v>Unanimous</v>
      </c>
      <c r="K6691" s="13" t="str">
        <f t="shared" si="209"/>
        <v xml:space="preserve">judicial administration: Supreme Court jurisdiction or authority on appeal or writ of error, from federal district courts or courts of appeals (cf. 753) </v>
      </c>
    </row>
    <row r="6692" spans="1:11" ht="16" x14ac:dyDescent="0.2">
      <c r="A6692" t="s">
        <v>19876</v>
      </c>
      <c r="B6692" s="1">
        <v>33952</v>
      </c>
      <c r="C6692" t="s">
        <v>19877</v>
      </c>
      <c r="D6692" t="s">
        <v>17298</v>
      </c>
      <c r="E6692" t="s">
        <v>19878</v>
      </c>
      <c r="F6692">
        <v>0</v>
      </c>
      <c r="G6692">
        <v>60010</v>
      </c>
      <c r="H6692">
        <v>5</v>
      </c>
      <c r="I6692">
        <v>4</v>
      </c>
      <c r="J6692" t="str">
        <f t="shared" si="208"/>
        <v>Split</v>
      </c>
      <c r="K6692" s="13" t="str">
        <f t="shared" si="209"/>
        <v>attorneys' and governmental employees' or officials' fees or compensation or licenses</v>
      </c>
    </row>
    <row r="6693" spans="1:11" ht="32" x14ac:dyDescent="0.2">
      <c r="A6693" t="s">
        <v>19879</v>
      </c>
      <c r="B6693" s="1">
        <v>33952</v>
      </c>
      <c r="C6693" t="s">
        <v>19880</v>
      </c>
      <c r="D6693" t="s">
        <v>17298</v>
      </c>
      <c r="E6693" t="s">
        <v>19881</v>
      </c>
      <c r="F6693">
        <v>0</v>
      </c>
      <c r="G6693">
        <v>100030</v>
      </c>
      <c r="H6693">
        <v>8</v>
      </c>
      <c r="I6693">
        <v>1</v>
      </c>
      <c r="J6693" t="str">
        <f t="shared" si="208"/>
        <v>Split</v>
      </c>
      <c r="K6693" s="13" t="str">
        <f t="shared" si="209"/>
        <v>federal pre-emption of state legislation or regulation. cf. state regulation of business. rarely involves union activity. Does not involve constitutional interpretation unless the Court says it does.</v>
      </c>
    </row>
    <row r="6694" spans="1:11" ht="16" x14ac:dyDescent="0.2">
      <c r="A6694" t="s">
        <v>19882</v>
      </c>
      <c r="B6694" s="1">
        <v>33981</v>
      </c>
      <c r="C6694" t="s">
        <v>19883</v>
      </c>
      <c r="D6694" t="s">
        <v>17298</v>
      </c>
      <c r="E6694" t="s">
        <v>19884</v>
      </c>
      <c r="F6694">
        <v>1</v>
      </c>
      <c r="G6694">
        <v>90380</v>
      </c>
      <c r="H6694">
        <v>8</v>
      </c>
      <c r="I6694">
        <v>1</v>
      </c>
      <c r="J6694" t="str">
        <f t="shared" si="208"/>
        <v>Split</v>
      </c>
      <c r="K6694" s="13" t="str">
        <f t="shared" si="209"/>
        <v xml:space="preserve">judicial administration: review of non-final order </v>
      </c>
    </row>
    <row r="6695" spans="1:11" ht="16" x14ac:dyDescent="0.2">
      <c r="A6695" t="s">
        <v>19885</v>
      </c>
      <c r="B6695" s="1">
        <v>33981</v>
      </c>
      <c r="C6695" t="s">
        <v>19886</v>
      </c>
      <c r="D6695" t="s">
        <v>17298</v>
      </c>
      <c r="E6695" t="s">
        <v>19887</v>
      </c>
      <c r="F6695">
        <v>0</v>
      </c>
      <c r="G6695">
        <v>80050</v>
      </c>
      <c r="H6695">
        <v>9</v>
      </c>
      <c r="I6695">
        <v>0</v>
      </c>
      <c r="J6695" t="str">
        <f t="shared" si="208"/>
        <v>Unanimous</v>
      </c>
      <c r="K6695" s="13" t="str">
        <f t="shared" si="209"/>
        <v>election of remedies: legal remedies available to injured persons or things</v>
      </c>
    </row>
    <row r="6696" spans="1:11" ht="16" x14ac:dyDescent="0.2">
      <c r="A6696" t="s">
        <v>19888</v>
      </c>
      <c r="B6696" s="1">
        <v>33981</v>
      </c>
      <c r="C6696" t="s">
        <v>19889</v>
      </c>
      <c r="D6696" t="s">
        <v>17298</v>
      </c>
      <c r="E6696" t="s">
        <v>19890</v>
      </c>
      <c r="F6696">
        <v>1</v>
      </c>
      <c r="G6696">
        <v>120020</v>
      </c>
      <c r="H6696">
        <v>8</v>
      </c>
      <c r="I6696">
        <v>1</v>
      </c>
      <c r="J6696" t="str">
        <f t="shared" si="208"/>
        <v>Split</v>
      </c>
      <c r="K6696" s="13" t="str">
        <f t="shared" si="209"/>
        <v>federal taxation of gifts, personal, business, or professional expenses</v>
      </c>
    </row>
    <row r="6697" spans="1:11" ht="16" x14ac:dyDescent="0.2">
      <c r="A6697" t="s">
        <v>19891</v>
      </c>
      <c r="B6697" s="1">
        <v>33981</v>
      </c>
      <c r="C6697" t="s">
        <v>19892</v>
      </c>
      <c r="D6697" t="s">
        <v>17298</v>
      </c>
      <c r="E6697" t="s">
        <v>19893</v>
      </c>
      <c r="F6697">
        <v>1</v>
      </c>
      <c r="G6697">
        <v>20390</v>
      </c>
      <c r="H6697">
        <v>5</v>
      </c>
      <c r="I6697">
        <v>4</v>
      </c>
      <c r="J6697" t="str">
        <f t="shared" si="208"/>
        <v>Split</v>
      </c>
      <c r="K6697" s="13" t="str">
        <f t="shared" si="209"/>
        <v xml:space="preserve">indigents: miscellaneous </v>
      </c>
    </row>
    <row r="6698" spans="1:11" ht="16" x14ac:dyDescent="0.2">
      <c r="A6698" t="s">
        <v>19894</v>
      </c>
      <c r="B6698" s="1">
        <v>33982</v>
      </c>
      <c r="C6698" t="s">
        <v>19895</v>
      </c>
      <c r="D6698" t="s">
        <v>17298</v>
      </c>
      <c r="E6698" t="s">
        <v>19896</v>
      </c>
      <c r="F6698">
        <v>0</v>
      </c>
      <c r="G6698">
        <v>90250</v>
      </c>
      <c r="H6698">
        <v>9</v>
      </c>
      <c r="I6698">
        <v>0</v>
      </c>
      <c r="J6698" t="str">
        <f t="shared" si="208"/>
        <v>Unanimous</v>
      </c>
      <c r="K6698" s="13" t="str">
        <f t="shared" si="209"/>
        <v>standing to sue: justiciable question</v>
      </c>
    </row>
    <row r="6699" spans="1:11" ht="16" x14ac:dyDescent="0.2">
      <c r="A6699" t="s">
        <v>19897</v>
      </c>
      <c r="B6699" s="1">
        <v>33982</v>
      </c>
      <c r="C6699" t="s">
        <v>19898</v>
      </c>
      <c r="D6699" t="s">
        <v>17298</v>
      </c>
      <c r="E6699" t="s">
        <v>19899</v>
      </c>
      <c r="F6699">
        <v>1</v>
      </c>
      <c r="G6699">
        <v>10370</v>
      </c>
      <c r="H6699">
        <v>9</v>
      </c>
      <c r="I6699">
        <v>0</v>
      </c>
      <c r="J6699" t="str">
        <f t="shared" si="208"/>
        <v>Unanimous</v>
      </c>
      <c r="K6699" s="13" t="str">
        <f t="shared" si="209"/>
        <v xml:space="preserve">Federal Rules of Criminal Procedure </v>
      </c>
    </row>
    <row r="6700" spans="1:11" ht="32" x14ac:dyDescent="0.2">
      <c r="A6700" t="s">
        <v>19900</v>
      </c>
      <c r="B6700" s="1">
        <v>33982</v>
      </c>
      <c r="C6700" t="s">
        <v>19901</v>
      </c>
      <c r="D6700" t="s">
        <v>17298</v>
      </c>
      <c r="E6700" t="s">
        <v>19902</v>
      </c>
      <c r="F6700">
        <v>1</v>
      </c>
      <c r="G6700">
        <v>20400</v>
      </c>
      <c r="H6700">
        <v>6</v>
      </c>
      <c r="I6700">
        <v>3</v>
      </c>
      <c r="J6700" t="str">
        <f t="shared" si="208"/>
        <v>Split</v>
      </c>
      <c r="K6700" s="13" t="str">
        <f t="shared" si="209"/>
        <v xml:space="preserve">liability, civil rights acts (cf. liability, governmental and liability, nongovernmental; cruel and unusual punishment, non-death penalty) </v>
      </c>
    </row>
    <row r="6701" spans="1:11" ht="16" x14ac:dyDescent="0.2">
      <c r="A6701" t="s">
        <v>19903</v>
      </c>
      <c r="B6701" s="1">
        <v>33988</v>
      </c>
      <c r="C6701" t="s">
        <v>19904</v>
      </c>
      <c r="D6701" t="s">
        <v>17298</v>
      </c>
      <c r="E6701" t="s">
        <v>19905</v>
      </c>
      <c r="F6701">
        <v>1</v>
      </c>
      <c r="G6701">
        <v>10020</v>
      </c>
      <c r="H6701">
        <v>7</v>
      </c>
      <c r="I6701">
        <v>2</v>
      </c>
      <c r="J6701" t="str">
        <f t="shared" si="208"/>
        <v>Split</v>
      </c>
      <c r="K6701" s="13" t="str">
        <f t="shared" si="209"/>
        <v>habeas corpus</v>
      </c>
    </row>
    <row r="6702" spans="1:11" ht="16" x14ac:dyDescent="0.2">
      <c r="A6702" t="s">
        <v>19906</v>
      </c>
      <c r="B6702" s="1">
        <v>33994</v>
      </c>
      <c r="C6702" t="s">
        <v>19907</v>
      </c>
      <c r="D6702" t="s">
        <v>17298</v>
      </c>
      <c r="E6702" t="s">
        <v>19908</v>
      </c>
      <c r="F6702">
        <v>1</v>
      </c>
      <c r="G6702">
        <v>10120</v>
      </c>
      <c r="H6702">
        <v>7</v>
      </c>
      <c r="I6702">
        <v>2</v>
      </c>
      <c r="J6702" t="str">
        <f t="shared" si="208"/>
        <v>Split</v>
      </c>
      <c r="K6702" s="13" t="str">
        <f t="shared" si="209"/>
        <v>right to counsel (cf. indigents appointment of counsel or inadequate representation)</v>
      </c>
    </row>
    <row r="6703" spans="1:11" ht="16" x14ac:dyDescent="0.2">
      <c r="A6703" t="s">
        <v>19909</v>
      </c>
      <c r="B6703" s="1">
        <v>33994</v>
      </c>
      <c r="C6703" t="s">
        <v>19910</v>
      </c>
      <c r="D6703" t="s">
        <v>17298</v>
      </c>
      <c r="E6703" t="s">
        <v>19911</v>
      </c>
      <c r="F6703">
        <v>0</v>
      </c>
      <c r="G6703">
        <v>10020</v>
      </c>
      <c r="H6703">
        <v>6</v>
      </c>
      <c r="I6703">
        <v>3</v>
      </c>
      <c r="J6703" t="str">
        <f t="shared" si="208"/>
        <v>Split</v>
      </c>
      <c r="K6703" s="13" t="str">
        <f t="shared" si="209"/>
        <v>habeas corpus</v>
      </c>
    </row>
    <row r="6704" spans="1:11" ht="16" x14ac:dyDescent="0.2">
      <c r="A6704" t="s">
        <v>19912</v>
      </c>
      <c r="B6704" s="1">
        <v>33994</v>
      </c>
      <c r="C6704" t="s">
        <v>19913</v>
      </c>
      <c r="D6704" t="s">
        <v>17298</v>
      </c>
      <c r="E6704" t="s">
        <v>19914</v>
      </c>
      <c r="F6704">
        <v>1</v>
      </c>
      <c r="G6704">
        <v>80010</v>
      </c>
      <c r="H6704">
        <v>9</v>
      </c>
      <c r="I6704">
        <v>0</v>
      </c>
      <c r="J6704" t="str">
        <f t="shared" si="208"/>
        <v>Unanimous</v>
      </c>
      <c r="K6704" s="13" t="str">
        <f t="shared" si="209"/>
        <v>antitrust (except in the context of mergers and union antitrust)</v>
      </c>
    </row>
    <row r="6705" spans="1:11" ht="16" x14ac:dyDescent="0.2">
      <c r="A6705" t="s">
        <v>19915</v>
      </c>
      <c r="B6705" s="1">
        <v>33994</v>
      </c>
      <c r="C6705" t="s">
        <v>19916</v>
      </c>
      <c r="D6705" t="s">
        <v>17298</v>
      </c>
      <c r="E6705" t="s">
        <v>19917</v>
      </c>
      <c r="F6705">
        <v>0</v>
      </c>
      <c r="G6705">
        <v>10020</v>
      </c>
      <c r="H6705">
        <v>5</v>
      </c>
      <c r="I6705">
        <v>4</v>
      </c>
      <c r="J6705" t="str">
        <f t="shared" si="208"/>
        <v>Split</v>
      </c>
      <c r="K6705" s="13" t="str">
        <f t="shared" si="209"/>
        <v>habeas corpus</v>
      </c>
    </row>
    <row r="6706" spans="1:11" ht="16" x14ac:dyDescent="0.2">
      <c r="A6706" t="s">
        <v>19918</v>
      </c>
      <c r="B6706" s="1">
        <v>33994</v>
      </c>
      <c r="C6706" t="s">
        <v>19919</v>
      </c>
      <c r="D6706" t="s">
        <v>17298</v>
      </c>
      <c r="E6706" t="s">
        <v>19920</v>
      </c>
      <c r="F6706">
        <v>0</v>
      </c>
      <c r="G6706">
        <v>120010</v>
      </c>
      <c r="H6706">
        <v>9</v>
      </c>
      <c r="I6706">
        <v>0</v>
      </c>
      <c r="J6706" t="str">
        <f t="shared" si="208"/>
        <v>Unanimous</v>
      </c>
      <c r="K6706" s="13" t="str">
        <f t="shared" si="209"/>
        <v xml:space="preserve">federal taxation, typically under provisions of the Internal Revenue Code </v>
      </c>
    </row>
    <row r="6707" spans="1:11" ht="16" x14ac:dyDescent="0.2">
      <c r="A6707" t="s">
        <v>19921</v>
      </c>
      <c r="B6707" s="1">
        <v>33994</v>
      </c>
      <c r="C6707" t="s">
        <v>19922</v>
      </c>
      <c r="D6707" t="s">
        <v>17298</v>
      </c>
      <c r="E6707" t="s">
        <v>19923</v>
      </c>
      <c r="F6707">
        <v>0</v>
      </c>
      <c r="G6707">
        <v>10370</v>
      </c>
      <c r="H6707">
        <v>9</v>
      </c>
      <c r="I6707">
        <v>0</v>
      </c>
      <c r="J6707" t="str">
        <f t="shared" si="208"/>
        <v>Unanimous</v>
      </c>
      <c r="K6707" s="13" t="str">
        <f t="shared" si="209"/>
        <v xml:space="preserve">Federal Rules of Criminal Procedure </v>
      </c>
    </row>
    <row r="6708" spans="1:11" ht="16" x14ac:dyDescent="0.2">
      <c r="A6708" t="s">
        <v>19924</v>
      </c>
      <c r="B6708" s="1">
        <v>33994</v>
      </c>
      <c r="C6708" t="s">
        <v>19925</v>
      </c>
      <c r="D6708" t="s">
        <v>17298</v>
      </c>
      <c r="E6708" t="s">
        <v>19926</v>
      </c>
      <c r="F6708">
        <v>1</v>
      </c>
      <c r="G6708">
        <v>120010</v>
      </c>
      <c r="H6708">
        <v>9</v>
      </c>
      <c r="I6708">
        <v>0</v>
      </c>
      <c r="J6708" t="str">
        <f t="shared" si="208"/>
        <v>Unanimous</v>
      </c>
      <c r="K6708" s="13" t="str">
        <f t="shared" si="209"/>
        <v xml:space="preserve">federal taxation, typically under provisions of the Internal Revenue Code </v>
      </c>
    </row>
    <row r="6709" spans="1:11" ht="16" x14ac:dyDescent="0.2">
      <c r="A6709" t="s">
        <v>19927</v>
      </c>
      <c r="B6709" s="1">
        <v>34022</v>
      </c>
      <c r="C6709" t="s">
        <v>19928</v>
      </c>
      <c r="D6709" t="s">
        <v>17298</v>
      </c>
      <c r="E6709" t="s">
        <v>19929</v>
      </c>
      <c r="F6709">
        <v>1</v>
      </c>
      <c r="G6709">
        <v>10580</v>
      </c>
      <c r="H6709">
        <v>9</v>
      </c>
      <c r="I6709">
        <v>0</v>
      </c>
      <c r="J6709" t="str">
        <f t="shared" si="208"/>
        <v>Unanimous</v>
      </c>
      <c r="K6709" s="13" t="str">
        <f t="shared" si="209"/>
        <v>jury trial (right to, as distinct from extra-legal jury influences)</v>
      </c>
    </row>
    <row r="6710" spans="1:11" ht="16" x14ac:dyDescent="0.2">
      <c r="A6710" t="s">
        <v>19930</v>
      </c>
      <c r="B6710" s="1">
        <v>34022</v>
      </c>
      <c r="C6710" t="s">
        <v>19931</v>
      </c>
      <c r="D6710" t="s">
        <v>17298</v>
      </c>
      <c r="E6710" t="s">
        <v>19110</v>
      </c>
      <c r="F6710">
        <v>0</v>
      </c>
      <c r="G6710">
        <v>110010</v>
      </c>
      <c r="H6710">
        <v>9</v>
      </c>
      <c r="I6710">
        <v>0</v>
      </c>
      <c r="J6710" t="str">
        <f t="shared" si="208"/>
        <v>Unanimous</v>
      </c>
      <c r="K6710" s="13" t="str">
        <f t="shared" si="209"/>
        <v>boundary dispute between states</v>
      </c>
    </row>
    <row r="6711" spans="1:11" ht="16" x14ac:dyDescent="0.2">
      <c r="A6711" t="s">
        <v>19932</v>
      </c>
      <c r="B6711" s="1">
        <v>34023</v>
      </c>
      <c r="C6711" t="s">
        <v>19933</v>
      </c>
      <c r="D6711" t="s">
        <v>17298</v>
      </c>
      <c r="E6711" t="s">
        <v>19934</v>
      </c>
      <c r="F6711">
        <v>1</v>
      </c>
      <c r="G6711">
        <v>90010</v>
      </c>
      <c r="H6711">
        <v>9</v>
      </c>
      <c r="I6711">
        <v>0</v>
      </c>
      <c r="J6711" t="str">
        <f t="shared" si="208"/>
        <v>Unanimous</v>
      </c>
      <c r="K6711" s="13" t="str">
        <f t="shared" si="209"/>
        <v xml:space="preserve">comity: civil rights </v>
      </c>
    </row>
    <row r="6712" spans="1:11" ht="16" x14ac:dyDescent="0.2">
      <c r="A6712" t="s">
        <v>19935</v>
      </c>
      <c r="B6712" s="1">
        <v>34023</v>
      </c>
      <c r="C6712" t="s">
        <v>19936</v>
      </c>
      <c r="D6712" t="s">
        <v>17298</v>
      </c>
      <c r="E6712" t="s">
        <v>19937</v>
      </c>
      <c r="F6712">
        <v>0</v>
      </c>
      <c r="G6712">
        <v>10560</v>
      </c>
      <c r="H6712">
        <v>7</v>
      </c>
      <c r="I6712">
        <v>2</v>
      </c>
      <c r="J6712" t="str">
        <f t="shared" si="208"/>
        <v>Split</v>
      </c>
      <c r="K6712" s="13" t="str">
        <f t="shared" si="209"/>
        <v xml:space="preserve">statutory construction of criminal laws: sentencing guidelines </v>
      </c>
    </row>
    <row r="6713" spans="1:11" ht="16" x14ac:dyDescent="0.2">
      <c r="A6713" t="s">
        <v>19938</v>
      </c>
      <c r="B6713" s="1">
        <v>34023</v>
      </c>
      <c r="C6713" t="s">
        <v>19939</v>
      </c>
      <c r="D6713" t="s">
        <v>17298</v>
      </c>
      <c r="E6713" t="s">
        <v>19940</v>
      </c>
      <c r="F6713">
        <v>0</v>
      </c>
      <c r="G6713">
        <v>80100</v>
      </c>
      <c r="H6713">
        <v>8</v>
      </c>
      <c r="I6713">
        <v>1</v>
      </c>
      <c r="J6713" t="str">
        <f t="shared" si="208"/>
        <v>Split</v>
      </c>
      <c r="K6713" s="13" t="str">
        <f t="shared" si="209"/>
        <v xml:space="preserve">state or local government tax </v>
      </c>
    </row>
    <row r="6714" spans="1:11" ht="16" x14ac:dyDescent="0.2">
      <c r="A6714" t="s">
        <v>19941</v>
      </c>
      <c r="B6714" s="1">
        <v>34023</v>
      </c>
      <c r="C6714" t="s">
        <v>19942</v>
      </c>
      <c r="D6714" t="s">
        <v>17298</v>
      </c>
      <c r="E6714" t="s">
        <v>19943</v>
      </c>
      <c r="F6714">
        <v>1</v>
      </c>
      <c r="G6714">
        <v>10560</v>
      </c>
      <c r="H6714">
        <v>9</v>
      </c>
      <c r="I6714">
        <v>0</v>
      </c>
      <c r="J6714" t="str">
        <f t="shared" si="208"/>
        <v>Unanimous</v>
      </c>
      <c r="K6714" s="13" t="str">
        <f t="shared" si="209"/>
        <v xml:space="preserve">statutory construction of criminal laws: sentencing guidelines </v>
      </c>
    </row>
    <row r="6715" spans="1:11" ht="16" x14ac:dyDescent="0.2">
      <c r="A6715" t="s">
        <v>19944</v>
      </c>
      <c r="B6715" s="1">
        <v>34024</v>
      </c>
      <c r="C6715" t="s">
        <v>19945</v>
      </c>
      <c r="D6715" t="s">
        <v>17298</v>
      </c>
      <c r="E6715" t="s">
        <v>19946</v>
      </c>
      <c r="F6715">
        <v>0</v>
      </c>
      <c r="G6715">
        <v>20160</v>
      </c>
      <c r="H6715">
        <v>9</v>
      </c>
      <c r="I6715">
        <v>0</v>
      </c>
      <c r="J6715" t="str">
        <f t="shared" si="208"/>
        <v>Unanimous</v>
      </c>
      <c r="K6715" s="13" t="str">
        <f t="shared" si="209"/>
        <v>Indians, state jurisdiction over</v>
      </c>
    </row>
    <row r="6716" spans="1:11" ht="16" x14ac:dyDescent="0.2">
      <c r="A6716" t="s">
        <v>19947</v>
      </c>
      <c r="B6716" s="1">
        <v>34024</v>
      </c>
      <c r="C6716" t="s">
        <v>19948</v>
      </c>
      <c r="D6716" t="s">
        <v>17298</v>
      </c>
      <c r="E6716" t="s">
        <v>19949</v>
      </c>
      <c r="F6716">
        <v>0</v>
      </c>
      <c r="G6716">
        <v>10510</v>
      </c>
      <c r="H6716">
        <v>6</v>
      </c>
      <c r="I6716">
        <v>3</v>
      </c>
      <c r="J6716" t="str">
        <f t="shared" si="208"/>
        <v>Split</v>
      </c>
      <c r="K6716" s="13" t="str">
        <f t="shared" si="209"/>
        <v xml:space="preserve">statutory construction of criminal laws: narcotics includes regulation and prohibition of alcohol </v>
      </c>
    </row>
    <row r="6717" spans="1:11" ht="16" x14ac:dyDescent="0.2">
      <c r="A6717" t="s">
        <v>19950</v>
      </c>
      <c r="B6717" s="1">
        <v>34024</v>
      </c>
      <c r="C6717" t="s">
        <v>19951</v>
      </c>
      <c r="D6717" t="s">
        <v>17298</v>
      </c>
      <c r="E6717" t="s">
        <v>19952</v>
      </c>
      <c r="F6717">
        <v>1</v>
      </c>
      <c r="G6717">
        <v>20090</v>
      </c>
      <c r="H6717">
        <v>9</v>
      </c>
      <c r="I6717">
        <v>0</v>
      </c>
      <c r="J6717" t="str">
        <f t="shared" si="208"/>
        <v>Unanimous</v>
      </c>
      <c r="K6717" s="13" t="str">
        <f t="shared" si="209"/>
        <v>reapportionment: other than plans governed by the Voting Rights Act</v>
      </c>
    </row>
    <row r="6718" spans="1:11" ht="32" x14ac:dyDescent="0.2">
      <c r="A6718" t="s">
        <v>19953</v>
      </c>
      <c r="B6718" s="1">
        <v>34031</v>
      </c>
      <c r="C6718" t="s">
        <v>19954</v>
      </c>
      <c r="D6718" t="s">
        <v>17298</v>
      </c>
      <c r="E6718" t="s">
        <v>19955</v>
      </c>
      <c r="F6718">
        <v>1</v>
      </c>
      <c r="G6718">
        <v>20400</v>
      </c>
      <c r="H6718">
        <v>9</v>
      </c>
      <c r="I6718">
        <v>0</v>
      </c>
      <c r="J6718" t="str">
        <f t="shared" si="208"/>
        <v>Unanimous</v>
      </c>
      <c r="K6718" s="13" t="str">
        <f t="shared" si="209"/>
        <v xml:space="preserve">liability, civil rights acts (cf. liability, governmental and liability, nongovernmental; cruel and unusual punishment, non-death penalty) </v>
      </c>
    </row>
    <row r="6719" spans="1:11" ht="16" x14ac:dyDescent="0.2">
      <c r="A6719" t="s">
        <v>19956</v>
      </c>
      <c r="B6719" s="1">
        <v>34031</v>
      </c>
      <c r="C6719" t="s">
        <v>19957</v>
      </c>
      <c r="D6719" t="s">
        <v>17298</v>
      </c>
      <c r="E6719" t="s">
        <v>18776</v>
      </c>
      <c r="F6719">
        <v>0</v>
      </c>
      <c r="G6719">
        <v>80070</v>
      </c>
      <c r="H6719">
        <v>7</v>
      </c>
      <c r="I6719">
        <v>2</v>
      </c>
      <c r="J6719" t="str">
        <f t="shared" si="208"/>
        <v>Split</v>
      </c>
      <c r="K6719" s="13" t="str">
        <f t="shared" si="209"/>
        <v>liability, other than as in sufficiency of evidence, election of remedies, punitive damages</v>
      </c>
    </row>
    <row r="6720" spans="1:11" ht="32" x14ac:dyDescent="0.2">
      <c r="A6720" t="s">
        <v>19958</v>
      </c>
      <c r="B6720" s="1">
        <v>34036</v>
      </c>
      <c r="C6720" t="s">
        <v>19959</v>
      </c>
      <c r="D6720" t="s">
        <v>17298</v>
      </c>
      <c r="E6720" t="s">
        <v>19960</v>
      </c>
      <c r="F6720">
        <v>0</v>
      </c>
      <c r="G6720">
        <v>80060</v>
      </c>
      <c r="H6720">
        <v>8</v>
      </c>
      <c r="I6720">
        <v>1</v>
      </c>
      <c r="J6720" t="str">
        <f t="shared" si="208"/>
        <v>Split</v>
      </c>
      <c r="K6720" s="13" t="str">
        <f t="shared" si="209"/>
        <v>liability, governmental: tort or contract actions by or against government or governmental officials other than defense of criminal actions brought under a civil rights action.</v>
      </c>
    </row>
    <row r="6721" spans="1:11" ht="32" x14ac:dyDescent="0.2">
      <c r="A6721" t="s">
        <v>19961</v>
      </c>
      <c r="B6721" s="1">
        <v>34036</v>
      </c>
      <c r="C6721" t="s">
        <v>19962</v>
      </c>
      <c r="D6721" t="s">
        <v>17298</v>
      </c>
      <c r="E6721" t="s">
        <v>19963</v>
      </c>
      <c r="F6721">
        <v>1</v>
      </c>
      <c r="G6721">
        <v>100030</v>
      </c>
      <c r="H6721">
        <v>9</v>
      </c>
      <c r="I6721">
        <v>0</v>
      </c>
      <c r="J6721" t="str">
        <f t="shared" si="208"/>
        <v>Unanimous</v>
      </c>
      <c r="K6721" s="13" t="str">
        <f t="shared" si="209"/>
        <v>federal pre-emption of state legislation or regulation. cf. state regulation of business. rarely involves union activity. Does not involve constitutional interpretation unless the Court says it does.</v>
      </c>
    </row>
    <row r="6722" spans="1:11" ht="16" x14ac:dyDescent="0.2">
      <c r="A6722" t="s">
        <v>19964</v>
      </c>
      <c r="B6722" s="1">
        <v>34036</v>
      </c>
      <c r="C6722" t="s">
        <v>19965</v>
      </c>
      <c r="D6722" t="s">
        <v>17298</v>
      </c>
      <c r="E6722" t="s">
        <v>19966</v>
      </c>
      <c r="F6722">
        <v>1</v>
      </c>
      <c r="G6722">
        <v>10320</v>
      </c>
      <c r="H6722">
        <v>5</v>
      </c>
      <c r="I6722">
        <v>4</v>
      </c>
      <c r="J6722" t="str">
        <f t="shared" si="208"/>
        <v>Split</v>
      </c>
      <c r="K6722" s="13" t="str">
        <f t="shared" si="209"/>
        <v xml:space="preserve">subconstitutional fair procedure: fugitive from justice </v>
      </c>
    </row>
    <row r="6723" spans="1:11" ht="16" x14ac:dyDescent="0.2">
      <c r="A6723" t="s">
        <v>19967</v>
      </c>
      <c r="B6723" s="1">
        <v>34036</v>
      </c>
      <c r="C6723" t="s">
        <v>19968</v>
      </c>
      <c r="D6723" t="s">
        <v>17298</v>
      </c>
      <c r="E6723" t="s">
        <v>19969</v>
      </c>
      <c r="F6723">
        <v>1</v>
      </c>
      <c r="G6723">
        <v>90120</v>
      </c>
      <c r="H6723">
        <v>8</v>
      </c>
      <c r="I6723">
        <v>1</v>
      </c>
      <c r="J6723" t="str">
        <f t="shared" ref="J6723:J6786" si="210">IF(H6723=I6723,"per curiam",IF(I6723=0,"Unanimous","Split"))</f>
        <v>Split</v>
      </c>
      <c r="K6723" s="13" t="str">
        <f t="shared" ref="K6723:K6786" si="211">VLOOKUP(G6723,L$10:M$393,2,FALSE)</f>
        <v>judicial review of administrative agency's or administrative official's actions and procedures</v>
      </c>
    </row>
    <row r="6724" spans="1:11" ht="16" x14ac:dyDescent="0.2">
      <c r="A6724" t="s">
        <v>19970</v>
      </c>
      <c r="B6724" s="1">
        <v>34036</v>
      </c>
      <c r="C6724" t="s">
        <v>19971</v>
      </c>
      <c r="D6724" t="s">
        <v>17298</v>
      </c>
      <c r="E6724" t="s">
        <v>19972</v>
      </c>
      <c r="F6724">
        <v>1</v>
      </c>
      <c r="G6724">
        <v>10130</v>
      </c>
      <c r="H6724">
        <v>7</v>
      </c>
      <c r="I6724">
        <v>2</v>
      </c>
      <c r="J6724" t="str">
        <f t="shared" si="210"/>
        <v>Split</v>
      </c>
      <c r="K6724" s="13" t="str">
        <f t="shared" si="211"/>
        <v>cruel and unusual punishment, death penalty (cf. extra legal jury influence, death penalty)</v>
      </c>
    </row>
    <row r="6725" spans="1:11" ht="16" x14ac:dyDescent="0.2">
      <c r="A6725" t="s">
        <v>19973</v>
      </c>
      <c r="B6725" s="1">
        <v>34036</v>
      </c>
      <c r="C6725" t="s">
        <v>19974</v>
      </c>
      <c r="D6725" t="s">
        <v>17298</v>
      </c>
      <c r="E6725" t="s">
        <v>19975</v>
      </c>
      <c r="F6725">
        <v>0</v>
      </c>
      <c r="G6725">
        <v>20390</v>
      </c>
      <c r="H6725">
        <v>7</v>
      </c>
      <c r="I6725">
        <v>2</v>
      </c>
      <c r="J6725" t="str">
        <f t="shared" si="210"/>
        <v>Split</v>
      </c>
      <c r="K6725" s="13" t="str">
        <f t="shared" si="211"/>
        <v xml:space="preserve">indigents: miscellaneous </v>
      </c>
    </row>
    <row r="6726" spans="1:11" ht="16" x14ac:dyDescent="0.2">
      <c r="A6726" t="s">
        <v>19976</v>
      </c>
      <c r="B6726" s="1">
        <v>34051</v>
      </c>
      <c r="C6726" t="s">
        <v>19977</v>
      </c>
      <c r="D6726" t="s">
        <v>17298</v>
      </c>
      <c r="E6726" t="s">
        <v>19978</v>
      </c>
      <c r="F6726">
        <v>1</v>
      </c>
      <c r="G6726">
        <v>20110</v>
      </c>
      <c r="H6726">
        <v>7</v>
      </c>
      <c r="I6726">
        <v>2</v>
      </c>
      <c r="J6726" t="str">
        <f t="shared" si="210"/>
        <v>Split</v>
      </c>
      <c r="K6726" s="13" t="str">
        <f t="shared" si="211"/>
        <v>deportation (cf. immigration and naturalization)</v>
      </c>
    </row>
    <row r="6727" spans="1:11" ht="32" x14ac:dyDescent="0.2">
      <c r="A6727" t="s">
        <v>19979</v>
      </c>
      <c r="B6727" s="1">
        <v>34051</v>
      </c>
      <c r="C6727" t="s">
        <v>19980</v>
      </c>
      <c r="D6727" t="s">
        <v>17298</v>
      </c>
      <c r="E6727" t="s">
        <v>19981</v>
      </c>
      <c r="F6727">
        <v>1</v>
      </c>
      <c r="G6727">
        <v>80060</v>
      </c>
      <c r="H6727">
        <v>6</v>
      </c>
      <c r="I6727">
        <v>3</v>
      </c>
      <c r="J6727" t="str">
        <f t="shared" si="210"/>
        <v>Split</v>
      </c>
      <c r="K6727" s="13" t="str">
        <f t="shared" si="211"/>
        <v>liability, governmental: tort or contract actions by or against government or governmental officials other than defense of criminal actions brought under a civil rights action.</v>
      </c>
    </row>
    <row r="6728" spans="1:11" ht="16" x14ac:dyDescent="0.2">
      <c r="A6728" t="s">
        <v>19982</v>
      </c>
      <c r="B6728" s="1">
        <v>34052</v>
      </c>
      <c r="C6728" t="s">
        <v>19983</v>
      </c>
      <c r="D6728" t="s">
        <v>17298</v>
      </c>
      <c r="E6728" t="s">
        <v>19984</v>
      </c>
      <c r="F6728">
        <v>0</v>
      </c>
      <c r="G6728">
        <v>80030</v>
      </c>
      <c r="H6728">
        <v>5</v>
      </c>
      <c r="I6728">
        <v>4</v>
      </c>
      <c r="J6728" t="str">
        <f t="shared" si="210"/>
        <v>Split</v>
      </c>
      <c r="K6728" s="13" t="str">
        <f t="shared" si="211"/>
        <v>bankruptcy (except in the context of priority of federal fiscal claims)</v>
      </c>
    </row>
    <row r="6729" spans="1:11" ht="16" x14ac:dyDescent="0.2">
      <c r="A6729" t="s">
        <v>19985</v>
      </c>
      <c r="B6729" s="1">
        <v>34052</v>
      </c>
      <c r="C6729" t="s">
        <v>19986</v>
      </c>
      <c r="D6729" t="s">
        <v>17298</v>
      </c>
      <c r="E6729" t="s">
        <v>19987</v>
      </c>
      <c r="F6729">
        <v>0</v>
      </c>
      <c r="G6729">
        <v>30020</v>
      </c>
      <c r="H6729">
        <v>6</v>
      </c>
      <c r="I6729">
        <v>3</v>
      </c>
      <c r="J6729" t="str">
        <f t="shared" si="210"/>
        <v>Split</v>
      </c>
      <c r="K6729" s="13" t="str">
        <f t="shared" si="211"/>
        <v>commercial speech, excluding attorneys</v>
      </c>
    </row>
    <row r="6730" spans="1:11" ht="16" x14ac:dyDescent="0.2">
      <c r="A6730" t="s">
        <v>19988</v>
      </c>
      <c r="B6730" s="1">
        <v>34052</v>
      </c>
      <c r="C6730" t="s">
        <v>19989</v>
      </c>
      <c r="D6730" t="s">
        <v>17298</v>
      </c>
      <c r="E6730" t="s">
        <v>19990</v>
      </c>
      <c r="F6730">
        <v>1</v>
      </c>
      <c r="G6730">
        <v>120030</v>
      </c>
      <c r="H6730">
        <v>6</v>
      </c>
      <c r="I6730">
        <v>3</v>
      </c>
      <c r="J6730" t="str">
        <f t="shared" si="210"/>
        <v>Split</v>
      </c>
      <c r="K6730" s="13" t="str">
        <f t="shared" si="211"/>
        <v>priority of federal fiscal claims: over those of the states or private entities</v>
      </c>
    </row>
    <row r="6731" spans="1:11" ht="16" x14ac:dyDescent="0.2">
      <c r="A6731" t="s">
        <v>19991</v>
      </c>
      <c r="B6731" s="1">
        <v>34058</v>
      </c>
      <c r="C6731" t="s">
        <v>19992</v>
      </c>
      <c r="D6731" t="s">
        <v>17298</v>
      </c>
      <c r="E6731" t="s">
        <v>19993</v>
      </c>
      <c r="F6731">
        <v>1</v>
      </c>
      <c r="G6731">
        <v>10130</v>
      </c>
      <c r="H6731">
        <v>7</v>
      </c>
      <c r="I6731">
        <v>2</v>
      </c>
      <c r="J6731" t="str">
        <f t="shared" si="210"/>
        <v>Split</v>
      </c>
      <c r="K6731" s="13" t="str">
        <f t="shared" si="211"/>
        <v>cruel and unusual punishment, death penalty (cf. extra legal jury influence, death penalty)</v>
      </c>
    </row>
    <row r="6732" spans="1:11" ht="16" x14ac:dyDescent="0.2">
      <c r="A6732" t="s">
        <v>19994</v>
      </c>
      <c r="B6732" s="1">
        <v>34058</v>
      </c>
      <c r="C6732" t="s">
        <v>19995</v>
      </c>
      <c r="D6732" t="s">
        <v>17298</v>
      </c>
      <c r="E6732" t="s">
        <v>19996</v>
      </c>
      <c r="F6732">
        <v>1</v>
      </c>
      <c r="G6732">
        <v>110020</v>
      </c>
      <c r="H6732">
        <v>6</v>
      </c>
      <c r="I6732">
        <v>3</v>
      </c>
      <c r="J6732" t="str">
        <f t="shared" si="210"/>
        <v>Split</v>
      </c>
      <c r="K6732" s="13" t="str">
        <f t="shared" si="211"/>
        <v>non-real property dispute between states</v>
      </c>
    </row>
    <row r="6733" spans="1:11" ht="16" x14ac:dyDescent="0.2">
      <c r="A6733" t="s">
        <v>19997</v>
      </c>
      <c r="B6733" s="1">
        <v>34059</v>
      </c>
      <c r="C6733" t="s">
        <v>19998</v>
      </c>
      <c r="D6733" t="s">
        <v>17298</v>
      </c>
      <c r="E6733" t="s">
        <v>19999</v>
      </c>
      <c r="F6733">
        <v>1</v>
      </c>
      <c r="G6733">
        <v>20240</v>
      </c>
      <c r="H6733">
        <v>9</v>
      </c>
      <c r="I6733">
        <v>0</v>
      </c>
      <c r="J6733" t="str">
        <f t="shared" si="210"/>
        <v>Unanimous</v>
      </c>
      <c r="K6733" s="13" t="str">
        <f t="shared" si="211"/>
        <v xml:space="preserve">military: active duty </v>
      </c>
    </row>
    <row r="6734" spans="1:11" ht="16" x14ac:dyDescent="0.2">
      <c r="A6734" t="s">
        <v>20000</v>
      </c>
      <c r="B6734" s="1">
        <v>34064</v>
      </c>
      <c r="C6734" t="s">
        <v>20001</v>
      </c>
      <c r="D6734" t="s">
        <v>17298</v>
      </c>
      <c r="E6734" t="s">
        <v>20002</v>
      </c>
      <c r="F6734">
        <v>1</v>
      </c>
      <c r="G6734">
        <v>100130</v>
      </c>
      <c r="H6734">
        <v>8</v>
      </c>
      <c r="I6734">
        <v>1</v>
      </c>
      <c r="J6734" t="str">
        <f t="shared" si="210"/>
        <v>Split</v>
      </c>
      <c r="K6734" s="13" t="str">
        <f t="shared" si="211"/>
        <v xml:space="preserve">miscellaneous federalism </v>
      </c>
    </row>
    <row r="6735" spans="1:11" ht="16" x14ac:dyDescent="0.2">
      <c r="A6735" t="s">
        <v>20003</v>
      </c>
      <c r="B6735" s="1">
        <v>34064</v>
      </c>
      <c r="C6735" t="s">
        <v>20004</v>
      </c>
      <c r="D6735" t="s">
        <v>17298</v>
      </c>
      <c r="E6735" t="s">
        <v>20005</v>
      </c>
      <c r="F6735">
        <v>0</v>
      </c>
      <c r="G6735">
        <v>90130</v>
      </c>
      <c r="H6735">
        <v>9</v>
      </c>
      <c r="I6735">
        <v>0</v>
      </c>
      <c r="J6735" t="str">
        <f t="shared" si="210"/>
        <v>Unanimous</v>
      </c>
      <c r="K6735" s="13" t="str">
        <f t="shared" si="211"/>
        <v>mootness (cf. standing to sue: live dispute)</v>
      </c>
    </row>
    <row r="6736" spans="1:11" ht="16" x14ac:dyDescent="0.2">
      <c r="A6736" t="s">
        <v>20006</v>
      </c>
      <c r="B6736" s="1">
        <v>34079</v>
      </c>
      <c r="C6736" t="s">
        <v>20007</v>
      </c>
      <c r="D6736" t="s">
        <v>17298</v>
      </c>
      <c r="E6736" t="s">
        <v>20008</v>
      </c>
      <c r="F6736">
        <v>1</v>
      </c>
      <c r="G6736">
        <v>120010</v>
      </c>
      <c r="H6736">
        <v>5</v>
      </c>
      <c r="I6736">
        <v>4</v>
      </c>
      <c r="J6736" t="str">
        <f t="shared" si="210"/>
        <v>Split</v>
      </c>
      <c r="K6736" s="13" t="str">
        <f t="shared" si="211"/>
        <v xml:space="preserve">federal taxation, typically under provisions of the Internal Revenue Code </v>
      </c>
    </row>
    <row r="6737" spans="1:11" ht="16" x14ac:dyDescent="0.2">
      <c r="A6737" t="s">
        <v>20009</v>
      </c>
      <c r="B6737" s="1">
        <v>34079</v>
      </c>
      <c r="C6737" t="s">
        <v>20010</v>
      </c>
      <c r="D6737" t="s">
        <v>17298</v>
      </c>
      <c r="E6737" t="s">
        <v>20011</v>
      </c>
      <c r="F6737">
        <v>1</v>
      </c>
      <c r="G6737">
        <v>110020</v>
      </c>
      <c r="H6737">
        <v>9</v>
      </c>
      <c r="I6737">
        <v>0</v>
      </c>
      <c r="J6737" t="str">
        <f t="shared" si="210"/>
        <v>Unanimous</v>
      </c>
      <c r="K6737" s="13" t="str">
        <f t="shared" si="211"/>
        <v>non-real property dispute between states</v>
      </c>
    </row>
    <row r="6738" spans="1:11" ht="16" x14ac:dyDescent="0.2">
      <c r="A6738" t="s">
        <v>20012</v>
      </c>
      <c r="B6738" s="1">
        <v>34079</v>
      </c>
      <c r="C6738" t="s">
        <v>20013</v>
      </c>
      <c r="D6738" t="s">
        <v>17298</v>
      </c>
      <c r="E6738" t="s">
        <v>20014</v>
      </c>
      <c r="F6738">
        <v>1</v>
      </c>
      <c r="G6738">
        <v>20060</v>
      </c>
      <c r="H6738">
        <v>9</v>
      </c>
      <c r="I6738">
        <v>0</v>
      </c>
      <c r="J6738" t="str">
        <f t="shared" si="210"/>
        <v>Unanimous</v>
      </c>
      <c r="K6738" s="13" t="str">
        <f t="shared" si="211"/>
        <v xml:space="preserve">employment discrimination: on basis of race, age, religion, illegitimacy, national origin, or working conditions. </v>
      </c>
    </row>
    <row r="6739" spans="1:11" ht="16" x14ac:dyDescent="0.2">
      <c r="A6739" t="s">
        <v>20015</v>
      </c>
      <c r="B6739" s="1">
        <v>34080</v>
      </c>
      <c r="C6739" t="s">
        <v>20016</v>
      </c>
      <c r="D6739" t="s">
        <v>17298</v>
      </c>
      <c r="E6739" t="s">
        <v>20017</v>
      </c>
      <c r="F6739">
        <v>0</v>
      </c>
      <c r="G6739">
        <v>10020</v>
      </c>
      <c r="H6739">
        <v>5</v>
      </c>
      <c r="I6739">
        <v>4</v>
      </c>
      <c r="J6739" t="str">
        <f t="shared" si="210"/>
        <v>Split</v>
      </c>
      <c r="K6739" s="13" t="str">
        <f t="shared" si="211"/>
        <v>habeas corpus</v>
      </c>
    </row>
    <row r="6740" spans="1:11" ht="16" x14ac:dyDescent="0.2">
      <c r="A6740" t="s">
        <v>20018</v>
      </c>
      <c r="B6740" s="1">
        <v>34080</v>
      </c>
      <c r="C6740" t="s">
        <v>20019</v>
      </c>
      <c r="D6740" t="s">
        <v>17298</v>
      </c>
      <c r="E6740" t="s">
        <v>20020</v>
      </c>
      <c r="F6740">
        <v>1</v>
      </c>
      <c r="G6740">
        <v>100020</v>
      </c>
      <c r="H6740">
        <v>9</v>
      </c>
      <c r="I6740">
        <v>0</v>
      </c>
      <c r="J6740" t="str">
        <f t="shared" si="210"/>
        <v>Unanimous</v>
      </c>
      <c r="K6740" s="13" t="str">
        <f t="shared" si="211"/>
        <v xml:space="preserve">federal pre-emption of state court jurisdiction </v>
      </c>
    </row>
    <row r="6741" spans="1:11" ht="16" x14ac:dyDescent="0.2">
      <c r="A6741" t="s">
        <v>20021</v>
      </c>
      <c r="B6741" s="1">
        <v>34080</v>
      </c>
      <c r="C6741" t="s">
        <v>20022</v>
      </c>
      <c r="D6741" t="s">
        <v>17298</v>
      </c>
      <c r="E6741" t="s">
        <v>20023</v>
      </c>
      <c r="F6741">
        <v>1</v>
      </c>
      <c r="G6741">
        <v>10020</v>
      </c>
      <c r="H6741">
        <v>5</v>
      </c>
      <c r="I6741">
        <v>4</v>
      </c>
      <c r="J6741" t="str">
        <f t="shared" si="210"/>
        <v>Split</v>
      </c>
      <c r="K6741" s="13" t="str">
        <f t="shared" si="211"/>
        <v>habeas corpus</v>
      </c>
    </row>
    <row r="6742" spans="1:11" ht="16" x14ac:dyDescent="0.2">
      <c r="A6742" t="s">
        <v>20024</v>
      </c>
      <c r="B6742" s="1">
        <v>34085</v>
      </c>
      <c r="C6742" t="s">
        <v>20025</v>
      </c>
      <c r="D6742" t="s">
        <v>17298</v>
      </c>
      <c r="E6742" t="s">
        <v>20026</v>
      </c>
      <c r="F6742">
        <v>1</v>
      </c>
      <c r="G6742">
        <v>10370</v>
      </c>
      <c r="H6742">
        <v>6</v>
      </c>
      <c r="I6742">
        <v>3</v>
      </c>
      <c r="J6742" t="str">
        <f t="shared" si="210"/>
        <v>Split</v>
      </c>
      <c r="K6742" s="13" t="str">
        <f t="shared" si="211"/>
        <v xml:space="preserve">Federal Rules of Criminal Procedure </v>
      </c>
    </row>
    <row r="6743" spans="1:11" ht="16" x14ac:dyDescent="0.2">
      <c r="A6743" t="s">
        <v>20027</v>
      </c>
      <c r="B6743" s="1">
        <v>34085</v>
      </c>
      <c r="C6743" t="s">
        <v>20028</v>
      </c>
      <c r="D6743" t="s">
        <v>17298</v>
      </c>
      <c r="E6743" t="s">
        <v>20029</v>
      </c>
      <c r="F6743">
        <v>0</v>
      </c>
      <c r="G6743">
        <v>90290</v>
      </c>
      <c r="H6743">
        <v>9</v>
      </c>
      <c r="I6743">
        <v>0</v>
      </c>
      <c r="J6743" t="str">
        <f t="shared" si="210"/>
        <v>Unanimous</v>
      </c>
      <c r="K6743" s="13" t="str">
        <f t="shared" si="211"/>
        <v>standing to sue: private or implied cause of action</v>
      </c>
    </row>
    <row r="6744" spans="1:11" ht="16" x14ac:dyDescent="0.2">
      <c r="A6744" t="s">
        <v>20030</v>
      </c>
      <c r="B6744" s="1">
        <v>34085</v>
      </c>
      <c r="C6744" t="s">
        <v>20031</v>
      </c>
      <c r="D6744" t="s">
        <v>17298</v>
      </c>
      <c r="E6744" t="s">
        <v>20032</v>
      </c>
      <c r="F6744">
        <v>0</v>
      </c>
      <c r="G6744">
        <v>30020</v>
      </c>
      <c r="H6744">
        <v>8</v>
      </c>
      <c r="I6744">
        <v>1</v>
      </c>
      <c r="J6744" t="str">
        <f t="shared" si="210"/>
        <v>Split</v>
      </c>
      <c r="K6744" s="13" t="str">
        <f t="shared" si="211"/>
        <v>commercial speech, excluding attorneys</v>
      </c>
    </row>
    <row r="6745" spans="1:11" ht="32" x14ac:dyDescent="0.2">
      <c r="A6745" t="s">
        <v>20033</v>
      </c>
      <c r="B6745" s="1">
        <v>34092</v>
      </c>
      <c r="C6745" t="s">
        <v>20034</v>
      </c>
      <c r="D6745" t="s">
        <v>17298</v>
      </c>
      <c r="E6745" t="s">
        <v>20035</v>
      </c>
      <c r="F6745">
        <v>1</v>
      </c>
      <c r="G6745">
        <v>100030</v>
      </c>
      <c r="H6745">
        <v>9</v>
      </c>
      <c r="I6745">
        <v>0</v>
      </c>
      <c r="J6745" t="str">
        <f t="shared" si="210"/>
        <v>Unanimous</v>
      </c>
      <c r="K6745" s="13" t="str">
        <f t="shared" si="211"/>
        <v>federal pre-emption of state legislation or regulation. cf. state regulation of business. rarely involves union activity. Does not involve constitutional interpretation unless the Court says it does.</v>
      </c>
    </row>
    <row r="6746" spans="1:11" ht="16" x14ac:dyDescent="0.2">
      <c r="A6746" t="s">
        <v>20036</v>
      </c>
      <c r="B6746" s="1">
        <v>34092</v>
      </c>
      <c r="C6746" t="s">
        <v>20037</v>
      </c>
      <c r="D6746" t="s">
        <v>17298</v>
      </c>
      <c r="E6746" t="s">
        <v>20038</v>
      </c>
      <c r="F6746">
        <v>1</v>
      </c>
      <c r="G6746">
        <v>20190</v>
      </c>
      <c r="H6746">
        <v>9</v>
      </c>
      <c r="I6746">
        <v>0</v>
      </c>
      <c r="J6746" t="str">
        <f t="shared" si="210"/>
        <v>Unanimous</v>
      </c>
      <c r="K6746" s="13" t="str">
        <f t="shared" si="211"/>
        <v xml:space="preserve">poverty law, statutory: welfare benefits, typically under some Social Security Act provision. </v>
      </c>
    </row>
    <row r="6747" spans="1:11" ht="16" x14ac:dyDescent="0.2">
      <c r="A6747" t="s">
        <v>20039</v>
      </c>
      <c r="B6747" s="1">
        <v>34092</v>
      </c>
      <c r="C6747" t="s">
        <v>20040</v>
      </c>
      <c r="D6747" t="s">
        <v>17298</v>
      </c>
      <c r="E6747" t="s">
        <v>20041</v>
      </c>
      <c r="F6747">
        <v>0</v>
      </c>
      <c r="G6747">
        <v>70040</v>
      </c>
      <c r="H6747">
        <v>9</v>
      </c>
      <c r="I6747">
        <v>0</v>
      </c>
      <c r="J6747" t="str">
        <f t="shared" si="210"/>
        <v>Unanimous</v>
      </c>
      <c r="K6747" s="13" t="str">
        <f t="shared" si="211"/>
        <v>Fair Labor Standards Act</v>
      </c>
    </row>
    <row r="6748" spans="1:11" ht="16" x14ac:dyDescent="0.2">
      <c r="A6748" t="s">
        <v>20042</v>
      </c>
      <c r="B6748" s="1">
        <v>34092</v>
      </c>
      <c r="C6748" t="s">
        <v>20043</v>
      </c>
      <c r="D6748" t="s">
        <v>17298</v>
      </c>
      <c r="E6748" t="s">
        <v>20044</v>
      </c>
      <c r="F6748">
        <v>1</v>
      </c>
      <c r="G6748">
        <v>10560</v>
      </c>
      <c r="H6748">
        <v>9</v>
      </c>
      <c r="I6748">
        <v>0</v>
      </c>
      <c r="J6748" t="str">
        <f t="shared" si="210"/>
        <v>Unanimous</v>
      </c>
      <c r="K6748" s="13" t="str">
        <f t="shared" si="211"/>
        <v xml:space="preserve">statutory construction of criminal laws: sentencing guidelines </v>
      </c>
    </row>
    <row r="6749" spans="1:11" ht="16" x14ac:dyDescent="0.2">
      <c r="A6749" t="s">
        <v>20045</v>
      </c>
      <c r="B6749" s="1">
        <v>34092</v>
      </c>
      <c r="C6749" t="s">
        <v>20046</v>
      </c>
      <c r="D6749" t="s">
        <v>17298</v>
      </c>
      <c r="E6749" t="s">
        <v>20047</v>
      </c>
      <c r="F6749">
        <v>0</v>
      </c>
      <c r="G6749">
        <v>80010</v>
      </c>
      <c r="H6749">
        <v>9</v>
      </c>
      <c r="I6749">
        <v>0</v>
      </c>
      <c r="J6749" t="str">
        <f t="shared" si="210"/>
        <v>Unanimous</v>
      </c>
      <c r="K6749" s="13" t="str">
        <f t="shared" si="211"/>
        <v>antitrust (except in the context of mergers and union antitrust)</v>
      </c>
    </row>
    <row r="6750" spans="1:11" ht="16" x14ac:dyDescent="0.2">
      <c r="A6750" t="s">
        <v>20048</v>
      </c>
      <c r="B6750" s="1">
        <v>34092</v>
      </c>
      <c r="C6750" t="s">
        <v>20049</v>
      </c>
      <c r="D6750" t="s">
        <v>17298</v>
      </c>
      <c r="E6750" t="s">
        <v>20050</v>
      </c>
      <c r="F6750">
        <v>1</v>
      </c>
      <c r="G6750">
        <v>10060</v>
      </c>
      <c r="H6750">
        <v>9</v>
      </c>
      <c r="I6750">
        <v>0</v>
      </c>
      <c r="J6750" t="str">
        <f t="shared" si="210"/>
        <v>Unanimous</v>
      </c>
      <c r="K6750" s="13" t="str">
        <f t="shared" si="211"/>
        <v>search and seizure, vehicles</v>
      </c>
    </row>
    <row r="6751" spans="1:11" ht="16" x14ac:dyDescent="0.2">
      <c r="A6751" t="s">
        <v>20051</v>
      </c>
      <c r="B6751" s="1">
        <v>34106</v>
      </c>
      <c r="C6751" t="s">
        <v>20052</v>
      </c>
      <c r="D6751" t="s">
        <v>17298</v>
      </c>
      <c r="E6751" t="s">
        <v>20053</v>
      </c>
      <c r="F6751">
        <v>1</v>
      </c>
      <c r="G6751">
        <v>90130</v>
      </c>
      <c r="H6751">
        <v>9</v>
      </c>
      <c r="I6751">
        <v>0</v>
      </c>
      <c r="J6751" t="str">
        <f t="shared" si="210"/>
        <v>Unanimous</v>
      </c>
      <c r="K6751" s="13" t="str">
        <f t="shared" si="211"/>
        <v>mootness (cf. standing to sue: live dispute)</v>
      </c>
    </row>
    <row r="6752" spans="1:11" ht="32" x14ac:dyDescent="0.2">
      <c r="A6752" t="s">
        <v>20054</v>
      </c>
      <c r="B6752" s="1">
        <v>34106</v>
      </c>
      <c r="C6752" t="s">
        <v>20055</v>
      </c>
      <c r="D6752" t="s">
        <v>17298</v>
      </c>
      <c r="E6752" t="s">
        <v>20056</v>
      </c>
      <c r="F6752">
        <v>0</v>
      </c>
      <c r="G6752">
        <v>90090</v>
      </c>
      <c r="H6752">
        <v>9</v>
      </c>
      <c r="I6752">
        <v>0</v>
      </c>
      <c r="J6752" t="str">
        <f t="shared" si="210"/>
        <v>Unanimous</v>
      </c>
      <c r="K6752" s="13" t="str">
        <f t="shared" si="211"/>
        <v xml:space="preserve">comity primarily removal cases, civil procedure (cf. comity, criminal and First Amendment); deference to foreign judicial tribunals </v>
      </c>
    </row>
    <row r="6753" spans="1:11" ht="16" x14ac:dyDescent="0.2">
      <c r="A6753" t="s">
        <v>20057</v>
      </c>
      <c r="B6753" s="1">
        <v>34106</v>
      </c>
      <c r="C6753" t="s">
        <v>20058</v>
      </c>
      <c r="D6753" t="s">
        <v>17298</v>
      </c>
      <c r="E6753" t="s">
        <v>20059</v>
      </c>
      <c r="F6753">
        <v>0</v>
      </c>
      <c r="G6753">
        <v>20160</v>
      </c>
      <c r="H6753">
        <v>9</v>
      </c>
      <c r="I6753">
        <v>0</v>
      </c>
      <c r="J6753" t="str">
        <f t="shared" si="210"/>
        <v>Unanimous</v>
      </c>
      <c r="K6753" s="13" t="str">
        <f t="shared" si="211"/>
        <v>Indians, state jurisdiction over</v>
      </c>
    </row>
    <row r="6754" spans="1:11" ht="16" x14ac:dyDescent="0.2">
      <c r="A6754" t="s">
        <v>20060</v>
      </c>
      <c r="B6754" s="1">
        <v>34106</v>
      </c>
      <c r="C6754" t="s">
        <v>20061</v>
      </c>
      <c r="D6754" t="s">
        <v>17298</v>
      </c>
      <c r="E6754" t="s">
        <v>20062</v>
      </c>
      <c r="F6754">
        <v>0</v>
      </c>
      <c r="G6754">
        <v>10570</v>
      </c>
      <c r="H6754">
        <v>6</v>
      </c>
      <c r="I6754">
        <v>3</v>
      </c>
      <c r="J6754" t="str">
        <f t="shared" si="210"/>
        <v>Split</v>
      </c>
      <c r="K6754" s="13" t="str">
        <f t="shared" si="211"/>
        <v xml:space="preserve">statutory construction of criminal laws: miscellaneous </v>
      </c>
    </row>
    <row r="6755" spans="1:11" ht="16" x14ac:dyDescent="0.2">
      <c r="A6755" t="s">
        <v>20063</v>
      </c>
      <c r="B6755" s="1">
        <v>34106</v>
      </c>
      <c r="C6755" t="s">
        <v>20064</v>
      </c>
      <c r="D6755" t="s">
        <v>17298</v>
      </c>
      <c r="E6755" t="s">
        <v>20065</v>
      </c>
      <c r="F6755">
        <v>1</v>
      </c>
      <c r="G6755">
        <v>30010</v>
      </c>
      <c r="H6755">
        <v>9</v>
      </c>
      <c r="I6755">
        <v>0</v>
      </c>
      <c r="J6755" t="str">
        <f t="shared" si="210"/>
        <v>Unanimous</v>
      </c>
      <c r="K6755" s="13" t="str">
        <f t="shared" si="211"/>
        <v>First Amendment, miscellaneous (cf. comity: First Amendment)</v>
      </c>
    </row>
    <row r="6756" spans="1:11" ht="16" x14ac:dyDescent="0.2">
      <c r="A6756" t="s">
        <v>20066</v>
      </c>
      <c r="B6756" s="1">
        <v>34113</v>
      </c>
      <c r="C6756" t="s">
        <v>20067</v>
      </c>
      <c r="D6756" t="s">
        <v>17298</v>
      </c>
      <c r="E6756" t="s">
        <v>20068</v>
      </c>
      <c r="F6756">
        <v>1</v>
      </c>
      <c r="G6756">
        <v>120010</v>
      </c>
      <c r="H6756">
        <v>8</v>
      </c>
      <c r="I6756">
        <v>1</v>
      </c>
      <c r="J6756" t="str">
        <f t="shared" si="210"/>
        <v>Split</v>
      </c>
      <c r="K6756" s="13" t="str">
        <f t="shared" si="211"/>
        <v xml:space="preserve">federal taxation, typically under provisions of the Internal Revenue Code </v>
      </c>
    </row>
    <row r="6757" spans="1:11" ht="16" x14ac:dyDescent="0.2">
      <c r="A6757" t="s">
        <v>20069</v>
      </c>
      <c r="B6757" s="1">
        <v>34113</v>
      </c>
      <c r="C6757" t="s">
        <v>20070</v>
      </c>
      <c r="D6757" t="s">
        <v>17298</v>
      </c>
      <c r="E6757" t="s">
        <v>20071</v>
      </c>
      <c r="F6757">
        <v>0</v>
      </c>
      <c r="G6757">
        <v>50040</v>
      </c>
      <c r="H6757">
        <v>9</v>
      </c>
      <c r="I6757">
        <v>0</v>
      </c>
      <c r="J6757" t="str">
        <f t="shared" si="210"/>
        <v>Unanimous</v>
      </c>
      <c r="K6757" s="13" t="str">
        <f t="shared" si="211"/>
        <v>Freedom of Information Act and related federal or state statutes or regulations</v>
      </c>
    </row>
    <row r="6758" spans="1:11" ht="16" x14ac:dyDescent="0.2">
      <c r="A6758" t="s">
        <v>20072</v>
      </c>
      <c r="B6758" s="1">
        <v>34113</v>
      </c>
      <c r="C6758" t="s">
        <v>20073</v>
      </c>
      <c r="D6758" t="s">
        <v>17298</v>
      </c>
      <c r="E6758" t="s">
        <v>20074</v>
      </c>
      <c r="F6758">
        <v>1</v>
      </c>
      <c r="G6758">
        <v>90120</v>
      </c>
      <c r="H6758">
        <v>9</v>
      </c>
      <c r="I6758">
        <v>0</v>
      </c>
      <c r="J6758" t="str">
        <f t="shared" si="210"/>
        <v>Unanimous</v>
      </c>
      <c r="K6758" s="13" t="str">
        <f t="shared" si="211"/>
        <v>judicial review of administrative agency's or administrative official's actions and procedures</v>
      </c>
    </row>
    <row r="6759" spans="1:11" ht="16" x14ac:dyDescent="0.2">
      <c r="A6759" t="s">
        <v>20075</v>
      </c>
      <c r="B6759" s="1">
        <v>34113</v>
      </c>
      <c r="C6759" t="s">
        <v>20076</v>
      </c>
      <c r="D6759" t="s">
        <v>17298</v>
      </c>
      <c r="E6759" t="s">
        <v>20077</v>
      </c>
      <c r="F6759">
        <v>0</v>
      </c>
      <c r="G6759">
        <v>90360</v>
      </c>
      <c r="H6759">
        <v>8</v>
      </c>
      <c r="I6759">
        <v>1</v>
      </c>
      <c r="J6759" t="str">
        <f t="shared" si="210"/>
        <v>Split</v>
      </c>
      <c r="K6759" s="13" t="str">
        <f t="shared" si="211"/>
        <v xml:space="preserve">judicial administration: jurisdiction or authority of the Court of Claims </v>
      </c>
    </row>
    <row r="6760" spans="1:11" ht="16" x14ac:dyDescent="0.2">
      <c r="A6760" t="s">
        <v>20078</v>
      </c>
      <c r="B6760" s="1">
        <v>34113</v>
      </c>
      <c r="C6760" t="s">
        <v>20079</v>
      </c>
      <c r="D6760" t="s">
        <v>17298</v>
      </c>
      <c r="E6760" t="s">
        <v>20080</v>
      </c>
      <c r="F6760">
        <v>0</v>
      </c>
      <c r="G6760">
        <v>10440</v>
      </c>
      <c r="H6760">
        <v>6</v>
      </c>
      <c r="I6760">
        <v>3</v>
      </c>
      <c r="J6760" t="str">
        <f t="shared" si="210"/>
        <v>Split</v>
      </c>
      <c r="K6760" s="13" t="str">
        <f t="shared" si="211"/>
        <v xml:space="preserve">statutory construction of criminal laws: firearms </v>
      </c>
    </row>
    <row r="6761" spans="1:11" ht="16" x14ac:dyDescent="0.2">
      <c r="A6761" t="s">
        <v>20081</v>
      </c>
      <c r="B6761" s="1">
        <v>34121</v>
      </c>
      <c r="C6761" t="s">
        <v>20082</v>
      </c>
      <c r="D6761" t="s">
        <v>17298</v>
      </c>
      <c r="E6761" t="s">
        <v>20083</v>
      </c>
      <c r="F6761">
        <v>0</v>
      </c>
      <c r="G6761">
        <v>80090</v>
      </c>
      <c r="H6761">
        <v>5</v>
      </c>
      <c r="I6761">
        <v>4</v>
      </c>
      <c r="J6761" t="str">
        <f t="shared" si="210"/>
        <v>Split</v>
      </c>
      <c r="K6761" s="13" t="str">
        <f t="shared" si="211"/>
        <v>Employee Retirement Income Security Act (cf. union trust funds)</v>
      </c>
    </row>
    <row r="6762" spans="1:11" ht="16" x14ac:dyDescent="0.2">
      <c r="A6762" t="s">
        <v>20084</v>
      </c>
      <c r="B6762" s="1">
        <v>34121</v>
      </c>
      <c r="C6762" t="s">
        <v>20085</v>
      </c>
      <c r="D6762" t="s">
        <v>17298</v>
      </c>
      <c r="E6762" t="s">
        <v>20086</v>
      </c>
      <c r="F6762">
        <v>1</v>
      </c>
      <c r="G6762">
        <v>10220</v>
      </c>
      <c r="H6762">
        <v>9</v>
      </c>
      <c r="I6762">
        <v>0</v>
      </c>
      <c r="J6762" t="str">
        <f t="shared" si="210"/>
        <v>Unanimous</v>
      </c>
      <c r="K6762" s="13" t="str">
        <f t="shared" si="211"/>
        <v>extra-legal jury influences: jury instructions (not necessarily in criminal cases)</v>
      </c>
    </row>
    <row r="6763" spans="1:11" ht="16" x14ac:dyDescent="0.2">
      <c r="A6763" t="s">
        <v>20087</v>
      </c>
      <c r="B6763" s="1">
        <v>34121</v>
      </c>
      <c r="C6763" t="s">
        <v>20088</v>
      </c>
      <c r="D6763" t="s">
        <v>17298</v>
      </c>
      <c r="E6763" t="s">
        <v>20089</v>
      </c>
      <c r="F6763">
        <v>0</v>
      </c>
      <c r="G6763">
        <v>80120</v>
      </c>
      <c r="H6763">
        <v>6</v>
      </c>
      <c r="I6763">
        <v>3</v>
      </c>
      <c r="J6763" t="str">
        <f t="shared" si="210"/>
        <v>Split</v>
      </c>
      <c r="K6763" s="13" t="str">
        <f t="shared" si="211"/>
        <v>federal or state regulation of securities</v>
      </c>
    </row>
    <row r="6764" spans="1:11" ht="16" x14ac:dyDescent="0.2">
      <c r="A6764" t="s">
        <v>20090</v>
      </c>
      <c r="B6764" s="1">
        <v>34121</v>
      </c>
      <c r="C6764" t="s">
        <v>20091</v>
      </c>
      <c r="D6764" t="s">
        <v>17298</v>
      </c>
      <c r="E6764" t="s">
        <v>20092</v>
      </c>
      <c r="F6764">
        <v>1</v>
      </c>
      <c r="G6764">
        <v>80330</v>
      </c>
      <c r="H6764">
        <v>9</v>
      </c>
      <c r="I6764">
        <v>0</v>
      </c>
      <c r="J6764" t="str">
        <f t="shared" si="210"/>
        <v>Unanimous</v>
      </c>
      <c r="K6764" s="13" t="str">
        <f t="shared" si="211"/>
        <v>federal and some few state regulation of public utilities regulation: cable television (cf. radio and television)</v>
      </c>
    </row>
    <row r="6765" spans="1:11" ht="16" x14ac:dyDescent="0.2">
      <c r="A6765" t="s">
        <v>20093</v>
      </c>
      <c r="B6765" s="1">
        <v>34121</v>
      </c>
      <c r="C6765" t="s">
        <v>20094</v>
      </c>
      <c r="D6765" t="s">
        <v>17298</v>
      </c>
      <c r="E6765" t="s">
        <v>20095</v>
      </c>
      <c r="F6765">
        <v>0</v>
      </c>
      <c r="G6765">
        <v>80030</v>
      </c>
      <c r="H6765">
        <v>9</v>
      </c>
      <c r="I6765">
        <v>0</v>
      </c>
      <c r="J6765" t="str">
        <f t="shared" si="210"/>
        <v>Unanimous</v>
      </c>
      <c r="K6765" s="13" t="str">
        <f t="shared" si="211"/>
        <v>bankruptcy (except in the context of priority of federal fiscal claims)</v>
      </c>
    </row>
    <row r="6766" spans="1:11" ht="16" x14ac:dyDescent="0.2">
      <c r="A6766" t="s">
        <v>20096</v>
      </c>
      <c r="B6766" s="1">
        <v>34127</v>
      </c>
      <c r="C6766" t="s">
        <v>20097</v>
      </c>
      <c r="D6766" t="s">
        <v>17298</v>
      </c>
      <c r="E6766" t="s">
        <v>20098</v>
      </c>
      <c r="F6766">
        <v>1</v>
      </c>
      <c r="G6766">
        <v>10020</v>
      </c>
      <c r="H6766">
        <v>7</v>
      </c>
      <c r="I6766">
        <v>2</v>
      </c>
      <c r="J6766" t="str">
        <f t="shared" si="210"/>
        <v>Split</v>
      </c>
      <c r="K6766" s="13" t="str">
        <f t="shared" si="211"/>
        <v>habeas corpus</v>
      </c>
    </row>
    <row r="6767" spans="1:11" ht="16" x14ac:dyDescent="0.2">
      <c r="A6767" t="s">
        <v>20099</v>
      </c>
      <c r="B6767" s="1">
        <v>34127</v>
      </c>
      <c r="C6767" t="s">
        <v>20100</v>
      </c>
      <c r="D6767" t="s">
        <v>17298</v>
      </c>
      <c r="E6767" t="s">
        <v>20101</v>
      </c>
      <c r="F6767">
        <v>1</v>
      </c>
      <c r="G6767">
        <v>10050</v>
      </c>
      <c r="H6767">
        <v>9</v>
      </c>
      <c r="I6767">
        <v>0</v>
      </c>
      <c r="J6767" t="str">
        <f t="shared" si="210"/>
        <v>Unanimous</v>
      </c>
      <c r="K6767" s="13" t="str">
        <f t="shared" si="211"/>
        <v>search and seizure (other than as pertains to vehicles or Crime Control Act)</v>
      </c>
    </row>
    <row r="6768" spans="1:11" ht="16" x14ac:dyDescent="0.2">
      <c r="A6768" t="s">
        <v>20102</v>
      </c>
      <c r="B6768" s="1">
        <v>34127</v>
      </c>
      <c r="C6768" t="s">
        <v>20103</v>
      </c>
      <c r="D6768" t="s">
        <v>17298</v>
      </c>
      <c r="E6768" t="s">
        <v>20104</v>
      </c>
      <c r="F6768">
        <v>1</v>
      </c>
      <c r="G6768">
        <v>30160</v>
      </c>
      <c r="H6768">
        <v>9</v>
      </c>
      <c r="I6768">
        <v>0</v>
      </c>
      <c r="J6768" t="str">
        <f t="shared" si="210"/>
        <v>Unanimous</v>
      </c>
      <c r="K6768" s="13" t="str">
        <f t="shared" si="211"/>
        <v>free exercise of religion</v>
      </c>
    </row>
    <row r="6769" spans="1:11" ht="16" x14ac:dyDescent="0.2">
      <c r="A6769" t="s">
        <v>20105</v>
      </c>
      <c r="B6769" s="1">
        <v>34127</v>
      </c>
      <c r="C6769" t="s">
        <v>20106</v>
      </c>
      <c r="D6769" t="s">
        <v>17298</v>
      </c>
      <c r="E6769" t="s">
        <v>20107</v>
      </c>
      <c r="F6769">
        <v>0</v>
      </c>
      <c r="G6769">
        <v>90120</v>
      </c>
      <c r="H6769">
        <v>6</v>
      </c>
      <c r="I6769">
        <v>3</v>
      </c>
      <c r="J6769" t="str">
        <f t="shared" si="210"/>
        <v>Split</v>
      </c>
      <c r="K6769" s="13" t="str">
        <f t="shared" si="211"/>
        <v>judicial review of administrative agency's or administrative official's actions and procedures</v>
      </c>
    </row>
    <row r="6770" spans="1:11" ht="16" x14ac:dyDescent="0.2">
      <c r="A6770" t="s">
        <v>20108</v>
      </c>
      <c r="B6770" s="1">
        <v>34127</v>
      </c>
      <c r="C6770" t="s">
        <v>20109</v>
      </c>
      <c r="D6770" t="s">
        <v>17298</v>
      </c>
      <c r="E6770" t="s">
        <v>20110</v>
      </c>
      <c r="F6770">
        <v>1</v>
      </c>
      <c r="G6770">
        <v>80070</v>
      </c>
      <c r="H6770">
        <v>9</v>
      </c>
      <c r="I6770">
        <v>0</v>
      </c>
      <c r="J6770" t="str">
        <f t="shared" si="210"/>
        <v>Unanimous</v>
      </c>
      <c r="K6770" s="13" t="str">
        <f t="shared" si="211"/>
        <v>liability, other than as in sufficiency of evidence, election of remedies, punitive damages</v>
      </c>
    </row>
    <row r="6771" spans="1:11" ht="16" x14ac:dyDescent="0.2">
      <c r="A6771" t="s">
        <v>20111</v>
      </c>
      <c r="B6771" s="1">
        <v>34127</v>
      </c>
      <c r="C6771" t="s">
        <v>20112</v>
      </c>
      <c r="D6771" t="s">
        <v>17298</v>
      </c>
      <c r="E6771" t="s">
        <v>20113</v>
      </c>
      <c r="F6771">
        <v>1</v>
      </c>
      <c r="G6771">
        <v>90120</v>
      </c>
      <c r="H6771">
        <v>9</v>
      </c>
      <c r="I6771">
        <v>0</v>
      </c>
      <c r="J6771" t="str">
        <f t="shared" si="210"/>
        <v>Unanimous</v>
      </c>
      <c r="K6771" s="13" t="str">
        <f t="shared" si="211"/>
        <v>judicial review of administrative agency's or administrative official's actions and procedures</v>
      </c>
    </row>
    <row r="6772" spans="1:11" ht="16" x14ac:dyDescent="0.2">
      <c r="A6772" t="s">
        <v>20114</v>
      </c>
      <c r="B6772" s="1">
        <v>34127</v>
      </c>
      <c r="C6772" t="s">
        <v>20115</v>
      </c>
      <c r="D6772" t="s">
        <v>17298</v>
      </c>
      <c r="E6772" t="s">
        <v>20116</v>
      </c>
      <c r="F6772">
        <v>0</v>
      </c>
      <c r="G6772">
        <v>80030</v>
      </c>
      <c r="H6772">
        <v>9</v>
      </c>
      <c r="I6772">
        <v>0</v>
      </c>
      <c r="J6772" t="str">
        <f t="shared" si="210"/>
        <v>Unanimous</v>
      </c>
      <c r="K6772" s="13" t="str">
        <f t="shared" si="211"/>
        <v>bankruptcy (except in the context of priority of federal fiscal claims)</v>
      </c>
    </row>
    <row r="6773" spans="1:11" ht="16" x14ac:dyDescent="0.2">
      <c r="A6773" t="s">
        <v>20117</v>
      </c>
      <c r="B6773" s="1">
        <v>34131</v>
      </c>
      <c r="C6773" t="s">
        <v>20118</v>
      </c>
      <c r="D6773" t="s">
        <v>17298</v>
      </c>
      <c r="E6773" t="s">
        <v>20119</v>
      </c>
      <c r="F6773">
        <v>1</v>
      </c>
      <c r="G6773">
        <v>30010</v>
      </c>
      <c r="H6773">
        <v>9</v>
      </c>
      <c r="I6773">
        <v>0</v>
      </c>
      <c r="J6773" t="str">
        <f t="shared" si="210"/>
        <v>Unanimous</v>
      </c>
      <c r="K6773" s="13" t="str">
        <f t="shared" si="211"/>
        <v>First Amendment, miscellaneous (cf. comity: First Amendment)</v>
      </c>
    </row>
    <row r="6774" spans="1:11" ht="32" x14ac:dyDescent="0.2">
      <c r="A6774" t="s">
        <v>20120</v>
      </c>
      <c r="B6774" s="1">
        <v>34131</v>
      </c>
      <c r="C6774" t="s">
        <v>20121</v>
      </c>
      <c r="D6774" t="s">
        <v>17298</v>
      </c>
      <c r="E6774" t="s">
        <v>20122</v>
      </c>
      <c r="F6774">
        <v>1</v>
      </c>
      <c r="G6774">
        <v>100030</v>
      </c>
      <c r="H6774">
        <v>5</v>
      </c>
      <c r="I6774">
        <v>4</v>
      </c>
      <c r="J6774" t="str">
        <f t="shared" si="210"/>
        <v>Split</v>
      </c>
      <c r="K6774" s="13" t="str">
        <f t="shared" si="211"/>
        <v>federal pre-emption of state legislation or regulation. cf. state regulation of business. rarely involves union activity. Does not involve constitutional interpretation unless the Court says it does.</v>
      </c>
    </row>
    <row r="6775" spans="1:11" ht="16" x14ac:dyDescent="0.2">
      <c r="A6775" t="s">
        <v>20123</v>
      </c>
      <c r="B6775" s="1">
        <v>34131</v>
      </c>
      <c r="C6775" t="s">
        <v>20124</v>
      </c>
      <c r="D6775" t="s">
        <v>17298</v>
      </c>
      <c r="E6775" t="s">
        <v>20125</v>
      </c>
      <c r="F6775">
        <v>1</v>
      </c>
      <c r="G6775">
        <v>30160</v>
      </c>
      <c r="H6775">
        <v>9</v>
      </c>
      <c r="I6775">
        <v>0</v>
      </c>
      <c r="J6775" t="str">
        <f t="shared" si="210"/>
        <v>Unanimous</v>
      </c>
      <c r="K6775" s="13" t="str">
        <f t="shared" si="211"/>
        <v>free exercise of religion</v>
      </c>
    </row>
    <row r="6776" spans="1:11" ht="16" x14ac:dyDescent="0.2">
      <c r="A6776" t="s">
        <v>20126</v>
      </c>
      <c r="B6776" s="1">
        <v>34134</v>
      </c>
      <c r="C6776" t="s">
        <v>20127</v>
      </c>
      <c r="D6776" t="s">
        <v>17298</v>
      </c>
      <c r="E6776" t="s">
        <v>20128</v>
      </c>
      <c r="F6776">
        <v>1</v>
      </c>
      <c r="G6776">
        <v>70180</v>
      </c>
      <c r="H6776">
        <v>9</v>
      </c>
      <c r="I6776">
        <v>0</v>
      </c>
      <c r="J6776" t="str">
        <f t="shared" si="210"/>
        <v>Unanimous</v>
      </c>
      <c r="K6776" s="13" t="str">
        <f t="shared" si="211"/>
        <v>labor-management disputes: union trust funds (cf. ERISA)</v>
      </c>
    </row>
    <row r="6777" spans="1:11" ht="16" x14ac:dyDescent="0.2">
      <c r="A6777" t="s">
        <v>20129</v>
      </c>
      <c r="B6777" s="1">
        <v>34134</v>
      </c>
      <c r="C6777" t="s">
        <v>20130</v>
      </c>
      <c r="D6777" t="s">
        <v>17298</v>
      </c>
      <c r="E6777" t="s">
        <v>20131</v>
      </c>
      <c r="F6777">
        <v>0</v>
      </c>
      <c r="G6777">
        <v>80090</v>
      </c>
      <c r="H6777">
        <v>9</v>
      </c>
      <c r="I6777">
        <v>0</v>
      </c>
      <c r="J6777" t="str">
        <f t="shared" si="210"/>
        <v>Unanimous</v>
      </c>
      <c r="K6777" s="13" t="str">
        <f t="shared" si="211"/>
        <v>Employee Retirement Income Security Act (cf. union trust funds)</v>
      </c>
    </row>
    <row r="6778" spans="1:11" ht="16" x14ac:dyDescent="0.2">
      <c r="A6778" t="s">
        <v>20132</v>
      </c>
      <c r="B6778" s="1">
        <v>34134</v>
      </c>
      <c r="C6778" t="s">
        <v>20133</v>
      </c>
      <c r="D6778" t="s">
        <v>17298</v>
      </c>
      <c r="E6778" t="s">
        <v>20134</v>
      </c>
      <c r="F6778">
        <v>1</v>
      </c>
      <c r="G6778">
        <v>90130</v>
      </c>
      <c r="H6778">
        <v>7</v>
      </c>
      <c r="I6778">
        <v>2</v>
      </c>
      <c r="J6778" t="str">
        <f t="shared" si="210"/>
        <v>Split</v>
      </c>
      <c r="K6778" s="13" t="str">
        <f t="shared" si="211"/>
        <v>mootness (cf. standing to sue: live dispute)</v>
      </c>
    </row>
    <row r="6779" spans="1:11" ht="16" x14ac:dyDescent="0.2">
      <c r="A6779" t="s">
        <v>20135</v>
      </c>
      <c r="B6779" s="1">
        <v>34134</v>
      </c>
      <c r="C6779" t="s">
        <v>20136</v>
      </c>
      <c r="D6779" t="s">
        <v>17298</v>
      </c>
      <c r="E6779" t="s">
        <v>20137</v>
      </c>
      <c r="F6779">
        <v>1</v>
      </c>
      <c r="G6779">
        <v>20160</v>
      </c>
      <c r="H6779">
        <v>7</v>
      </c>
      <c r="I6779">
        <v>2</v>
      </c>
      <c r="J6779" t="str">
        <f t="shared" si="210"/>
        <v>Split</v>
      </c>
      <c r="K6779" s="13" t="str">
        <f t="shared" si="211"/>
        <v>Indians, state jurisdiction over</v>
      </c>
    </row>
    <row r="6780" spans="1:11" ht="16" x14ac:dyDescent="0.2">
      <c r="A6780" t="s">
        <v>20138</v>
      </c>
      <c r="B6780" s="1">
        <v>34138</v>
      </c>
      <c r="C6780" t="s">
        <v>20139</v>
      </c>
      <c r="D6780" t="s">
        <v>17298</v>
      </c>
      <c r="E6780" t="s">
        <v>20140</v>
      </c>
      <c r="F6780">
        <v>1</v>
      </c>
      <c r="G6780">
        <v>30180</v>
      </c>
      <c r="H6780">
        <v>5</v>
      </c>
      <c r="I6780">
        <v>4</v>
      </c>
      <c r="J6780" t="str">
        <f t="shared" si="210"/>
        <v>Split</v>
      </c>
      <c r="K6780" s="13" t="str">
        <f t="shared" si="211"/>
        <v>parochiaid: government aid to religious schools, or religious requirements in public schools</v>
      </c>
    </row>
    <row r="6781" spans="1:11" ht="16" x14ac:dyDescent="0.2">
      <c r="A6781" t="s">
        <v>20141</v>
      </c>
      <c r="B6781" s="1">
        <v>34138</v>
      </c>
      <c r="C6781" t="s">
        <v>20142</v>
      </c>
      <c r="D6781" t="s">
        <v>17298</v>
      </c>
      <c r="E6781" t="s">
        <v>20143</v>
      </c>
      <c r="F6781">
        <v>0</v>
      </c>
      <c r="G6781">
        <v>10140</v>
      </c>
      <c r="H6781">
        <v>7</v>
      </c>
      <c r="I6781">
        <v>2</v>
      </c>
      <c r="J6781" t="str">
        <f t="shared" si="210"/>
        <v>Split</v>
      </c>
      <c r="K6781" s="13" t="str">
        <f t="shared" si="211"/>
        <v>cruel and unusual punishment, non-death penalty (cf. liability, civil rights acts)</v>
      </c>
    </row>
    <row r="6782" spans="1:11" ht="16" x14ac:dyDescent="0.2">
      <c r="A6782" t="s">
        <v>20144</v>
      </c>
      <c r="B6782" s="1">
        <v>34138</v>
      </c>
      <c r="C6782" t="s">
        <v>20145</v>
      </c>
      <c r="D6782" t="s">
        <v>17298</v>
      </c>
      <c r="E6782" t="s">
        <v>20146</v>
      </c>
      <c r="F6782">
        <v>1</v>
      </c>
      <c r="G6782">
        <v>90310</v>
      </c>
      <c r="H6782">
        <v>6</v>
      </c>
      <c r="I6782">
        <v>3</v>
      </c>
      <c r="J6782" t="str">
        <f t="shared" si="210"/>
        <v>Split</v>
      </c>
      <c r="K6782" s="13" t="str">
        <f t="shared" si="211"/>
        <v>standing to sue: miscellaneous</v>
      </c>
    </row>
    <row r="6783" spans="1:11" ht="16" x14ac:dyDescent="0.2">
      <c r="A6783" t="s">
        <v>20147</v>
      </c>
      <c r="B6783" s="1">
        <v>34138</v>
      </c>
      <c r="C6783" t="s">
        <v>20148</v>
      </c>
      <c r="D6783" t="s">
        <v>17298</v>
      </c>
      <c r="E6783" t="s">
        <v>20149</v>
      </c>
      <c r="F6783">
        <v>1</v>
      </c>
      <c r="G6783">
        <v>100060</v>
      </c>
      <c r="H6783">
        <v>7</v>
      </c>
      <c r="I6783">
        <v>2</v>
      </c>
      <c r="J6783" t="str">
        <f t="shared" si="210"/>
        <v>Split</v>
      </c>
      <c r="K6783" s="13" t="str">
        <f t="shared" si="211"/>
        <v xml:space="preserve">national supremacy: intergovernmental tax immunity </v>
      </c>
    </row>
    <row r="6784" spans="1:11" ht="32" x14ac:dyDescent="0.2">
      <c r="A6784" t="s">
        <v>20150</v>
      </c>
      <c r="B6784" s="1">
        <v>34141</v>
      </c>
      <c r="C6784" t="s">
        <v>20151</v>
      </c>
      <c r="D6784" t="s">
        <v>17298</v>
      </c>
      <c r="E6784" t="s">
        <v>20152</v>
      </c>
      <c r="F6784">
        <v>1</v>
      </c>
      <c r="G6784">
        <v>90090</v>
      </c>
      <c r="H6784">
        <v>9</v>
      </c>
      <c r="I6784">
        <v>0</v>
      </c>
      <c r="J6784" t="str">
        <f t="shared" si="210"/>
        <v>Unanimous</v>
      </c>
      <c r="K6784" s="13" t="str">
        <f t="shared" si="211"/>
        <v xml:space="preserve">comity primarily removal cases, civil procedure (cf. comity, criminal and First Amendment); deference to foreign judicial tribunals </v>
      </c>
    </row>
    <row r="6785" spans="1:11" ht="16" x14ac:dyDescent="0.2">
      <c r="A6785" t="s">
        <v>20153</v>
      </c>
      <c r="B6785" s="1">
        <v>34141</v>
      </c>
      <c r="C6785" t="s">
        <v>20154</v>
      </c>
      <c r="D6785" t="s">
        <v>17298</v>
      </c>
      <c r="E6785" t="s">
        <v>20155</v>
      </c>
      <c r="F6785">
        <v>1</v>
      </c>
      <c r="G6785">
        <v>20110</v>
      </c>
      <c r="H6785">
        <v>8</v>
      </c>
      <c r="I6785">
        <v>1</v>
      </c>
      <c r="J6785" t="str">
        <f t="shared" si="210"/>
        <v>Split</v>
      </c>
      <c r="K6785" s="13" t="str">
        <f t="shared" si="211"/>
        <v>deportation (cf. immigration and naturalization)</v>
      </c>
    </row>
    <row r="6786" spans="1:11" ht="16" x14ac:dyDescent="0.2">
      <c r="A6786" t="s">
        <v>20156</v>
      </c>
      <c r="B6786" s="1">
        <v>34141</v>
      </c>
      <c r="C6786" t="s">
        <v>20157</v>
      </c>
      <c r="D6786" t="s">
        <v>17298</v>
      </c>
      <c r="E6786" t="s">
        <v>20158</v>
      </c>
      <c r="F6786">
        <v>0</v>
      </c>
      <c r="G6786">
        <v>80010</v>
      </c>
      <c r="H6786">
        <v>6</v>
      </c>
      <c r="I6786">
        <v>3</v>
      </c>
      <c r="J6786" t="str">
        <f t="shared" si="210"/>
        <v>Split</v>
      </c>
      <c r="K6786" s="13" t="str">
        <f t="shared" si="211"/>
        <v>antitrust (except in the context of mergers and union antitrust)</v>
      </c>
    </row>
    <row r="6787" spans="1:11" ht="32" x14ac:dyDescent="0.2">
      <c r="A6787" t="s">
        <v>20159</v>
      </c>
      <c r="B6787" s="1">
        <v>34144</v>
      </c>
      <c r="C6787" t="s">
        <v>20160</v>
      </c>
      <c r="D6787" t="s">
        <v>17298</v>
      </c>
      <c r="E6787" t="s">
        <v>20161</v>
      </c>
      <c r="F6787">
        <v>1</v>
      </c>
      <c r="G6787">
        <v>20400</v>
      </c>
      <c r="H6787">
        <v>5</v>
      </c>
      <c r="I6787">
        <v>4</v>
      </c>
      <c r="J6787" t="str">
        <f t="shared" ref="J6787:J6850" si="212">IF(H6787=I6787,"per curiam",IF(I6787=0,"Unanimous","Split"))</f>
        <v>Split</v>
      </c>
      <c r="K6787" s="13" t="str">
        <f t="shared" ref="K6787:K6850" si="213">VLOOKUP(G6787,L$10:M$393,2,FALSE)</f>
        <v xml:space="preserve">liability, civil rights acts (cf. liability, governmental and liability, nongovernmental; cruel and unusual punishment, non-death penalty) </v>
      </c>
    </row>
    <row r="6788" spans="1:11" ht="16" x14ac:dyDescent="0.2">
      <c r="A6788" t="s">
        <v>20162</v>
      </c>
      <c r="B6788" s="1">
        <v>34144</v>
      </c>
      <c r="C6788" t="s">
        <v>20163</v>
      </c>
      <c r="D6788" t="s">
        <v>17298</v>
      </c>
      <c r="E6788" t="s">
        <v>20164</v>
      </c>
      <c r="F6788">
        <v>0</v>
      </c>
      <c r="G6788">
        <v>60010</v>
      </c>
      <c r="H6788">
        <v>9</v>
      </c>
      <c r="I6788">
        <v>0</v>
      </c>
      <c r="J6788" t="str">
        <f t="shared" si="212"/>
        <v>Unanimous</v>
      </c>
      <c r="K6788" s="13" t="str">
        <f t="shared" si="213"/>
        <v>attorneys' and governmental employees' or officials' fees or compensation or licenses</v>
      </c>
    </row>
    <row r="6789" spans="1:11" ht="16" x14ac:dyDescent="0.2">
      <c r="A6789" t="s">
        <v>20165</v>
      </c>
      <c r="B6789" s="1">
        <v>34144</v>
      </c>
      <c r="C6789" t="s">
        <v>20166</v>
      </c>
      <c r="D6789" t="s">
        <v>17298</v>
      </c>
      <c r="E6789" t="s">
        <v>20167</v>
      </c>
      <c r="F6789">
        <v>1</v>
      </c>
      <c r="G6789">
        <v>40010</v>
      </c>
      <c r="H6789">
        <v>5</v>
      </c>
      <c r="I6789">
        <v>4</v>
      </c>
      <c r="J6789" t="str">
        <f t="shared" si="212"/>
        <v>Split</v>
      </c>
      <c r="K6789" s="13" t="str">
        <f t="shared" si="213"/>
        <v>due process: miscellaneous (cf. loyalty oath), the residual code</v>
      </c>
    </row>
    <row r="6790" spans="1:11" ht="16" x14ac:dyDescent="0.2">
      <c r="A6790" t="s">
        <v>20168</v>
      </c>
      <c r="B6790" s="1">
        <v>34144</v>
      </c>
      <c r="C6790" t="s">
        <v>20169</v>
      </c>
      <c r="D6790" t="s">
        <v>17298</v>
      </c>
      <c r="E6790" t="s">
        <v>20170</v>
      </c>
      <c r="F6790">
        <v>0</v>
      </c>
      <c r="G6790">
        <v>10130</v>
      </c>
      <c r="H6790">
        <v>5</v>
      </c>
      <c r="I6790">
        <v>4</v>
      </c>
      <c r="J6790" t="str">
        <f t="shared" si="212"/>
        <v>Split</v>
      </c>
      <c r="K6790" s="13" t="str">
        <f t="shared" si="213"/>
        <v>cruel and unusual punishment, death penalty (cf. extra legal jury influence, death penalty)</v>
      </c>
    </row>
    <row r="6791" spans="1:11" ht="16" x14ac:dyDescent="0.2">
      <c r="A6791" t="s">
        <v>20171</v>
      </c>
      <c r="B6791" s="1">
        <v>34144</v>
      </c>
      <c r="C6791" t="s">
        <v>20172</v>
      </c>
      <c r="D6791" t="s">
        <v>17298</v>
      </c>
      <c r="E6791" t="s">
        <v>20173</v>
      </c>
      <c r="F6791">
        <v>1</v>
      </c>
      <c r="G6791">
        <v>10030</v>
      </c>
      <c r="H6791">
        <v>7</v>
      </c>
      <c r="I6791">
        <v>2</v>
      </c>
      <c r="J6791" t="str">
        <f t="shared" si="212"/>
        <v>Split</v>
      </c>
      <c r="K6791" s="13" t="str">
        <f t="shared" si="213"/>
        <v>plea bargaining: the constitutionality of and/or the circumstances of its exercise</v>
      </c>
    </row>
    <row r="6792" spans="1:11" ht="16" x14ac:dyDescent="0.2">
      <c r="A6792" t="s">
        <v>20174</v>
      </c>
      <c r="B6792" s="1">
        <v>34145</v>
      </c>
      <c r="C6792" t="s">
        <v>20175</v>
      </c>
      <c r="D6792" t="s">
        <v>17298</v>
      </c>
      <c r="E6792" t="s">
        <v>20176</v>
      </c>
      <c r="F6792">
        <v>1</v>
      </c>
      <c r="G6792">
        <v>30020</v>
      </c>
      <c r="H6792">
        <v>7</v>
      </c>
      <c r="I6792">
        <v>2</v>
      </c>
      <c r="J6792" t="str">
        <f t="shared" si="212"/>
        <v>Split</v>
      </c>
      <c r="K6792" s="13" t="str">
        <f t="shared" si="213"/>
        <v>commercial speech, excluding attorneys</v>
      </c>
    </row>
    <row r="6793" spans="1:11" ht="16" x14ac:dyDescent="0.2">
      <c r="A6793" t="s">
        <v>20177</v>
      </c>
      <c r="B6793" s="1">
        <v>34145</v>
      </c>
      <c r="C6793" t="s">
        <v>20178</v>
      </c>
      <c r="D6793" t="s">
        <v>17298</v>
      </c>
      <c r="E6793" t="s">
        <v>20179</v>
      </c>
      <c r="F6793">
        <v>0</v>
      </c>
      <c r="G6793">
        <v>80080</v>
      </c>
      <c r="H6793">
        <v>6</v>
      </c>
      <c r="I6793">
        <v>3</v>
      </c>
      <c r="J6793" t="str">
        <f t="shared" si="212"/>
        <v>Split</v>
      </c>
      <c r="K6793" s="13" t="str">
        <f t="shared" si="213"/>
        <v>liability, punitive damages</v>
      </c>
    </row>
    <row r="6794" spans="1:11" ht="16" x14ac:dyDescent="0.2">
      <c r="A6794" t="s">
        <v>20180</v>
      </c>
      <c r="B6794" s="1">
        <v>34145</v>
      </c>
      <c r="C6794" t="s">
        <v>20181</v>
      </c>
      <c r="D6794" t="s">
        <v>17298</v>
      </c>
      <c r="E6794" t="s">
        <v>20182</v>
      </c>
      <c r="F6794">
        <v>1</v>
      </c>
      <c r="G6794">
        <v>20060</v>
      </c>
      <c r="H6794">
        <v>5</v>
      </c>
      <c r="I6794">
        <v>4</v>
      </c>
      <c r="J6794" t="str">
        <f t="shared" si="212"/>
        <v>Split</v>
      </c>
      <c r="K6794" s="13" t="str">
        <f t="shared" si="213"/>
        <v xml:space="preserve">employment discrimination: on basis of race, age, religion, illegitimacy, national origin, or working conditions. </v>
      </c>
    </row>
    <row r="6795" spans="1:11" ht="16" x14ac:dyDescent="0.2">
      <c r="A6795" t="s">
        <v>20183</v>
      </c>
      <c r="B6795" s="1">
        <v>34148</v>
      </c>
      <c r="C6795" t="s">
        <v>20184</v>
      </c>
      <c r="D6795" t="s">
        <v>17298</v>
      </c>
      <c r="E6795" t="s">
        <v>20185</v>
      </c>
      <c r="F6795">
        <v>0</v>
      </c>
      <c r="G6795">
        <v>30200</v>
      </c>
      <c r="H6795">
        <v>5</v>
      </c>
      <c r="I6795">
        <v>4</v>
      </c>
      <c r="J6795" t="str">
        <f t="shared" si="212"/>
        <v>Split</v>
      </c>
      <c r="K6795" s="13" t="str">
        <f t="shared" si="213"/>
        <v>obscenity, federal</v>
      </c>
    </row>
    <row r="6796" spans="1:11" ht="32" x14ac:dyDescent="0.2">
      <c r="A6796" t="s">
        <v>20186</v>
      </c>
      <c r="B6796" s="1">
        <v>34148</v>
      </c>
      <c r="C6796" t="s">
        <v>20187</v>
      </c>
      <c r="D6796" t="s">
        <v>17298</v>
      </c>
      <c r="E6796" t="s">
        <v>20188</v>
      </c>
      <c r="F6796">
        <v>1</v>
      </c>
      <c r="G6796">
        <v>90090</v>
      </c>
      <c r="H6796">
        <v>9</v>
      </c>
      <c r="I6796">
        <v>0</v>
      </c>
      <c r="J6796" t="str">
        <f t="shared" si="212"/>
        <v>Unanimous</v>
      </c>
      <c r="K6796" s="13" t="str">
        <f t="shared" si="213"/>
        <v xml:space="preserve">comity primarily removal cases, civil procedure (cf. comity, criminal and First Amendment); deference to foreign judicial tribunals </v>
      </c>
    </row>
    <row r="6797" spans="1:11" ht="16" x14ac:dyDescent="0.2">
      <c r="A6797" t="s">
        <v>20189</v>
      </c>
      <c r="B6797" s="1">
        <v>34148</v>
      </c>
      <c r="C6797" t="s">
        <v>20190</v>
      </c>
      <c r="D6797" t="s">
        <v>17298</v>
      </c>
      <c r="E6797" t="s">
        <v>20191</v>
      </c>
      <c r="F6797">
        <v>1</v>
      </c>
      <c r="G6797">
        <v>10140</v>
      </c>
      <c r="H6797">
        <v>9</v>
      </c>
      <c r="I6797">
        <v>0</v>
      </c>
      <c r="J6797" t="str">
        <f t="shared" si="212"/>
        <v>Unanimous</v>
      </c>
      <c r="K6797" s="13" t="str">
        <f t="shared" si="213"/>
        <v>cruel and unusual punishment, non-death penalty (cf. liability, civil rights acts)</v>
      </c>
    </row>
    <row r="6798" spans="1:11" ht="16" x14ac:dyDescent="0.2">
      <c r="A6798" t="s">
        <v>20192</v>
      </c>
      <c r="B6798" s="1">
        <v>34148</v>
      </c>
      <c r="C6798" t="s">
        <v>20193</v>
      </c>
      <c r="D6798" t="s">
        <v>17298</v>
      </c>
      <c r="E6798" t="s">
        <v>20194</v>
      </c>
      <c r="F6798">
        <v>1</v>
      </c>
      <c r="G6798">
        <v>20090</v>
      </c>
      <c r="H6798">
        <v>5</v>
      </c>
      <c r="I6798">
        <v>4</v>
      </c>
      <c r="J6798" t="str">
        <f t="shared" si="212"/>
        <v>Split</v>
      </c>
      <c r="K6798" s="13" t="str">
        <f t="shared" si="213"/>
        <v>reapportionment: other than plans governed by the Voting Rights Act</v>
      </c>
    </row>
    <row r="6799" spans="1:11" ht="16" x14ac:dyDescent="0.2">
      <c r="A6799" t="s">
        <v>20195</v>
      </c>
      <c r="B6799" s="1">
        <v>34148</v>
      </c>
      <c r="C6799" t="s">
        <v>20196</v>
      </c>
      <c r="D6799" t="s">
        <v>17298</v>
      </c>
      <c r="E6799" t="s">
        <v>20197</v>
      </c>
      <c r="F6799">
        <v>0</v>
      </c>
      <c r="G6799">
        <v>10170</v>
      </c>
      <c r="H6799">
        <v>5</v>
      </c>
      <c r="I6799">
        <v>4</v>
      </c>
      <c r="J6799" t="str">
        <f t="shared" si="212"/>
        <v>Split</v>
      </c>
      <c r="K6799" s="13" t="str">
        <f t="shared" si="213"/>
        <v>double jeopardy</v>
      </c>
    </row>
    <row r="6800" spans="1:11" ht="16" x14ac:dyDescent="0.2">
      <c r="A6800" t="s">
        <v>20198</v>
      </c>
      <c r="B6800" s="1">
        <v>34148</v>
      </c>
      <c r="C6800" t="s">
        <v>20199</v>
      </c>
      <c r="D6800" t="s">
        <v>17298</v>
      </c>
      <c r="E6800" t="s">
        <v>20200</v>
      </c>
      <c r="F6800">
        <v>1</v>
      </c>
      <c r="G6800">
        <v>80010</v>
      </c>
      <c r="H6800">
        <v>5</v>
      </c>
      <c r="I6800">
        <v>4</v>
      </c>
      <c r="J6800" t="str">
        <f t="shared" si="212"/>
        <v>Split</v>
      </c>
      <c r="K6800" s="13" t="str">
        <f t="shared" si="213"/>
        <v>antitrust (except in the context of mergers and union antitrust)</v>
      </c>
    </row>
    <row r="6801" spans="1:11" ht="16" x14ac:dyDescent="0.2">
      <c r="A6801" t="s">
        <v>20201</v>
      </c>
      <c r="B6801" s="1">
        <v>34171</v>
      </c>
      <c r="C6801" t="s">
        <v>20202</v>
      </c>
      <c r="D6801" t="s">
        <v>17298</v>
      </c>
      <c r="E6801" t="s">
        <v>20203</v>
      </c>
      <c r="F6801">
        <v>1</v>
      </c>
      <c r="G6801">
        <v>10020</v>
      </c>
      <c r="H6801">
        <v>5</v>
      </c>
      <c r="I6801">
        <v>3</v>
      </c>
      <c r="J6801" t="str">
        <f t="shared" si="212"/>
        <v>Split</v>
      </c>
      <c r="K6801" s="13" t="str">
        <f t="shared" si="213"/>
        <v>habeas corpus</v>
      </c>
    </row>
    <row r="6802" spans="1:11" x14ac:dyDescent="0.2">
      <c r="A6802" t="s">
        <v>20204</v>
      </c>
      <c r="B6802" s="1">
        <v>34071</v>
      </c>
      <c r="C6802" t="s">
        <v>20205</v>
      </c>
      <c r="D6802" t="s">
        <v>17298</v>
      </c>
      <c r="E6802" t="s">
        <v>20206</v>
      </c>
      <c r="F6802">
        <v>0</v>
      </c>
      <c r="H6802">
        <v>9</v>
      </c>
      <c r="I6802">
        <v>0</v>
      </c>
      <c r="J6802" t="str">
        <f t="shared" si="212"/>
        <v>Unanimous</v>
      </c>
      <c r="K6802" s="13" t="e">
        <f t="shared" si="213"/>
        <v>#N/A</v>
      </c>
    </row>
    <row r="6803" spans="1:11" ht="16" x14ac:dyDescent="0.2">
      <c r="A6803" t="s">
        <v>20207</v>
      </c>
      <c r="B6803" s="1">
        <v>34254</v>
      </c>
      <c r="C6803" t="s">
        <v>20208</v>
      </c>
      <c r="D6803" t="s">
        <v>17298</v>
      </c>
      <c r="E6803" t="s">
        <v>20209</v>
      </c>
      <c r="F6803">
        <v>0</v>
      </c>
      <c r="G6803">
        <v>20390</v>
      </c>
      <c r="H6803">
        <v>9</v>
      </c>
      <c r="I6803">
        <v>0</v>
      </c>
      <c r="J6803" t="str">
        <f t="shared" si="212"/>
        <v>Unanimous</v>
      </c>
      <c r="K6803" s="13" t="str">
        <f t="shared" si="213"/>
        <v xml:space="preserve">indigents: miscellaneous </v>
      </c>
    </row>
    <row r="6804" spans="1:11" ht="16" x14ac:dyDescent="0.2">
      <c r="A6804" t="s">
        <v>20210</v>
      </c>
      <c r="B6804" s="1">
        <v>34254</v>
      </c>
      <c r="C6804" t="s">
        <v>20211</v>
      </c>
      <c r="D6804" t="s">
        <v>17298</v>
      </c>
      <c r="E6804" t="s">
        <v>20212</v>
      </c>
      <c r="F6804">
        <v>0</v>
      </c>
      <c r="G6804">
        <v>20390</v>
      </c>
      <c r="H6804">
        <v>9</v>
      </c>
      <c r="I6804">
        <v>0</v>
      </c>
      <c r="J6804" t="str">
        <f t="shared" si="212"/>
        <v>Unanimous</v>
      </c>
      <c r="K6804" s="13" t="str">
        <f t="shared" si="213"/>
        <v xml:space="preserve">indigents: miscellaneous </v>
      </c>
    </row>
    <row r="6805" spans="1:11" ht="16" x14ac:dyDescent="0.2">
      <c r="A6805" t="s">
        <v>20213</v>
      </c>
      <c r="B6805" s="1">
        <v>34282</v>
      </c>
      <c r="C6805" t="s">
        <v>20214</v>
      </c>
      <c r="D6805" t="s">
        <v>17298</v>
      </c>
      <c r="E6805" t="s">
        <v>20215</v>
      </c>
      <c r="F6805">
        <v>0</v>
      </c>
      <c r="G6805">
        <v>20210</v>
      </c>
      <c r="H6805">
        <v>9</v>
      </c>
      <c r="I6805">
        <v>0</v>
      </c>
      <c r="J6805" t="str">
        <f t="shared" si="212"/>
        <v>Unanimous</v>
      </c>
      <c r="K6805" s="13" t="str">
        <f t="shared" si="213"/>
        <v>handicapped, rights of: under Rehabilitation, Americans with Disabilities Act, and related statutes</v>
      </c>
    </row>
    <row r="6806" spans="1:11" ht="16" x14ac:dyDescent="0.2">
      <c r="A6806" t="s">
        <v>20216</v>
      </c>
      <c r="B6806" s="1">
        <v>34282</v>
      </c>
      <c r="C6806" t="s">
        <v>20217</v>
      </c>
      <c r="D6806" t="s">
        <v>17298</v>
      </c>
      <c r="E6806" t="s">
        <v>20218</v>
      </c>
      <c r="F6806">
        <v>1</v>
      </c>
      <c r="G6806">
        <v>20140</v>
      </c>
      <c r="H6806">
        <v>9</v>
      </c>
      <c r="I6806">
        <v>0</v>
      </c>
      <c r="J6806" t="str">
        <f t="shared" si="212"/>
        <v>Unanimous</v>
      </c>
      <c r="K6806" s="13" t="str">
        <f t="shared" si="213"/>
        <v>sex discrimination in employment (cf. sex discrimination)</v>
      </c>
    </row>
    <row r="6807" spans="1:11" ht="16" x14ac:dyDescent="0.2">
      <c r="A6807" t="s">
        <v>20219</v>
      </c>
      <c r="B6807" s="1">
        <v>34303</v>
      </c>
      <c r="C6807" t="s">
        <v>20220</v>
      </c>
      <c r="D6807" t="s">
        <v>17298</v>
      </c>
      <c r="E6807" t="s">
        <v>20221</v>
      </c>
      <c r="F6807">
        <v>0</v>
      </c>
      <c r="G6807">
        <v>90150</v>
      </c>
      <c r="H6807">
        <v>7</v>
      </c>
      <c r="I6807">
        <v>2</v>
      </c>
      <c r="J6807" t="str">
        <f t="shared" si="212"/>
        <v>Split</v>
      </c>
      <c r="K6807" s="13" t="str">
        <f t="shared" si="213"/>
        <v xml:space="preserve">no merits: writ improvidently granted </v>
      </c>
    </row>
    <row r="6808" spans="1:11" ht="16" x14ac:dyDescent="0.2">
      <c r="A6808" t="s">
        <v>20222</v>
      </c>
      <c r="B6808" s="1">
        <v>34303</v>
      </c>
      <c r="C6808" t="s">
        <v>20223</v>
      </c>
      <c r="D6808" t="s">
        <v>17298</v>
      </c>
      <c r="E6808" t="s">
        <v>20224</v>
      </c>
      <c r="F6808">
        <v>0</v>
      </c>
      <c r="G6808">
        <v>90150</v>
      </c>
      <c r="H6808">
        <v>9</v>
      </c>
      <c r="I6808">
        <v>0</v>
      </c>
      <c r="J6808" t="str">
        <f t="shared" si="212"/>
        <v>Unanimous</v>
      </c>
      <c r="K6808" s="13" t="str">
        <f t="shared" si="213"/>
        <v xml:space="preserve">no merits: writ improvidently granted </v>
      </c>
    </row>
    <row r="6809" spans="1:11" ht="16" x14ac:dyDescent="0.2">
      <c r="A6809" t="s">
        <v>20225</v>
      </c>
      <c r="B6809" s="1">
        <v>34316</v>
      </c>
      <c r="C6809" t="s">
        <v>20226</v>
      </c>
      <c r="D6809" t="s">
        <v>17298</v>
      </c>
      <c r="E6809" t="s">
        <v>20227</v>
      </c>
      <c r="F6809">
        <v>0</v>
      </c>
      <c r="G6809">
        <v>40020</v>
      </c>
      <c r="H6809">
        <v>5</v>
      </c>
      <c r="I6809">
        <v>4</v>
      </c>
      <c r="J6809" t="str">
        <f t="shared" si="212"/>
        <v>Split</v>
      </c>
      <c r="K6809" s="13" t="str">
        <f t="shared" si="213"/>
        <v xml:space="preserve">due process: hearing or notice (other than as pertains to government employees or prisoners' rights) </v>
      </c>
    </row>
    <row r="6810" spans="1:11" ht="16" x14ac:dyDescent="0.2">
      <c r="A6810" t="s">
        <v>20228</v>
      </c>
      <c r="B6810" s="1">
        <v>34316</v>
      </c>
      <c r="C6810" t="s">
        <v>20229</v>
      </c>
      <c r="D6810" t="s">
        <v>17298</v>
      </c>
      <c r="E6810" t="s">
        <v>20230</v>
      </c>
      <c r="F6810">
        <v>0</v>
      </c>
      <c r="G6810">
        <v>80090</v>
      </c>
      <c r="H6810">
        <v>6</v>
      </c>
      <c r="I6810">
        <v>3</v>
      </c>
      <c r="J6810" t="str">
        <f t="shared" si="212"/>
        <v>Split</v>
      </c>
      <c r="K6810" s="13" t="str">
        <f t="shared" si="213"/>
        <v>Employee Retirement Income Security Act (cf. union trust funds)</v>
      </c>
    </row>
    <row r="6811" spans="1:11" ht="16" x14ac:dyDescent="0.2">
      <c r="A6811" t="s">
        <v>20231</v>
      </c>
      <c r="B6811" s="1">
        <v>34316</v>
      </c>
      <c r="C6811" t="s">
        <v>20232</v>
      </c>
      <c r="D6811" t="s">
        <v>17298</v>
      </c>
      <c r="E6811" t="s">
        <v>20233</v>
      </c>
      <c r="F6811">
        <v>0</v>
      </c>
      <c r="G6811">
        <v>90150</v>
      </c>
      <c r="H6811">
        <v>8</v>
      </c>
      <c r="I6811">
        <v>1</v>
      </c>
      <c r="J6811" t="str">
        <f t="shared" si="212"/>
        <v>Split</v>
      </c>
      <c r="K6811" s="13" t="str">
        <f t="shared" si="213"/>
        <v xml:space="preserve">no merits: writ improvidently granted </v>
      </c>
    </row>
    <row r="6812" spans="1:11" ht="16" x14ac:dyDescent="0.2">
      <c r="A6812" t="s">
        <v>20234</v>
      </c>
      <c r="B6812" s="1">
        <v>34316</v>
      </c>
      <c r="C6812" t="s">
        <v>20235</v>
      </c>
      <c r="D6812" t="s">
        <v>17298</v>
      </c>
      <c r="E6812" t="s">
        <v>20236</v>
      </c>
      <c r="F6812">
        <v>0</v>
      </c>
      <c r="G6812">
        <v>110020</v>
      </c>
      <c r="H6812">
        <v>9</v>
      </c>
      <c r="I6812">
        <v>0</v>
      </c>
      <c r="J6812" t="str">
        <f t="shared" si="212"/>
        <v>Unanimous</v>
      </c>
      <c r="K6812" s="13" t="str">
        <f t="shared" si="213"/>
        <v>non-real property dispute between states</v>
      </c>
    </row>
    <row r="6813" spans="1:11" ht="16" x14ac:dyDescent="0.2">
      <c r="A6813" t="s">
        <v>20237</v>
      </c>
      <c r="B6813" s="1">
        <v>34344</v>
      </c>
      <c r="C6813" t="s">
        <v>20238</v>
      </c>
      <c r="D6813" t="s">
        <v>17298</v>
      </c>
      <c r="E6813" t="s">
        <v>19206</v>
      </c>
      <c r="F6813">
        <v>1</v>
      </c>
      <c r="G6813">
        <v>10360</v>
      </c>
      <c r="H6813">
        <v>9</v>
      </c>
      <c r="I6813">
        <v>0</v>
      </c>
      <c r="J6813" t="str">
        <f t="shared" si="212"/>
        <v>Unanimous</v>
      </c>
      <c r="K6813" s="13" t="str">
        <f t="shared" si="213"/>
        <v xml:space="preserve">subconstitutional fair procedure: miscellaneous </v>
      </c>
    </row>
    <row r="6814" spans="1:11" ht="16" x14ac:dyDescent="0.2">
      <c r="A6814" t="s">
        <v>20239</v>
      </c>
      <c r="B6814" s="1">
        <v>34345</v>
      </c>
      <c r="C6814" t="s">
        <v>20240</v>
      </c>
      <c r="D6814" t="s">
        <v>17298</v>
      </c>
      <c r="E6814" t="s">
        <v>20241</v>
      </c>
      <c r="F6814">
        <v>1</v>
      </c>
      <c r="G6814">
        <v>10490</v>
      </c>
      <c r="H6814">
        <v>5</v>
      </c>
      <c r="I6814">
        <v>4</v>
      </c>
      <c r="J6814" t="str">
        <f t="shared" si="212"/>
        <v>Split</v>
      </c>
      <c r="K6814" s="13" t="str">
        <f t="shared" si="213"/>
        <v xml:space="preserve">statutory construction of criminal laws: internal revenue (cf. Federal Taxation) </v>
      </c>
    </row>
    <row r="6815" spans="1:11" ht="16" x14ac:dyDescent="0.2">
      <c r="A6815" t="s">
        <v>20242</v>
      </c>
      <c r="B6815" s="1">
        <v>34353</v>
      </c>
      <c r="C6815" t="s">
        <v>20243</v>
      </c>
      <c r="D6815" t="s">
        <v>17298</v>
      </c>
      <c r="E6815" t="s">
        <v>20244</v>
      </c>
      <c r="F6815">
        <v>0</v>
      </c>
      <c r="G6815">
        <v>20240</v>
      </c>
      <c r="H6815">
        <v>9</v>
      </c>
      <c r="I6815">
        <v>0</v>
      </c>
      <c r="J6815" t="str">
        <f t="shared" si="212"/>
        <v>Unanimous</v>
      </c>
      <c r="K6815" s="13" t="str">
        <f t="shared" si="213"/>
        <v xml:space="preserve">military: active duty </v>
      </c>
    </row>
    <row r="6816" spans="1:11" ht="16" x14ac:dyDescent="0.2">
      <c r="A6816" t="s">
        <v>20245</v>
      </c>
      <c r="B6816" s="1">
        <v>34353</v>
      </c>
      <c r="C6816" t="s">
        <v>20246</v>
      </c>
      <c r="D6816" t="s">
        <v>17298</v>
      </c>
      <c r="E6816" t="s">
        <v>20247</v>
      </c>
      <c r="F6816">
        <v>0</v>
      </c>
      <c r="G6816">
        <v>90320</v>
      </c>
      <c r="H6816">
        <v>9</v>
      </c>
      <c r="I6816">
        <v>0</v>
      </c>
      <c r="J6816" t="str">
        <f t="shared" si="212"/>
        <v>Unanimous</v>
      </c>
      <c r="K6816" s="13" t="str">
        <f t="shared" si="213"/>
        <v xml:space="preserve">judicial administration: jurisdiction or authority of federal district courts or territorial courts </v>
      </c>
    </row>
    <row r="6817" spans="1:11" ht="16" x14ac:dyDescent="0.2">
      <c r="A6817" t="s">
        <v>20248</v>
      </c>
      <c r="B6817" s="1">
        <v>34353</v>
      </c>
      <c r="C6817" t="s">
        <v>20249</v>
      </c>
      <c r="D6817" t="s">
        <v>17298</v>
      </c>
      <c r="E6817" t="s">
        <v>20250</v>
      </c>
      <c r="F6817">
        <v>0</v>
      </c>
      <c r="G6817">
        <v>10170</v>
      </c>
      <c r="H6817">
        <v>7</v>
      </c>
      <c r="I6817">
        <v>2</v>
      </c>
      <c r="J6817" t="str">
        <f t="shared" si="212"/>
        <v>Split</v>
      </c>
      <c r="K6817" s="13" t="str">
        <f t="shared" si="213"/>
        <v>double jeopardy</v>
      </c>
    </row>
    <row r="6818" spans="1:11" ht="16" x14ac:dyDescent="0.2">
      <c r="A6818" t="s">
        <v>20251</v>
      </c>
      <c r="B6818" s="1">
        <v>34358</v>
      </c>
      <c r="C6818" t="s">
        <v>20252</v>
      </c>
      <c r="D6818" t="s">
        <v>17298</v>
      </c>
      <c r="E6818" t="s">
        <v>20253</v>
      </c>
      <c r="F6818">
        <v>1</v>
      </c>
      <c r="G6818">
        <v>50020</v>
      </c>
      <c r="H6818">
        <v>9</v>
      </c>
      <c r="I6818">
        <v>0</v>
      </c>
      <c r="J6818" t="str">
        <f t="shared" si="212"/>
        <v>Unanimous</v>
      </c>
      <c r="K6818" s="13" t="str">
        <f t="shared" si="213"/>
        <v>abortion: including contraceptives</v>
      </c>
    </row>
    <row r="6819" spans="1:11" ht="32" x14ac:dyDescent="0.2">
      <c r="A6819" t="s">
        <v>20254</v>
      </c>
      <c r="B6819" s="1">
        <v>34358</v>
      </c>
      <c r="C6819" t="s">
        <v>20255</v>
      </c>
      <c r="D6819" t="s">
        <v>17298</v>
      </c>
      <c r="E6819" t="s">
        <v>20256</v>
      </c>
      <c r="F6819">
        <v>0</v>
      </c>
      <c r="G6819">
        <v>20400</v>
      </c>
      <c r="H6819">
        <v>7</v>
      </c>
      <c r="I6819">
        <v>2</v>
      </c>
      <c r="J6819" t="str">
        <f t="shared" si="212"/>
        <v>Split</v>
      </c>
      <c r="K6819" s="13" t="str">
        <f t="shared" si="213"/>
        <v xml:space="preserve">liability, civil rights acts (cf. liability, governmental and liability, nongovernmental; cruel and unusual punishment, non-death penalty) </v>
      </c>
    </row>
    <row r="6820" spans="1:11" ht="16" x14ac:dyDescent="0.2">
      <c r="A6820" t="s">
        <v>20257</v>
      </c>
      <c r="B6820" s="1">
        <v>34358</v>
      </c>
      <c r="C6820" t="s">
        <v>20258</v>
      </c>
      <c r="D6820" t="s">
        <v>17298</v>
      </c>
      <c r="E6820" t="s">
        <v>20259</v>
      </c>
      <c r="F6820">
        <v>0</v>
      </c>
      <c r="G6820">
        <v>90120</v>
      </c>
      <c r="H6820">
        <v>9</v>
      </c>
      <c r="I6820">
        <v>0</v>
      </c>
      <c r="J6820" t="str">
        <f t="shared" si="212"/>
        <v>Unanimous</v>
      </c>
      <c r="K6820" s="13" t="str">
        <f t="shared" si="213"/>
        <v>judicial review of administrative agency's or administrative official's actions and procedures</v>
      </c>
    </row>
    <row r="6821" spans="1:11" ht="16" x14ac:dyDescent="0.2">
      <c r="A6821" t="s">
        <v>20260</v>
      </c>
      <c r="B6821" s="1">
        <v>34358</v>
      </c>
      <c r="C6821" t="s">
        <v>20261</v>
      </c>
      <c r="D6821" t="s">
        <v>17298</v>
      </c>
      <c r="E6821" t="s">
        <v>20262</v>
      </c>
      <c r="F6821">
        <v>1</v>
      </c>
      <c r="G6821">
        <v>80100</v>
      </c>
      <c r="H6821">
        <v>8</v>
      </c>
      <c r="I6821">
        <v>1</v>
      </c>
      <c r="J6821" t="str">
        <f t="shared" si="212"/>
        <v>Split</v>
      </c>
      <c r="K6821" s="13" t="str">
        <f t="shared" si="213"/>
        <v xml:space="preserve">state or local government tax </v>
      </c>
    </row>
    <row r="6822" spans="1:11" ht="32" x14ac:dyDescent="0.2">
      <c r="A6822" t="s">
        <v>20263</v>
      </c>
      <c r="B6822" s="1">
        <v>34358</v>
      </c>
      <c r="C6822" t="s">
        <v>20264</v>
      </c>
      <c r="D6822" t="s">
        <v>17298</v>
      </c>
      <c r="E6822" t="s">
        <v>20265</v>
      </c>
      <c r="F6822">
        <v>0</v>
      </c>
      <c r="G6822">
        <v>100030</v>
      </c>
      <c r="H6822">
        <v>7</v>
      </c>
      <c r="I6822">
        <v>1</v>
      </c>
      <c r="J6822" t="str">
        <f t="shared" si="212"/>
        <v>Split</v>
      </c>
      <c r="K6822" s="13" t="str">
        <f t="shared" si="213"/>
        <v>federal pre-emption of state legislation or regulation. cf. state regulation of business. rarely involves union activity. Does not involve constitutional interpretation unless the Court says it does.</v>
      </c>
    </row>
    <row r="6823" spans="1:11" ht="16" x14ac:dyDescent="0.2">
      <c r="A6823" t="s">
        <v>20266</v>
      </c>
      <c r="B6823" s="1">
        <v>34388</v>
      </c>
      <c r="C6823" t="s">
        <v>20267</v>
      </c>
      <c r="D6823" t="s">
        <v>17298</v>
      </c>
      <c r="E6823" t="s">
        <v>20268</v>
      </c>
      <c r="F6823">
        <v>1</v>
      </c>
      <c r="G6823">
        <v>10020</v>
      </c>
      <c r="H6823">
        <v>8</v>
      </c>
      <c r="I6823">
        <v>1</v>
      </c>
      <c r="J6823" t="str">
        <f t="shared" si="212"/>
        <v>Split</v>
      </c>
      <c r="K6823" s="13" t="str">
        <f t="shared" si="213"/>
        <v>habeas corpus</v>
      </c>
    </row>
    <row r="6824" spans="1:11" ht="16" x14ac:dyDescent="0.2">
      <c r="A6824" t="s">
        <v>20269</v>
      </c>
      <c r="B6824" s="1">
        <v>34388</v>
      </c>
      <c r="C6824" t="s">
        <v>20270</v>
      </c>
      <c r="D6824" t="s">
        <v>17298</v>
      </c>
      <c r="E6824" t="s">
        <v>20271</v>
      </c>
      <c r="F6824">
        <v>0</v>
      </c>
      <c r="G6824">
        <v>20160</v>
      </c>
      <c r="H6824">
        <v>7</v>
      </c>
      <c r="I6824">
        <v>2</v>
      </c>
      <c r="J6824" t="str">
        <f t="shared" si="212"/>
        <v>Split</v>
      </c>
      <c r="K6824" s="13" t="str">
        <f t="shared" si="213"/>
        <v>Indians, state jurisdiction over</v>
      </c>
    </row>
    <row r="6825" spans="1:11" ht="16" x14ac:dyDescent="0.2">
      <c r="A6825" t="s">
        <v>20272</v>
      </c>
      <c r="B6825" s="1">
        <v>34388</v>
      </c>
      <c r="C6825" t="s">
        <v>20273</v>
      </c>
      <c r="D6825" t="s">
        <v>17298</v>
      </c>
      <c r="E6825" t="s">
        <v>20274</v>
      </c>
      <c r="F6825">
        <v>0</v>
      </c>
      <c r="G6825">
        <v>100020</v>
      </c>
      <c r="H6825">
        <v>7</v>
      </c>
      <c r="I6825">
        <v>2</v>
      </c>
      <c r="J6825" t="str">
        <f t="shared" si="212"/>
        <v>Split</v>
      </c>
      <c r="K6825" s="13" t="str">
        <f t="shared" si="213"/>
        <v xml:space="preserve">federal pre-emption of state court jurisdiction </v>
      </c>
    </row>
    <row r="6826" spans="1:11" ht="32" x14ac:dyDescent="0.2">
      <c r="A6826" t="s">
        <v>20275</v>
      </c>
      <c r="B6826" s="1">
        <v>34388</v>
      </c>
      <c r="C6826" t="s">
        <v>20276</v>
      </c>
      <c r="D6826" t="s">
        <v>17298</v>
      </c>
      <c r="E6826" t="s">
        <v>20277</v>
      </c>
      <c r="F6826">
        <v>1</v>
      </c>
      <c r="G6826">
        <v>80060</v>
      </c>
      <c r="H6826">
        <v>9</v>
      </c>
      <c r="I6826">
        <v>0</v>
      </c>
      <c r="J6826" t="str">
        <f t="shared" si="212"/>
        <v>Unanimous</v>
      </c>
      <c r="K6826" s="13" t="str">
        <f t="shared" si="213"/>
        <v>liability, governmental: tort or contract actions by or against government or governmental officials other than defense of criminal actions brought under a civil rights action.</v>
      </c>
    </row>
    <row r="6827" spans="1:11" ht="16" x14ac:dyDescent="0.2">
      <c r="A6827" t="s">
        <v>20278</v>
      </c>
      <c r="B6827" s="1">
        <v>34388</v>
      </c>
      <c r="C6827" t="s">
        <v>20279</v>
      </c>
      <c r="D6827" t="s">
        <v>17298</v>
      </c>
      <c r="E6827" t="s">
        <v>20280</v>
      </c>
      <c r="F6827">
        <v>1</v>
      </c>
      <c r="G6827">
        <v>50040</v>
      </c>
      <c r="H6827">
        <v>9</v>
      </c>
      <c r="I6827">
        <v>0</v>
      </c>
      <c r="J6827" t="str">
        <f t="shared" si="212"/>
        <v>Unanimous</v>
      </c>
      <c r="K6827" s="13" t="str">
        <f t="shared" si="213"/>
        <v>Freedom of Information Act and related federal or state statutes or regulations</v>
      </c>
    </row>
    <row r="6828" spans="1:11" ht="16" x14ac:dyDescent="0.2">
      <c r="A6828" t="s">
        <v>20281</v>
      </c>
      <c r="B6828" s="1">
        <v>34388</v>
      </c>
      <c r="C6828" t="s">
        <v>20282</v>
      </c>
      <c r="D6828" t="s">
        <v>17298</v>
      </c>
      <c r="E6828" t="s">
        <v>20283</v>
      </c>
      <c r="F6828">
        <v>1</v>
      </c>
      <c r="G6828">
        <v>90330</v>
      </c>
      <c r="H6828">
        <v>9</v>
      </c>
      <c r="I6828">
        <v>0</v>
      </c>
      <c r="J6828" t="str">
        <f t="shared" si="212"/>
        <v>Unanimous</v>
      </c>
      <c r="K6828" s="13" t="str">
        <f t="shared" si="213"/>
        <v xml:space="preserve">judicial administration: jurisdiction or authority of federal courts of appeals </v>
      </c>
    </row>
    <row r="6829" spans="1:11" ht="16" x14ac:dyDescent="0.2">
      <c r="A6829" t="s">
        <v>20284</v>
      </c>
      <c r="B6829" s="1">
        <v>34394</v>
      </c>
      <c r="C6829" t="s">
        <v>20285</v>
      </c>
      <c r="D6829" t="s">
        <v>17298</v>
      </c>
      <c r="E6829" t="s">
        <v>20286</v>
      </c>
      <c r="F6829">
        <v>1</v>
      </c>
      <c r="G6829">
        <v>60010</v>
      </c>
      <c r="H6829">
        <v>9</v>
      </c>
      <c r="I6829">
        <v>0</v>
      </c>
      <c r="J6829" t="str">
        <f t="shared" si="212"/>
        <v>Unanimous</v>
      </c>
      <c r="K6829" s="13" t="str">
        <f t="shared" si="213"/>
        <v>attorneys' and governmental employees' or officials' fees or compensation or licenses</v>
      </c>
    </row>
    <row r="6830" spans="1:11" ht="16" x14ac:dyDescent="0.2">
      <c r="A6830" t="s">
        <v>20287</v>
      </c>
      <c r="B6830" s="1">
        <v>34400</v>
      </c>
      <c r="C6830" t="s">
        <v>20288</v>
      </c>
      <c r="D6830" t="s">
        <v>17298</v>
      </c>
      <c r="E6830" t="s">
        <v>20289</v>
      </c>
      <c r="F6830">
        <v>0</v>
      </c>
      <c r="G6830">
        <v>40050</v>
      </c>
      <c r="H6830">
        <v>9</v>
      </c>
      <c r="I6830">
        <v>0</v>
      </c>
      <c r="J6830" t="str">
        <f t="shared" si="212"/>
        <v>Unanimous</v>
      </c>
      <c r="K6830" s="13" t="str">
        <f t="shared" si="213"/>
        <v>due process: impartial decision maker</v>
      </c>
    </row>
    <row r="6831" spans="1:11" ht="16" x14ac:dyDescent="0.2">
      <c r="A6831" t="s">
        <v>20290</v>
      </c>
      <c r="B6831" s="1">
        <v>34400</v>
      </c>
      <c r="C6831" t="s">
        <v>20291</v>
      </c>
      <c r="D6831" t="s">
        <v>17298</v>
      </c>
      <c r="E6831" t="s">
        <v>20292</v>
      </c>
      <c r="F6831">
        <v>1</v>
      </c>
      <c r="G6831">
        <v>80190</v>
      </c>
      <c r="H6831">
        <v>9</v>
      </c>
      <c r="I6831">
        <v>0</v>
      </c>
      <c r="J6831" t="str">
        <f t="shared" si="212"/>
        <v>Unanimous</v>
      </c>
      <c r="K6831" s="13" t="str">
        <f t="shared" si="213"/>
        <v>patents and copyrights: copyright</v>
      </c>
    </row>
    <row r="6832" spans="1:11" ht="16" x14ac:dyDescent="0.2">
      <c r="A6832" t="s">
        <v>20293</v>
      </c>
      <c r="B6832" s="1">
        <v>34415</v>
      </c>
      <c r="C6832" t="s">
        <v>20294</v>
      </c>
      <c r="D6832" t="s">
        <v>17298</v>
      </c>
      <c r="E6832" t="s">
        <v>20295</v>
      </c>
      <c r="F6832">
        <v>0</v>
      </c>
      <c r="G6832">
        <v>10220</v>
      </c>
      <c r="H6832">
        <v>7</v>
      </c>
      <c r="I6832">
        <v>2</v>
      </c>
      <c r="J6832" t="str">
        <f t="shared" si="212"/>
        <v>Split</v>
      </c>
      <c r="K6832" s="13" t="str">
        <f t="shared" si="213"/>
        <v>extra-legal jury influences: jury instructions (not necessarily in criminal cases)</v>
      </c>
    </row>
    <row r="6833" spans="1:11" ht="16" x14ac:dyDescent="0.2">
      <c r="A6833" t="s">
        <v>20296</v>
      </c>
      <c r="B6833" s="1">
        <v>34415</v>
      </c>
      <c r="C6833" t="s">
        <v>20297</v>
      </c>
      <c r="D6833" t="s">
        <v>17298</v>
      </c>
      <c r="E6833" t="s">
        <v>20298</v>
      </c>
      <c r="F6833">
        <v>0</v>
      </c>
      <c r="G6833">
        <v>10570</v>
      </c>
      <c r="H6833">
        <v>7</v>
      </c>
      <c r="I6833">
        <v>2</v>
      </c>
      <c r="J6833" t="str">
        <f t="shared" si="212"/>
        <v>Split</v>
      </c>
      <c r="K6833" s="13" t="str">
        <f t="shared" si="213"/>
        <v xml:space="preserve">statutory construction of criminal laws: miscellaneous </v>
      </c>
    </row>
    <row r="6834" spans="1:11" ht="16" x14ac:dyDescent="0.2">
      <c r="A6834" t="s">
        <v>20299</v>
      </c>
      <c r="B6834" s="1">
        <v>34423</v>
      </c>
      <c r="C6834" t="s">
        <v>20300</v>
      </c>
      <c r="D6834" t="s">
        <v>17298</v>
      </c>
      <c r="E6834" t="s">
        <v>20301</v>
      </c>
      <c r="F6834">
        <v>1</v>
      </c>
      <c r="G6834">
        <v>10040</v>
      </c>
      <c r="H6834">
        <v>7</v>
      </c>
      <c r="I6834">
        <v>2</v>
      </c>
      <c r="J6834" t="str">
        <f t="shared" si="212"/>
        <v>Split</v>
      </c>
      <c r="K6834" s="13" t="str">
        <f t="shared" si="213"/>
        <v>retroactivity (of newly announced or newly enacted constitutional or statutory rights)</v>
      </c>
    </row>
    <row r="6835" spans="1:11" ht="16" x14ac:dyDescent="0.2">
      <c r="A6835" t="s">
        <v>20302</v>
      </c>
      <c r="B6835" s="1">
        <v>34428</v>
      </c>
      <c r="C6835" t="s">
        <v>20303</v>
      </c>
      <c r="D6835" t="s">
        <v>17298</v>
      </c>
      <c r="E6835" t="s">
        <v>20304</v>
      </c>
      <c r="F6835">
        <v>1</v>
      </c>
      <c r="G6835">
        <v>80100</v>
      </c>
      <c r="H6835">
        <v>7</v>
      </c>
      <c r="I6835">
        <v>2</v>
      </c>
      <c r="J6835" t="str">
        <f t="shared" si="212"/>
        <v>Split</v>
      </c>
      <c r="K6835" s="13" t="str">
        <f t="shared" si="213"/>
        <v xml:space="preserve">state or local government tax </v>
      </c>
    </row>
    <row r="6836" spans="1:11" ht="16" x14ac:dyDescent="0.2">
      <c r="A6836" t="s">
        <v>20305</v>
      </c>
      <c r="B6836" s="1">
        <v>34428</v>
      </c>
      <c r="C6836" t="s">
        <v>20306</v>
      </c>
      <c r="D6836" t="s">
        <v>17298</v>
      </c>
      <c r="E6836" t="s">
        <v>20307</v>
      </c>
      <c r="F6836">
        <v>0</v>
      </c>
      <c r="G6836">
        <v>90150</v>
      </c>
      <c r="H6836">
        <v>6</v>
      </c>
      <c r="I6836">
        <v>3</v>
      </c>
      <c r="J6836" t="str">
        <f t="shared" si="212"/>
        <v>Split</v>
      </c>
      <c r="K6836" s="13" t="str">
        <f t="shared" si="213"/>
        <v xml:space="preserve">no merits: writ improvidently granted </v>
      </c>
    </row>
    <row r="6837" spans="1:11" ht="16" x14ac:dyDescent="0.2">
      <c r="A6837" t="s">
        <v>20308</v>
      </c>
      <c r="B6837" s="1">
        <v>34443</v>
      </c>
      <c r="C6837" t="s">
        <v>20309</v>
      </c>
      <c r="D6837" t="s">
        <v>17298</v>
      </c>
      <c r="E6837" t="s">
        <v>20310</v>
      </c>
      <c r="F6837">
        <v>1</v>
      </c>
      <c r="G6837">
        <v>20130</v>
      </c>
      <c r="H6837">
        <v>6</v>
      </c>
      <c r="I6837">
        <v>3</v>
      </c>
      <c r="J6837" t="str">
        <f t="shared" si="212"/>
        <v>Split</v>
      </c>
      <c r="K6837" s="13" t="str">
        <f t="shared" si="213"/>
        <v>sex discrimination (excluding sex discrimination in employment)</v>
      </c>
    </row>
    <row r="6838" spans="1:11" ht="16" x14ac:dyDescent="0.2">
      <c r="A6838" t="s">
        <v>20311</v>
      </c>
      <c r="B6838" s="1">
        <v>34443</v>
      </c>
      <c r="C6838" t="s">
        <v>20312</v>
      </c>
      <c r="D6838" t="s">
        <v>17298</v>
      </c>
      <c r="E6838" t="s">
        <v>20313</v>
      </c>
      <c r="F6838">
        <v>1</v>
      </c>
      <c r="G6838">
        <v>80120</v>
      </c>
      <c r="H6838">
        <v>5</v>
      </c>
      <c r="I6838">
        <v>4</v>
      </c>
      <c r="J6838" t="str">
        <f t="shared" si="212"/>
        <v>Split</v>
      </c>
      <c r="K6838" s="13" t="str">
        <f t="shared" si="213"/>
        <v>federal or state regulation of securities</v>
      </c>
    </row>
    <row r="6839" spans="1:11" ht="16" x14ac:dyDescent="0.2">
      <c r="A6839" t="s">
        <v>20314</v>
      </c>
      <c r="B6839" s="1">
        <v>34444</v>
      </c>
      <c r="C6839" t="s">
        <v>20315</v>
      </c>
      <c r="D6839" t="s">
        <v>17298</v>
      </c>
      <c r="E6839" t="s">
        <v>20316</v>
      </c>
      <c r="F6839">
        <v>1</v>
      </c>
      <c r="G6839">
        <v>80070</v>
      </c>
      <c r="H6839">
        <v>9</v>
      </c>
      <c r="I6839">
        <v>0</v>
      </c>
      <c r="J6839" t="str">
        <f t="shared" si="212"/>
        <v>Unanimous</v>
      </c>
      <c r="K6839" s="13" t="str">
        <f t="shared" si="213"/>
        <v>liability, other than as in sufficiency of evidence, election of remedies, punitive damages</v>
      </c>
    </row>
    <row r="6840" spans="1:11" ht="16" x14ac:dyDescent="0.2">
      <c r="A6840" t="s">
        <v>20317</v>
      </c>
      <c r="B6840" s="1">
        <v>34444</v>
      </c>
      <c r="C6840" t="s">
        <v>20318</v>
      </c>
      <c r="D6840" t="s">
        <v>17298</v>
      </c>
      <c r="E6840" t="s">
        <v>20319</v>
      </c>
      <c r="F6840">
        <v>1</v>
      </c>
      <c r="G6840">
        <v>80070</v>
      </c>
      <c r="H6840">
        <v>9</v>
      </c>
      <c r="I6840">
        <v>0</v>
      </c>
      <c r="J6840" t="str">
        <f t="shared" si="212"/>
        <v>Unanimous</v>
      </c>
      <c r="K6840" s="13" t="str">
        <f t="shared" si="213"/>
        <v>liability, other than as in sufficiency of evidence, election of remedies, punitive damages</v>
      </c>
    </row>
    <row r="6841" spans="1:11" ht="16" x14ac:dyDescent="0.2">
      <c r="A6841" t="s">
        <v>20320</v>
      </c>
      <c r="B6841" s="1">
        <v>34444</v>
      </c>
      <c r="C6841" t="s">
        <v>20321</v>
      </c>
      <c r="D6841" t="s">
        <v>17298</v>
      </c>
      <c r="E6841" t="s">
        <v>20322</v>
      </c>
      <c r="F6841">
        <v>1</v>
      </c>
      <c r="G6841">
        <v>120020</v>
      </c>
      <c r="H6841">
        <v>8</v>
      </c>
      <c r="I6841">
        <v>0</v>
      </c>
      <c r="J6841" t="str">
        <f t="shared" si="212"/>
        <v>Unanimous</v>
      </c>
      <c r="K6841" s="13" t="str">
        <f t="shared" si="213"/>
        <v>federal taxation of gifts, personal, business, or professional expenses</v>
      </c>
    </row>
    <row r="6842" spans="1:11" ht="16" x14ac:dyDescent="0.2">
      <c r="A6842" t="s">
        <v>20323</v>
      </c>
      <c r="B6842" s="1">
        <v>34450</v>
      </c>
      <c r="C6842" t="s">
        <v>20324</v>
      </c>
      <c r="D6842" t="s">
        <v>17298</v>
      </c>
      <c r="E6842" t="s">
        <v>20325</v>
      </c>
      <c r="F6842">
        <v>0</v>
      </c>
      <c r="G6842">
        <v>20060</v>
      </c>
      <c r="H6842">
        <v>8</v>
      </c>
      <c r="I6842">
        <v>1</v>
      </c>
      <c r="J6842" t="str">
        <f t="shared" si="212"/>
        <v>Split</v>
      </c>
      <c r="K6842" s="13" t="str">
        <f t="shared" si="213"/>
        <v xml:space="preserve">employment discrimination: on basis of race, age, religion, illegitimacy, national origin, or working conditions. </v>
      </c>
    </row>
    <row r="6843" spans="1:11" ht="16" x14ac:dyDescent="0.2">
      <c r="A6843" t="s">
        <v>20326</v>
      </c>
      <c r="B6843" s="1">
        <v>34450</v>
      </c>
      <c r="C6843" t="s">
        <v>20327</v>
      </c>
      <c r="D6843" t="s">
        <v>17298</v>
      </c>
      <c r="E6843" t="s">
        <v>20328</v>
      </c>
      <c r="F6843">
        <v>0</v>
      </c>
      <c r="G6843">
        <v>20060</v>
      </c>
      <c r="H6843">
        <v>8</v>
      </c>
      <c r="I6843">
        <v>1</v>
      </c>
      <c r="J6843" t="str">
        <f t="shared" si="212"/>
        <v>Split</v>
      </c>
      <c r="K6843" s="13" t="str">
        <f t="shared" si="213"/>
        <v xml:space="preserve">employment discrimination: on basis of race, age, religion, illegitimacy, national origin, or working conditions. </v>
      </c>
    </row>
    <row r="6844" spans="1:11" ht="16" x14ac:dyDescent="0.2">
      <c r="A6844" t="s">
        <v>20329</v>
      </c>
      <c r="B6844" s="1">
        <v>34450</v>
      </c>
      <c r="C6844" t="s">
        <v>20330</v>
      </c>
      <c r="D6844" t="s">
        <v>17298</v>
      </c>
      <c r="E6844" t="s">
        <v>20331</v>
      </c>
      <c r="F6844">
        <v>1</v>
      </c>
      <c r="G6844">
        <v>10100</v>
      </c>
      <c r="H6844">
        <v>9</v>
      </c>
      <c r="I6844">
        <v>0</v>
      </c>
      <c r="J6844" t="str">
        <f t="shared" si="212"/>
        <v>Unanimous</v>
      </c>
      <c r="K6844" s="13" t="str">
        <f t="shared" si="213"/>
        <v>Miranda warnings</v>
      </c>
    </row>
    <row r="6845" spans="1:11" ht="32" x14ac:dyDescent="0.2">
      <c r="A6845" t="s">
        <v>20332</v>
      </c>
      <c r="B6845" s="1">
        <v>34456</v>
      </c>
      <c r="C6845" t="s">
        <v>20333</v>
      </c>
      <c r="D6845" t="s">
        <v>17298</v>
      </c>
      <c r="E6845" t="s">
        <v>20334</v>
      </c>
      <c r="F6845">
        <v>0</v>
      </c>
      <c r="G6845">
        <v>80130</v>
      </c>
      <c r="H6845">
        <v>7</v>
      </c>
      <c r="I6845">
        <v>2</v>
      </c>
      <c r="J6845" t="str">
        <f t="shared" si="212"/>
        <v>Split</v>
      </c>
      <c r="K6845" s="13" t="str">
        <f t="shared" si="213"/>
        <v>natural resources - environmental protection (cf. national supremacy: natural resources, national supremacy: pollution)</v>
      </c>
    </row>
    <row r="6846" spans="1:11" ht="16" x14ac:dyDescent="0.2">
      <c r="A6846" t="s">
        <v>20335</v>
      </c>
      <c r="B6846" s="1">
        <v>34456</v>
      </c>
      <c r="C6846" t="s">
        <v>20336</v>
      </c>
      <c r="D6846" t="s">
        <v>17298</v>
      </c>
      <c r="E6846" t="s">
        <v>20337</v>
      </c>
      <c r="F6846">
        <v>1</v>
      </c>
      <c r="G6846">
        <v>10350</v>
      </c>
      <c r="H6846">
        <v>9</v>
      </c>
      <c r="I6846">
        <v>0</v>
      </c>
      <c r="J6846" t="str">
        <f t="shared" si="212"/>
        <v>Unanimous</v>
      </c>
      <c r="K6846" s="13" t="str">
        <f t="shared" si="213"/>
        <v xml:space="preserve">subconstitutional fair procedure: timeliness </v>
      </c>
    </row>
    <row r="6847" spans="1:11" ht="16" x14ac:dyDescent="0.2">
      <c r="A6847" t="s">
        <v>20338</v>
      </c>
      <c r="B6847" s="1">
        <v>34456</v>
      </c>
      <c r="C6847" t="s">
        <v>20339</v>
      </c>
      <c r="D6847" t="s">
        <v>17298</v>
      </c>
      <c r="E6847" t="s">
        <v>20340</v>
      </c>
      <c r="F6847">
        <v>0</v>
      </c>
      <c r="G6847">
        <v>20360</v>
      </c>
      <c r="H6847">
        <v>7</v>
      </c>
      <c r="I6847">
        <v>2</v>
      </c>
      <c r="J6847" t="str">
        <f t="shared" si="212"/>
        <v>Split</v>
      </c>
      <c r="K6847" s="13" t="str">
        <f t="shared" si="213"/>
        <v xml:space="preserve">indigents: U.S. Supreme Court docketing fee </v>
      </c>
    </row>
    <row r="6848" spans="1:11" ht="16" x14ac:dyDescent="0.2">
      <c r="A6848" t="s">
        <v>20341</v>
      </c>
      <c r="B6848" s="1">
        <v>34470</v>
      </c>
      <c r="C6848" t="s">
        <v>20342</v>
      </c>
      <c r="D6848" t="s">
        <v>17298</v>
      </c>
      <c r="E6848" t="s">
        <v>20343</v>
      </c>
      <c r="F6848">
        <v>0</v>
      </c>
      <c r="G6848">
        <v>10440</v>
      </c>
      <c r="H6848">
        <v>9</v>
      </c>
      <c r="I6848">
        <v>0</v>
      </c>
      <c r="J6848" t="str">
        <f t="shared" si="212"/>
        <v>Unanimous</v>
      </c>
      <c r="K6848" s="13" t="str">
        <f t="shared" si="213"/>
        <v xml:space="preserve">statutory construction of criminal laws: firearms </v>
      </c>
    </row>
    <row r="6849" spans="1:11" ht="16" x14ac:dyDescent="0.2">
      <c r="A6849" t="s">
        <v>20344</v>
      </c>
      <c r="B6849" s="1">
        <v>34470</v>
      </c>
      <c r="C6849" t="s">
        <v>20345</v>
      </c>
      <c r="D6849" t="s">
        <v>17298</v>
      </c>
      <c r="E6849" t="s">
        <v>20346</v>
      </c>
      <c r="F6849">
        <v>1</v>
      </c>
      <c r="G6849">
        <v>90320</v>
      </c>
      <c r="H6849">
        <v>9</v>
      </c>
      <c r="I6849">
        <v>0</v>
      </c>
      <c r="J6849" t="str">
        <f t="shared" si="212"/>
        <v>Unanimous</v>
      </c>
      <c r="K6849" s="13" t="str">
        <f t="shared" si="213"/>
        <v xml:space="preserve">judicial administration: jurisdiction or authority of federal district courts or territorial courts </v>
      </c>
    </row>
    <row r="6850" spans="1:11" ht="32" x14ac:dyDescent="0.2">
      <c r="A6850" t="s">
        <v>20347</v>
      </c>
      <c r="B6850" s="1">
        <v>34470</v>
      </c>
      <c r="C6850" t="s">
        <v>20348</v>
      </c>
      <c r="D6850" t="s">
        <v>17298</v>
      </c>
      <c r="E6850" t="s">
        <v>20349</v>
      </c>
      <c r="F6850">
        <v>1</v>
      </c>
      <c r="G6850">
        <v>80110</v>
      </c>
      <c r="H6850">
        <v>6</v>
      </c>
      <c r="I6850">
        <v>3</v>
      </c>
      <c r="J6850" t="str">
        <f t="shared" si="212"/>
        <v>Split</v>
      </c>
      <c r="K6850" s="13" t="str">
        <f t="shared" si="213"/>
        <v>state or local government regulation, especially of business (cf. federal pre-emption of state court jurisdiction, federal pre-emption of state legislation or regulation)</v>
      </c>
    </row>
    <row r="6851" spans="1:11" ht="16" x14ac:dyDescent="0.2">
      <c r="A6851" t="s">
        <v>20350</v>
      </c>
      <c r="B6851" s="1">
        <v>34470</v>
      </c>
      <c r="C6851" t="s">
        <v>20351</v>
      </c>
      <c r="D6851" t="s">
        <v>17298</v>
      </c>
      <c r="E6851" t="s">
        <v>20352</v>
      </c>
      <c r="F6851">
        <v>0</v>
      </c>
      <c r="G6851">
        <v>80240</v>
      </c>
      <c r="H6851">
        <v>7</v>
      </c>
      <c r="I6851">
        <v>2</v>
      </c>
      <c r="J6851" t="str">
        <f t="shared" ref="J6851:J6914" si="214">IF(H6851=I6851,"per curiam",IF(I6851=0,"Unanimous","Split"))</f>
        <v>Split</v>
      </c>
      <c r="K6851" s="13" t="str">
        <f t="shared" ref="K6851:K6914" si="215">VLOOKUP(G6851,L$10:M$393,2,FALSE)</f>
        <v>federal and some few state regulation of transportation regulation:truck, or motor carrier</v>
      </c>
    </row>
    <row r="6852" spans="1:11" ht="16" x14ac:dyDescent="0.2">
      <c r="A6852" t="s">
        <v>20353</v>
      </c>
      <c r="B6852" s="1">
        <v>34477</v>
      </c>
      <c r="C6852" t="s">
        <v>20354</v>
      </c>
      <c r="D6852" t="s">
        <v>17298</v>
      </c>
      <c r="E6852" t="s">
        <v>20355</v>
      </c>
      <c r="F6852">
        <v>1</v>
      </c>
      <c r="G6852">
        <v>90120</v>
      </c>
      <c r="H6852">
        <v>9</v>
      </c>
      <c r="I6852">
        <v>0</v>
      </c>
      <c r="J6852" t="str">
        <f t="shared" si="214"/>
        <v>Unanimous</v>
      </c>
      <c r="K6852" s="13" t="str">
        <f t="shared" si="215"/>
        <v>judicial review of administrative agency's or administrative official's actions and procedures</v>
      </c>
    </row>
    <row r="6853" spans="1:11" ht="16" x14ac:dyDescent="0.2">
      <c r="A6853" t="s">
        <v>20356</v>
      </c>
      <c r="B6853" s="1">
        <v>34477</v>
      </c>
      <c r="C6853" t="s">
        <v>20357</v>
      </c>
      <c r="D6853" t="s">
        <v>17298</v>
      </c>
      <c r="E6853" t="s">
        <v>20358</v>
      </c>
      <c r="F6853">
        <v>0</v>
      </c>
      <c r="G6853">
        <v>10570</v>
      </c>
      <c r="H6853">
        <v>6</v>
      </c>
      <c r="I6853">
        <v>3</v>
      </c>
      <c r="J6853" t="str">
        <f t="shared" si="214"/>
        <v>Split</v>
      </c>
      <c r="K6853" s="13" t="str">
        <f t="shared" si="215"/>
        <v xml:space="preserve">statutory construction of criminal laws: miscellaneous </v>
      </c>
    </row>
    <row r="6854" spans="1:11" ht="16" x14ac:dyDescent="0.2">
      <c r="A6854" t="s">
        <v>20359</v>
      </c>
      <c r="B6854" s="1">
        <v>34477</v>
      </c>
      <c r="C6854" t="s">
        <v>20360</v>
      </c>
      <c r="D6854" t="s">
        <v>17298</v>
      </c>
      <c r="E6854" t="s">
        <v>20361</v>
      </c>
      <c r="F6854">
        <v>0</v>
      </c>
      <c r="G6854">
        <v>10510</v>
      </c>
      <c r="H6854">
        <v>9</v>
      </c>
      <c r="I6854">
        <v>0</v>
      </c>
      <c r="J6854" t="str">
        <f t="shared" si="214"/>
        <v>Unanimous</v>
      </c>
      <c r="K6854" s="13" t="str">
        <f t="shared" si="215"/>
        <v xml:space="preserve">statutory construction of criminal laws: narcotics includes regulation and prohibition of alcohol </v>
      </c>
    </row>
    <row r="6855" spans="1:11" ht="16" x14ac:dyDescent="0.2">
      <c r="A6855" t="s">
        <v>20362</v>
      </c>
      <c r="B6855" s="1">
        <v>34477</v>
      </c>
      <c r="C6855" t="s">
        <v>20363</v>
      </c>
      <c r="D6855" t="s">
        <v>17298</v>
      </c>
      <c r="E6855" t="s">
        <v>20364</v>
      </c>
      <c r="F6855">
        <v>0</v>
      </c>
      <c r="G6855">
        <v>80030</v>
      </c>
      <c r="H6855">
        <v>5</v>
      </c>
      <c r="I6855">
        <v>4</v>
      </c>
      <c r="J6855" t="str">
        <f t="shared" si="214"/>
        <v>Split</v>
      </c>
      <c r="K6855" s="13" t="str">
        <f t="shared" si="215"/>
        <v>bankruptcy (except in the context of priority of federal fiscal claims)</v>
      </c>
    </row>
    <row r="6856" spans="1:11" ht="16" x14ac:dyDescent="0.2">
      <c r="A6856" t="s">
        <v>20365</v>
      </c>
      <c r="B6856" s="1">
        <v>34477</v>
      </c>
      <c r="C6856" t="s">
        <v>20366</v>
      </c>
      <c r="D6856" t="s">
        <v>17298</v>
      </c>
      <c r="E6856" t="s">
        <v>20367</v>
      </c>
      <c r="F6856">
        <v>0</v>
      </c>
      <c r="G6856">
        <v>70200</v>
      </c>
      <c r="H6856">
        <v>5</v>
      </c>
      <c r="I6856">
        <v>4</v>
      </c>
      <c r="J6856" t="str">
        <f t="shared" si="214"/>
        <v>Split</v>
      </c>
      <c r="K6856" s="13" t="str">
        <f t="shared" si="215"/>
        <v>labor-management disputes: miscellaneous dispute</v>
      </c>
    </row>
    <row r="6857" spans="1:11" ht="16" x14ac:dyDescent="0.2">
      <c r="A6857" t="s">
        <v>20368</v>
      </c>
      <c r="B6857" s="1">
        <v>34477</v>
      </c>
      <c r="C6857" t="s">
        <v>20369</v>
      </c>
      <c r="D6857" t="s">
        <v>17298</v>
      </c>
      <c r="E6857" t="s">
        <v>20370</v>
      </c>
      <c r="F6857">
        <v>1</v>
      </c>
      <c r="G6857">
        <v>10440</v>
      </c>
      <c r="H6857">
        <v>7</v>
      </c>
      <c r="I6857">
        <v>2</v>
      </c>
      <c r="J6857" t="str">
        <f t="shared" si="214"/>
        <v>Split</v>
      </c>
      <c r="K6857" s="13" t="str">
        <f t="shared" si="215"/>
        <v xml:space="preserve">statutory construction of criminal laws: firearms </v>
      </c>
    </row>
    <row r="6858" spans="1:11" ht="16" x14ac:dyDescent="0.2">
      <c r="A6858" t="s">
        <v>20371</v>
      </c>
      <c r="B6858" s="1">
        <v>34477</v>
      </c>
      <c r="C6858" t="s">
        <v>20372</v>
      </c>
      <c r="D6858" t="s">
        <v>17298</v>
      </c>
      <c r="E6858" t="s">
        <v>20373</v>
      </c>
      <c r="F6858">
        <v>1</v>
      </c>
      <c r="G6858">
        <v>80100</v>
      </c>
      <c r="H6858">
        <v>9</v>
      </c>
      <c r="I6858">
        <v>0</v>
      </c>
      <c r="J6858" t="str">
        <f t="shared" si="214"/>
        <v>Unanimous</v>
      </c>
      <c r="K6858" s="13" t="str">
        <f t="shared" si="215"/>
        <v xml:space="preserve">state or local government tax </v>
      </c>
    </row>
    <row r="6859" spans="1:11" x14ac:dyDescent="0.2">
      <c r="A6859" t="s">
        <v>20374</v>
      </c>
      <c r="B6859" s="1">
        <v>34477</v>
      </c>
      <c r="C6859" t="s">
        <v>20375</v>
      </c>
      <c r="D6859" t="s">
        <v>17298</v>
      </c>
      <c r="E6859" t="s">
        <v>20376</v>
      </c>
      <c r="F6859">
        <v>0</v>
      </c>
      <c r="H6859">
        <v>4</v>
      </c>
      <c r="I6859">
        <v>4</v>
      </c>
      <c r="J6859" t="str">
        <f t="shared" si="214"/>
        <v>per curiam</v>
      </c>
      <c r="K6859" s="13" t="e">
        <f t="shared" si="215"/>
        <v>#N/A</v>
      </c>
    </row>
    <row r="6860" spans="1:11" ht="16" x14ac:dyDescent="0.2">
      <c r="A6860" t="s">
        <v>20377</v>
      </c>
      <c r="B6860" s="1">
        <v>34477</v>
      </c>
      <c r="C6860" t="s">
        <v>20378</v>
      </c>
      <c r="D6860" t="s">
        <v>17298</v>
      </c>
      <c r="E6860" t="s">
        <v>20379</v>
      </c>
      <c r="F6860">
        <v>1</v>
      </c>
      <c r="G6860">
        <v>20060</v>
      </c>
      <c r="H6860">
        <v>9</v>
      </c>
      <c r="I6860">
        <v>0</v>
      </c>
      <c r="J6860" t="str">
        <f t="shared" si="214"/>
        <v>Unanimous</v>
      </c>
      <c r="K6860" s="13" t="str">
        <f t="shared" si="215"/>
        <v xml:space="preserve">employment discrimination: on basis of race, age, religion, illegitimacy, national origin, or working conditions. </v>
      </c>
    </row>
    <row r="6861" spans="1:11" ht="16" x14ac:dyDescent="0.2">
      <c r="A6861" t="s">
        <v>20380</v>
      </c>
      <c r="B6861" s="1">
        <v>34485</v>
      </c>
      <c r="C6861" t="s">
        <v>20381</v>
      </c>
      <c r="D6861" t="s">
        <v>17298</v>
      </c>
      <c r="E6861" t="s">
        <v>20382</v>
      </c>
      <c r="F6861">
        <v>1</v>
      </c>
      <c r="G6861">
        <v>30010</v>
      </c>
      <c r="H6861">
        <v>7</v>
      </c>
      <c r="I6861">
        <v>2</v>
      </c>
      <c r="J6861" t="str">
        <f t="shared" si="214"/>
        <v>Split</v>
      </c>
      <c r="K6861" s="13" t="str">
        <f t="shared" si="215"/>
        <v>First Amendment, miscellaneous (cf. comity: First Amendment)</v>
      </c>
    </row>
    <row r="6862" spans="1:11" ht="32" x14ac:dyDescent="0.2">
      <c r="A6862" t="s">
        <v>20383</v>
      </c>
      <c r="B6862" s="1">
        <v>34485</v>
      </c>
      <c r="C6862" t="s">
        <v>20384</v>
      </c>
      <c r="D6862" t="s">
        <v>17298</v>
      </c>
      <c r="E6862" t="s">
        <v>20385</v>
      </c>
      <c r="F6862">
        <v>0</v>
      </c>
      <c r="G6862">
        <v>80130</v>
      </c>
      <c r="H6862">
        <v>7</v>
      </c>
      <c r="I6862">
        <v>2</v>
      </c>
      <c r="J6862" t="str">
        <f t="shared" si="214"/>
        <v>Split</v>
      </c>
      <c r="K6862" s="13" t="str">
        <f t="shared" si="215"/>
        <v>natural resources - environmental protection (cf. national supremacy: natural resources, national supremacy: pollution)</v>
      </c>
    </row>
    <row r="6863" spans="1:11" ht="16" x14ac:dyDescent="0.2">
      <c r="A6863" t="s">
        <v>20386</v>
      </c>
      <c r="B6863" s="1">
        <v>34491</v>
      </c>
      <c r="C6863" t="s">
        <v>20387</v>
      </c>
      <c r="D6863" t="s">
        <v>17298</v>
      </c>
      <c r="E6863" t="s">
        <v>20388</v>
      </c>
      <c r="F6863">
        <v>0</v>
      </c>
      <c r="G6863">
        <v>10120</v>
      </c>
      <c r="H6863">
        <v>6</v>
      </c>
      <c r="I6863">
        <v>3</v>
      </c>
      <c r="J6863" t="str">
        <f t="shared" si="214"/>
        <v>Split</v>
      </c>
      <c r="K6863" s="13" t="str">
        <f t="shared" si="215"/>
        <v>right to counsel (cf. indigents appointment of counsel or inadequate representation)</v>
      </c>
    </row>
    <row r="6864" spans="1:11" ht="16" x14ac:dyDescent="0.2">
      <c r="A6864" t="s">
        <v>20389</v>
      </c>
      <c r="B6864" s="1">
        <v>34491</v>
      </c>
      <c r="C6864" t="s">
        <v>20390</v>
      </c>
      <c r="D6864" t="s">
        <v>17298</v>
      </c>
      <c r="E6864" t="s">
        <v>20391</v>
      </c>
      <c r="F6864">
        <v>0</v>
      </c>
      <c r="G6864">
        <v>10170</v>
      </c>
      <c r="H6864">
        <v>5</v>
      </c>
      <c r="I6864">
        <v>4</v>
      </c>
      <c r="J6864" t="str">
        <f t="shared" si="214"/>
        <v>Split</v>
      </c>
      <c r="K6864" s="13" t="str">
        <f t="shared" si="215"/>
        <v>double jeopardy</v>
      </c>
    </row>
    <row r="6865" spans="1:11" ht="32" x14ac:dyDescent="0.2">
      <c r="A6865" t="s">
        <v>20392</v>
      </c>
      <c r="B6865" s="1">
        <v>34491</v>
      </c>
      <c r="C6865" t="s">
        <v>20393</v>
      </c>
      <c r="D6865" t="s">
        <v>17298</v>
      </c>
      <c r="E6865" t="s">
        <v>20394</v>
      </c>
      <c r="F6865">
        <v>0</v>
      </c>
      <c r="G6865">
        <v>80130</v>
      </c>
      <c r="H6865">
        <v>6</v>
      </c>
      <c r="I6865">
        <v>3</v>
      </c>
      <c r="J6865" t="str">
        <f t="shared" si="214"/>
        <v>Split</v>
      </c>
      <c r="K6865" s="13" t="str">
        <f t="shared" si="215"/>
        <v>natural resources - environmental protection (cf. national supremacy: natural resources, national supremacy: pollution)</v>
      </c>
    </row>
    <row r="6866" spans="1:11" ht="16" x14ac:dyDescent="0.2">
      <c r="A6866" t="s">
        <v>20395</v>
      </c>
      <c r="B6866" s="1">
        <v>34491</v>
      </c>
      <c r="C6866" t="s">
        <v>20396</v>
      </c>
      <c r="D6866" t="s">
        <v>17298</v>
      </c>
      <c r="E6866" t="s">
        <v>20397</v>
      </c>
      <c r="F6866">
        <v>1</v>
      </c>
      <c r="G6866">
        <v>10140</v>
      </c>
      <c r="H6866">
        <v>9</v>
      </c>
      <c r="I6866">
        <v>0</v>
      </c>
      <c r="J6866" t="str">
        <f t="shared" si="214"/>
        <v>Unanimous</v>
      </c>
      <c r="K6866" s="13" t="str">
        <f t="shared" si="215"/>
        <v>cruel and unusual punishment, non-death penalty (cf. liability, civil rights acts)</v>
      </c>
    </row>
    <row r="6867" spans="1:11" ht="16" x14ac:dyDescent="0.2">
      <c r="A6867" t="s">
        <v>20398</v>
      </c>
      <c r="B6867" s="1">
        <v>34491</v>
      </c>
      <c r="C6867" t="s">
        <v>20399</v>
      </c>
      <c r="D6867" t="s">
        <v>17298</v>
      </c>
      <c r="E6867" t="s">
        <v>20400</v>
      </c>
      <c r="F6867">
        <v>0</v>
      </c>
      <c r="G6867">
        <v>90380</v>
      </c>
      <c r="H6867">
        <v>9</v>
      </c>
      <c r="I6867">
        <v>0</v>
      </c>
      <c r="J6867" t="str">
        <f t="shared" si="214"/>
        <v>Unanimous</v>
      </c>
      <c r="K6867" s="13" t="str">
        <f t="shared" si="215"/>
        <v xml:space="preserve">judicial administration: review of non-final order </v>
      </c>
    </row>
    <row r="6868" spans="1:11" ht="16" x14ac:dyDescent="0.2">
      <c r="A6868" t="s">
        <v>20401</v>
      </c>
      <c r="B6868" s="1">
        <v>34498</v>
      </c>
      <c r="C6868" t="s">
        <v>20402</v>
      </c>
      <c r="D6868" t="s">
        <v>17298</v>
      </c>
      <c r="E6868" t="s">
        <v>20403</v>
      </c>
      <c r="F6868">
        <v>0</v>
      </c>
      <c r="G6868">
        <v>10130</v>
      </c>
      <c r="H6868">
        <v>5</v>
      </c>
      <c r="I6868">
        <v>4</v>
      </c>
      <c r="J6868" t="str">
        <f t="shared" si="214"/>
        <v>Split</v>
      </c>
      <c r="K6868" s="13" t="str">
        <f t="shared" si="215"/>
        <v>cruel and unusual punishment, death penalty (cf. extra legal jury influence, death penalty)</v>
      </c>
    </row>
    <row r="6869" spans="1:11" ht="16" x14ac:dyDescent="0.2">
      <c r="A6869" t="s">
        <v>20404</v>
      </c>
      <c r="B6869" s="1">
        <v>34498</v>
      </c>
      <c r="C6869" t="s">
        <v>20405</v>
      </c>
      <c r="D6869" t="s">
        <v>17298</v>
      </c>
      <c r="E6869" t="s">
        <v>20406</v>
      </c>
      <c r="F6869">
        <v>1</v>
      </c>
      <c r="G6869">
        <v>120010</v>
      </c>
      <c r="H6869">
        <v>9</v>
      </c>
      <c r="I6869">
        <v>0</v>
      </c>
      <c r="J6869" t="str">
        <f t="shared" si="214"/>
        <v>Unanimous</v>
      </c>
      <c r="K6869" s="13" t="str">
        <f t="shared" si="215"/>
        <v xml:space="preserve">federal taxation, typically under provisions of the Internal Revenue Code </v>
      </c>
    </row>
    <row r="6870" spans="1:11" ht="16" x14ac:dyDescent="0.2">
      <c r="A6870" t="s">
        <v>20407</v>
      </c>
      <c r="B6870" s="1">
        <v>34498</v>
      </c>
      <c r="C6870" t="s">
        <v>20408</v>
      </c>
      <c r="D6870" t="s">
        <v>17298</v>
      </c>
      <c r="E6870" t="s">
        <v>20409</v>
      </c>
      <c r="F6870">
        <v>0</v>
      </c>
      <c r="G6870">
        <v>30010</v>
      </c>
      <c r="H6870">
        <v>9</v>
      </c>
      <c r="I6870">
        <v>0</v>
      </c>
      <c r="J6870" t="str">
        <f t="shared" si="214"/>
        <v>Unanimous</v>
      </c>
      <c r="K6870" s="13" t="str">
        <f t="shared" si="215"/>
        <v>First Amendment, miscellaneous (cf. comity: First Amendment)</v>
      </c>
    </row>
    <row r="6871" spans="1:11" ht="16" x14ac:dyDescent="0.2">
      <c r="A6871" t="s">
        <v>20410</v>
      </c>
      <c r="B6871" s="1">
        <v>34498</v>
      </c>
      <c r="C6871" t="s">
        <v>20411</v>
      </c>
      <c r="D6871" t="s">
        <v>17298</v>
      </c>
      <c r="E6871" t="s">
        <v>20412</v>
      </c>
      <c r="F6871">
        <v>1</v>
      </c>
      <c r="G6871">
        <v>20160</v>
      </c>
      <c r="H6871">
        <v>9</v>
      </c>
      <c r="I6871">
        <v>0</v>
      </c>
      <c r="J6871" t="str">
        <f t="shared" si="214"/>
        <v>Unanimous</v>
      </c>
      <c r="K6871" s="13" t="str">
        <f t="shared" si="215"/>
        <v>Indians, state jurisdiction over</v>
      </c>
    </row>
    <row r="6872" spans="1:11" ht="32" x14ac:dyDescent="0.2">
      <c r="A6872" t="s">
        <v>20413</v>
      </c>
      <c r="B6872" s="1">
        <v>34498</v>
      </c>
      <c r="C6872" t="s">
        <v>20414</v>
      </c>
      <c r="D6872" t="s">
        <v>17298</v>
      </c>
      <c r="E6872" t="s">
        <v>20415</v>
      </c>
      <c r="F6872">
        <v>1</v>
      </c>
      <c r="G6872">
        <v>100030</v>
      </c>
      <c r="H6872">
        <v>9</v>
      </c>
      <c r="I6872">
        <v>0</v>
      </c>
      <c r="J6872" t="str">
        <f t="shared" si="214"/>
        <v>Unanimous</v>
      </c>
      <c r="K6872" s="13" t="str">
        <f t="shared" si="215"/>
        <v>federal pre-emption of state legislation or regulation. cf. state regulation of business. rarely involves union activity. Does not involve constitutional interpretation unless the Court says it does.</v>
      </c>
    </row>
    <row r="6873" spans="1:11" ht="16" x14ac:dyDescent="0.2">
      <c r="A6873" t="s">
        <v>20416</v>
      </c>
      <c r="B6873" s="1">
        <v>34498</v>
      </c>
      <c r="C6873" t="s">
        <v>20417</v>
      </c>
      <c r="D6873" t="s">
        <v>17298</v>
      </c>
      <c r="E6873" t="s">
        <v>20418</v>
      </c>
      <c r="F6873">
        <v>1</v>
      </c>
      <c r="G6873">
        <v>80070</v>
      </c>
      <c r="H6873">
        <v>9</v>
      </c>
      <c r="I6873">
        <v>0</v>
      </c>
      <c r="J6873" t="str">
        <f t="shared" si="214"/>
        <v>Unanimous</v>
      </c>
      <c r="K6873" s="13" t="str">
        <f t="shared" si="215"/>
        <v>liability, other than as in sufficiency of evidence, election of remedies, punitive damages</v>
      </c>
    </row>
    <row r="6874" spans="1:11" ht="32" x14ac:dyDescent="0.2">
      <c r="A6874" t="s">
        <v>20419</v>
      </c>
      <c r="B6874" s="1">
        <v>34498</v>
      </c>
      <c r="C6874" t="s">
        <v>20420</v>
      </c>
      <c r="D6874" t="s">
        <v>17298</v>
      </c>
      <c r="E6874" t="s">
        <v>20421</v>
      </c>
      <c r="F6874">
        <v>1</v>
      </c>
      <c r="G6874">
        <v>100030</v>
      </c>
      <c r="H6874">
        <v>9</v>
      </c>
      <c r="I6874">
        <v>0</v>
      </c>
      <c r="J6874" t="str">
        <f t="shared" si="214"/>
        <v>Unanimous</v>
      </c>
      <c r="K6874" s="13" t="str">
        <f t="shared" si="215"/>
        <v>federal pre-emption of state legislation or regulation. cf. state regulation of business. rarely involves union activity. Does not involve constitutional interpretation unless the Court says it does.</v>
      </c>
    </row>
    <row r="6875" spans="1:11" ht="16" x14ac:dyDescent="0.2">
      <c r="A6875" t="s">
        <v>20422</v>
      </c>
      <c r="B6875" s="1">
        <v>34498</v>
      </c>
      <c r="C6875" t="s">
        <v>20423</v>
      </c>
      <c r="D6875" t="s">
        <v>17298</v>
      </c>
      <c r="E6875" t="s">
        <v>20424</v>
      </c>
      <c r="F6875">
        <v>1</v>
      </c>
      <c r="G6875">
        <v>60020</v>
      </c>
      <c r="H6875">
        <v>7</v>
      </c>
      <c r="I6875">
        <v>2</v>
      </c>
      <c r="J6875" t="str">
        <f t="shared" si="214"/>
        <v>Split</v>
      </c>
      <c r="K6875" s="13" t="str">
        <f t="shared" si="215"/>
        <v>commercial speech, attorneys (cf. commercial speech)</v>
      </c>
    </row>
    <row r="6876" spans="1:11" ht="16" x14ac:dyDescent="0.2">
      <c r="A6876" t="s">
        <v>20425</v>
      </c>
      <c r="B6876" s="1">
        <v>34502</v>
      </c>
      <c r="C6876" t="s">
        <v>20426</v>
      </c>
      <c r="D6876" t="s">
        <v>17298</v>
      </c>
      <c r="E6876" t="s">
        <v>20427</v>
      </c>
      <c r="F6876">
        <v>1</v>
      </c>
      <c r="G6876">
        <v>10220</v>
      </c>
      <c r="H6876">
        <v>7</v>
      </c>
      <c r="I6876">
        <v>2</v>
      </c>
      <c r="J6876" t="str">
        <f t="shared" si="214"/>
        <v>Split</v>
      </c>
      <c r="K6876" s="13" t="str">
        <f t="shared" si="215"/>
        <v>extra-legal jury influences: jury instructions (not necessarily in criminal cases)</v>
      </c>
    </row>
    <row r="6877" spans="1:11" ht="32" x14ac:dyDescent="0.2">
      <c r="A6877" t="s">
        <v>20428</v>
      </c>
      <c r="B6877" s="1">
        <v>34502</v>
      </c>
      <c r="C6877" t="s">
        <v>20429</v>
      </c>
      <c r="D6877" t="s">
        <v>17298</v>
      </c>
      <c r="E6877" t="s">
        <v>20430</v>
      </c>
      <c r="F6877">
        <v>1</v>
      </c>
      <c r="G6877">
        <v>80060</v>
      </c>
      <c r="H6877">
        <v>7</v>
      </c>
      <c r="I6877">
        <v>2</v>
      </c>
      <c r="J6877" t="str">
        <f t="shared" si="214"/>
        <v>Split</v>
      </c>
      <c r="K6877" s="13" t="str">
        <f t="shared" si="215"/>
        <v>liability, governmental: tort or contract actions by or against government or governmental officials other than defense of criminal actions brought under a civil rights action.</v>
      </c>
    </row>
    <row r="6878" spans="1:11" ht="16" x14ac:dyDescent="0.2">
      <c r="A6878" t="s">
        <v>20431</v>
      </c>
      <c r="B6878" s="1">
        <v>34502</v>
      </c>
      <c r="C6878" t="s">
        <v>20432</v>
      </c>
      <c r="D6878" t="s">
        <v>17298</v>
      </c>
      <c r="E6878" t="s">
        <v>20433</v>
      </c>
      <c r="F6878">
        <v>0</v>
      </c>
      <c r="G6878">
        <v>80340</v>
      </c>
      <c r="H6878">
        <v>5</v>
      </c>
      <c r="I6878">
        <v>3</v>
      </c>
      <c r="J6878" t="str">
        <f t="shared" si="214"/>
        <v>Split</v>
      </c>
      <c r="K6878" s="13" t="str">
        <f t="shared" si="215"/>
        <v>federal and some few state regulations of public utilities regulation: telephone or telegraph company</v>
      </c>
    </row>
    <row r="6879" spans="1:11" ht="16" x14ac:dyDescent="0.2">
      <c r="A6879" t="s">
        <v>20434</v>
      </c>
      <c r="B6879" s="1">
        <v>34505</v>
      </c>
      <c r="C6879" t="s">
        <v>20435</v>
      </c>
      <c r="D6879" t="s">
        <v>17298</v>
      </c>
      <c r="E6879" t="s">
        <v>20436</v>
      </c>
      <c r="F6879">
        <v>0</v>
      </c>
      <c r="G6879">
        <v>100020</v>
      </c>
      <c r="H6879">
        <v>9</v>
      </c>
      <c r="I6879">
        <v>0</v>
      </c>
      <c r="J6879" t="str">
        <f t="shared" si="214"/>
        <v>Unanimous</v>
      </c>
      <c r="K6879" s="13" t="str">
        <f t="shared" si="215"/>
        <v xml:space="preserve">federal pre-emption of state court jurisdiction </v>
      </c>
    </row>
    <row r="6880" spans="1:11" ht="16" x14ac:dyDescent="0.2">
      <c r="A6880" t="s">
        <v>20437</v>
      </c>
      <c r="B6880" s="1">
        <v>34505</v>
      </c>
      <c r="C6880" t="s">
        <v>20438</v>
      </c>
      <c r="D6880" t="s">
        <v>17298</v>
      </c>
      <c r="E6880" t="s">
        <v>20439</v>
      </c>
      <c r="F6880">
        <v>0</v>
      </c>
      <c r="G6880">
        <v>80040</v>
      </c>
      <c r="H6880">
        <v>6</v>
      </c>
      <c r="I6880">
        <v>3</v>
      </c>
      <c r="J6880" t="str">
        <f t="shared" si="214"/>
        <v>Split</v>
      </c>
      <c r="K6880" s="13" t="str">
        <f t="shared" si="215"/>
        <v>sufficiency of evidence: typically in the context of a jury's determination of compensation for injury or death</v>
      </c>
    </row>
    <row r="6881" spans="1:11" ht="16" x14ac:dyDescent="0.2">
      <c r="A6881" t="s">
        <v>20440</v>
      </c>
      <c r="B6881" s="1">
        <v>34505</v>
      </c>
      <c r="C6881" t="s">
        <v>20441</v>
      </c>
      <c r="D6881" t="s">
        <v>17298</v>
      </c>
      <c r="E6881" t="s">
        <v>20442</v>
      </c>
      <c r="F6881">
        <v>0</v>
      </c>
      <c r="G6881">
        <v>80100</v>
      </c>
      <c r="H6881">
        <v>7</v>
      </c>
      <c r="I6881">
        <v>2</v>
      </c>
      <c r="J6881" t="str">
        <f t="shared" si="214"/>
        <v>Split</v>
      </c>
      <c r="K6881" s="13" t="str">
        <f t="shared" si="215"/>
        <v xml:space="preserve">state or local government tax </v>
      </c>
    </row>
    <row r="6882" spans="1:11" ht="16" x14ac:dyDescent="0.2">
      <c r="A6882" t="s">
        <v>20443</v>
      </c>
      <c r="B6882" s="1">
        <v>34505</v>
      </c>
      <c r="C6882" t="s">
        <v>20444</v>
      </c>
      <c r="D6882" t="s">
        <v>17298</v>
      </c>
      <c r="E6882" t="s">
        <v>20445</v>
      </c>
      <c r="F6882">
        <v>0</v>
      </c>
      <c r="G6882">
        <v>10020</v>
      </c>
      <c r="H6882">
        <v>5</v>
      </c>
      <c r="I6882">
        <v>4</v>
      </c>
      <c r="J6882" t="str">
        <f t="shared" si="214"/>
        <v>Split</v>
      </c>
      <c r="K6882" s="13" t="str">
        <f t="shared" si="215"/>
        <v>habeas corpus</v>
      </c>
    </row>
    <row r="6883" spans="1:11" ht="16" x14ac:dyDescent="0.2">
      <c r="A6883" t="s">
        <v>20446</v>
      </c>
      <c r="B6883" s="1">
        <v>34509</v>
      </c>
      <c r="C6883" t="s">
        <v>20447</v>
      </c>
      <c r="D6883" t="s">
        <v>17298</v>
      </c>
      <c r="E6883" t="s">
        <v>20448</v>
      </c>
      <c r="F6883">
        <v>1</v>
      </c>
      <c r="G6883">
        <v>40070</v>
      </c>
      <c r="H6883">
        <v>5</v>
      </c>
      <c r="I6883">
        <v>4</v>
      </c>
      <c r="J6883" t="str">
        <f t="shared" si="214"/>
        <v>Split</v>
      </c>
      <c r="K6883" s="13" t="str">
        <f t="shared" si="215"/>
        <v>due process: takings clause, or other non-constitutional governmental taking of property</v>
      </c>
    </row>
    <row r="6884" spans="1:11" ht="16" x14ac:dyDescent="0.2">
      <c r="A6884" t="s">
        <v>20449</v>
      </c>
      <c r="B6884" s="1">
        <v>34509</v>
      </c>
      <c r="C6884" t="s">
        <v>20450</v>
      </c>
      <c r="D6884" t="s">
        <v>17298</v>
      </c>
      <c r="E6884" t="s">
        <v>20451</v>
      </c>
      <c r="F6884">
        <v>1</v>
      </c>
      <c r="G6884">
        <v>80080</v>
      </c>
      <c r="H6884">
        <v>7</v>
      </c>
      <c r="I6884">
        <v>2</v>
      </c>
      <c r="J6884" t="str">
        <f t="shared" si="214"/>
        <v>Split</v>
      </c>
      <c r="K6884" s="13" t="str">
        <f t="shared" si="215"/>
        <v>liability, punitive damages</v>
      </c>
    </row>
    <row r="6885" spans="1:11" ht="16" x14ac:dyDescent="0.2">
      <c r="A6885" t="s">
        <v>20452</v>
      </c>
      <c r="B6885" s="1">
        <v>34509</v>
      </c>
      <c r="C6885" t="s">
        <v>20453</v>
      </c>
      <c r="D6885" t="s">
        <v>17298</v>
      </c>
      <c r="E6885" t="s">
        <v>20454</v>
      </c>
      <c r="F6885">
        <v>0</v>
      </c>
      <c r="G6885">
        <v>10100</v>
      </c>
      <c r="H6885">
        <v>9</v>
      </c>
      <c r="I6885">
        <v>0</v>
      </c>
      <c r="J6885" t="str">
        <f t="shared" si="214"/>
        <v>Unanimous</v>
      </c>
      <c r="K6885" s="13" t="str">
        <f t="shared" si="215"/>
        <v>Miranda warnings</v>
      </c>
    </row>
    <row r="6886" spans="1:11" ht="32" x14ac:dyDescent="0.2">
      <c r="A6886" t="s">
        <v>20455</v>
      </c>
      <c r="B6886" s="1">
        <v>34509</v>
      </c>
      <c r="C6886" t="s">
        <v>20456</v>
      </c>
      <c r="D6886" t="s">
        <v>17298</v>
      </c>
      <c r="E6886" t="s">
        <v>20457</v>
      </c>
      <c r="F6886">
        <v>0</v>
      </c>
      <c r="G6886">
        <v>20400</v>
      </c>
      <c r="H6886">
        <v>9</v>
      </c>
      <c r="I6886">
        <v>0</v>
      </c>
      <c r="J6886" t="str">
        <f t="shared" si="214"/>
        <v>Unanimous</v>
      </c>
      <c r="K6886" s="13" t="str">
        <f t="shared" si="215"/>
        <v xml:space="preserve">liability, civil rights acts (cf. liability, governmental and liability, nongovernmental; cruel and unusual punishment, non-death penalty) </v>
      </c>
    </row>
    <row r="6887" spans="1:11" ht="16" x14ac:dyDescent="0.2">
      <c r="A6887" t="s">
        <v>20458</v>
      </c>
      <c r="B6887" s="1">
        <v>34509</v>
      </c>
      <c r="C6887" t="s">
        <v>20459</v>
      </c>
      <c r="D6887" t="s">
        <v>17298</v>
      </c>
      <c r="E6887" t="s">
        <v>20460</v>
      </c>
      <c r="F6887">
        <v>0</v>
      </c>
      <c r="G6887">
        <v>90120</v>
      </c>
      <c r="H6887">
        <v>5</v>
      </c>
      <c r="I6887">
        <v>4</v>
      </c>
      <c r="J6887" t="str">
        <f t="shared" si="214"/>
        <v>Split</v>
      </c>
      <c r="K6887" s="13" t="str">
        <f t="shared" si="215"/>
        <v>judicial review of administrative agency's or administrative official's actions and procedures</v>
      </c>
    </row>
    <row r="6888" spans="1:11" ht="16" x14ac:dyDescent="0.2">
      <c r="A6888" t="s">
        <v>20461</v>
      </c>
      <c r="B6888" s="1">
        <v>34509</v>
      </c>
      <c r="C6888" t="s">
        <v>20462</v>
      </c>
      <c r="D6888" t="s">
        <v>17298</v>
      </c>
      <c r="E6888" t="s">
        <v>20463</v>
      </c>
      <c r="F6888">
        <v>1</v>
      </c>
      <c r="G6888">
        <v>80050</v>
      </c>
      <c r="H6888">
        <v>6</v>
      </c>
      <c r="I6888">
        <v>3</v>
      </c>
      <c r="J6888" t="str">
        <f t="shared" si="214"/>
        <v>Split</v>
      </c>
      <c r="K6888" s="13" t="str">
        <f t="shared" si="215"/>
        <v>election of remedies: legal remedies available to injured persons or things</v>
      </c>
    </row>
    <row r="6889" spans="1:11" ht="16" x14ac:dyDescent="0.2">
      <c r="A6889" t="s">
        <v>20464</v>
      </c>
      <c r="B6889" s="1">
        <v>34509</v>
      </c>
      <c r="C6889" t="s">
        <v>20465</v>
      </c>
      <c r="D6889" t="s">
        <v>17298</v>
      </c>
      <c r="E6889" t="s">
        <v>20466</v>
      </c>
      <c r="F6889">
        <v>0</v>
      </c>
      <c r="G6889">
        <v>10220</v>
      </c>
      <c r="H6889">
        <v>7</v>
      </c>
      <c r="I6889">
        <v>2</v>
      </c>
      <c r="J6889" t="str">
        <f t="shared" si="214"/>
        <v>Split</v>
      </c>
      <c r="K6889" s="13" t="str">
        <f t="shared" si="215"/>
        <v>extra-legal jury influences: jury instructions (not necessarily in criminal cases)</v>
      </c>
    </row>
    <row r="6890" spans="1:11" ht="16" x14ac:dyDescent="0.2">
      <c r="A6890" t="s">
        <v>20467</v>
      </c>
      <c r="B6890" s="1">
        <v>34512</v>
      </c>
      <c r="C6890" t="s">
        <v>20468</v>
      </c>
      <c r="D6890" t="s">
        <v>17298</v>
      </c>
      <c r="E6890" t="s">
        <v>20469</v>
      </c>
      <c r="F6890">
        <v>1</v>
      </c>
      <c r="G6890">
        <v>10370</v>
      </c>
      <c r="H6890">
        <v>9</v>
      </c>
      <c r="I6890">
        <v>0</v>
      </c>
      <c r="J6890" t="str">
        <f t="shared" si="214"/>
        <v>Unanimous</v>
      </c>
      <c r="K6890" s="13" t="str">
        <f t="shared" si="215"/>
        <v xml:space="preserve">Federal Rules of Criminal Procedure </v>
      </c>
    </row>
    <row r="6891" spans="1:11" ht="16" x14ac:dyDescent="0.2">
      <c r="A6891" t="s">
        <v>20470</v>
      </c>
      <c r="B6891" s="1">
        <v>34512</v>
      </c>
      <c r="C6891" t="s">
        <v>20471</v>
      </c>
      <c r="D6891" t="s">
        <v>17298</v>
      </c>
      <c r="E6891" t="s">
        <v>20472</v>
      </c>
      <c r="F6891">
        <v>1</v>
      </c>
      <c r="G6891">
        <v>30010</v>
      </c>
      <c r="H6891">
        <v>5</v>
      </c>
      <c r="I6891">
        <v>4</v>
      </c>
      <c r="J6891" t="str">
        <f t="shared" si="214"/>
        <v>Split</v>
      </c>
      <c r="K6891" s="13" t="str">
        <f t="shared" si="215"/>
        <v>First Amendment, miscellaneous (cf. comity: First Amendment)</v>
      </c>
    </row>
    <row r="6892" spans="1:11" ht="16" x14ac:dyDescent="0.2">
      <c r="A6892" t="s">
        <v>20473</v>
      </c>
      <c r="B6892" s="1">
        <v>34512</v>
      </c>
      <c r="C6892" t="s">
        <v>20474</v>
      </c>
      <c r="D6892" t="s">
        <v>17298</v>
      </c>
      <c r="E6892" t="s">
        <v>20475</v>
      </c>
      <c r="F6892">
        <v>0</v>
      </c>
      <c r="G6892">
        <v>30180</v>
      </c>
      <c r="H6892">
        <v>6</v>
      </c>
      <c r="I6892">
        <v>3</v>
      </c>
      <c r="J6892" t="str">
        <f t="shared" si="214"/>
        <v>Split</v>
      </c>
      <c r="K6892" s="13" t="str">
        <f t="shared" si="215"/>
        <v>parochiaid: government aid to religious schools, or religious requirements in public schools</v>
      </c>
    </row>
    <row r="6893" spans="1:11" ht="16" x14ac:dyDescent="0.2">
      <c r="A6893" t="s">
        <v>20476</v>
      </c>
      <c r="B6893" s="1">
        <v>34515</v>
      </c>
      <c r="C6893" t="s">
        <v>20477</v>
      </c>
      <c r="D6893" t="s">
        <v>17298</v>
      </c>
      <c r="E6893" t="s">
        <v>20478</v>
      </c>
      <c r="F6893">
        <v>0</v>
      </c>
      <c r="G6893">
        <v>50020</v>
      </c>
      <c r="H6893">
        <v>6</v>
      </c>
      <c r="I6893">
        <v>3</v>
      </c>
      <c r="J6893" t="str">
        <f t="shared" si="214"/>
        <v>Split</v>
      </c>
      <c r="K6893" s="13" t="str">
        <f t="shared" si="215"/>
        <v>abortion: including contraceptives</v>
      </c>
    </row>
    <row r="6894" spans="1:11" ht="16" x14ac:dyDescent="0.2">
      <c r="A6894" t="s">
        <v>20479</v>
      </c>
      <c r="B6894" s="1">
        <v>34515</v>
      </c>
      <c r="C6894" t="s">
        <v>20480</v>
      </c>
      <c r="D6894" t="s">
        <v>17298</v>
      </c>
      <c r="E6894" t="s">
        <v>20481</v>
      </c>
      <c r="F6894">
        <v>1</v>
      </c>
      <c r="G6894">
        <v>10080</v>
      </c>
      <c r="H6894">
        <v>9</v>
      </c>
      <c r="I6894">
        <v>0</v>
      </c>
      <c r="J6894" t="str">
        <f t="shared" si="214"/>
        <v>Unanimous</v>
      </c>
      <c r="K6894" s="13" t="str">
        <f t="shared" si="215"/>
        <v>contempt of court or congress</v>
      </c>
    </row>
    <row r="6895" spans="1:11" ht="16" x14ac:dyDescent="0.2">
      <c r="A6895" t="s">
        <v>20482</v>
      </c>
      <c r="B6895" s="1">
        <v>34515</v>
      </c>
      <c r="C6895" t="s">
        <v>20483</v>
      </c>
      <c r="D6895" t="s">
        <v>17298</v>
      </c>
      <c r="E6895" t="s">
        <v>20484</v>
      </c>
      <c r="F6895">
        <v>1</v>
      </c>
      <c r="G6895">
        <v>10020</v>
      </c>
      <c r="H6895">
        <v>5</v>
      </c>
      <c r="I6895">
        <v>4</v>
      </c>
      <c r="J6895" t="str">
        <f t="shared" si="214"/>
        <v>Split</v>
      </c>
      <c r="K6895" s="13" t="str">
        <f t="shared" si="215"/>
        <v>habeas corpus</v>
      </c>
    </row>
    <row r="6896" spans="1:11" ht="16" x14ac:dyDescent="0.2">
      <c r="A6896" t="s">
        <v>20485</v>
      </c>
      <c r="B6896" s="1">
        <v>34515</v>
      </c>
      <c r="C6896" t="s">
        <v>20486</v>
      </c>
      <c r="D6896" t="s">
        <v>17298</v>
      </c>
      <c r="E6896" t="s">
        <v>20487</v>
      </c>
      <c r="F6896">
        <v>1</v>
      </c>
      <c r="G6896">
        <v>20020</v>
      </c>
      <c r="H6896">
        <v>5</v>
      </c>
      <c r="I6896">
        <v>4</v>
      </c>
      <c r="J6896" t="str">
        <f t="shared" si="214"/>
        <v>Split</v>
      </c>
      <c r="K6896" s="13" t="str">
        <f t="shared" si="215"/>
        <v>Voting Rights Act of 1965, plus amendments</v>
      </c>
    </row>
    <row r="6897" spans="1:11" ht="16" x14ac:dyDescent="0.2">
      <c r="A6897" t="s">
        <v>20488</v>
      </c>
      <c r="B6897" s="1">
        <v>34515</v>
      </c>
      <c r="C6897" t="s">
        <v>20489</v>
      </c>
      <c r="D6897" t="s">
        <v>17298</v>
      </c>
      <c r="E6897" t="s">
        <v>20490</v>
      </c>
      <c r="F6897">
        <v>0</v>
      </c>
      <c r="G6897">
        <v>10130</v>
      </c>
      <c r="H6897">
        <v>8</v>
      </c>
      <c r="I6897">
        <v>1</v>
      </c>
      <c r="J6897" t="str">
        <f t="shared" si="214"/>
        <v>Split</v>
      </c>
      <c r="K6897" s="13" t="str">
        <f t="shared" si="215"/>
        <v>cruel and unusual punishment, death penalty (cf. extra legal jury influence, death penalty)</v>
      </c>
    </row>
    <row r="6898" spans="1:11" ht="16" x14ac:dyDescent="0.2">
      <c r="A6898" t="s">
        <v>20491</v>
      </c>
      <c r="B6898" s="1">
        <v>34515</v>
      </c>
      <c r="C6898" t="s">
        <v>20492</v>
      </c>
      <c r="D6898" t="s">
        <v>17298</v>
      </c>
      <c r="E6898" t="s">
        <v>20493</v>
      </c>
      <c r="F6898">
        <v>1</v>
      </c>
      <c r="G6898">
        <v>20020</v>
      </c>
      <c r="H6898">
        <v>7</v>
      </c>
      <c r="I6898">
        <v>2</v>
      </c>
      <c r="J6898" t="str">
        <f t="shared" si="214"/>
        <v>Split</v>
      </c>
      <c r="K6898" s="13" t="str">
        <f t="shared" si="215"/>
        <v>Voting Rights Act of 1965, plus amendments</v>
      </c>
    </row>
    <row r="6899" spans="1:11" ht="16" x14ac:dyDescent="0.2">
      <c r="A6899" t="s">
        <v>20494</v>
      </c>
      <c r="B6899" s="1">
        <v>34618</v>
      </c>
      <c r="C6899" t="s">
        <v>20495</v>
      </c>
      <c r="D6899" t="s">
        <v>17298</v>
      </c>
      <c r="E6899" t="s">
        <v>20496</v>
      </c>
      <c r="F6899">
        <v>0</v>
      </c>
      <c r="G6899">
        <v>20360</v>
      </c>
      <c r="H6899">
        <v>8</v>
      </c>
      <c r="I6899">
        <v>1</v>
      </c>
      <c r="J6899" t="str">
        <f t="shared" si="214"/>
        <v>Split</v>
      </c>
      <c r="K6899" s="13" t="str">
        <f t="shared" si="215"/>
        <v xml:space="preserve">indigents: U.S. Supreme Court docketing fee </v>
      </c>
    </row>
    <row r="6900" spans="1:11" ht="16" x14ac:dyDescent="0.2">
      <c r="A6900" t="s">
        <v>20497</v>
      </c>
      <c r="B6900" s="1">
        <v>34638</v>
      </c>
      <c r="C6900" t="s">
        <v>20498</v>
      </c>
      <c r="D6900" t="s">
        <v>17298</v>
      </c>
      <c r="E6900" t="s">
        <v>20499</v>
      </c>
      <c r="F6900">
        <v>1</v>
      </c>
      <c r="G6900">
        <v>20320</v>
      </c>
      <c r="H6900">
        <v>9</v>
      </c>
      <c r="I6900">
        <v>0</v>
      </c>
      <c r="J6900" t="str">
        <f t="shared" si="214"/>
        <v>Unanimous</v>
      </c>
      <c r="K6900" s="13" t="str">
        <f t="shared" si="215"/>
        <v xml:space="preserve">indigents: appointment of counsel (cf. right to counsel) </v>
      </c>
    </row>
    <row r="6901" spans="1:11" ht="16" x14ac:dyDescent="0.2">
      <c r="A6901" t="s">
        <v>20500</v>
      </c>
      <c r="B6901" s="1">
        <v>34639</v>
      </c>
      <c r="C6901" t="s">
        <v>20501</v>
      </c>
      <c r="D6901" t="s">
        <v>17298</v>
      </c>
      <c r="E6901" t="s">
        <v>20502</v>
      </c>
      <c r="F6901">
        <v>1</v>
      </c>
      <c r="G6901">
        <v>10400</v>
      </c>
      <c r="H6901">
        <v>9</v>
      </c>
      <c r="I6901">
        <v>0</v>
      </c>
      <c r="J6901" t="str">
        <f t="shared" si="214"/>
        <v>Unanimous</v>
      </c>
      <c r="K6901" s="13" t="str">
        <f t="shared" si="215"/>
        <v xml:space="preserve">statutory construction of criminal laws: conspiracy (cf. subconstitutional fair procedure: conspiracy) </v>
      </c>
    </row>
    <row r="6902" spans="1:11" ht="32" x14ac:dyDescent="0.2">
      <c r="A6902" t="s">
        <v>20503</v>
      </c>
      <c r="B6902" s="1">
        <v>34646</v>
      </c>
      <c r="C6902" t="s">
        <v>20504</v>
      </c>
      <c r="D6902" t="s">
        <v>17298</v>
      </c>
      <c r="E6902" t="s">
        <v>20505</v>
      </c>
      <c r="F6902">
        <v>0</v>
      </c>
      <c r="G6902">
        <v>90340</v>
      </c>
      <c r="H6902">
        <v>9</v>
      </c>
      <c r="I6902">
        <v>0</v>
      </c>
      <c r="J6902" t="str">
        <f t="shared" si="214"/>
        <v>Unanimous</v>
      </c>
      <c r="K6902" s="13" t="str">
        <f t="shared" si="215"/>
        <v xml:space="preserve">judicial administration: Supreme Court jurisdiction or authority on appeal or writ of error, from federal district courts or courts of appeals (cf. 753) </v>
      </c>
    </row>
    <row r="6903" spans="1:11" ht="32" x14ac:dyDescent="0.2">
      <c r="A6903" t="s">
        <v>20506</v>
      </c>
      <c r="B6903" s="1">
        <v>34652</v>
      </c>
      <c r="C6903" t="s">
        <v>20507</v>
      </c>
      <c r="D6903" t="s">
        <v>17298</v>
      </c>
      <c r="E6903" t="s">
        <v>20508</v>
      </c>
      <c r="F6903">
        <v>1</v>
      </c>
      <c r="G6903">
        <v>80060</v>
      </c>
      <c r="H6903">
        <v>5</v>
      </c>
      <c r="I6903">
        <v>4</v>
      </c>
      <c r="J6903" t="str">
        <f t="shared" si="214"/>
        <v>Split</v>
      </c>
      <c r="K6903" s="13" t="str">
        <f t="shared" si="215"/>
        <v>liability, governmental: tort or contract actions by or against government or governmental officials other than defense of criminal actions brought under a civil rights action.</v>
      </c>
    </row>
    <row r="6904" spans="1:11" ht="16" x14ac:dyDescent="0.2">
      <c r="A6904" t="s">
        <v>20509</v>
      </c>
      <c r="B6904" s="1">
        <v>34667</v>
      </c>
      <c r="C6904" t="s">
        <v>20510</v>
      </c>
      <c r="D6904" t="s">
        <v>17298</v>
      </c>
      <c r="E6904" t="s">
        <v>20511</v>
      </c>
      <c r="F6904">
        <v>1</v>
      </c>
      <c r="G6904">
        <v>30200</v>
      </c>
      <c r="H6904">
        <v>7</v>
      </c>
      <c r="I6904">
        <v>2</v>
      </c>
      <c r="J6904" t="str">
        <f t="shared" si="214"/>
        <v>Split</v>
      </c>
      <c r="K6904" s="13" t="str">
        <f t="shared" si="215"/>
        <v>obscenity, federal</v>
      </c>
    </row>
    <row r="6905" spans="1:11" ht="16" x14ac:dyDescent="0.2">
      <c r="A6905" t="s">
        <v>20512</v>
      </c>
      <c r="B6905" s="1">
        <v>34674</v>
      </c>
      <c r="C6905" t="s">
        <v>20513</v>
      </c>
      <c r="D6905" t="s">
        <v>17298</v>
      </c>
      <c r="E6905" t="s">
        <v>20514</v>
      </c>
      <c r="F6905">
        <v>0</v>
      </c>
      <c r="G6905">
        <v>90510</v>
      </c>
      <c r="H6905">
        <v>7</v>
      </c>
      <c r="I6905">
        <v>1</v>
      </c>
      <c r="J6905" t="str">
        <f t="shared" si="214"/>
        <v>Split</v>
      </c>
      <c r="K6905" s="13" t="str">
        <f t="shared" si="215"/>
        <v xml:space="preserve">Supreme Court's certiorari, writ of error, or appeals jurisdiction </v>
      </c>
    </row>
    <row r="6906" spans="1:11" ht="16" x14ac:dyDescent="0.2">
      <c r="A6906" t="s">
        <v>20515</v>
      </c>
      <c r="B6906" s="1">
        <v>34674</v>
      </c>
      <c r="C6906" t="s">
        <v>20516</v>
      </c>
      <c r="D6906" t="s">
        <v>17298</v>
      </c>
      <c r="E6906" t="s">
        <v>20517</v>
      </c>
      <c r="F6906">
        <v>1</v>
      </c>
      <c r="G6906">
        <v>80100</v>
      </c>
      <c r="H6906">
        <v>9</v>
      </c>
      <c r="I6906">
        <v>0</v>
      </c>
      <c r="J6906" t="str">
        <f t="shared" si="214"/>
        <v>Unanimous</v>
      </c>
      <c r="K6906" s="13" t="str">
        <f t="shared" si="215"/>
        <v xml:space="preserve">state or local government tax </v>
      </c>
    </row>
    <row r="6907" spans="1:11" ht="16" x14ac:dyDescent="0.2">
      <c r="A6907" t="s">
        <v>20518</v>
      </c>
      <c r="B6907" s="1">
        <v>34680</v>
      </c>
      <c r="C6907" t="s">
        <v>20519</v>
      </c>
      <c r="D6907" t="s">
        <v>17298</v>
      </c>
      <c r="E6907" t="s">
        <v>20520</v>
      </c>
      <c r="F6907">
        <v>0</v>
      </c>
      <c r="G6907">
        <v>20250</v>
      </c>
      <c r="H6907">
        <v>9</v>
      </c>
      <c r="I6907">
        <v>0</v>
      </c>
      <c r="J6907" t="str">
        <f t="shared" si="214"/>
        <v>Unanimous</v>
      </c>
      <c r="K6907" s="13" t="str">
        <f t="shared" si="215"/>
        <v xml:space="preserve">military: veteran </v>
      </c>
    </row>
    <row r="6908" spans="1:11" ht="16" x14ac:dyDescent="0.2">
      <c r="A6908" t="s">
        <v>20521</v>
      </c>
      <c r="B6908" s="1">
        <v>34680</v>
      </c>
      <c r="C6908" t="s">
        <v>20522</v>
      </c>
      <c r="D6908" t="s">
        <v>17298</v>
      </c>
      <c r="E6908" t="s">
        <v>20523</v>
      </c>
      <c r="F6908">
        <v>1</v>
      </c>
      <c r="G6908">
        <v>100060</v>
      </c>
      <c r="H6908">
        <v>9</v>
      </c>
      <c r="I6908">
        <v>0</v>
      </c>
      <c r="J6908" t="str">
        <f t="shared" si="214"/>
        <v>Unanimous</v>
      </c>
      <c r="K6908" s="13" t="str">
        <f t="shared" si="215"/>
        <v xml:space="preserve">national supremacy: intergovernmental tax immunity </v>
      </c>
    </row>
    <row r="6909" spans="1:11" ht="16" x14ac:dyDescent="0.2">
      <c r="A6909" t="s">
        <v>20524</v>
      </c>
      <c r="B6909" s="1">
        <v>34709</v>
      </c>
      <c r="C6909" t="s">
        <v>20525</v>
      </c>
      <c r="D6909" t="s">
        <v>17298</v>
      </c>
      <c r="E6909" t="s">
        <v>20526</v>
      </c>
      <c r="F6909">
        <v>1</v>
      </c>
      <c r="G6909">
        <v>90120</v>
      </c>
      <c r="H6909">
        <v>9</v>
      </c>
      <c r="I6909">
        <v>0</v>
      </c>
      <c r="J6909" t="str">
        <f t="shared" si="214"/>
        <v>Unanimous</v>
      </c>
      <c r="K6909" s="13" t="str">
        <f t="shared" si="215"/>
        <v>judicial review of administrative agency's or administrative official's actions and procedures</v>
      </c>
    </row>
    <row r="6910" spans="1:11" ht="16" x14ac:dyDescent="0.2">
      <c r="A6910" t="s">
        <v>20527</v>
      </c>
      <c r="B6910" s="1">
        <v>34709</v>
      </c>
      <c r="C6910" t="s">
        <v>20528</v>
      </c>
      <c r="D6910" t="s">
        <v>17298</v>
      </c>
      <c r="E6910" t="s">
        <v>20529</v>
      </c>
      <c r="F6910">
        <v>1</v>
      </c>
      <c r="G6910">
        <v>10370</v>
      </c>
      <c r="H6910">
        <v>5</v>
      </c>
      <c r="I6910">
        <v>4</v>
      </c>
      <c r="J6910" t="str">
        <f t="shared" si="214"/>
        <v>Split</v>
      </c>
      <c r="K6910" s="13" t="str">
        <f t="shared" si="215"/>
        <v xml:space="preserve">Federal Rules of Criminal Procedure </v>
      </c>
    </row>
    <row r="6911" spans="1:11" ht="16" x14ac:dyDescent="0.2">
      <c r="A6911" t="s">
        <v>20530</v>
      </c>
      <c r="B6911" s="1">
        <v>34717</v>
      </c>
      <c r="C6911" t="s">
        <v>20531</v>
      </c>
      <c r="D6911" t="s">
        <v>17298</v>
      </c>
      <c r="E6911" t="s">
        <v>20532</v>
      </c>
      <c r="F6911">
        <v>1</v>
      </c>
      <c r="G6911">
        <v>80180</v>
      </c>
      <c r="H6911">
        <v>8</v>
      </c>
      <c r="I6911">
        <v>1</v>
      </c>
      <c r="J6911" t="str">
        <f t="shared" si="214"/>
        <v>Split</v>
      </c>
      <c r="K6911" s="13" t="str">
        <f t="shared" si="215"/>
        <v>patents and copyrights: patent</v>
      </c>
    </row>
    <row r="6912" spans="1:11" ht="16" x14ac:dyDescent="0.2">
      <c r="A6912" t="s">
        <v>20533</v>
      </c>
      <c r="B6912" s="1">
        <v>34717</v>
      </c>
      <c r="C6912" t="s">
        <v>20534</v>
      </c>
      <c r="D6912" t="s">
        <v>17298</v>
      </c>
      <c r="E6912" t="s">
        <v>20535</v>
      </c>
      <c r="F6912">
        <v>1</v>
      </c>
      <c r="G6912">
        <v>10370</v>
      </c>
      <c r="H6912">
        <v>7</v>
      </c>
      <c r="I6912">
        <v>2</v>
      </c>
      <c r="J6912" t="str">
        <f t="shared" si="214"/>
        <v>Split</v>
      </c>
      <c r="K6912" s="13" t="str">
        <f t="shared" si="215"/>
        <v xml:space="preserve">Federal Rules of Criminal Procedure </v>
      </c>
    </row>
    <row r="6913" spans="1:11" ht="32" x14ac:dyDescent="0.2">
      <c r="A6913" t="s">
        <v>20536</v>
      </c>
      <c r="B6913" s="1">
        <v>34717</v>
      </c>
      <c r="C6913" t="s">
        <v>20537</v>
      </c>
      <c r="D6913" t="s">
        <v>17298</v>
      </c>
      <c r="E6913" t="s">
        <v>20538</v>
      </c>
      <c r="F6913">
        <v>1</v>
      </c>
      <c r="G6913">
        <v>100030</v>
      </c>
      <c r="H6913">
        <v>5</v>
      </c>
      <c r="I6913">
        <v>3</v>
      </c>
      <c r="J6913" t="str">
        <f t="shared" si="214"/>
        <v>Split</v>
      </c>
      <c r="K6913" s="13" t="str">
        <f t="shared" si="215"/>
        <v>federal pre-emption of state legislation or regulation. cf. state regulation of business. rarely involves union activity. Does not involve constitutional interpretation unless the Court says it does.</v>
      </c>
    </row>
    <row r="6914" spans="1:11" ht="16" x14ac:dyDescent="0.2">
      <c r="A6914" t="s">
        <v>20539</v>
      </c>
      <c r="B6914" s="1">
        <v>34718</v>
      </c>
      <c r="C6914" t="s">
        <v>20540</v>
      </c>
      <c r="D6914" t="s">
        <v>17298</v>
      </c>
      <c r="E6914" t="s">
        <v>20541</v>
      </c>
      <c r="F6914">
        <v>1</v>
      </c>
      <c r="G6914">
        <v>90120</v>
      </c>
      <c r="H6914">
        <v>9</v>
      </c>
      <c r="I6914">
        <v>0</v>
      </c>
      <c r="J6914" t="str">
        <f t="shared" si="214"/>
        <v>Unanimous</v>
      </c>
      <c r="K6914" s="13" t="str">
        <f t="shared" si="215"/>
        <v>judicial review of administrative agency's or administrative official's actions and procedures</v>
      </c>
    </row>
    <row r="6915" spans="1:11" ht="32" x14ac:dyDescent="0.2">
      <c r="A6915" t="s">
        <v>20542</v>
      </c>
      <c r="B6915" s="1">
        <v>34717</v>
      </c>
      <c r="C6915" t="s">
        <v>20543</v>
      </c>
      <c r="D6915" t="s">
        <v>17298</v>
      </c>
      <c r="E6915" t="s">
        <v>20544</v>
      </c>
      <c r="F6915">
        <v>1</v>
      </c>
      <c r="G6915">
        <v>100030</v>
      </c>
      <c r="H6915">
        <v>7</v>
      </c>
      <c r="I6915">
        <v>2</v>
      </c>
      <c r="J6915" t="str">
        <f t="shared" ref="J6915:J6978" si="216">IF(H6915=I6915,"per curiam",IF(I6915=0,"Unanimous","Split"))</f>
        <v>Split</v>
      </c>
      <c r="K6915" s="13" t="str">
        <f t="shared" ref="K6915:K6978" si="217">VLOOKUP(G6915,L$10:M$393,2,FALSE)</f>
        <v>federal pre-emption of state legislation or regulation. cf. state regulation of business. rarely involves union activity. Does not involve constitutional interpretation unless the Court says it does.</v>
      </c>
    </row>
    <row r="6916" spans="1:11" ht="16" x14ac:dyDescent="0.2">
      <c r="A6916" t="s">
        <v>20545</v>
      </c>
      <c r="B6916" s="1">
        <v>34722</v>
      </c>
      <c r="C6916" t="s">
        <v>20546</v>
      </c>
      <c r="D6916" t="s">
        <v>17298</v>
      </c>
      <c r="E6916" t="s">
        <v>20547</v>
      </c>
      <c r="F6916">
        <v>1</v>
      </c>
      <c r="G6916">
        <v>10020</v>
      </c>
      <c r="H6916">
        <v>5</v>
      </c>
      <c r="I6916">
        <v>4</v>
      </c>
      <c r="J6916" t="str">
        <f t="shared" si="216"/>
        <v>Split</v>
      </c>
      <c r="K6916" s="13" t="str">
        <f t="shared" si="217"/>
        <v>habeas corpus</v>
      </c>
    </row>
    <row r="6917" spans="1:11" ht="16" x14ac:dyDescent="0.2">
      <c r="A6917" t="s">
        <v>20548</v>
      </c>
      <c r="B6917" s="1">
        <v>34722</v>
      </c>
      <c r="C6917" t="s">
        <v>20549</v>
      </c>
      <c r="D6917" t="s">
        <v>17298</v>
      </c>
      <c r="E6917" t="s">
        <v>20550</v>
      </c>
      <c r="F6917">
        <v>1</v>
      </c>
      <c r="G6917">
        <v>20140</v>
      </c>
      <c r="H6917">
        <v>9</v>
      </c>
      <c r="I6917">
        <v>0</v>
      </c>
      <c r="J6917" t="str">
        <f t="shared" si="216"/>
        <v>Unanimous</v>
      </c>
      <c r="K6917" s="13" t="str">
        <f t="shared" si="217"/>
        <v>sex discrimination in employment (cf. sex discrimination)</v>
      </c>
    </row>
    <row r="6918" spans="1:11" ht="16" x14ac:dyDescent="0.2">
      <c r="A6918" t="s">
        <v>20551</v>
      </c>
      <c r="B6918" s="1">
        <v>34722</v>
      </c>
      <c r="C6918" t="s">
        <v>20552</v>
      </c>
      <c r="D6918" t="s">
        <v>17298</v>
      </c>
      <c r="E6918" t="s">
        <v>20553</v>
      </c>
      <c r="F6918">
        <v>1</v>
      </c>
      <c r="G6918">
        <v>10020</v>
      </c>
      <c r="H6918">
        <v>8</v>
      </c>
      <c r="I6918">
        <v>1</v>
      </c>
      <c r="J6918" t="str">
        <f t="shared" si="216"/>
        <v>Split</v>
      </c>
      <c r="K6918" s="13" t="str">
        <f t="shared" si="217"/>
        <v>habeas corpus</v>
      </c>
    </row>
    <row r="6919" spans="1:11" ht="16" x14ac:dyDescent="0.2">
      <c r="A6919" t="s">
        <v>20554</v>
      </c>
      <c r="B6919" s="1">
        <v>34751</v>
      </c>
      <c r="C6919" t="s">
        <v>20555</v>
      </c>
      <c r="D6919" t="s">
        <v>17298</v>
      </c>
      <c r="E6919" t="s">
        <v>20556</v>
      </c>
      <c r="F6919">
        <v>1</v>
      </c>
      <c r="G6919">
        <v>30010</v>
      </c>
      <c r="H6919">
        <v>8</v>
      </c>
      <c r="I6919">
        <v>1</v>
      </c>
      <c r="J6919" t="str">
        <f t="shared" si="216"/>
        <v>Split</v>
      </c>
      <c r="K6919" s="13" t="str">
        <f t="shared" si="217"/>
        <v>First Amendment, miscellaneous (cf. comity: First Amendment)</v>
      </c>
    </row>
    <row r="6920" spans="1:11" ht="16" x14ac:dyDescent="0.2">
      <c r="A6920" t="s">
        <v>20557</v>
      </c>
      <c r="B6920" s="1">
        <v>34751</v>
      </c>
      <c r="C6920" t="s">
        <v>20558</v>
      </c>
      <c r="D6920" t="s">
        <v>17298</v>
      </c>
      <c r="E6920" t="s">
        <v>20559</v>
      </c>
      <c r="F6920">
        <v>0</v>
      </c>
      <c r="G6920">
        <v>80090</v>
      </c>
      <c r="H6920">
        <v>9</v>
      </c>
      <c r="I6920">
        <v>0</v>
      </c>
      <c r="J6920" t="str">
        <f t="shared" si="216"/>
        <v>Unanimous</v>
      </c>
      <c r="K6920" s="13" t="str">
        <f t="shared" si="217"/>
        <v>Employee Retirement Income Security Act (cf. union trust funds)</v>
      </c>
    </row>
    <row r="6921" spans="1:11" ht="16" x14ac:dyDescent="0.2">
      <c r="A6921" t="s">
        <v>20560</v>
      </c>
      <c r="B6921" s="1">
        <v>34751</v>
      </c>
      <c r="C6921" t="s">
        <v>20561</v>
      </c>
      <c r="D6921" t="s">
        <v>17298</v>
      </c>
      <c r="E6921" t="s">
        <v>20562</v>
      </c>
      <c r="F6921">
        <v>1</v>
      </c>
      <c r="G6921">
        <v>10020</v>
      </c>
      <c r="H6921">
        <v>6</v>
      </c>
      <c r="I6921">
        <v>3</v>
      </c>
      <c r="J6921" t="str">
        <f t="shared" si="216"/>
        <v>Split</v>
      </c>
      <c r="K6921" s="13" t="str">
        <f t="shared" si="217"/>
        <v>habeas corpus</v>
      </c>
    </row>
    <row r="6922" spans="1:11" ht="16" x14ac:dyDescent="0.2">
      <c r="A6922" t="s">
        <v>20563</v>
      </c>
      <c r="B6922" s="1">
        <v>34752</v>
      </c>
      <c r="C6922" t="s">
        <v>20564</v>
      </c>
      <c r="D6922" t="s">
        <v>17298</v>
      </c>
      <c r="E6922" t="s">
        <v>20565</v>
      </c>
      <c r="F6922">
        <v>0</v>
      </c>
      <c r="G6922">
        <v>30010</v>
      </c>
      <c r="H6922">
        <v>6</v>
      </c>
      <c r="I6922">
        <v>3</v>
      </c>
      <c r="J6922" t="str">
        <f t="shared" si="216"/>
        <v>Split</v>
      </c>
      <c r="K6922" s="13" t="str">
        <f t="shared" si="217"/>
        <v>First Amendment, miscellaneous (cf. comity: First Amendment)</v>
      </c>
    </row>
    <row r="6923" spans="1:11" ht="16" x14ac:dyDescent="0.2">
      <c r="A6923" t="s">
        <v>20566</v>
      </c>
      <c r="B6923" s="1">
        <v>34752</v>
      </c>
      <c r="C6923" t="s">
        <v>20567</v>
      </c>
      <c r="D6923" t="s">
        <v>17298</v>
      </c>
      <c r="E6923" t="s">
        <v>20568</v>
      </c>
      <c r="F6923">
        <v>0</v>
      </c>
      <c r="G6923">
        <v>10130</v>
      </c>
      <c r="H6923">
        <v>8</v>
      </c>
      <c r="I6923">
        <v>1</v>
      </c>
      <c r="J6923" t="str">
        <f t="shared" si="216"/>
        <v>Split</v>
      </c>
      <c r="K6923" s="13" t="str">
        <f t="shared" si="217"/>
        <v>cruel and unusual punishment, death penalty (cf. extra legal jury influence, death penalty)</v>
      </c>
    </row>
    <row r="6924" spans="1:11" ht="16" x14ac:dyDescent="0.2">
      <c r="A6924" t="s">
        <v>20569</v>
      </c>
      <c r="B6924" s="1">
        <v>34752</v>
      </c>
      <c r="C6924" t="s">
        <v>20570</v>
      </c>
      <c r="D6924" t="s">
        <v>17298</v>
      </c>
      <c r="E6924" t="s">
        <v>20571</v>
      </c>
      <c r="F6924">
        <v>0</v>
      </c>
      <c r="G6924">
        <v>90320</v>
      </c>
      <c r="H6924">
        <v>7</v>
      </c>
      <c r="I6924">
        <v>0</v>
      </c>
      <c r="J6924" t="str">
        <f t="shared" si="216"/>
        <v>Unanimous</v>
      </c>
      <c r="K6924" s="13" t="str">
        <f t="shared" si="217"/>
        <v xml:space="preserve">judicial administration: jurisdiction or authority of federal district courts or territorial courts </v>
      </c>
    </row>
    <row r="6925" spans="1:11" ht="16" x14ac:dyDescent="0.2">
      <c r="A6925" t="s">
        <v>20572</v>
      </c>
      <c r="B6925" s="1">
        <v>34752</v>
      </c>
      <c r="C6925" t="s">
        <v>20573</v>
      </c>
      <c r="D6925" t="s">
        <v>17298</v>
      </c>
      <c r="E6925" t="s">
        <v>20574</v>
      </c>
      <c r="F6925">
        <v>0</v>
      </c>
      <c r="G6925">
        <v>90250</v>
      </c>
      <c r="H6925">
        <v>9</v>
      </c>
      <c r="I6925">
        <v>0</v>
      </c>
      <c r="J6925" t="str">
        <f t="shared" si="216"/>
        <v>Unanimous</v>
      </c>
      <c r="K6925" s="13" t="str">
        <f t="shared" si="217"/>
        <v>standing to sue: justiciable question</v>
      </c>
    </row>
    <row r="6926" spans="1:11" ht="16" x14ac:dyDescent="0.2">
      <c r="A6926" t="s">
        <v>20575</v>
      </c>
      <c r="B6926" s="1">
        <v>34758</v>
      </c>
      <c r="C6926" t="s">
        <v>20576</v>
      </c>
      <c r="D6926" t="s">
        <v>17298</v>
      </c>
      <c r="E6926" t="s">
        <v>20577</v>
      </c>
      <c r="F6926">
        <v>1</v>
      </c>
      <c r="G6926">
        <v>80120</v>
      </c>
      <c r="H6926">
        <v>5</v>
      </c>
      <c r="I6926">
        <v>4</v>
      </c>
      <c r="J6926" t="str">
        <f t="shared" si="216"/>
        <v>Split</v>
      </c>
      <c r="K6926" s="13" t="str">
        <f t="shared" si="217"/>
        <v>federal or state regulation of securities</v>
      </c>
    </row>
    <row r="6927" spans="1:11" ht="16" x14ac:dyDescent="0.2">
      <c r="A6927" t="s">
        <v>20578</v>
      </c>
      <c r="B6927" s="1">
        <v>34759</v>
      </c>
      <c r="C6927" t="s">
        <v>20579</v>
      </c>
      <c r="D6927" t="s">
        <v>17298</v>
      </c>
      <c r="E6927" t="s">
        <v>20580</v>
      </c>
      <c r="F6927">
        <v>1</v>
      </c>
      <c r="G6927">
        <v>10060</v>
      </c>
      <c r="H6927">
        <v>7</v>
      </c>
      <c r="I6927">
        <v>2</v>
      </c>
      <c r="J6927" t="str">
        <f t="shared" si="216"/>
        <v>Split</v>
      </c>
      <c r="K6927" s="13" t="str">
        <f t="shared" si="217"/>
        <v>search and seizure, vehicles</v>
      </c>
    </row>
    <row r="6928" spans="1:11" ht="16" x14ac:dyDescent="0.2">
      <c r="A6928" t="s">
        <v>20581</v>
      </c>
      <c r="B6928" s="1">
        <v>34759</v>
      </c>
      <c r="C6928" t="s">
        <v>20582</v>
      </c>
      <c r="D6928" t="s">
        <v>17298</v>
      </c>
      <c r="E6928" t="s">
        <v>20583</v>
      </c>
      <c r="F6928">
        <v>1</v>
      </c>
      <c r="G6928">
        <v>90330</v>
      </c>
      <c r="H6928">
        <v>9</v>
      </c>
      <c r="I6928">
        <v>0</v>
      </c>
      <c r="J6928" t="str">
        <f t="shared" si="216"/>
        <v>Unanimous</v>
      </c>
      <c r="K6928" s="13" t="str">
        <f t="shared" si="217"/>
        <v xml:space="preserve">judicial administration: jurisdiction or authority of federal courts of appeals </v>
      </c>
    </row>
    <row r="6929" spans="1:11" ht="16" x14ac:dyDescent="0.2">
      <c r="A6929" t="s">
        <v>20584</v>
      </c>
      <c r="B6929" s="1">
        <v>34764</v>
      </c>
      <c r="C6929" t="s">
        <v>20585</v>
      </c>
      <c r="D6929" t="s">
        <v>17298</v>
      </c>
      <c r="E6929" t="s">
        <v>20586</v>
      </c>
      <c r="F6929">
        <v>1</v>
      </c>
      <c r="G6929">
        <v>80050</v>
      </c>
      <c r="H6929">
        <v>8</v>
      </c>
      <c r="I6929">
        <v>1</v>
      </c>
      <c r="J6929" t="str">
        <f t="shared" si="216"/>
        <v>Split</v>
      </c>
      <c r="K6929" s="13" t="str">
        <f t="shared" si="217"/>
        <v>election of remedies: legal remedies available to injured persons or things</v>
      </c>
    </row>
    <row r="6930" spans="1:11" ht="16" x14ac:dyDescent="0.2">
      <c r="A6930" t="s">
        <v>20587</v>
      </c>
      <c r="B6930" s="1">
        <v>34764</v>
      </c>
      <c r="C6930" t="s">
        <v>20588</v>
      </c>
      <c r="D6930" t="s">
        <v>17298</v>
      </c>
      <c r="E6930" t="s">
        <v>20589</v>
      </c>
      <c r="F6930">
        <v>1</v>
      </c>
      <c r="G6930">
        <v>80090</v>
      </c>
      <c r="H6930">
        <v>9</v>
      </c>
      <c r="I6930">
        <v>0</v>
      </c>
      <c r="J6930" t="str">
        <f t="shared" si="216"/>
        <v>Unanimous</v>
      </c>
      <c r="K6930" s="13" t="str">
        <f t="shared" si="217"/>
        <v>Employee Retirement Income Security Act (cf. union trust funds)</v>
      </c>
    </row>
    <row r="6931" spans="1:11" ht="16" x14ac:dyDescent="0.2">
      <c r="A6931" t="s">
        <v>20590</v>
      </c>
      <c r="B6931" s="1">
        <v>34764</v>
      </c>
      <c r="C6931" t="s">
        <v>20591</v>
      </c>
      <c r="D6931" t="s">
        <v>17298</v>
      </c>
      <c r="E6931" t="s">
        <v>20592</v>
      </c>
      <c r="F6931">
        <v>1</v>
      </c>
      <c r="G6931">
        <v>90120</v>
      </c>
      <c r="H6931">
        <v>5</v>
      </c>
      <c r="I6931">
        <v>4</v>
      </c>
      <c r="J6931" t="str">
        <f t="shared" si="216"/>
        <v>Split</v>
      </c>
      <c r="K6931" s="13" t="str">
        <f t="shared" si="217"/>
        <v>judicial review of administrative agency's or administrative official's actions and procedures</v>
      </c>
    </row>
    <row r="6932" spans="1:11" ht="16" x14ac:dyDescent="0.2">
      <c r="A6932" t="s">
        <v>20593</v>
      </c>
      <c r="B6932" s="1">
        <v>34778</v>
      </c>
      <c r="C6932" t="s">
        <v>20594</v>
      </c>
      <c r="D6932" t="s">
        <v>17298</v>
      </c>
      <c r="E6932" t="s">
        <v>20595</v>
      </c>
      <c r="F6932">
        <v>1</v>
      </c>
      <c r="G6932">
        <v>10020</v>
      </c>
      <c r="H6932">
        <v>9</v>
      </c>
      <c r="I6932">
        <v>0</v>
      </c>
      <c r="J6932" t="str">
        <f t="shared" si="216"/>
        <v>Unanimous</v>
      </c>
      <c r="K6932" s="13" t="str">
        <f t="shared" si="217"/>
        <v>habeas corpus</v>
      </c>
    </row>
    <row r="6933" spans="1:11" ht="16" x14ac:dyDescent="0.2">
      <c r="A6933" t="s">
        <v>20596</v>
      </c>
      <c r="B6933" s="1">
        <v>34779</v>
      </c>
      <c r="C6933" t="s">
        <v>20597</v>
      </c>
      <c r="D6933" t="s">
        <v>17298</v>
      </c>
      <c r="E6933" t="s">
        <v>20598</v>
      </c>
      <c r="F6933">
        <v>0</v>
      </c>
      <c r="G6933">
        <v>90280</v>
      </c>
      <c r="H6933">
        <v>9</v>
      </c>
      <c r="I6933">
        <v>0</v>
      </c>
      <c r="J6933" t="str">
        <f t="shared" si="216"/>
        <v>Unanimous</v>
      </c>
      <c r="K6933" s="13" t="str">
        <f t="shared" si="217"/>
        <v>standing to sue: statutory standing</v>
      </c>
    </row>
    <row r="6934" spans="1:11" ht="16" x14ac:dyDescent="0.2">
      <c r="A6934" t="s">
        <v>20599</v>
      </c>
      <c r="B6934" s="1">
        <v>34780</v>
      </c>
      <c r="C6934" t="s">
        <v>20600</v>
      </c>
      <c r="D6934" t="s">
        <v>17298</v>
      </c>
      <c r="E6934" t="s">
        <v>20601</v>
      </c>
      <c r="F6934">
        <v>1</v>
      </c>
      <c r="G6934">
        <v>20190</v>
      </c>
      <c r="H6934">
        <v>9</v>
      </c>
      <c r="I6934">
        <v>0</v>
      </c>
      <c r="J6934" t="str">
        <f t="shared" si="216"/>
        <v>Unanimous</v>
      </c>
      <c r="K6934" s="13" t="str">
        <f t="shared" si="217"/>
        <v xml:space="preserve">poverty law, statutory: welfare benefits, typically under some Social Security Act provision. </v>
      </c>
    </row>
    <row r="6935" spans="1:11" ht="16" x14ac:dyDescent="0.2">
      <c r="A6935" t="s">
        <v>20602</v>
      </c>
      <c r="B6935" s="1">
        <v>34786</v>
      </c>
      <c r="C6935" t="s">
        <v>20603</v>
      </c>
      <c r="D6935" t="s">
        <v>17298</v>
      </c>
      <c r="E6935" t="s">
        <v>20604</v>
      </c>
      <c r="F6935">
        <v>1</v>
      </c>
      <c r="G6935">
        <v>80200</v>
      </c>
      <c r="H6935">
        <v>9</v>
      </c>
      <c r="I6935">
        <v>0</v>
      </c>
      <c r="J6935" t="str">
        <f t="shared" si="216"/>
        <v>Unanimous</v>
      </c>
      <c r="K6935" s="13" t="str">
        <f t="shared" si="217"/>
        <v>patents and copyrights: trademark</v>
      </c>
    </row>
    <row r="6936" spans="1:11" ht="16" x14ac:dyDescent="0.2">
      <c r="A6936" t="s">
        <v>20605</v>
      </c>
      <c r="B6936" s="1">
        <v>34792</v>
      </c>
      <c r="C6936" t="s">
        <v>20606</v>
      </c>
      <c r="D6936" t="s">
        <v>17298</v>
      </c>
      <c r="E6936" t="s">
        <v>20607</v>
      </c>
      <c r="F6936">
        <v>1</v>
      </c>
      <c r="G6936">
        <v>80100</v>
      </c>
      <c r="H6936">
        <v>7</v>
      </c>
      <c r="I6936">
        <v>2</v>
      </c>
      <c r="J6936" t="str">
        <f t="shared" si="216"/>
        <v>Split</v>
      </c>
      <c r="K6936" s="13" t="str">
        <f t="shared" si="217"/>
        <v xml:space="preserve">state or local government tax </v>
      </c>
    </row>
    <row r="6937" spans="1:11" ht="16" x14ac:dyDescent="0.2">
      <c r="A6937" t="s">
        <v>20608</v>
      </c>
      <c r="B6937" s="1">
        <v>34806</v>
      </c>
      <c r="C6937" t="s">
        <v>20609</v>
      </c>
      <c r="D6937" t="s">
        <v>17298</v>
      </c>
      <c r="E6937" t="s">
        <v>20610</v>
      </c>
      <c r="F6937">
        <v>0</v>
      </c>
      <c r="G6937">
        <v>20360</v>
      </c>
      <c r="H6937">
        <v>8</v>
      </c>
      <c r="I6937">
        <v>1</v>
      </c>
      <c r="J6937" t="str">
        <f t="shared" si="216"/>
        <v>Split</v>
      </c>
      <c r="K6937" s="13" t="str">
        <f t="shared" si="217"/>
        <v xml:space="preserve">indigents: U.S. Supreme Court docketing fee </v>
      </c>
    </row>
    <row r="6938" spans="1:11" ht="16" x14ac:dyDescent="0.2">
      <c r="A6938" t="s">
        <v>20611</v>
      </c>
      <c r="B6938" s="1">
        <v>34807</v>
      </c>
      <c r="C6938" t="s">
        <v>20612</v>
      </c>
      <c r="D6938" t="s">
        <v>17298</v>
      </c>
      <c r="E6938" t="s">
        <v>20613</v>
      </c>
      <c r="F6938">
        <v>0</v>
      </c>
      <c r="G6938">
        <v>130020</v>
      </c>
      <c r="H6938">
        <v>7</v>
      </c>
      <c r="I6938">
        <v>2</v>
      </c>
      <c r="J6938" t="str">
        <f t="shared" si="216"/>
        <v>Split</v>
      </c>
      <c r="K6938" s="13" t="str">
        <f t="shared" si="217"/>
        <v>miscellaneous</v>
      </c>
    </row>
    <row r="6939" spans="1:11" ht="32" x14ac:dyDescent="0.2">
      <c r="A6939" t="s">
        <v>20614</v>
      </c>
      <c r="B6939" s="1">
        <v>34807</v>
      </c>
      <c r="C6939" t="s">
        <v>20615</v>
      </c>
      <c r="D6939" t="s">
        <v>17298</v>
      </c>
      <c r="E6939" t="s">
        <v>20616</v>
      </c>
      <c r="F6939">
        <v>1</v>
      </c>
      <c r="G6939">
        <v>80060</v>
      </c>
      <c r="H6939">
        <v>9</v>
      </c>
      <c r="I6939">
        <v>0</v>
      </c>
      <c r="J6939" t="str">
        <f t="shared" si="216"/>
        <v>Unanimous</v>
      </c>
      <c r="K6939" s="13" t="str">
        <f t="shared" si="217"/>
        <v>liability, governmental: tort or contract actions by or against government or governmental officials other than defense of criminal actions brought under a civil rights action.</v>
      </c>
    </row>
    <row r="6940" spans="1:11" ht="32" x14ac:dyDescent="0.2">
      <c r="A6940" t="s">
        <v>20617</v>
      </c>
      <c r="B6940" s="1">
        <v>34807</v>
      </c>
      <c r="C6940" t="s">
        <v>20618</v>
      </c>
      <c r="D6940" t="s">
        <v>17298</v>
      </c>
      <c r="E6940" t="s">
        <v>20619</v>
      </c>
      <c r="F6940">
        <v>0</v>
      </c>
      <c r="G6940">
        <v>100030</v>
      </c>
      <c r="H6940">
        <v>9</v>
      </c>
      <c r="I6940">
        <v>0</v>
      </c>
      <c r="J6940" t="str">
        <f t="shared" si="216"/>
        <v>Unanimous</v>
      </c>
      <c r="K6940" s="13" t="str">
        <f t="shared" si="217"/>
        <v>federal pre-emption of state legislation or regulation. cf. state regulation of business. rarely involves union activity. Does not involve constitutional interpretation unless the Court says it does.</v>
      </c>
    </row>
    <row r="6941" spans="1:11" ht="32" x14ac:dyDescent="0.2">
      <c r="A6941" t="s">
        <v>20620</v>
      </c>
      <c r="B6941" s="1">
        <v>34807</v>
      </c>
      <c r="C6941" t="s">
        <v>20621</v>
      </c>
      <c r="D6941" t="s">
        <v>17298</v>
      </c>
      <c r="E6941" t="s">
        <v>20622</v>
      </c>
      <c r="F6941">
        <v>0</v>
      </c>
      <c r="G6941">
        <v>80170</v>
      </c>
      <c r="H6941">
        <v>9</v>
      </c>
      <c r="I6941">
        <v>0</v>
      </c>
      <c r="J6941" t="str">
        <f t="shared" si="216"/>
        <v>Unanimous</v>
      </c>
      <c r="K6941" s="13" t="str">
        <f t="shared" si="217"/>
        <v>federal or state consumer protection: typically under the Truth in Lending; Food, Drug and Cosmetic; and Consumer Protection Credit Acts</v>
      </c>
    </row>
    <row r="6942" spans="1:11" ht="16" x14ac:dyDescent="0.2">
      <c r="A6942" t="s">
        <v>20623</v>
      </c>
      <c r="B6942" s="1">
        <v>34808</v>
      </c>
      <c r="C6942" t="s">
        <v>20624</v>
      </c>
      <c r="D6942" t="s">
        <v>17298</v>
      </c>
      <c r="E6942" t="s">
        <v>20625</v>
      </c>
      <c r="F6942">
        <v>1</v>
      </c>
      <c r="G6942">
        <v>90330</v>
      </c>
      <c r="H6942">
        <v>7</v>
      </c>
      <c r="I6942">
        <v>2</v>
      </c>
      <c r="J6942" t="str">
        <f t="shared" si="216"/>
        <v>Split</v>
      </c>
      <c r="K6942" s="13" t="str">
        <f t="shared" si="217"/>
        <v xml:space="preserve">judicial administration: jurisdiction or authority of federal courts of appeals </v>
      </c>
    </row>
    <row r="6943" spans="1:11" ht="16" x14ac:dyDescent="0.2">
      <c r="A6943" t="s">
        <v>20626</v>
      </c>
      <c r="B6943" s="1">
        <v>34808</v>
      </c>
      <c r="C6943" t="s">
        <v>20627</v>
      </c>
      <c r="D6943" t="s">
        <v>17298</v>
      </c>
      <c r="E6943" t="s">
        <v>20628</v>
      </c>
      <c r="F6943">
        <v>1</v>
      </c>
      <c r="G6943">
        <v>30010</v>
      </c>
      <c r="H6943">
        <v>7</v>
      </c>
      <c r="I6943">
        <v>2</v>
      </c>
      <c r="J6943" t="str">
        <f t="shared" si="216"/>
        <v>Split</v>
      </c>
      <c r="K6943" s="13" t="str">
        <f t="shared" si="217"/>
        <v>First Amendment, miscellaneous (cf. comity: First Amendment)</v>
      </c>
    </row>
    <row r="6944" spans="1:11" ht="16" x14ac:dyDescent="0.2">
      <c r="A6944" t="s">
        <v>20629</v>
      </c>
      <c r="B6944" s="1">
        <v>34808</v>
      </c>
      <c r="C6944" t="s">
        <v>20630</v>
      </c>
      <c r="D6944" t="s">
        <v>17298</v>
      </c>
      <c r="E6944" t="s">
        <v>20631</v>
      </c>
      <c r="F6944">
        <v>0</v>
      </c>
      <c r="G6944">
        <v>20110</v>
      </c>
      <c r="H6944">
        <v>6</v>
      </c>
      <c r="I6944">
        <v>3</v>
      </c>
      <c r="J6944" t="str">
        <f t="shared" si="216"/>
        <v>Split</v>
      </c>
      <c r="K6944" s="13" t="str">
        <f t="shared" si="217"/>
        <v>deportation (cf. immigration and naturalization)</v>
      </c>
    </row>
    <row r="6945" spans="1:11" ht="32" x14ac:dyDescent="0.2">
      <c r="A6945" t="s">
        <v>20632</v>
      </c>
      <c r="B6945" s="1">
        <v>34808</v>
      </c>
      <c r="C6945" t="s">
        <v>20633</v>
      </c>
      <c r="D6945" t="s">
        <v>17298</v>
      </c>
      <c r="E6945" t="s">
        <v>20634</v>
      </c>
      <c r="F6945">
        <v>1</v>
      </c>
      <c r="G6945">
        <v>10160</v>
      </c>
      <c r="H6945">
        <v>5</v>
      </c>
      <c r="I6945">
        <v>4</v>
      </c>
      <c r="J6945" t="str">
        <f t="shared" si="216"/>
        <v>Split</v>
      </c>
      <c r="K6945" s="13" t="str">
        <f t="shared" si="217"/>
        <v>discovery and inspection (in the context of criminal litigation only, otherwise Freedom of Information Act and related federal or state statutes or regulations)</v>
      </c>
    </row>
    <row r="6946" spans="1:11" ht="16" x14ac:dyDescent="0.2">
      <c r="A6946" t="s">
        <v>20635</v>
      </c>
      <c r="B6946" s="1">
        <v>34808</v>
      </c>
      <c r="C6946" t="s">
        <v>20636</v>
      </c>
      <c r="D6946" t="s">
        <v>17298</v>
      </c>
      <c r="E6946" t="s">
        <v>20637</v>
      </c>
      <c r="F6946">
        <v>0</v>
      </c>
      <c r="G6946">
        <v>30020</v>
      </c>
      <c r="H6946">
        <v>9</v>
      </c>
      <c r="I6946">
        <v>0</v>
      </c>
      <c r="J6946" t="str">
        <f t="shared" si="216"/>
        <v>Unanimous</v>
      </c>
      <c r="K6946" s="13" t="str">
        <f t="shared" si="217"/>
        <v>commercial speech, excluding attorneys</v>
      </c>
    </row>
    <row r="6947" spans="1:11" ht="16" x14ac:dyDescent="0.2">
      <c r="A6947" t="s">
        <v>20638</v>
      </c>
      <c r="B6947" s="1">
        <v>34814</v>
      </c>
      <c r="C6947" t="s">
        <v>20639</v>
      </c>
      <c r="D6947" t="s">
        <v>17298</v>
      </c>
      <c r="E6947" t="s">
        <v>20640</v>
      </c>
      <c r="F6947">
        <v>1</v>
      </c>
      <c r="G6947">
        <v>10180</v>
      </c>
      <c r="H6947">
        <v>7</v>
      </c>
      <c r="I6947">
        <v>2</v>
      </c>
      <c r="J6947" t="str">
        <f t="shared" si="216"/>
        <v>Split</v>
      </c>
      <c r="K6947" s="13" t="str">
        <f t="shared" si="217"/>
        <v>ex post facto (state)</v>
      </c>
    </row>
    <row r="6948" spans="1:11" ht="16" x14ac:dyDescent="0.2">
      <c r="A6948" t="s">
        <v>20641</v>
      </c>
      <c r="B6948" s="1">
        <v>34814</v>
      </c>
      <c r="C6948" t="s">
        <v>20642</v>
      </c>
      <c r="D6948" t="s">
        <v>17298</v>
      </c>
      <c r="E6948" t="s">
        <v>20643</v>
      </c>
      <c r="F6948">
        <v>0</v>
      </c>
      <c r="G6948">
        <v>120010</v>
      </c>
      <c r="H6948">
        <v>6</v>
      </c>
      <c r="I6948">
        <v>3</v>
      </c>
      <c r="J6948" t="str">
        <f t="shared" si="216"/>
        <v>Split</v>
      </c>
      <c r="K6948" s="13" t="str">
        <f t="shared" si="217"/>
        <v xml:space="preserve">federal taxation, typically under provisions of the Internal Revenue Code </v>
      </c>
    </row>
    <row r="6949" spans="1:11" ht="16" x14ac:dyDescent="0.2">
      <c r="A6949" t="s">
        <v>20644</v>
      </c>
      <c r="B6949" s="1">
        <v>34815</v>
      </c>
      <c r="C6949" t="s">
        <v>20645</v>
      </c>
      <c r="D6949" t="s">
        <v>17298</v>
      </c>
      <c r="E6949" t="s">
        <v>20646</v>
      </c>
      <c r="F6949">
        <v>0</v>
      </c>
      <c r="G6949">
        <v>100120</v>
      </c>
      <c r="H6949">
        <v>5</v>
      </c>
      <c r="I6949">
        <v>4</v>
      </c>
      <c r="J6949" t="str">
        <f t="shared" si="216"/>
        <v>Split</v>
      </c>
      <c r="K6949" s="13" t="str">
        <f t="shared" si="217"/>
        <v xml:space="preserve">national supremacy: miscellaneous </v>
      </c>
    </row>
    <row r="6950" spans="1:11" ht="32" x14ac:dyDescent="0.2">
      <c r="A6950" t="s">
        <v>20647</v>
      </c>
      <c r="B6950" s="1">
        <v>34815</v>
      </c>
      <c r="C6950" t="s">
        <v>20648</v>
      </c>
      <c r="D6950" t="s">
        <v>17298</v>
      </c>
      <c r="E6950" t="s">
        <v>20649</v>
      </c>
      <c r="F6950">
        <v>1</v>
      </c>
      <c r="G6950">
        <v>100030</v>
      </c>
      <c r="H6950">
        <v>9</v>
      </c>
      <c r="I6950">
        <v>0</v>
      </c>
      <c r="J6950" t="str">
        <f t="shared" si="216"/>
        <v>Unanimous</v>
      </c>
      <c r="K6950" s="13" t="str">
        <f t="shared" si="217"/>
        <v>federal pre-emption of state legislation or regulation. cf. state regulation of business. rarely involves union activity. Does not involve constitutional interpretation unless the Court says it does.</v>
      </c>
    </row>
    <row r="6951" spans="1:11" ht="16" x14ac:dyDescent="0.2">
      <c r="A6951" t="s">
        <v>20650</v>
      </c>
      <c r="B6951" s="1">
        <v>34820</v>
      </c>
      <c r="C6951" t="s">
        <v>20651</v>
      </c>
      <c r="D6951" t="s">
        <v>17298</v>
      </c>
      <c r="E6951" t="s">
        <v>20652</v>
      </c>
      <c r="F6951">
        <v>1</v>
      </c>
      <c r="G6951">
        <v>10510</v>
      </c>
      <c r="H6951">
        <v>9</v>
      </c>
      <c r="I6951">
        <v>0</v>
      </c>
      <c r="J6951" t="str">
        <f t="shared" si="216"/>
        <v>Unanimous</v>
      </c>
      <c r="K6951" s="13" t="str">
        <f t="shared" si="217"/>
        <v xml:space="preserve">statutory construction of criminal laws: narcotics includes regulation and prohibition of alcohol </v>
      </c>
    </row>
    <row r="6952" spans="1:11" ht="16" x14ac:dyDescent="0.2">
      <c r="A6952" t="s">
        <v>20653</v>
      </c>
      <c r="B6952" s="1">
        <v>34834</v>
      </c>
      <c r="C6952" t="s">
        <v>20654</v>
      </c>
      <c r="D6952" t="s">
        <v>17298</v>
      </c>
      <c r="E6952" t="s">
        <v>20655</v>
      </c>
      <c r="F6952">
        <v>0</v>
      </c>
      <c r="G6952">
        <v>110020</v>
      </c>
      <c r="H6952">
        <v>9</v>
      </c>
      <c r="I6952">
        <v>0</v>
      </c>
      <c r="J6952" t="str">
        <f t="shared" si="216"/>
        <v>Unanimous</v>
      </c>
      <c r="K6952" s="13" t="str">
        <f t="shared" si="217"/>
        <v>non-real property dispute between states</v>
      </c>
    </row>
    <row r="6953" spans="1:11" ht="16" x14ac:dyDescent="0.2">
      <c r="A6953" t="s">
        <v>20656</v>
      </c>
      <c r="B6953" s="1">
        <v>34834</v>
      </c>
      <c r="C6953" t="s">
        <v>20657</v>
      </c>
      <c r="D6953" t="s">
        <v>17298</v>
      </c>
      <c r="E6953" t="s">
        <v>20658</v>
      </c>
      <c r="F6953">
        <v>1</v>
      </c>
      <c r="G6953">
        <v>10420</v>
      </c>
      <c r="H6953">
        <v>6</v>
      </c>
      <c r="I6953">
        <v>3</v>
      </c>
      <c r="J6953" t="str">
        <f t="shared" si="216"/>
        <v>Split</v>
      </c>
      <c r="K6953" s="13" t="str">
        <f t="shared" si="217"/>
        <v xml:space="preserve">statutory construction of criminal laws: false statements (cf. statutory construction of criminal laws: perjury) </v>
      </c>
    </row>
    <row r="6954" spans="1:11" ht="16" x14ac:dyDescent="0.2">
      <c r="A6954" t="s">
        <v>20659</v>
      </c>
      <c r="B6954" s="1">
        <v>34834</v>
      </c>
      <c r="C6954" t="s">
        <v>20660</v>
      </c>
      <c r="D6954" t="s">
        <v>17298</v>
      </c>
      <c r="E6954" t="s">
        <v>20661</v>
      </c>
      <c r="F6954">
        <v>0</v>
      </c>
      <c r="G6954">
        <v>20210</v>
      </c>
      <c r="H6954">
        <v>6</v>
      </c>
      <c r="I6954">
        <v>3</v>
      </c>
      <c r="J6954" t="str">
        <f t="shared" si="216"/>
        <v>Split</v>
      </c>
      <c r="K6954" s="13" t="str">
        <f t="shared" si="217"/>
        <v>handicapped, rights of: under Rehabilitation, Americans with Disabilities Act, and related statutes</v>
      </c>
    </row>
    <row r="6955" spans="1:11" ht="16" x14ac:dyDescent="0.2">
      <c r="A6955" t="s">
        <v>20662</v>
      </c>
      <c r="B6955" s="1">
        <v>34834</v>
      </c>
      <c r="C6955" t="s">
        <v>20663</v>
      </c>
      <c r="D6955" t="s">
        <v>17298</v>
      </c>
      <c r="E6955" t="s">
        <v>20664</v>
      </c>
      <c r="F6955">
        <v>1</v>
      </c>
      <c r="G6955">
        <v>40060</v>
      </c>
      <c r="H6955">
        <v>9</v>
      </c>
      <c r="I6955">
        <v>0</v>
      </c>
      <c r="J6955" t="str">
        <f t="shared" si="216"/>
        <v>Unanimous</v>
      </c>
      <c r="K6955" s="13" t="str">
        <f t="shared" si="217"/>
        <v>due process: jurisdiction (jurisdiction over non-resident litigants)</v>
      </c>
    </row>
    <row r="6956" spans="1:11" ht="16" x14ac:dyDescent="0.2">
      <c r="A6956" t="s">
        <v>20665</v>
      </c>
      <c r="B6956" s="1">
        <v>34834</v>
      </c>
      <c r="C6956" t="s">
        <v>20666</v>
      </c>
      <c r="D6956" t="s">
        <v>17298</v>
      </c>
      <c r="E6956" t="s">
        <v>20667</v>
      </c>
      <c r="F6956">
        <v>1</v>
      </c>
      <c r="G6956">
        <v>20040</v>
      </c>
      <c r="H6956">
        <v>7</v>
      </c>
      <c r="I6956">
        <v>2</v>
      </c>
      <c r="J6956" t="str">
        <f t="shared" si="216"/>
        <v>Split</v>
      </c>
      <c r="K6956" s="13" t="str">
        <f t="shared" si="217"/>
        <v>desegregation (other than as pertains to school desegregation, employment discrimination, and affirmative action)</v>
      </c>
    </row>
    <row r="6957" spans="1:11" ht="16" x14ac:dyDescent="0.2">
      <c r="A6957" t="s">
        <v>20668</v>
      </c>
      <c r="B6957" s="1">
        <v>34841</v>
      </c>
      <c r="C6957" t="s">
        <v>20669</v>
      </c>
      <c r="D6957" t="s">
        <v>17298</v>
      </c>
      <c r="E6957" t="s">
        <v>20670</v>
      </c>
      <c r="F6957">
        <v>0</v>
      </c>
      <c r="G6957">
        <v>100130</v>
      </c>
      <c r="H6957">
        <v>5</v>
      </c>
      <c r="I6957">
        <v>4</v>
      </c>
      <c r="J6957" t="str">
        <f t="shared" si="216"/>
        <v>Split</v>
      </c>
      <c r="K6957" s="13" t="str">
        <f t="shared" si="217"/>
        <v xml:space="preserve">miscellaneous federalism </v>
      </c>
    </row>
    <row r="6958" spans="1:11" ht="16" x14ac:dyDescent="0.2">
      <c r="A6958" t="s">
        <v>20671</v>
      </c>
      <c r="B6958" s="1">
        <v>34841</v>
      </c>
      <c r="C6958" t="s">
        <v>20672</v>
      </c>
      <c r="D6958" t="s">
        <v>17298</v>
      </c>
      <c r="E6958" t="s">
        <v>20673</v>
      </c>
      <c r="F6958">
        <v>1</v>
      </c>
      <c r="G6958">
        <v>10050</v>
      </c>
      <c r="H6958">
        <v>9</v>
      </c>
      <c r="I6958">
        <v>0</v>
      </c>
      <c r="J6958" t="str">
        <f t="shared" si="216"/>
        <v>Unanimous</v>
      </c>
      <c r="K6958" s="13" t="str">
        <f t="shared" si="217"/>
        <v>search and seizure (other than as pertains to vehicles or Crime Control Act)</v>
      </c>
    </row>
    <row r="6959" spans="1:11" ht="16" x14ac:dyDescent="0.2">
      <c r="A6959" t="s">
        <v>20674</v>
      </c>
      <c r="B6959" s="1">
        <v>34841</v>
      </c>
      <c r="C6959" t="s">
        <v>20675</v>
      </c>
      <c r="D6959" t="s">
        <v>17298</v>
      </c>
      <c r="E6959" t="s">
        <v>20676</v>
      </c>
      <c r="F6959">
        <v>0</v>
      </c>
      <c r="G6959">
        <v>80160</v>
      </c>
      <c r="H6959">
        <v>9</v>
      </c>
      <c r="I6959">
        <v>0</v>
      </c>
      <c r="J6959" t="str">
        <f t="shared" si="216"/>
        <v>Unanimous</v>
      </c>
      <c r="K6959" s="13" t="str">
        <f t="shared" si="217"/>
        <v>arbitration (other than as pertains to labor-management or employer-employee relations (cf. union arbitration)</v>
      </c>
    </row>
    <row r="6960" spans="1:11" ht="16" x14ac:dyDescent="0.2">
      <c r="A6960" t="s">
        <v>20677</v>
      </c>
      <c r="B6960" s="1">
        <v>34849</v>
      </c>
      <c r="C6960" t="s">
        <v>20678</v>
      </c>
      <c r="D6960" t="s">
        <v>17298</v>
      </c>
      <c r="E6960" t="s">
        <v>20011</v>
      </c>
      <c r="F6960">
        <v>0</v>
      </c>
      <c r="G6960">
        <v>110020</v>
      </c>
      <c r="H6960">
        <v>8</v>
      </c>
      <c r="I6960">
        <v>1</v>
      </c>
      <c r="J6960" t="str">
        <f t="shared" si="216"/>
        <v>Split</v>
      </c>
      <c r="K6960" s="13" t="str">
        <f t="shared" si="217"/>
        <v>non-real property dispute between states</v>
      </c>
    </row>
    <row r="6961" spans="1:11" ht="16" x14ac:dyDescent="0.2">
      <c r="A6961" t="s">
        <v>20679</v>
      </c>
      <c r="B6961" s="1">
        <v>34849</v>
      </c>
      <c r="C6961" t="s">
        <v>20680</v>
      </c>
      <c r="D6961" t="s">
        <v>17298</v>
      </c>
      <c r="E6961" t="s">
        <v>20681</v>
      </c>
      <c r="F6961">
        <v>0</v>
      </c>
      <c r="G6961">
        <v>10350</v>
      </c>
      <c r="H6961">
        <v>9</v>
      </c>
      <c r="I6961">
        <v>0</v>
      </c>
      <c r="J6961" t="str">
        <f t="shared" si="216"/>
        <v>Unanimous</v>
      </c>
      <c r="K6961" s="13" t="str">
        <f t="shared" si="217"/>
        <v xml:space="preserve">subconstitutional fair procedure: timeliness </v>
      </c>
    </row>
    <row r="6962" spans="1:11" ht="16" x14ac:dyDescent="0.2">
      <c r="A6962" t="s">
        <v>20682</v>
      </c>
      <c r="B6962" s="1">
        <v>34849</v>
      </c>
      <c r="C6962" t="s">
        <v>20683</v>
      </c>
      <c r="D6962" t="s">
        <v>17298</v>
      </c>
      <c r="E6962" t="s">
        <v>20684</v>
      </c>
      <c r="F6962">
        <v>1</v>
      </c>
      <c r="G6962">
        <v>10020</v>
      </c>
      <c r="H6962">
        <v>7</v>
      </c>
      <c r="I6962">
        <v>2</v>
      </c>
      <c r="J6962" t="str">
        <f t="shared" si="216"/>
        <v>Split</v>
      </c>
      <c r="K6962" s="13" t="str">
        <f t="shared" si="217"/>
        <v>habeas corpus</v>
      </c>
    </row>
    <row r="6963" spans="1:11" ht="16" x14ac:dyDescent="0.2">
      <c r="A6963" t="s">
        <v>20685</v>
      </c>
      <c r="B6963" s="1">
        <v>34855</v>
      </c>
      <c r="C6963" t="s">
        <v>20686</v>
      </c>
      <c r="D6963" t="s">
        <v>17298</v>
      </c>
      <c r="E6963" t="s">
        <v>20687</v>
      </c>
      <c r="F6963">
        <v>1</v>
      </c>
      <c r="G6963">
        <v>10360</v>
      </c>
      <c r="H6963">
        <v>8</v>
      </c>
      <c r="I6963">
        <v>1</v>
      </c>
      <c r="J6963" t="str">
        <f t="shared" si="216"/>
        <v>Split</v>
      </c>
      <c r="K6963" s="13" t="str">
        <f t="shared" si="217"/>
        <v xml:space="preserve">subconstitutional fair procedure: miscellaneous </v>
      </c>
    </row>
    <row r="6964" spans="1:11" ht="16" x14ac:dyDescent="0.2">
      <c r="A6964" t="s">
        <v>20688</v>
      </c>
      <c r="B6964" s="1">
        <v>34862</v>
      </c>
      <c r="C6964" t="s">
        <v>20689</v>
      </c>
      <c r="D6964" t="s">
        <v>17298</v>
      </c>
      <c r="E6964" t="s">
        <v>20690</v>
      </c>
      <c r="F6964">
        <v>1</v>
      </c>
      <c r="G6964">
        <v>20050</v>
      </c>
      <c r="H6964">
        <v>5</v>
      </c>
      <c r="I6964">
        <v>4</v>
      </c>
      <c r="J6964" t="str">
        <f t="shared" si="216"/>
        <v>Split</v>
      </c>
      <c r="K6964" s="13" t="str">
        <f t="shared" si="217"/>
        <v>desegregation, schools</v>
      </c>
    </row>
    <row r="6965" spans="1:11" ht="16" x14ac:dyDescent="0.2">
      <c r="A6965" t="s">
        <v>20691</v>
      </c>
      <c r="B6965" s="1">
        <v>34862</v>
      </c>
      <c r="C6965" t="s">
        <v>20692</v>
      </c>
      <c r="D6965" t="s">
        <v>17298</v>
      </c>
      <c r="E6965" t="s">
        <v>20693</v>
      </c>
      <c r="F6965">
        <v>1</v>
      </c>
      <c r="G6965">
        <v>20240</v>
      </c>
      <c r="H6965">
        <v>9</v>
      </c>
      <c r="I6965">
        <v>0</v>
      </c>
      <c r="J6965" t="str">
        <f t="shared" si="216"/>
        <v>Unanimous</v>
      </c>
      <c r="K6965" s="13" t="str">
        <f t="shared" si="217"/>
        <v xml:space="preserve">military: active duty </v>
      </c>
    </row>
    <row r="6966" spans="1:11" ht="32" x14ac:dyDescent="0.2">
      <c r="A6966" t="s">
        <v>20694</v>
      </c>
      <c r="B6966" s="1">
        <v>34862</v>
      </c>
      <c r="C6966" t="s">
        <v>20695</v>
      </c>
      <c r="D6966" t="s">
        <v>17298</v>
      </c>
      <c r="E6966" t="s">
        <v>20696</v>
      </c>
      <c r="F6966">
        <v>0</v>
      </c>
      <c r="G6966">
        <v>80060</v>
      </c>
      <c r="H6966">
        <v>8</v>
      </c>
      <c r="I6966">
        <v>0</v>
      </c>
      <c r="J6966" t="str">
        <f t="shared" si="216"/>
        <v>Unanimous</v>
      </c>
      <c r="K6966" s="13" t="str">
        <f t="shared" si="217"/>
        <v>liability, governmental: tort or contract actions by or against government or governmental officials other than defense of criminal actions brought under a civil rights action.</v>
      </c>
    </row>
    <row r="6967" spans="1:11" ht="16" x14ac:dyDescent="0.2">
      <c r="A6967" t="s">
        <v>20697</v>
      </c>
      <c r="B6967" s="1">
        <v>34862</v>
      </c>
      <c r="C6967" t="s">
        <v>20698</v>
      </c>
      <c r="D6967" t="s">
        <v>17298</v>
      </c>
      <c r="E6967" t="s">
        <v>20699</v>
      </c>
      <c r="F6967">
        <v>1</v>
      </c>
      <c r="G6967">
        <v>20070</v>
      </c>
      <c r="H6967">
        <v>5</v>
      </c>
      <c r="I6967">
        <v>4</v>
      </c>
      <c r="J6967" t="str">
        <f t="shared" si="216"/>
        <v>Split</v>
      </c>
      <c r="K6967" s="13" t="str">
        <f t="shared" si="217"/>
        <v>affirmative action</v>
      </c>
    </row>
    <row r="6968" spans="1:11" ht="16" x14ac:dyDescent="0.2">
      <c r="A6968" t="s">
        <v>20700</v>
      </c>
      <c r="B6968" s="1">
        <v>34862</v>
      </c>
      <c r="C6968" t="s">
        <v>20701</v>
      </c>
      <c r="D6968" t="s">
        <v>17298</v>
      </c>
      <c r="E6968" t="s">
        <v>20702</v>
      </c>
      <c r="F6968">
        <v>0</v>
      </c>
      <c r="G6968">
        <v>90320</v>
      </c>
      <c r="H6968">
        <v>8</v>
      </c>
      <c r="I6968">
        <v>0</v>
      </c>
      <c r="J6968" t="str">
        <f t="shared" si="216"/>
        <v>Unanimous</v>
      </c>
      <c r="K6968" s="13" t="str">
        <f t="shared" si="217"/>
        <v xml:space="preserve">judicial administration: jurisdiction or authority of federal district courts or territorial courts </v>
      </c>
    </row>
    <row r="6969" spans="1:11" ht="16" x14ac:dyDescent="0.2">
      <c r="A6969" t="s">
        <v>20703</v>
      </c>
      <c r="B6969" s="1">
        <v>34862</v>
      </c>
      <c r="C6969" t="s">
        <v>20704</v>
      </c>
      <c r="D6969" t="s">
        <v>17298</v>
      </c>
      <c r="E6969" t="s">
        <v>20705</v>
      </c>
      <c r="F6969">
        <v>1</v>
      </c>
      <c r="G6969">
        <v>80050</v>
      </c>
      <c r="H6969">
        <v>8</v>
      </c>
      <c r="I6969">
        <v>1</v>
      </c>
      <c r="J6969" t="str">
        <f t="shared" si="216"/>
        <v>Split</v>
      </c>
      <c r="K6969" s="13" t="str">
        <f t="shared" si="217"/>
        <v>election of remedies: legal remedies available to injured persons or things</v>
      </c>
    </row>
    <row r="6970" spans="1:11" ht="16" x14ac:dyDescent="0.2">
      <c r="A6970" t="s">
        <v>20706</v>
      </c>
      <c r="B6970" s="1">
        <v>34862</v>
      </c>
      <c r="C6970" t="s">
        <v>20707</v>
      </c>
      <c r="D6970" t="s">
        <v>17298</v>
      </c>
      <c r="E6970" t="s">
        <v>20708</v>
      </c>
      <c r="F6970">
        <v>0</v>
      </c>
      <c r="G6970">
        <v>90380</v>
      </c>
      <c r="H6970">
        <v>9</v>
      </c>
      <c r="I6970">
        <v>0</v>
      </c>
      <c r="J6970" t="str">
        <f t="shared" si="216"/>
        <v>Unanimous</v>
      </c>
      <c r="K6970" s="13" t="str">
        <f t="shared" si="217"/>
        <v xml:space="preserve">judicial administration: review of non-final order </v>
      </c>
    </row>
    <row r="6971" spans="1:11" ht="16" x14ac:dyDescent="0.2">
      <c r="A6971" t="s">
        <v>20709</v>
      </c>
      <c r="B6971" s="1">
        <v>34862</v>
      </c>
      <c r="C6971" t="s">
        <v>20710</v>
      </c>
      <c r="D6971" t="s">
        <v>17298</v>
      </c>
      <c r="E6971" t="s">
        <v>20711</v>
      </c>
      <c r="F6971">
        <v>1</v>
      </c>
      <c r="G6971">
        <v>90380</v>
      </c>
      <c r="H6971">
        <v>9</v>
      </c>
      <c r="I6971">
        <v>0</v>
      </c>
      <c r="J6971" t="str">
        <f t="shared" si="216"/>
        <v>Unanimous</v>
      </c>
      <c r="K6971" s="13" t="str">
        <f t="shared" si="217"/>
        <v xml:space="preserve">judicial administration: review of non-final order </v>
      </c>
    </row>
    <row r="6972" spans="1:11" ht="16" x14ac:dyDescent="0.2">
      <c r="A6972" t="s">
        <v>20712</v>
      </c>
      <c r="B6972" s="1">
        <v>34864</v>
      </c>
      <c r="C6972" t="s">
        <v>20713</v>
      </c>
      <c r="D6972" t="s">
        <v>17298</v>
      </c>
      <c r="E6972" t="s">
        <v>20714</v>
      </c>
      <c r="F6972">
        <v>1</v>
      </c>
      <c r="G6972">
        <v>120010</v>
      </c>
      <c r="H6972">
        <v>6</v>
      </c>
      <c r="I6972">
        <v>3</v>
      </c>
      <c r="J6972" t="str">
        <f t="shared" si="216"/>
        <v>Split</v>
      </c>
      <c r="K6972" s="13" t="str">
        <f t="shared" si="217"/>
        <v xml:space="preserve">federal taxation, typically under provisions of the Internal Revenue Code </v>
      </c>
    </row>
    <row r="6973" spans="1:11" ht="16" x14ac:dyDescent="0.2">
      <c r="A6973" t="s">
        <v>20715</v>
      </c>
      <c r="B6973" s="1">
        <v>34864</v>
      </c>
      <c r="C6973" t="s">
        <v>20716</v>
      </c>
      <c r="D6973" t="s">
        <v>17298</v>
      </c>
      <c r="E6973" t="s">
        <v>20717</v>
      </c>
      <c r="F6973">
        <v>0</v>
      </c>
      <c r="G6973">
        <v>80070</v>
      </c>
      <c r="H6973">
        <v>9</v>
      </c>
      <c r="I6973">
        <v>0</v>
      </c>
      <c r="J6973" t="str">
        <f t="shared" si="216"/>
        <v>Unanimous</v>
      </c>
      <c r="K6973" s="13" t="str">
        <f t="shared" si="217"/>
        <v>liability, other than as in sufficiency of evidence, election of remedies, punitive damages</v>
      </c>
    </row>
    <row r="6974" spans="1:11" ht="16" x14ac:dyDescent="0.2">
      <c r="A6974" t="s">
        <v>20718</v>
      </c>
      <c r="B6974" s="1">
        <v>34864</v>
      </c>
      <c r="C6974" t="s">
        <v>20719</v>
      </c>
      <c r="D6974" t="s">
        <v>17298</v>
      </c>
      <c r="E6974" t="s">
        <v>20720</v>
      </c>
      <c r="F6974">
        <v>0</v>
      </c>
      <c r="G6974">
        <v>10170</v>
      </c>
      <c r="H6974">
        <v>8</v>
      </c>
      <c r="I6974">
        <v>1</v>
      </c>
      <c r="J6974" t="str">
        <f t="shared" si="216"/>
        <v>Split</v>
      </c>
      <c r="K6974" s="13" t="str">
        <f t="shared" si="217"/>
        <v>double jeopardy</v>
      </c>
    </row>
    <row r="6975" spans="1:11" ht="16" x14ac:dyDescent="0.2">
      <c r="A6975" t="s">
        <v>20721</v>
      </c>
      <c r="B6975" s="1">
        <v>34864</v>
      </c>
      <c r="C6975" t="s">
        <v>20722</v>
      </c>
      <c r="D6975" t="s">
        <v>17298</v>
      </c>
      <c r="E6975" t="s">
        <v>20723</v>
      </c>
      <c r="F6975">
        <v>1</v>
      </c>
      <c r="G6975">
        <v>90120</v>
      </c>
      <c r="H6975">
        <v>5</v>
      </c>
      <c r="I6975">
        <v>4</v>
      </c>
      <c r="J6975" t="str">
        <f t="shared" si="216"/>
        <v>Split</v>
      </c>
      <c r="K6975" s="13" t="str">
        <f t="shared" si="217"/>
        <v>judicial review of administrative agency's or administrative official's actions and procedures</v>
      </c>
    </row>
    <row r="6976" spans="1:11" ht="16" x14ac:dyDescent="0.2">
      <c r="A6976" t="s">
        <v>20724</v>
      </c>
      <c r="B6976" s="1">
        <v>34864</v>
      </c>
      <c r="C6976" t="s">
        <v>20725</v>
      </c>
      <c r="D6976" t="s">
        <v>17298</v>
      </c>
      <c r="E6976" t="s">
        <v>20726</v>
      </c>
      <c r="F6976">
        <v>1</v>
      </c>
      <c r="G6976">
        <v>20160</v>
      </c>
      <c r="H6976">
        <v>5</v>
      </c>
      <c r="I6976">
        <v>4</v>
      </c>
      <c r="J6976" t="str">
        <f t="shared" si="216"/>
        <v>Split</v>
      </c>
      <c r="K6976" s="13" t="str">
        <f t="shared" si="217"/>
        <v>Indians, state jurisdiction over</v>
      </c>
    </row>
    <row r="6977" spans="1:11" ht="16" x14ac:dyDescent="0.2">
      <c r="A6977" t="s">
        <v>20727</v>
      </c>
      <c r="B6977" s="1">
        <v>34869</v>
      </c>
      <c r="C6977" t="s">
        <v>20728</v>
      </c>
      <c r="D6977" t="s">
        <v>17298</v>
      </c>
      <c r="E6977" t="s">
        <v>20729</v>
      </c>
      <c r="F6977">
        <v>1</v>
      </c>
      <c r="G6977">
        <v>40040</v>
      </c>
      <c r="H6977">
        <v>5</v>
      </c>
      <c r="I6977">
        <v>4</v>
      </c>
      <c r="J6977" t="str">
        <f t="shared" si="216"/>
        <v>Split</v>
      </c>
      <c r="K6977" s="13" t="str">
        <f t="shared" si="217"/>
        <v>due process: prisoners' rights and defendants' rights</v>
      </c>
    </row>
    <row r="6978" spans="1:11" ht="16" x14ac:dyDescent="0.2">
      <c r="A6978" t="s">
        <v>20730</v>
      </c>
      <c r="B6978" s="1">
        <v>34869</v>
      </c>
      <c r="C6978" t="s">
        <v>20731</v>
      </c>
      <c r="D6978" t="s">
        <v>17298</v>
      </c>
      <c r="E6978" t="s">
        <v>20732</v>
      </c>
      <c r="F6978">
        <v>0</v>
      </c>
      <c r="G6978">
        <v>10190</v>
      </c>
      <c r="H6978">
        <v>9</v>
      </c>
      <c r="I6978">
        <v>0</v>
      </c>
      <c r="J6978" t="str">
        <f t="shared" si="216"/>
        <v>Unanimous</v>
      </c>
      <c r="K6978" s="13" t="str">
        <f t="shared" si="217"/>
        <v xml:space="preserve">extra-legal jury influences: miscellaneous </v>
      </c>
    </row>
    <row r="6979" spans="1:11" ht="16" x14ac:dyDescent="0.2">
      <c r="A6979" t="s">
        <v>20733</v>
      </c>
      <c r="B6979" s="1">
        <v>34869</v>
      </c>
      <c r="C6979" t="s">
        <v>20734</v>
      </c>
      <c r="D6979" t="s">
        <v>17298</v>
      </c>
      <c r="E6979" t="s">
        <v>20735</v>
      </c>
      <c r="F6979">
        <v>0</v>
      </c>
      <c r="G6979">
        <v>80050</v>
      </c>
      <c r="H6979">
        <v>7</v>
      </c>
      <c r="I6979">
        <v>1</v>
      </c>
      <c r="J6979" t="str">
        <f t="shared" ref="J6979:J7042" si="218">IF(H6979=I6979,"per curiam",IF(I6979=0,"Unanimous","Split"))</f>
        <v>Split</v>
      </c>
      <c r="K6979" s="13" t="str">
        <f t="shared" ref="K6979:K7042" si="219">VLOOKUP(G6979,L$10:M$393,2,FALSE)</f>
        <v>election of remedies: legal remedies available to injured persons or things</v>
      </c>
    </row>
    <row r="6980" spans="1:11" ht="32" x14ac:dyDescent="0.2">
      <c r="A6980" t="s">
        <v>20736</v>
      </c>
      <c r="B6980" s="1">
        <v>34869</v>
      </c>
      <c r="C6980" t="s">
        <v>20737</v>
      </c>
      <c r="D6980" t="s">
        <v>17298</v>
      </c>
      <c r="E6980" t="s">
        <v>20738</v>
      </c>
      <c r="F6980">
        <v>1</v>
      </c>
      <c r="G6980">
        <v>30150</v>
      </c>
      <c r="H6980">
        <v>9</v>
      </c>
      <c r="I6980">
        <v>0</v>
      </c>
      <c r="J6980" t="str">
        <f t="shared" si="218"/>
        <v>Unanimous</v>
      </c>
      <c r="K6980" s="13" t="str">
        <f t="shared" si="219"/>
        <v>protest demonstrations (other than as pertains to sit-in demonstrations): demonstrations and other forms of protest based on First Amendment guarantees</v>
      </c>
    </row>
    <row r="6981" spans="1:11" ht="16" x14ac:dyDescent="0.2">
      <c r="A6981" t="s">
        <v>20739</v>
      </c>
      <c r="B6981" s="1">
        <v>34869</v>
      </c>
      <c r="C6981" t="s">
        <v>20740</v>
      </c>
      <c r="D6981" t="s">
        <v>17298</v>
      </c>
      <c r="E6981" t="s">
        <v>20741</v>
      </c>
      <c r="F6981">
        <v>0</v>
      </c>
      <c r="G6981">
        <v>90010</v>
      </c>
      <c r="H6981">
        <v>9</v>
      </c>
      <c r="I6981">
        <v>0</v>
      </c>
      <c r="J6981" t="str">
        <f t="shared" si="218"/>
        <v>Unanimous</v>
      </c>
      <c r="K6981" s="13" t="str">
        <f t="shared" si="219"/>
        <v xml:space="preserve">comity: civil rights </v>
      </c>
    </row>
    <row r="6982" spans="1:11" ht="16" x14ac:dyDescent="0.2">
      <c r="A6982" t="s">
        <v>20742</v>
      </c>
      <c r="B6982" s="1">
        <v>34871</v>
      </c>
      <c r="C6982" t="s">
        <v>20743</v>
      </c>
      <c r="D6982" t="s">
        <v>17298</v>
      </c>
      <c r="E6982" t="s">
        <v>20744</v>
      </c>
      <c r="F6982">
        <v>1</v>
      </c>
      <c r="G6982">
        <v>10520</v>
      </c>
      <c r="H6982">
        <v>6</v>
      </c>
      <c r="I6982">
        <v>3</v>
      </c>
      <c r="J6982" t="str">
        <f t="shared" si="218"/>
        <v>Split</v>
      </c>
      <c r="K6982" s="13" t="str">
        <f t="shared" si="219"/>
        <v xml:space="preserve">statutory construction of criminal laws: obstruction of justice </v>
      </c>
    </row>
    <row r="6983" spans="1:11" ht="16" x14ac:dyDescent="0.2">
      <c r="A6983" t="s">
        <v>20745</v>
      </c>
      <c r="B6983" s="1">
        <v>34871</v>
      </c>
      <c r="C6983" t="s">
        <v>20746</v>
      </c>
      <c r="D6983" t="s">
        <v>17298</v>
      </c>
      <c r="E6983" t="s">
        <v>20747</v>
      </c>
      <c r="F6983">
        <v>1</v>
      </c>
      <c r="G6983">
        <v>60020</v>
      </c>
      <c r="H6983">
        <v>5</v>
      </c>
      <c r="I6983">
        <v>4</v>
      </c>
      <c r="J6983" t="str">
        <f t="shared" si="218"/>
        <v>Split</v>
      </c>
      <c r="K6983" s="13" t="str">
        <f t="shared" si="219"/>
        <v>commercial speech, attorneys (cf. commercial speech)</v>
      </c>
    </row>
    <row r="6984" spans="1:11" ht="16" x14ac:dyDescent="0.2">
      <c r="A6984" t="s">
        <v>20748</v>
      </c>
      <c r="B6984" s="1">
        <v>34876</v>
      </c>
      <c r="C6984" t="s">
        <v>20749</v>
      </c>
      <c r="D6984" t="s">
        <v>17298</v>
      </c>
      <c r="E6984" t="s">
        <v>20750</v>
      </c>
      <c r="F6984">
        <v>1</v>
      </c>
      <c r="G6984">
        <v>50010</v>
      </c>
      <c r="H6984">
        <v>6</v>
      </c>
      <c r="I6984">
        <v>3</v>
      </c>
      <c r="J6984" t="str">
        <f t="shared" si="218"/>
        <v>Split</v>
      </c>
      <c r="K6984" s="13" t="str">
        <f t="shared" si="219"/>
        <v>privacy (cf. libel, comity: privacy)</v>
      </c>
    </row>
    <row r="6985" spans="1:11" ht="32" x14ac:dyDescent="0.2">
      <c r="A6985" t="s">
        <v>20751</v>
      </c>
      <c r="B6985" s="1">
        <v>34879</v>
      </c>
      <c r="C6985" t="s">
        <v>20752</v>
      </c>
      <c r="D6985" t="s">
        <v>17298</v>
      </c>
      <c r="E6985" t="s">
        <v>20753</v>
      </c>
      <c r="F6985">
        <v>1</v>
      </c>
      <c r="G6985">
        <v>80130</v>
      </c>
      <c r="H6985">
        <v>6</v>
      </c>
      <c r="I6985">
        <v>3</v>
      </c>
      <c r="J6985" t="str">
        <f t="shared" si="218"/>
        <v>Split</v>
      </c>
      <c r="K6985" s="13" t="str">
        <f t="shared" si="219"/>
        <v>natural resources - environmental protection (cf. national supremacy: natural resources, national supremacy: pollution)</v>
      </c>
    </row>
    <row r="6986" spans="1:11" ht="16" x14ac:dyDescent="0.2">
      <c r="A6986" t="s">
        <v>20754</v>
      </c>
      <c r="B6986" s="1">
        <v>34879</v>
      </c>
      <c r="C6986" t="s">
        <v>20755</v>
      </c>
      <c r="D6986" t="s">
        <v>17298</v>
      </c>
      <c r="E6986" t="s">
        <v>20756</v>
      </c>
      <c r="F6986">
        <v>1</v>
      </c>
      <c r="G6986">
        <v>90240</v>
      </c>
      <c r="H6986">
        <v>9</v>
      </c>
      <c r="I6986">
        <v>0</v>
      </c>
      <c r="J6986" t="str">
        <f t="shared" si="218"/>
        <v>Unanimous</v>
      </c>
      <c r="K6986" s="13" t="str">
        <f t="shared" si="219"/>
        <v>standing to sue: personal injury</v>
      </c>
    </row>
    <row r="6987" spans="1:11" ht="16" x14ac:dyDescent="0.2">
      <c r="A6987" t="s">
        <v>20757</v>
      </c>
      <c r="B6987" s="1">
        <v>34879</v>
      </c>
      <c r="C6987" t="s">
        <v>20758</v>
      </c>
      <c r="D6987" t="s">
        <v>17298</v>
      </c>
      <c r="E6987" t="s">
        <v>20759</v>
      </c>
      <c r="F6987">
        <v>0</v>
      </c>
      <c r="G6987">
        <v>30170</v>
      </c>
      <c r="H6987">
        <v>7</v>
      </c>
      <c r="I6987">
        <v>2</v>
      </c>
      <c r="J6987" t="str">
        <f t="shared" si="218"/>
        <v>Split</v>
      </c>
      <c r="K6987" s="13" t="str">
        <f t="shared" si="219"/>
        <v>establishment of religion (other than as pertains to parochiaid:)</v>
      </c>
    </row>
    <row r="6988" spans="1:11" ht="16" x14ac:dyDescent="0.2">
      <c r="A6988" t="s">
        <v>20760</v>
      </c>
      <c r="B6988" s="1">
        <v>34879</v>
      </c>
      <c r="C6988" t="s">
        <v>20761</v>
      </c>
      <c r="D6988" t="s">
        <v>17298</v>
      </c>
      <c r="E6988" t="s">
        <v>20762</v>
      </c>
      <c r="F6988">
        <v>1</v>
      </c>
      <c r="G6988">
        <v>30170</v>
      </c>
      <c r="H6988">
        <v>5</v>
      </c>
      <c r="I6988">
        <v>4</v>
      </c>
      <c r="J6988" t="str">
        <f t="shared" si="218"/>
        <v>Split</v>
      </c>
      <c r="K6988" s="13" t="str">
        <f t="shared" si="219"/>
        <v>establishment of religion (other than as pertains to parochiaid:)</v>
      </c>
    </row>
    <row r="6989" spans="1:11" ht="16" x14ac:dyDescent="0.2">
      <c r="A6989" t="s">
        <v>20763</v>
      </c>
      <c r="B6989" s="1">
        <v>34879</v>
      </c>
      <c r="C6989" t="s">
        <v>20764</v>
      </c>
      <c r="D6989" t="s">
        <v>17298</v>
      </c>
      <c r="E6989" t="s">
        <v>20765</v>
      </c>
      <c r="F6989">
        <v>0</v>
      </c>
      <c r="G6989">
        <v>20090</v>
      </c>
      <c r="H6989">
        <v>5</v>
      </c>
      <c r="I6989">
        <v>4</v>
      </c>
      <c r="J6989" t="str">
        <f t="shared" si="218"/>
        <v>Split</v>
      </c>
      <c r="K6989" s="13" t="str">
        <f t="shared" si="219"/>
        <v>reapportionment: other than plans governed by the Voting Rights Act</v>
      </c>
    </row>
    <row r="6990" spans="1:11" ht="16" x14ac:dyDescent="0.2">
      <c r="A6990" t="s">
        <v>20766</v>
      </c>
      <c r="B6990" s="1">
        <v>34956</v>
      </c>
      <c r="C6990" t="s">
        <v>20767</v>
      </c>
      <c r="D6990" t="s">
        <v>17298</v>
      </c>
      <c r="E6990" t="s">
        <v>20768</v>
      </c>
      <c r="F6990">
        <v>0</v>
      </c>
      <c r="G6990">
        <v>10130</v>
      </c>
      <c r="H6990">
        <v>5</v>
      </c>
      <c r="I6990">
        <v>4</v>
      </c>
      <c r="J6990" t="str">
        <f t="shared" si="218"/>
        <v>Split</v>
      </c>
      <c r="K6990" s="13" t="str">
        <f t="shared" si="219"/>
        <v>cruel and unusual punishment, death penalty (cf. extra legal jury influence, death penalty)</v>
      </c>
    </row>
    <row r="6991" spans="1:11" ht="32" x14ac:dyDescent="0.2">
      <c r="A6991" t="s">
        <v>20769</v>
      </c>
      <c r="B6991" s="1">
        <v>34982</v>
      </c>
      <c r="C6991" t="s">
        <v>20770</v>
      </c>
      <c r="D6991" t="s">
        <v>17298</v>
      </c>
      <c r="E6991" t="s">
        <v>20771</v>
      </c>
      <c r="F6991">
        <v>1</v>
      </c>
      <c r="G6991">
        <v>10160</v>
      </c>
      <c r="H6991">
        <v>5</v>
      </c>
      <c r="I6991">
        <v>4</v>
      </c>
      <c r="J6991" t="str">
        <f t="shared" si="218"/>
        <v>Split</v>
      </c>
      <c r="K6991" s="13" t="str">
        <f t="shared" si="219"/>
        <v>discovery and inspection (in the context of criminal litigation only, otherwise Freedom of Information Act and related federal or state statutes or regulations)</v>
      </c>
    </row>
    <row r="6992" spans="1:11" ht="16" x14ac:dyDescent="0.2">
      <c r="A6992" t="s">
        <v>20772</v>
      </c>
      <c r="B6992" s="1">
        <v>35002</v>
      </c>
      <c r="C6992" t="s">
        <v>20773</v>
      </c>
      <c r="D6992" t="s">
        <v>17298</v>
      </c>
      <c r="E6992" t="s">
        <v>20774</v>
      </c>
      <c r="F6992">
        <v>1</v>
      </c>
      <c r="G6992">
        <v>10130</v>
      </c>
      <c r="H6992">
        <v>9</v>
      </c>
      <c r="I6992">
        <v>0</v>
      </c>
      <c r="J6992" t="str">
        <f t="shared" si="218"/>
        <v>Unanimous</v>
      </c>
      <c r="K6992" s="13" t="str">
        <f t="shared" si="219"/>
        <v>cruel and unusual punishment, death penalty (cf. extra legal jury influence, death penalty)</v>
      </c>
    </row>
    <row r="6993" spans="1:11" ht="16" x14ac:dyDescent="0.2">
      <c r="A6993" t="s">
        <v>20775</v>
      </c>
      <c r="B6993" s="1">
        <v>35003</v>
      </c>
      <c r="C6993" t="s">
        <v>20776</v>
      </c>
      <c r="D6993" t="s">
        <v>17298</v>
      </c>
      <c r="E6993" t="s">
        <v>20777</v>
      </c>
      <c r="F6993">
        <v>1</v>
      </c>
      <c r="G6993">
        <v>80030</v>
      </c>
      <c r="H6993">
        <v>9</v>
      </c>
      <c r="I6993">
        <v>0</v>
      </c>
      <c r="J6993" t="str">
        <f t="shared" si="218"/>
        <v>Unanimous</v>
      </c>
      <c r="K6993" s="13" t="str">
        <f t="shared" si="219"/>
        <v>bankruptcy (except in the context of priority of federal fiscal claims)</v>
      </c>
    </row>
    <row r="6994" spans="1:11" ht="16" x14ac:dyDescent="0.2">
      <c r="A6994" t="s">
        <v>20778</v>
      </c>
      <c r="B6994" s="1">
        <v>35003</v>
      </c>
      <c r="C6994" t="s">
        <v>20779</v>
      </c>
      <c r="D6994" t="s">
        <v>17298</v>
      </c>
      <c r="E6994" t="s">
        <v>7372</v>
      </c>
      <c r="F6994">
        <v>0</v>
      </c>
      <c r="G6994">
        <v>110010</v>
      </c>
      <c r="H6994">
        <v>9</v>
      </c>
      <c r="I6994">
        <v>0</v>
      </c>
      <c r="J6994" t="str">
        <f t="shared" si="218"/>
        <v>Unanimous</v>
      </c>
      <c r="K6994" s="13" t="str">
        <f t="shared" si="219"/>
        <v>boundary dispute between states</v>
      </c>
    </row>
    <row r="6995" spans="1:11" ht="16" x14ac:dyDescent="0.2">
      <c r="A6995" t="s">
        <v>20780</v>
      </c>
      <c r="B6995" s="1">
        <v>35010</v>
      </c>
      <c r="C6995" t="s">
        <v>20781</v>
      </c>
      <c r="D6995" t="s">
        <v>17298</v>
      </c>
      <c r="E6995" t="s">
        <v>20782</v>
      </c>
      <c r="F6995">
        <v>0</v>
      </c>
      <c r="G6995">
        <v>10370</v>
      </c>
      <c r="H6995">
        <v>8</v>
      </c>
      <c r="I6995">
        <v>1</v>
      </c>
      <c r="J6995" t="str">
        <f t="shared" si="218"/>
        <v>Split</v>
      </c>
      <c r="K6995" s="13" t="str">
        <f t="shared" si="219"/>
        <v xml:space="preserve">Federal Rules of Criminal Procedure </v>
      </c>
    </row>
    <row r="6996" spans="1:11" ht="16" x14ac:dyDescent="0.2">
      <c r="A6996" t="s">
        <v>20783</v>
      </c>
      <c r="B6996" s="1">
        <v>35031</v>
      </c>
      <c r="C6996" t="s">
        <v>20784</v>
      </c>
      <c r="D6996" t="s">
        <v>17298</v>
      </c>
      <c r="E6996" t="s">
        <v>20785</v>
      </c>
      <c r="F6996">
        <v>1</v>
      </c>
      <c r="G6996">
        <v>80030</v>
      </c>
      <c r="H6996">
        <v>7</v>
      </c>
      <c r="I6996">
        <v>2</v>
      </c>
      <c r="J6996" t="str">
        <f t="shared" si="218"/>
        <v>Split</v>
      </c>
      <c r="K6996" s="13" t="str">
        <f t="shared" si="219"/>
        <v>bankruptcy (except in the context of priority of federal fiscal claims)</v>
      </c>
    </row>
    <row r="6997" spans="1:11" ht="16" x14ac:dyDescent="0.2">
      <c r="A6997" t="s">
        <v>20786</v>
      </c>
      <c r="B6997" s="1">
        <v>35031</v>
      </c>
      <c r="C6997" t="s">
        <v>20787</v>
      </c>
      <c r="D6997" t="s">
        <v>17298</v>
      </c>
      <c r="E6997" t="s">
        <v>20788</v>
      </c>
      <c r="F6997">
        <v>1</v>
      </c>
      <c r="G6997">
        <v>70170</v>
      </c>
      <c r="H6997">
        <v>9</v>
      </c>
      <c r="I6997">
        <v>0</v>
      </c>
      <c r="J6997" t="str">
        <f t="shared" si="218"/>
        <v>Unanimous</v>
      </c>
      <c r="K6997" s="13" t="str">
        <f t="shared" si="219"/>
        <v>labor-management disputes: union representatives</v>
      </c>
    </row>
    <row r="6998" spans="1:11" ht="16" x14ac:dyDescent="0.2">
      <c r="A6998" t="s">
        <v>20789</v>
      </c>
      <c r="B6998" s="1">
        <v>35032</v>
      </c>
      <c r="C6998" t="s">
        <v>20790</v>
      </c>
      <c r="D6998" t="s">
        <v>17298</v>
      </c>
      <c r="E6998" t="s">
        <v>20791</v>
      </c>
      <c r="F6998">
        <v>1</v>
      </c>
      <c r="G6998">
        <v>10020</v>
      </c>
      <c r="H6998">
        <v>7</v>
      </c>
      <c r="I6998">
        <v>2</v>
      </c>
      <c r="J6998" t="str">
        <f t="shared" si="218"/>
        <v>Split</v>
      </c>
      <c r="K6998" s="13" t="str">
        <f t="shared" si="219"/>
        <v>habeas corpus</v>
      </c>
    </row>
    <row r="6999" spans="1:11" ht="16" x14ac:dyDescent="0.2">
      <c r="A6999" t="s">
        <v>20792</v>
      </c>
      <c r="B6999" s="1">
        <v>35037</v>
      </c>
      <c r="C6999" t="s">
        <v>20793</v>
      </c>
      <c r="D6999" t="s">
        <v>17298</v>
      </c>
      <c r="E6999" t="s">
        <v>20794</v>
      </c>
      <c r="F6999">
        <v>0</v>
      </c>
      <c r="G6999">
        <v>110010</v>
      </c>
      <c r="H6999">
        <v>9</v>
      </c>
      <c r="I6999">
        <v>0</v>
      </c>
      <c r="J6999" t="str">
        <f t="shared" si="218"/>
        <v>Unanimous</v>
      </c>
      <c r="K6999" s="13" t="str">
        <f t="shared" si="219"/>
        <v>boundary dispute between states</v>
      </c>
    </row>
    <row r="7000" spans="1:11" ht="16" x14ac:dyDescent="0.2">
      <c r="A7000" t="s">
        <v>20795</v>
      </c>
      <c r="B7000" s="1">
        <v>35038</v>
      </c>
      <c r="C7000" t="s">
        <v>20796</v>
      </c>
      <c r="D7000" t="s">
        <v>17298</v>
      </c>
      <c r="E7000" t="s">
        <v>20797</v>
      </c>
      <c r="F7000">
        <v>0</v>
      </c>
      <c r="G7000">
        <v>90330</v>
      </c>
      <c r="H7000">
        <v>9</v>
      </c>
      <c r="I7000">
        <v>0</v>
      </c>
      <c r="J7000" t="str">
        <f t="shared" si="218"/>
        <v>Unanimous</v>
      </c>
      <c r="K7000" s="13" t="str">
        <f t="shared" si="219"/>
        <v xml:space="preserve">judicial administration: jurisdiction or authority of federal courts of appeals </v>
      </c>
    </row>
    <row r="7001" spans="1:11" ht="16" x14ac:dyDescent="0.2">
      <c r="A7001" t="s">
        <v>20798</v>
      </c>
      <c r="B7001" s="1">
        <v>35039</v>
      </c>
      <c r="C7001" t="s">
        <v>20799</v>
      </c>
      <c r="D7001" t="s">
        <v>17298</v>
      </c>
      <c r="E7001" t="s">
        <v>20800</v>
      </c>
      <c r="F7001">
        <v>1</v>
      </c>
      <c r="G7001">
        <v>10440</v>
      </c>
      <c r="H7001">
        <v>9</v>
      </c>
      <c r="I7001">
        <v>0</v>
      </c>
      <c r="J7001" t="str">
        <f t="shared" si="218"/>
        <v>Unanimous</v>
      </c>
      <c r="K7001" s="13" t="str">
        <f t="shared" si="219"/>
        <v xml:space="preserve">statutory construction of criminal laws: firearms </v>
      </c>
    </row>
    <row r="7002" spans="1:11" ht="16" x14ac:dyDescent="0.2">
      <c r="A7002" t="s">
        <v>20801</v>
      </c>
      <c r="B7002" s="1">
        <v>35072</v>
      </c>
      <c r="C7002" t="s">
        <v>20802</v>
      </c>
      <c r="D7002" t="s">
        <v>17298</v>
      </c>
      <c r="E7002" t="s">
        <v>20803</v>
      </c>
      <c r="F7002">
        <v>0</v>
      </c>
      <c r="G7002">
        <v>70190</v>
      </c>
      <c r="H7002">
        <v>9</v>
      </c>
      <c r="I7002">
        <v>0</v>
      </c>
      <c r="J7002" t="str">
        <f t="shared" si="218"/>
        <v>Unanimous</v>
      </c>
      <c r="K7002" s="13" t="str">
        <f t="shared" si="219"/>
        <v>labor-management disputes: working conditions</v>
      </c>
    </row>
    <row r="7003" spans="1:11" ht="16" x14ac:dyDescent="0.2">
      <c r="A7003" t="s">
        <v>20804</v>
      </c>
      <c r="B7003" s="1">
        <v>35072</v>
      </c>
      <c r="C7003" t="s">
        <v>20805</v>
      </c>
      <c r="D7003" t="s">
        <v>17298</v>
      </c>
      <c r="E7003" t="s">
        <v>20806</v>
      </c>
      <c r="F7003">
        <v>1</v>
      </c>
      <c r="G7003">
        <v>90510</v>
      </c>
      <c r="H7003">
        <v>7</v>
      </c>
      <c r="I7003">
        <v>2</v>
      </c>
      <c r="J7003" t="str">
        <f t="shared" si="218"/>
        <v>Split</v>
      </c>
      <c r="K7003" s="13" t="str">
        <f t="shared" si="219"/>
        <v xml:space="preserve">Supreme Court's certiorari, writ of error, or appeals jurisdiction </v>
      </c>
    </row>
    <row r="7004" spans="1:11" ht="16" x14ac:dyDescent="0.2">
      <c r="A7004" t="s">
        <v>20807</v>
      </c>
      <c r="B7004" s="1">
        <v>35072</v>
      </c>
      <c r="C7004" t="s">
        <v>20808</v>
      </c>
      <c r="D7004" t="s">
        <v>17298</v>
      </c>
      <c r="E7004" t="s">
        <v>20809</v>
      </c>
      <c r="F7004">
        <v>1</v>
      </c>
      <c r="G7004">
        <v>90510</v>
      </c>
      <c r="H7004">
        <v>6</v>
      </c>
      <c r="I7004">
        <v>3</v>
      </c>
      <c r="J7004" t="str">
        <f t="shared" si="218"/>
        <v>Split</v>
      </c>
      <c r="K7004" s="13" t="str">
        <f t="shared" si="219"/>
        <v xml:space="preserve">Supreme Court's certiorari, writ of error, or appeals jurisdiction </v>
      </c>
    </row>
    <row r="7005" spans="1:11" ht="16" x14ac:dyDescent="0.2">
      <c r="A7005" t="s">
        <v>20810</v>
      </c>
      <c r="B7005" s="1">
        <v>35073</v>
      </c>
      <c r="C7005" t="s">
        <v>20811</v>
      </c>
      <c r="D7005" t="s">
        <v>17298</v>
      </c>
      <c r="E7005" t="s">
        <v>20812</v>
      </c>
      <c r="F7005">
        <v>0</v>
      </c>
      <c r="G7005">
        <v>80050</v>
      </c>
      <c r="H7005">
        <v>9</v>
      </c>
      <c r="I7005">
        <v>0</v>
      </c>
      <c r="J7005" t="str">
        <f t="shared" si="218"/>
        <v>Unanimous</v>
      </c>
      <c r="K7005" s="13" t="str">
        <f t="shared" si="219"/>
        <v>election of remedies: legal remedies available to injured persons or things</v>
      </c>
    </row>
    <row r="7006" spans="1:11" ht="16" x14ac:dyDescent="0.2">
      <c r="A7006" t="s">
        <v>20813</v>
      </c>
      <c r="B7006" s="1">
        <v>35080</v>
      </c>
      <c r="C7006" t="s">
        <v>20814</v>
      </c>
      <c r="D7006" t="s">
        <v>17298</v>
      </c>
      <c r="E7006" t="s">
        <v>20815</v>
      </c>
      <c r="F7006">
        <v>0</v>
      </c>
      <c r="G7006">
        <v>80050</v>
      </c>
      <c r="H7006">
        <v>9</v>
      </c>
      <c r="I7006">
        <v>0</v>
      </c>
      <c r="J7006" t="str">
        <f t="shared" si="218"/>
        <v>Unanimous</v>
      </c>
      <c r="K7006" s="13" t="str">
        <f t="shared" si="219"/>
        <v>election of remedies: legal remedies available to injured persons or things</v>
      </c>
    </row>
    <row r="7007" spans="1:11" ht="16" x14ac:dyDescent="0.2">
      <c r="A7007" t="s">
        <v>20816</v>
      </c>
      <c r="B7007" s="1">
        <v>35080</v>
      </c>
      <c r="C7007" t="s">
        <v>20817</v>
      </c>
      <c r="D7007" t="s">
        <v>17298</v>
      </c>
      <c r="E7007" t="s">
        <v>20818</v>
      </c>
      <c r="F7007">
        <v>0</v>
      </c>
      <c r="G7007">
        <v>80190</v>
      </c>
      <c r="H7007">
        <v>4</v>
      </c>
      <c r="I7007">
        <v>4</v>
      </c>
      <c r="J7007" t="str">
        <f t="shared" si="218"/>
        <v>per curiam</v>
      </c>
      <c r="K7007" s="13" t="str">
        <f t="shared" si="219"/>
        <v>patents and copyrights: copyright</v>
      </c>
    </row>
    <row r="7008" spans="1:11" ht="16" x14ac:dyDescent="0.2">
      <c r="A7008" t="s">
        <v>20819</v>
      </c>
      <c r="B7008" s="1">
        <v>35081</v>
      </c>
      <c r="C7008" t="s">
        <v>20820</v>
      </c>
      <c r="D7008" t="s">
        <v>17298</v>
      </c>
      <c r="E7008" t="s">
        <v>20821</v>
      </c>
      <c r="F7008">
        <v>1</v>
      </c>
      <c r="G7008">
        <v>120010</v>
      </c>
      <c r="H7008">
        <v>7</v>
      </c>
      <c r="I7008">
        <v>2</v>
      </c>
      <c r="J7008" t="str">
        <f t="shared" si="218"/>
        <v>Split</v>
      </c>
      <c r="K7008" s="13" t="str">
        <f t="shared" si="219"/>
        <v xml:space="preserve">federal taxation, typically under provisions of the Internal Revenue Code </v>
      </c>
    </row>
    <row r="7009" spans="1:11" ht="16" x14ac:dyDescent="0.2">
      <c r="A7009" t="s">
        <v>20822</v>
      </c>
      <c r="B7009" s="1">
        <v>35081</v>
      </c>
      <c r="C7009" t="s">
        <v>20823</v>
      </c>
      <c r="D7009" t="s">
        <v>17298</v>
      </c>
      <c r="E7009" t="s">
        <v>20824</v>
      </c>
      <c r="F7009">
        <v>1</v>
      </c>
      <c r="G7009">
        <v>80070</v>
      </c>
      <c r="H7009">
        <v>9</v>
      </c>
      <c r="I7009">
        <v>0</v>
      </c>
      <c r="J7009" t="str">
        <f t="shared" si="218"/>
        <v>Unanimous</v>
      </c>
      <c r="K7009" s="13" t="str">
        <f t="shared" si="219"/>
        <v>liability, other than as in sufficiency of evidence, election of remedies, punitive damages</v>
      </c>
    </row>
    <row r="7010" spans="1:11" ht="16" x14ac:dyDescent="0.2">
      <c r="A7010" t="s">
        <v>20825</v>
      </c>
      <c r="B7010" s="1">
        <v>35086</v>
      </c>
      <c r="C7010" t="s">
        <v>20826</v>
      </c>
      <c r="D7010" t="s">
        <v>17298</v>
      </c>
      <c r="E7010" t="s">
        <v>20827</v>
      </c>
      <c r="F7010">
        <v>0</v>
      </c>
      <c r="G7010">
        <v>10510</v>
      </c>
      <c r="H7010">
        <v>9</v>
      </c>
      <c r="I7010">
        <v>0</v>
      </c>
      <c r="J7010" t="str">
        <f t="shared" si="218"/>
        <v>Unanimous</v>
      </c>
      <c r="K7010" s="13" t="str">
        <f t="shared" si="219"/>
        <v xml:space="preserve">statutory construction of criminal laws: narcotics includes regulation and prohibition of alcohol </v>
      </c>
    </row>
    <row r="7011" spans="1:11" ht="16" x14ac:dyDescent="0.2">
      <c r="A7011" t="s">
        <v>20828</v>
      </c>
      <c r="B7011" s="1">
        <v>35086</v>
      </c>
      <c r="C7011" t="s">
        <v>20829</v>
      </c>
      <c r="D7011" t="s">
        <v>17298</v>
      </c>
      <c r="E7011" t="s">
        <v>20830</v>
      </c>
      <c r="F7011">
        <v>0</v>
      </c>
      <c r="G7011">
        <v>20360</v>
      </c>
      <c r="H7011">
        <v>8</v>
      </c>
      <c r="I7011">
        <v>1</v>
      </c>
      <c r="J7011" t="str">
        <f t="shared" si="218"/>
        <v>Split</v>
      </c>
      <c r="K7011" s="13" t="str">
        <f t="shared" si="219"/>
        <v xml:space="preserve">indigents: U.S. Supreme Court docketing fee </v>
      </c>
    </row>
    <row r="7012" spans="1:11" ht="16" x14ac:dyDescent="0.2">
      <c r="A7012" t="s">
        <v>20831</v>
      </c>
      <c r="B7012" s="1">
        <v>35116</v>
      </c>
      <c r="C7012" t="s">
        <v>20832</v>
      </c>
      <c r="D7012" t="s">
        <v>17298</v>
      </c>
      <c r="E7012" t="s">
        <v>20833</v>
      </c>
      <c r="F7012">
        <v>1</v>
      </c>
      <c r="G7012">
        <v>90330</v>
      </c>
      <c r="H7012">
        <v>7</v>
      </c>
      <c r="I7012">
        <v>2</v>
      </c>
      <c r="J7012" t="str">
        <f t="shared" si="218"/>
        <v>Split</v>
      </c>
      <c r="K7012" s="13" t="str">
        <f t="shared" si="219"/>
        <v xml:space="preserve">judicial administration: jurisdiction or authority of federal courts of appeals </v>
      </c>
    </row>
    <row r="7013" spans="1:11" ht="16" x14ac:dyDescent="0.2">
      <c r="A7013" t="s">
        <v>20834</v>
      </c>
      <c r="B7013" s="1">
        <v>35116</v>
      </c>
      <c r="C7013" t="s">
        <v>20835</v>
      </c>
      <c r="D7013" t="s">
        <v>17298</v>
      </c>
      <c r="E7013" t="s">
        <v>20836</v>
      </c>
      <c r="F7013">
        <v>1</v>
      </c>
      <c r="G7013">
        <v>80100</v>
      </c>
      <c r="H7013">
        <v>9</v>
      </c>
      <c r="I7013">
        <v>0</v>
      </c>
      <c r="J7013" t="str">
        <f t="shared" si="218"/>
        <v>Unanimous</v>
      </c>
      <c r="K7013" s="13" t="str">
        <f t="shared" si="219"/>
        <v xml:space="preserve">state or local government tax </v>
      </c>
    </row>
    <row r="7014" spans="1:11" ht="16" x14ac:dyDescent="0.2">
      <c r="A7014" t="s">
        <v>20837</v>
      </c>
      <c r="B7014" s="1">
        <v>35116</v>
      </c>
      <c r="C7014" t="s">
        <v>20838</v>
      </c>
      <c r="D7014" t="s">
        <v>17298</v>
      </c>
      <c r="E7014" t="s">
        <v>20839</v>
      </c>
      <c r="F7014">
        <v>1</v>
      </c>
      <c r="G7014">
        <v>80090</v>
      </c>
      <c r="H7014">
        <v>8</v>
      </c>
      <c r="I7014">
        <v>1</v>
      </c>
      <c r="J7014" t="str">
        <f t="shared" si="218"/>
        <v>Split</v>
      </c>
      <c r="K7014" s="13" t="str">
        <f t="shared" si="219"/>
        <v>Employee Retirement Income Security Act (cf. union trust funds)</v>
      </c>
    </row>
    <row r="7015" spans="1:11" ht="16" x14ac:dyDescent="0.2">
      <c r="A7015" t="s">
        <v>20840</v>
      </c>
      <c r="B7015" s="1">
        <v>35121</v>
      </c>
      <c r="C7015" t="s">
        <v>20841</v>
      </c>
      <c r="D7015" t="s">
        <v>17298</v>
      </c>
      <c r="E7015" t="s">
        <v>20842</v>
      </c>
      <c r="F7015">
        <v>0</v>
      </c>
      <c r="G7015">
        <v>20360</v>
      </c>
      <c r="H7015">
        <v>7</v>
      </c>
      <c r="I7015">
        <v>1</v>
      </c>
      <c r="J7015" t="str">
        <f t="shared" si="218"/>
        <v>Split</v>
      </c>
      <c r="K7015" s="13" t="str">
        <f t="shared" si="219"/>
        <v xml:space="preserve">indigents: U.S. Supreme Court docketing fee </v>
      </c>
    </row>
    <row r="7016" spans="1:11" ht="16" x14ac:dyDescent="0.2">
      <c r="A7016" t="s">
        <v>20843</v>
      </c>
      <c r="B7016" s="1">
        <v>35121</v>
      </c>
      <c r="C7016" t="s">
        <v>20844</v>
      </c>
      <c r="D7016" t="s">
        <v>17298</v>
      </c>
      <c r="E7016" t="s">
        <v>20845</v>
      </c>
      <c r="F7016">
        <v>0</v>
      </c>
      <c r="G7016">
        <v>100040</v>
      </c>
      <c r="H7016">
        <v>8</v>
      </c>
      <c r="I7016">
        <v>0</v>
      </c>
      <c r="J7016" t="str">
        <f t="shared" si="218"/>
        <v>Unanimous</v>
      </c>
      <c r="K7016" s="13" t="str">
        <f t="shared" si="219"/>
        <v>Submerged Lands Act (cf. federal-state ownership dispute)</v>
      </c>
    </row>
    <row r="7017" spans="1:11" ht="32" x14ac:dyDescent="0.2">
      <c r="A7017" t="s">
        <v>20846</v>
      </c>
      <c r="B7017" s="1">
        <v>35122</v>
      </c>
      <c r="C7017" t="s">
        <v>20847</v>
      </c>
      <c r="D7017" t="s">
        <v>17298</v>
      </c>
      <c r="E7017" t="s">
        <v>20848</v>
      </c>
      <c r="F7017">
        <v>1</v>
      </c>
      <c r="G7017">
        <v>90090</v>
      </c>
      <c r="H7017">
        <v>6</v>
      </c>
      <c r="I7017">
        <v>3</v>
      </c>
      <c r="J7017" t="str">
        <f t="shared" si="218"/>
        <v>Split</v>
      </c>
      <c r="K7017" s="13" t="str">
        <f t="shared" si="219"/>
        <v xml:space="preserve">comity primarily removal cases, civil procedure (cf. comity, criminal and First Amendment); deference to foreign judicial tribunals </v>
      </c>
    </row>
    <row r="7018" spans="1:11" ht="16" x14ac:dyDescent="0.2">
      <c r="A7018" t="s">
        <v>20849</v>
      </c>
      <c r="B7018" s="1">
        <v>35122</v>
      </c>
      <c r="C7018" t="s">
        <v>20850</v>
      </c>
      <c r="D7018" t="s">
        <v>17298</v>
      </c>
      <c r="E7018" t="s">
        <v>20851</v>
      </c>
      <c r="F7018">
        <v>1</v>
      </c>
      <c r="G7018">
        <v>80070</v>
      </c>
      <c r="H7018">
        <v>9</v>
      </c>
      <c r="I7018">
        <v>0</v>
      </c>
      <c r="J7018" t="str">
        <f t="shared" si="218"/>
        <v>Unanimous</v>
      </c>
      <c r="K7018" s="13" t="str">
        <f t="shared" si="219"/>
        <v>liability, other than as in sufficiency of evidence, election of remedies, punitive damages</v>
      </c>
    </row>
    <row r="7019" spans="1:11" ht="16" x14ac:dyDescent="0.2">
      <c r="A7019" t="s">
        <v>20852</v>
      </c>
      <c r="B7019" s="1">
        <v>35151</v>
      </c>
      <c r="C7019" t="s">
        <v>20853</v>
      </c>
      <c r="D7019" t="s">
        <v>17298</v>
      </c>
      <c r="E7019" t="s">
        <v>20854</v>
      </c>
      <c r="F7019">
        <v>1</v>
      </c>
      <c r="G7019">
        <v>90130</v>
      </c>
      <c r="H7019">
        <v>9</v>
      </c>
      <c r="I7019">
        <v>0</v>
      </c>
      <c r="J7019" t="str">
        <f t="shared" si="218"/>
        <v>Unanimous</v>
      </c>
      <c r="K7019" s="13" t="str">
        <f t="shared" si="219"/>
        <v>mootness (cf. standing to sue: live dispute)</v>
      </c>
    </row>
    <row r="7020" spans="1:11" ht="32" x14ac:dyDescent="0.2">
      <c r="A7020" t="s">
        <v>20855</v>
      </c>
      <c r="B7020" s="1">
        <v>35128</v>
      </c>
      <c r="C7020" t="s">
        <v>20856</v>
      </c>
      <c r="D7020" t="s">
        <v>17298</v>
      </c>
      <c r="E7020" t="s">
        <v>20857</v>
      </c>
      <c r="F7020">
        <v>0</v>
      </c>
      <c r="G7020">
        <v>80060</v>
      </c>
      <c r="H7020">
        <v>6</v>
      </c>
      <c r="I7020">
        <v>2</v>
      </c>
      <c r="J7020" t="str">
        <f t="shared" si="218"/>
        <v>Split</v>
      </c>
      <c r="K7020" s="13" t="str">
        <f t="shared" si="219"/>
        <v>liability, governmental: tort or contract actions by or against government or governmental officials other than defense of criminal actions brought under a civil rights action.</v>
      </c>
    </row>
    <row r="7021" spans="1:11" ht="16" x14ac:dyDescent="0.2">
      <c r="A7021" t="s">
        <v>20858</v>
      </c>
      <c r="B7021" s="1">
        <v>35128</v>
      </c>
      <c r="C7021" t="s">
        <v>20859</v>
      </c>
      <c r="D7021" t="s">
        <v>17298</v>
      </c>
      <c r="E7021" t="s">
        <v>20860</v>
      </c>
      <c r="F7021">
        <v>0</v>
      </c>
      <c r="G7021">
        <v>40070</v>
      </c>
      <c r="H7021">
        <v>5</v>
      </c>
      <c r="I7021">
        <v>4</v>
      </c>
      <c r="J7021" t="str">
        <f t="shared" si="218"/>
        <v>Split</v>
      </c>
      <c r="K7021" s="13" t="str">
        <f t="shared" si="219"/>
        <v>due process: takings clause, or other non-constitutional governmental taking of property</v>
      </c>
    </row>
    <row r="7022" spans="1:11" ht="32" x14ac:dyDescent="0.2">
      <c r="A7022" t="s">
        <v>20861</v>
      </c>
      <c r="B7022" s="1">
        <v>35142</v>
      </c>
      <c r="C7022" t="s">
        <v>20862</v>
      </c>
      <c r="D7022" t="s">
        <v>17298</v>
      </c>
      <c r="E7022" t="s">
        <v>20863</v>
      </c>
      <c r="F7022">
        <v>1</v>
      </c>
      <c r="G7022">
        <v>100030</v>
      </c>
      <c r="H7022">
        <v>9</v>
      </c>
      <c r="I7022">
        <v>0</v>
      </c>
      <c r="J7022" t="str">
        <f t="shared" si="218"/>
        <v>Unanimous</v>
      </c>
      <c r="K7022" s="13" t="str">
        <f t="shared" si="219"/>
        <v>federal pre-emption of state legislation or regulation. cf. state regulation of business. rarely involves union activity. Does not involve constitutional interpretation unless the Court says it does.</v>
      </c>
    </row>
    <row r="7023" spans="1:11" ht="16" x14ac:dyDescent="0.2">
      <c r="A7023" t="s">
        <v>20864</v>
      </c>
      <c r="B7023" s="1">
        <v>35143</v>
      </c>
      <c r="C7023" t="s">
        <v>20865</v>
      </c>
      <c r="D7023" t="s">
        <v>17298</v>
      </c>
      <c r="E7023" t="s">
        <v>20866</v>
      </c>
      <c r="F7023">
        <v>1</v>
      </c>
      <c r="G7023">
        <v>90290</v>
      </c>
      <c r="H7023">
        <v>9</v>
      </c>
      <c r="I7023">
        <v>0</v>
      </c>
      <c r="J7023" t="str">
        <f t="shared" si="218"/>
        <v>Unanimous</v>
      </c>
      <c r="K7023" s="13" t="str">
        <f t="shared" si="219"/>
        <v>standing to sue: private or implied cause of action</v>
      </c>
    </row>
    <row r="7024" spans="1:11" ht="16" x14ac:dyDescent="0.2">
      <c r="A7024" t="s">
        <v>20867</v>
      </c>
      <c r="B7024" s="1">
        <v>35143</v>
      </c>
      <c r="C7024" t="s">
        <v>20868</v>
      </c>
      <c r="D7024" t="s">
        <v>17298</v>
      </c>
      <c r="E7024" t="s">
        <v>20869</v>
      </c>
      <c r="F7024">
        <v>0</v>
      </c>
      <c r="G7024">
        <v>80090</v>
      </c>
      <c r="H7024">
        <v>6</v>
      </c>
      <c r="I7024">
        <v>3</v>
      </c>
      <c r="J7024" t="str">
        <f t="shared" si="218"/>
        <v>Split</v>
      </c>
      <c r="K7024" s="13" t="str">
        <f t="shared" si="219"/>
        <v>Employee Retirement Income Security Act (cf. union trust funds)</v>
      </c>
    </row>
    <row r="7025" spans="1:11" ht="16" x14ac:dyDescent="0.2">
      <c r="A7025" t="s">
        <v>20870</v>
      </c>
      <c r="B7025" s="1">
        <v>35144</v>
      </c>
      <c r="C7025" t="s">
        <v>20871</v>
      </c>
      <c r="D7025" t="s">
        <v>17298</v>
      </c>
      <c r="E7025" t="s">
        <v>20872</v>
      </c>
      <c r="F7025">
        <v>1</v>
      </c>
      <c r="G7025">
        <v>20090</v>
      </c>
      <c r="H7025">
        <v>9</v>
      </c>
      <c r="I7025">
        <v>0</v>
      </c>
      <c r="J7025" t="str">
        <f t="shared" si="218"/>
        <v>Unanimous</v>
      </c>
      <c r="K7025" s="13" t="str">
        <f t="shared" si="219"/>
        <v>reapportionment: other than plans governed by the Voting Rights Act</v>
      </c>
    </row>
    <row r="7026" spans="1:11" ht="32" x14ac:dyDescent="0.2">
      <c r="A7026" t="s">
        <v>20873</v>
      </c>
      <c r="B7026" s="1">
        <v>35150</v>
      </c>
      <c r="C7026" t="s">
        <v>20874</v>
      </c>
      <c r="D7026" t="s">
        <v>17298</v>
      </c>
      <c r="E7026" t="s">
        <v>20875</v>
      </c>
      <c r="F7026">
        <v>1</v>
      </c>
      <c r="G7026">
        <v>100030</v>
      </c>
      <c r="H7026">
        <v>9</v>
      </c>
      <c r="I7026">
        <v>0</v>
      </c>
      <c r="J7026" t="str">
        <f t="shared" si="218"/>
        <v>Unanimous</v>
      </c>
      <c r="K7026" s="13" t="str">
        <f t="shared" si="219"/>
        <v>federal pre-emption of state legislation or regulation. cf. state regulation of business. rarely involves union activity. Does not involve constitutional interpretation unless the Court says it does.</v>
      </c>
    </row>
    <row r="7027" spans="1:11" ht="16" x14ac:dyDescent="0.2">
      <c r="A7027" t="s">
        <v>20876</v>
      </c>
      <c r="B7027" s="1">
        <v>35151</v>
      </c>
      <c r="C7027" t="s">
        <v>20877</v>
      </c>
      <c r="D7027" t="s">
        <v>17298</v>
      </c>
      <c r="E7027" t="s">
        <v>20878</v>
      </c>
      <c r="F7027">
        <v>0</v>
      </c>
      <c r="G7027">
        <v>100120</v>
      </c>
      <c r="H7027">
        <v>5</v>
      </c>
      <c r="I7027">
        <v>4</v>
      </c>
      <c r="J7027" t="str">
        <f t="shared" si="218"/>
        <v>Split</v>
      </c>
      <c r="K7027" s="13" t="str">
        <f t="shared" si="219"/>
        <v xml:space="preserve">national supremacy: miscellaneous </v>
      </c>
    </row>
    <row r="7028" spans="1:11" ht="16" x14ac:dyDescent="0.2">
      <c r="A7028" t="s">
        <v>20879</v>
      </c>
      <c r="B7028" s="1">
        <v>35151</v>
      </c>
      <c r="C7028" t="s">
        <v>20880</v>
      </c>
      <c r="D7028" t="s">
        <v>17298</v>
      </c>
      <c r="E7028" t="s">
        <v>20881</v>
      </c>
      <c r="F7028">
        <v>1</v>
      </c>
      <c r="G7028">
        <v>20020</v>
      </c>
      <c r="H7028">
        <v>5</v>
      </c>
      <c r="I7028">
        <v>4</v>
      </c>
      <c r="J7028" t="str">
        <f t="shared" si="218"/>
        <v>Split</v>
      </c>
      <c r="K7028" s="13" t="str">
        <f t="shared" si="219"/>
        <v>Voting Rights Act of 1965, plus amendments</v>
      </c>
    </row>
    <row r="7029" spans="1:11" ht="16" x14ac:dyDescent="0.2">
      <c r="A7029" t="s">
        <v>20882</v>
      </c>
      <c r="B7029" s="1">
        <v>35151</v>
      </c>
      <c r="C7029" t="s">
        <v>20883</v>
      </c>
      <c r="D7029" t="s">
        <v>17298</v>
      </c>
      <c r="E7029" t="s">
        <v>20884</v>
      </c>
      <c r="F7029">
        <v>1</v>
      </c>
      <c r="G7029">
        <v>10400</v>
      </c>
      <c r="H7029">
        <v>9</v>
      </c>
      <c r="I7029">
        <v>0</v>
      </c>
      <c r="J7029" t="str">
        <f t="shared" si="218"/>
        <v>Unanimous</v>
      </c>
      <c r="K7029" s="13" t="str">
        <f t="shared" si="219"/>
        <v xml:space="preserve">statutory construction of criminal laws: conspiracy (cf. subconstitutional fair procedure: conspiracy) </v>
      </c>
    </row>
    <row r="7030" spans="1:11" ht="16" x14ac:dyDescent="0.2">
      <c r="A7030" t="s">
        <v>20885</v>
      </c>
      <c r="B7030" s="1">
        <v>35156</v>
      </c>
      <c r="C7030" t="s">
        <v>20886</v>
      </c>
      <c r="D7030" t="s">
        <v>17298</v>
      </c>
      <c r="E7030" t="s">
        <v>20887</v>
      </c>
      <c r="F7030">
        <v>1</v>
      </c>
      <c r="G7030">
        <v>20060</v>
      </c>
      <c r="H7030">
        <v>9</v>
      </c>
      <c r="I7030">
        <v>0</v>
      </c>
      <c r="J7030" t="str">
        <f t="shared" si="218"/>
        <v>Unanimous</v>
      </c>
      <c r="K7030" s="13" t="str">
        <f t="shared" si="219"/>
        <v xml:space="preserve">employment discrimination: on basis of race, age, religion, illegitimacy, national origin, or working conditions. </v>
      </c>
    </row>
    <row r="7031" spans="1:11" ht="16" x14ac:dyDescent="0.2">
      <c r="A7031" t="s">
        <v>20888</v>
      </c>
      <c r="B7031" s="1">
        <v>35156</v>
      </c>
      <c r="C7031" t="s">
        <v>20889</v>
      </c>
      <c r="D7031" t="s">
        <v>17298</v>
      </c>
      <c r="E7031" t="s">
        <v>20890</v>
      </c>
      <c r="F7031">
        <v>1</v>
      </c>
      <c r="G7031">
        <v>10020</v>
      </c>
      <c r="H7031">
        <v>5</v>
      </c>
      <c r="I7031">
        <v>4</v>
      </c>
      <c r="J7031" t="str">
        <f t="shared" si="218"/>
        <v>Split</v>
      </c>
      <c r="K7031" s="13" t="str">
        <f t="shared" si="219"/>
        <v>habeas corpus</v>
      </c>
    </row>
    <row r="7032" spans="1:11" ht="16" x14ac:dyDescent="0.2">
      <c r="A7032" t="s">
        <v>20891</v>
      </c>
      <c r="B7032" s="1">
        <v>35156</v>
      </c>
      <c r="C7032" t="s">
        <v>20892</v>
      </c>
      <c r="D7032" t="s">
        <v>17298</v>
      </c>
      <c r="E7032" t="s">
        <v>20893</v>
      </c>
      <c r="F7032">
        <v>0</v>
      </c>
      <c r="G7032">
        <v>20360</v>
      </c>
      <c r="H7032">
        <v>8</v>
      </c>
      <c r="I7032">
        <v>1</v>
      </c>
      <c r="J7032" t="str">
        <f t="shared" si="218"/>
        <v>Split</v>
      </c>
      <c r="K7032" s="13" t="str">
        <f t="shared" si="219"/>
        <v xml:space="preserve">indigents: U.S. Supreme Court docketing fee </v>
      </c>
    </row>
    <row r="7033" spans="1:11" ht="16" x14ac:dyDescent="0.2">
      <c r="A7033" t="s">
        <v>20894</v>
      </c>
      <c r="B7033" s="1">
        <v>35164</v>
      </c>
      <c r="C7033" t="s">
        <v>20895</v>
      </c>
      <c r="D7033" t="s">
        <v>17298</v>
      </c>
      <c r="E7033" t="s">
        <v>20896</v>
      </c>
      <c r="F7033">
        <v>1</v>
      </c>
      <c r="G7033">
        <v>10020</v>
      </c>
      <c r="H7033">
        <v>6</v>
      </c>
      <c r="I7033">
        <v>3</v>
      </c>
      <c r="J7033" t="str">
        <f t="shared" si="218"/>
        <v>Split</v>
      </c>
      <c r="K7033" s="13" t="str">
        <f t="shared" si="219"/>
        <v>habeas corpus</v>
      </c>
    </row>
    <row r="7034" spans="1:11" ht="16" x14ac:dyDescent="0.2">
      <c r="A7034" t="s">
        <v>20897</v>
      </c>
      <c r="B7034" s="1">
        <v>35171</v>
      </c>
      <c r="C7034" t="s">
        <v>20898</v>
      </c>
      <c r="D7034" t="s">
        <v>17298</v>
      </c>
      <c r="E7034" t="s">
        <v>20899</v>
      </c>
      <c r="F7034">
        <v>1</v>
      </c>
      <c r="G7034">
        <v>40010</v>
      </c>
      <c r="H7034">
        <v>9</v>
      </c>
      <c r="I7034">
        <v>0</v>
      </c>
      <c r="J7034" t="str">
        <f t="shared" si="218"/>
        <v>Unanimous</v>
      </c>
      <c r="K7034" s="13" t="str">
        <f t="shared" si="219"/>
        <v>due process: miscellaneous (cf. loyalty oath), the residual code</v>
      </c>
    </row>
    <row r="7035" spans="1:11" ht="16" x14ac:dyDescent="0.2">
      <c r="A7035" t="s">
        <v>20900</v>
      </c>
      <c r="B7035" s="1">
        <v>35178</v>
      </c>
      <c r="C7035" t="s">
        <v>20901</v>
      </c>
      <c r="D7035" t="s">
        <v>17298</v>
      </c>
      <c r="E7035" t="s">
        <v>20902</v>
      </c>
      <c r="F7035">
        <v>0</v>
      </c>
      <c r="G7035">
        <v>10580</v>
      </c>
      <c r="H7035">
        <v>9</v>
      </c>
      <c r="I7035">
        <v>0</v>
      </c>
      <c r="J7035" t="str">
        <f t="shared" si="218"/>
        <v>Unanimous</v>
      </c>
      <c r="K7035" s="13" t="str">
        <f t="shared" si="219"/>
        <v>jury trial (right to, as distinct from extra-legal jury influences)</v>
      </c>
    </row>
    <row r="7036" spans="1:11" ht="16" x14ac:dyDescent="0.2">
      <c r="A7036" t="s">
        <v>20903</v>
      </c>
      <c r="B7036" s="1">
        <v>35178</v>
      </c>
      <c r="C7036" t="s">
        <v>20904</v>
      </c>
      <c r="D7036" t="s">
        <v>17298</v>
      </c>
      <c r="E7036" t="s">
        <v>20905</v>
      </c>
      <c r="F7036">
        <v>0</v>
      </c>
      <c r="G7036">
        <v>70100</v>
      </c>
      <c r="H7036">
        <v>5</v>
      </c>
      <c r="I7036">
        <v>4</v>
      </c>
      <c r="J7036" t="str">
        <f t="shared" si="218"/>
        <v>Split</v>
      </c>
      <c r="K7036" s="13" t="str">
        <f t="shared" si="219"/>
        <v>labor-management disputes: representative election</v>
      </c>
    </row>
    <row r="7037" spans="1:11" ht="16" x14ac:dyDescent="0.2">
      <c r="A7037" t="s">
        <v>20906</v>
      </c>
      <c r="B7037" s="1">
        <v>35184</v>
      </c>
      <c r="C7037" t="s">
        <v>20907</v>
      </c>
      <c r="D7037" t="s">
        <v>17298</v>
      </c>
      <c r="E7037" t="s">
        <v>20908</v>
      </c>
      <c r="F7037">
        <v>0</v>
      </c>
      <c r="G7037">
        <v>10370</v>
      </c>
      <c r="H7037">
        <v>7</v>
      </c>
      <c r="I7037">
        <v>2</v>
      </c>
      <c r="J7037" t="str">
        <f t="shared" si="218"/>
        <v>Split</v>
      </c>
      <c r="K7037" s="13" t="str">
        <f t="shared" si="219"/>
        <v xml:space="preserve">Federal Rules of Criminal Procedure </v>
      </c>
    </row>
    <row r="7038" spans="1:11" ht="32" x14ac:dyDescent="0.2">
      <c r="A7038" t="s">
        <v>20909</v>
      </c>
      <c r="B7038" s="1">
        <v>35198</v>
      </c>
      <c r="C7038" t="s">
        <v>20910</v>
      </c>
      <c r="D7038" t="s">
        <v>17298</v>
      </c>
      <c r="E7038" t="s">
        <v>20911</v>
      </c>
      <c r="F7038">
        <v>1</v>
      </c>
      <c r="G7038">
        <v>10160</v>
      </c>
      <c r="H7038">
        <v>8</v>
      </c>
      <c r="I7038">
        <v>1</v>
      </c>
      <c r="J7038" t="str">
        <f t="shared" si="218"/>
        <v>Split</v>
      </c>
      <c r="K7038" s="13" t="str">
        <f t="shared" si="219"/>
        <v>discovery and inspection (in the context of criminal litigation only, otherwise Freedom of Information Act and related federal or state statutes or regulations)</v>
      </c>
    </row>
    <row r="7039" spans="1:11" ht="16" x14ac:dyDescent="0.2">
      <c r="A7039" t="s">
        <v>20912</v>
      </c>
      <c r="B7039" s="1">
        <v>35198</v>
      </c>
      <c r="C7039" t="s">
        <v>20913</v>
      </c>
      <c r="D7039" t="s">
        <v>17298</v>
      </c>
      <c r="E7039" t="s">
        <v>20914</v>
      </c>
      <c r="F7039">
        <v>1</v>
      </c>
      <c r="G7039">
        <v>30020</v>
      </c>
      <c r="H7039">
        <v>9</v>
      </c>
      <c r="I7039">
        <v>0</v>
      </c>
      <c r="J7039" t="str">
        <f t="shared" si="218"/>
        <v>Unanimous</v>
      </c>
      <c r="K7039" s="13" t="str">
        <f t="shared" si="219"/>
        <v>commercial speech, excluding attorneys</v>
      </c>
    </row>
    <row r="7040" spans="1:11" ht="16" x14ac:dyDescent="0.2">
      <c r="A7040" t="s">
        <v>20915</v>
      </c>
      <c r="B7040" s="1">
        <v>35198</v>
      </c>
      <c r="C7040" t="s">
        <v>20916</v>
      </c>
      <c r="D7040" t="s">
        <v>17298</v>
      </c>
      <c r="E7040" t="s">
        <v>20917</v>
      </c>
      <c r="F7040">
        <v>1</v>
      </c>
      <c r="G7040">
        <v>120030</v>
      </c>
      <c r="H7040">
        <v>9</v>
      </c>
      <c r="I7040">
        <v>0</v>
      </c>
      <c r="J7040" t="str">
        <f t="shared" si="218"/>
        <v>Unanimous</v>
      </c>
      <c r="K7040" s="13" t="str">
        <f t="shared" si="219"/>
        <v>priority of federal fiscal claims: over those of the states or private entities</v>
      </c>
    </row>
    <row r="7041" spans="1:11" ht="16" x14ac:dyDescent="0.2">
      <c r="A7041" t="s">
        <v>20918</v>
      </c>
      <c r="B7041" s="1">
        <v>35198</v>
      </c>
      <c r="C7041" t="s">
        <v>20919</v>
      </c>
      <c r="D7041" t="s">
        <v>17298</v>
      </c>
      <c r="E7041" t="s">
        <v>20920</v>
      </c>
      <c r="F7041">
        <v>1</v>
      </c>
      <c r="G7041">
        <v>90280</v>
      </c>
      <c r="H7041">
        <v>9</v>
      </c>
      <c r="I7041">
        <v>0</v>
      </c>
      <c r="J7041" t="str">
        <f t="shared" si="218"/>
        <v>Unanimous</v>
      </c>
      <c r="K7041" s="13" t="str">
        <f t="shared" si="219"/>
        <v>standing to sue: statutory standing</v>
      </c>
    </row>
    <row r="7042" spans="1:11" ht="16" x14ac:dyDescent="0.2">
      <c r="A7042" t="s">
        <v>20921</v>
      </c>
      <c r="B7042" s="1">
        <v>35205</v>
      </c>
      <c r="C7042" t="s">
        <v>20922</v>
      </c>
      <c r="D7042" t="s">
        <v>17298</v>
      </c>
      <c r="E7042" t="s">
        <v>20923</v>
      </c>
      <c r="F7042">
        <v>1</v>
      </c>
      <c r="G7042">
        <v>80080</v>
      </c>
      <c r="H7042">
        <v>5</v>
      </c>
      <c r="I7042">
        <v>4</v>
      </c>
      <c r="J7042" t="str">
        <f t="shared" si="218"/>
        <v>Split</v>
      </c>
      <c r="K7042" s="13" t="str">
        <f t="shared" si="219"/>
        <v>liability, punitive damages</v>
      </c>
    </row>
    <row r="7043" spans="1:11" ht="16" x14ac:dyDescent="0.2">
      <c r="A7043" t="s">
        <v>20924</v>
      </c>
      <c r="B7043" s="1">
        <v>35205</v>
      </c>
      <c r="C7043" t="s">
        <v>20925</v>
      </c>
      <c r="D7043" t="s">
        <v>17298</v>
      </c>
      <c r="E7043" t="s">
        <v>20926</v>
      </c>
      <c r="F7043">
        <v>0</v>
      </c>
      <c r="G7043">
        <v>50010</v>
      </c>
      <c r="H7043">
        <v>6</v>
      </c>
      <c r="I7043">
        <v>3</v>
      </c>
      <c r="J7043" t="str">
        <f t="shared" ref="J7043:J7106" si="220">IF(H7043=I7043,"per curiam",IF(I7043=0,"Unanimous","Split"))</f>
        <v>Split</v>
      </c>
      <c r="K7043" s="13" t="str">
        <f t="shared" ref="K7043:K7106" si="221">VLOOKUP(G7043,L$10:M$393,2,FALSE)</f>
        <v>privacy (cf. libel, comity: privacy)</v>
      </c>
    </row>
    <row r="7044" spans="1:11" ht="32" x14ac:dyDescent="0.2">
      <c r="A7044" t="s">
        <v>20927</v>
      </c>
      <c r="B7044" s="1">
        <v>35205</v>
      </c>
      <c r="C7044" t="s">
        <v>20928</v>
      </c>
      <c r="D7044" t="s">
        <v>17298</v>
      </c>
      <c r="E7044" t="s">
        <v>20929</v>
      </c>
      <c r="F7044">
        <v>1</v>
      </c>
      <c r="G7044">
        <v>90110</v>
      </c>
      <c r="H7044">
        <v>6</v>
      </c>
      <c r="I7044">
        <v>3</v>
      </c>
      <c r="J7044" t="str">
        <f t="shared" si="220"/>
        <v>Split</v>
      </c>
      <c r="K7044" s="13" t="str">
        <f t="shared" si="221"/>
        <v>Federal Rules of Civil Procedure including Supreme Court Rules, application of the Federal Rules of Evidence, Federal Rules of Appellate Procedure in civil litigation, Circuit Court Rules, and state rules and admiralty rules</v>
      </c>
    </row>
    <row r="7045" spans="1:11" ht="32" x14ac:dyDescent="0.2">
      <c r="A7045" t="s">
        <v>20930</v>
      </c>
      <c r="B7045" s="1">
        <v>35205</v>
      </c>
      <c r="C7045" t="s">
        <v>20931</v>
      </c>
      <c r="D7045" t="s">
        <v>17298</v>
      </c>
      <c r="E7045" t="s">
        <v>20932</v>
      </c>
      <c r="F7045">
        <v>1</v>
      </c>
      <c r="G7045">
        <v>100030</v>
      </c>
      <c r="H7045">
        <v>8</v>
      </c>
      <c r="I7045">
        <v>1</v>
      </c>
      <c r="J7045" t="str">
        <f t="shared" si="220"/>
        <v>Split</v>
      </c>
      <c r="K7045" s="13" t="str">
        <f t="shared" si="221"/>
        <v>federal pre-emption of state legislation or regulation. cf. state regulation of business. rarely involves union activity. Does not involve constitutional interpretation unless the Court says it does.</v>
      </c>
    </row>
    <row r="7046" spans="1:11" ht="16" x14ac:dyDescent="0.2">
      <c r="A7046" t="s">
        <v>20933</v>
      </c>
      <c r="B7046" s="1">
        <v>35213</v>
      </c>
      <c r="C7046" t="s">
        <v>20934</v>
      </c>
      <c r="D7046" t="s">
        <v>17298</v>
      </c>
      <c r="E7046" t="s">
        <v>20935</v>
      </c>
      <c r="F7046">
        <v>1</v>
      </c>
      <c r="G7046">
        <v>10050</v>
      </c>
      <c r="H7046">
        <v>8</v>
      </c>
      <c r="I7046">
        <v>1</v>
      </c>
      <c r="J7046" t="str">
        <f t="shared" si="220"/>
        <v>Split</v>
      </c>
      <c r="K7046" s="13" t="str">
        <f t="shared" si="221"/>
        <v>search and seizure (other than as pertains to vehicles or Crime Control Act)</v>
      </c>
    </row>
    <row r="7047" spans="1:11" ht="32" x14ac:dyDescent="0.2">
      <c r="A7047" t="s">
        <v>20936</v>
      </c>
      <c r="B7047" s="1">
        <v>35219</v>
      </c>
      <c r="C7047" t="s">
        <v>20937</v>
      </c>
      <c r="D7047" t="s">
        <v>17298</v>
      </c>
      <c r="E7047" t="s">
        <v>20938</v>
      </c>
      <c r="F7047">
        <v>0</v>
      </c>
      <c r="G7047">
        <v>90340</v>
      </c>
      <c r="H7047">
        <v>9</v>
      </c>
      <c r="I7047">
        <v>0</v>
      </c>
      <c r="J7047" t="str">
        <f t="shared" si="220"/>
        <v>Unanimous</v>
      </c>
      <c r="K7047" s="13" t="str">
        <f t="shared" si="221"/>
        <v xml:space="preserve">judicial administration: Supreme Court jurisdiction or authority on appeal or writ of error, from federal district courts or courts of appeals (cf. 753) </v>
      </c>
    </row>
    <row r="7048" spans="1:11" ht="16" x14ac:dyDescent="0.2">
      <c r="A7048" t="s">
        <v>20939</v>
      </c>
      <c r="B7048" s="1">
        <v>35219</v>
      </c>
      <c r="C7048" t="s">
        <v>20940</v>
      </c>
      <c r="D7048" t="s">
        <v>17298</v>
      </c>
      <c r="E7048" t="s">
        <v>20941</v>
      </c>
      <c r="F7048">
        <v>0</v>
      </c>
      <c r="G7048">
        <v>90120</v>
      </c>
      <c r="H7048">
        <v>9</v>
      </c>
      <c r="I7048">
        <v>0</v>
      </c>
      <c r="J7048" t="str">
        <f t="shared" si="220"/>
        <v>Unanimous</v>
      </c>
      <c r="K7048" s="13" t="str">
        <f t="shared" si="221"/>
        <v>judicial review of administrative agency's or administrative official's actions and procedures</v>
      </c>
    </row>
    <row r="7049" spans="1:11" ht="16" x14ac:dyDescent="0.2">
      <c r="A7049" t="s">
        <v>20942</v>
      </c>
      <c r="B7049" s="1">
        <v>35219</v>
      </c>
      <c r="C7049" t="s">
        <v>20943</v>
      </c>
      <c r="D7049" t="s">
        <v>17298</v>
      </c>
      <c r="E7049" t="s">
        <v>20944</v>
      </c>
      <c r="F7049">
        <v>0</v>
      </c>
      <c r="G7049">
        <v>20240</v>
      </c>
      <c r="H7049">
        <v>9</v>
      </c>
      <c r="I7049">
        <v>0</v>
      </c>
      <c r="J7049" t="str">
        <f t="shared" si="220"/>
        <v>Unanimous</v>
      </c>
      <c r="K7049" s="13" t="str">
        <f t="shared" si="221"/>
        <v xml:space="preserve">military: active duty </v>
      </c>
    </row>
    <row r="7050" spans="1:11" ht="16" x14ac:dyDescent="0.2">
      <c r="A7050" t="s">
        <v>20945</v>
      </c>
      <c r="B7050" s="1">
        <v>35219</v>
      </c>
      <c r="C7050" t="s">
        <v>20946</v>
      </c>
      <c r="D7050" t="s">
        <v>17298</v>
      </c>
      <c r="E7050" t="s">
        <v>20947</v>
      </c>
      <c r="F7050">
        <v>0</v>
      </c>
      <c r="G7050">
        <v>70100</v>
      </c>
      <c r="H7050">
        <v>9</v>
      </c>
      <c r="I7050">
        <v>0</v>
      </c>
      <c r="J7050" t="str">
        <f t="shared" si="220"/>
        <v>Unanimous</v>
      </c>
      <c r="K7050" s="13" t="str">
        <f t="shared" si="221"/>
        <v>labor-management disputes: representative election</v>
      </c>
    </row>
    <row r="7051" spans="1:11" ht="16" x14ac:dyDescent="0.2">
      <c r="A7051" t="s">
        <v>20948</v>
      </c>
      <c r="B7051" s="1">
        <v>35226</v>
      </c>
      <c r="C7051" t="s">
        <v>20949</v>
      </c>
      <c r="D7051" t="s">
        <v>17298</v>
      </c>
      <c r="E7051" t="s">
        <v>20950</v>
      </c>
      <c r="F7051">
        <v>1</v>
      </c>
      <c r="G7051">
        <v>40020</v>
      </c>
      <c r="H7051">
        <v>9</v>
      </c>
      <c r="I7051">
        <v>0</v>
      </c>
      <c r="J7051" t="str">
        <f t="shared" si="220"/>
        <v>Unanimous</v>
      </c>
      <c r="K7051" s="13" t="str">
        <f t="shared" si="221"/>
        <v xml:space="preserve">due process: hearing or notice (other than as pertains to government employees or prisoners' rights) </v>
      </c>
    </row>
    <row r="7052" spans="1:11" ht="16" x14ac:dyDescent="0.2">
      <c r="A7052" t="s">
        <v>20951</v>
      </c>
      <c r="B7052" s="1">
        <v>35226</v>
      </c>
      <c r="C7052" t="s">
        <v>20952</v>
      </c>
      <c r="D7052" t="s">
        <v>17298</v>
      </c>
      <c r="E7052" t="s">
        <v>20953</v>
      </c>
      <c r="F7052">
        <v>0</v>
      </c>
      <c r="G7052">
        <v>10060</v>
      </c>
      <c r="H7052">
        <v>9</v>
      </c>
      <c r="I7052">
        <v>0</v>
      </c>
      <c r="J7052" t="str">
        <f t="shared" si="220"/>
        <v>Unanimous</v>
      </c>
      <c r="K7052" s="13" t="str">
        <f t="shared" si="221"/>
        <v>search and seizure, vehicles</v>
      </c>
    </row>
    <row r="7053" spans="1:11" ht="16" x14ac:dyDescent="0.2">
      <c r="A7053" t="s">
        <v>20954</v>
      </c>
      <c r="B7053" s="1">
        <v>35226</v>
      </c>
      <c r="C7053" t="s">
        <v>20955</v>
      </c>
      <c r="D7053" t="s">
        <v>17298</v>
      </c>
      <c r="E7053" t="s">
        <v>20956</v>
      </c>
      <c r="F7053">
        <v>1</v>
      </c>
      <c r="G7053">
        <v>10320</v>
      </c>
      <c r="H7053">
        <v>9</v>
      </c>
      <c r="I7053">
        <v>0</v>
      </c>
      <c r="J7053" t="str">
        <f t="shared" si="220"/>
        <v>Unanimous</v>
      </c>
      <c r="K7053" s="13" t="str">
        <f t="shared" si="221"/>
        <v xml:space="preserve">subconstitutional fair procedure: fugitive from justice </v>
      </c>
    </row>
    <row r="7054" spans="1:11" ht="16" x14ac:dyDescent="0.2">
      <c r="A7054" t="s">
        <v>20957</v>
      </c>
      <c r="B7054" s="1">
        <v>35226</v>
      </c>
      <c r="C7054" t="s">
        <v>20958</v>
      </c>
      <c r="D7054" t="s">
        <v>17298</v>
      </c>
      <c r="E7054" t="s">
        <v>20959</v>
      </c>
      <c r="F7054">
        <v>0</v>
      </c>
      <c r="G7054">
        <v>80070</v>
      </c>
      <c r="H7054">
        <v>9</v>
      </c>
      <c r="I7054">
        <v>0</v>
      </c>
      <c r="J7054" t="str">
        <f t="shared" si="220"/>
        <v>Unanimous</v>
      </c>
      <c r="K7054" s="13" t="str">
        <f t="shared" si="221"/>
        <v>liability, other than as in sufficiency of evidence, election of remedies, punitive damages</v>
      </c>
    </row>
    <row r="7055" spans="1:11" ht="16" x14ac:dyDescent="0.2">
      <c r="A7055" t="s">
        <v>20960</v>
      </c>
      <c r="B7055" s="1">
        <v>35226</v>
      </c>
      <c r="C7055" t="s">
        <v>20961</v>
      </c>
      <c r="D7055" t="s">
        <v>17298</v>
      </c>
      <c r="E7055" t="s">
        <v>20962</v>
      </c>
      <c r="F7055">
        <v>0</v>
      </c>
      <c r="G7055">
        <v>120010</v>
      </c>
      <c r="H7055">
        <v>6</v>
      </c>
      <c r="I7055">
        <v>2</v>
      </c>
      <c r="J7055" t="str">
        <f t="shared" si="220"/>
        <v>Split</v>
      </c>
      <c r="K7055" s="13" t="str">
        <f t="shared" si="221"/>
        <v xml:space="preserve">federal taxation, typically under provisions of the Internal Revenue Code </v>
      </c>
    </row>
    <row r="7056" spans="1:11" ht="16" x14ac:dyDescent="0.2">
      <c r="A7056" t="s">
        <v>20963</v>
      </c>
      <c r="B7056" s="1">
        <v>35226</v>
      </c>
      <c r="C7056" t="s">
        <v>20964</v>
      </c>
      <c r="D7056" t="s">
        <v>17298</v>
      </c>
      <c r="E7056" t="s">
        <v>20965</v>
      </c>
      <c r="F7056">
        <v>1</v>
      </c>
      <c r="G7056">
        <v>80090</v>
      </c>
      <c r="H7056">
        <v>9</v>
      </c>
      <c r="I7056">
        <v>0</v>
      </c>
      <c r="J7056" t="str">
        <f t="shared" si="220"/>
        <v>Unanimous</v>
      </c>
      <c r="K7056" s="13" t="str">
        <f t="shared" si="221"/>
        <v>Employee Retirement Income Security Act (cf. union trust funds)</v>
      </c>
    </row>
    <row r="7057" spans="1:11" ht="16" x14ac:dyDescent="0.2">
      <c r="A7057" t="s">
        <v>20966</v>
      </c>
      <c r="B7057" s="1">
        <v>35229</v>
      </c>
      <c r="C7057" t="s">
        <v>20967</v>
      </c>
      <c r="D7057" t="s">
        <v>17298</v>
      </c>
      <c r="E7057" t="s">
        <v>20968</v>
      </c>
      <c r="F7057">
        <v>1</v>
      </c>
      <c r="G7057">
        <v>20090</v>
      </c>
      <c r="H7057">
        <v>5</v>
      </c>
      <c r="I7057">
        <v>4</v>
      </c>
      <c r="J7057" t="str">
        <f t="shared" si="220"/>
        <v>Split</v>
      </c>
      <c r="K7057" s="13" t="str">
        <f t="shared" si="221"/>
        <v>reapportionment: other than plans governed by the Voting Rights Act</v>
      </c>
    </row>
    <row r="7058" spans="1:11" ht="16" x14ac:dyDescent="0.2">
      <c r="A7058" t="s">
        <v>20969</v>
      </c>
      <c r="B7058" s="1">
        <v>35229</v>
      </c>
      <c r="C7058" t="s">
        <v>20970</v>
      </c>
      <c r="D7058" t="s">
        <v>17298</v>
      </c>
      <c r="E7058" t="s">
        <v>20971</v>
      </c>
      <c r="F7058">
        <v>0</v>
      </c>
      <c r="G7058">
        <v>20090</v>
      </c>
      <c r="H7058">
        <v>5</v>
      </c>
      <c r="I7058">
        <v>4</v>
      </c>
      <c r="J7058" t="str">
        <f t="shared" si="220"/>
        <v>Split</v>
      </c>
      <c r="K7058" s="13" t="str">
        <f t="shared" si="221"/>
        <v>reapportionment: other than plans governed by the Voting Rights Act</v>
      </c>
    </row>
    <row r="7059" spans="1:11" ht="32" x14ac:dyDescent="0.2">
      <c r="A7059" t="s">
        <v>20972</v>
      </c>
      <c r="B7059" s="1">
        <v>35229</v>
      </c>
      <c r="C7059" t="s">
        <v>20973</v>
      </c>
      <c r="D7059" t="s">
        <v>17298</v>
      </c>
      <c r="E7059" t="s">
        <v>20974</v>
      </c>
      <c r="F7059">
        <v>0</v>
      </c>
      <c r="G7059">
        <v>90110</v>
      </c>
      <c r="H7059">
        <v>7</v>
      </c>
      <c r="I7059">
        <v>2</v>
      </c>
      <c r="J7059" t="str">
        <f t="shared" si="220"/>
        <v>Split</v>
      </c>
      <c r="K7059" s="13" t="str">
        <f t="shared" si="221"/>
        <v>Federal Rules of Civil Procedure including Supreme Court Rules, application of the Federal Rules of Evidence, Federal Rules of Appellate Procedure in civil litigation, Circuit Court Rules, and state rules and admiralty rules</v>
      </c>
    </row>
    <row r="7060" spans="1:11" ht="16" x14ac:dyDescent="0.2">
      <c r="A7060" t="s">
        <v>20975</v>
      </c>
      <c r="B7060" s="1">
        <v>35229</v>
      </c>
      <c r="C7060" t="s">
        <v>20976</v>
      </c>
      <c r="D7060" t="s">
        <v>17298</v>
      </c>
      <c r="E7060" t="s">
        <v>20977</v>
      </c>
      <c r="F7060">
        <v>1</v>
      </c>
      <c r="G7060">
        <v>40010</v>
      </c>
      <c r="H7060">
        <v>5</v>
      </c>
      <c r="I7060">
        <v>4</v>
      </c>
      <c r="J7060" t="str">
        <f t="shared" si="220"/>
        <v>Split</v>
      </c>
      <c r="K7060" s="13" t="str">
        <f t="shared" si="221"/>
        <v>due process: miscellaneous (cf. loyalty oath), the residual code</v>
      </c>
    </row>
    <row r="7061" spans="1:11" ht="16" x14ac:dyDescent="0.2">
      <c r="A7061" t="s">
        <v>20978</v>
      </c>
      <c r="B7061" s="1">
        <v>35229</v>
      </c>
      <c r="C7061" t="s">
        <v>20979</v>
      </c>
      <c r="D7061" t="s">
        <v>17298</v>
      </c>
      <c r="E7061" t="s">
        <v>20980</v>
      </c>
      <c r="F7061">
        <v>1</v>
      </c>
      <c r="G7061">
        <v>10560</v>
      </c>
      <c r="H7061">
        <v>5</v>
      </c>
      <c r="I7061">
        <v>4</v>
      </c>
      <c r="J7061" t="str">
        <f t="shared" si="220"/>
        <v>Split</v>
      </c>
      <c r="K7061" s="13" t="str">
        <f t="shared" si="221"/>
        <v xml:space="preserve">statutory construction of criminal laws: sentencing guidelines </v>
      </c>
    </row>
    <row r="7062" spans="1:11" ht="16" x14ac:dyDescent="0.2">
      <c r="A7062" t="s">
        <v>20981</v>
      </c>
      <c r="B7062" s="1">
        <v>35233</v>
      </c>
      <c r="C7062" t="s">
        <v>20982</v>
      </c>
      <c r="D7062" t="s">
        <v>17298</v>
      </c>
      <c r="E7062" t="s">
        <v>20983</v>
      </c>
      <c r="F7062">
        <v>0</v>
      </c>
      <c r="G7062">
        <v>10560</v>
      </c>
      <c r="H7062">
        <v>7</v>
      </c>
      <c r="I7062">
        <v>2</v>
      </c>
      <c r="J7062" t="str">
        <f t="shared" si="220"/>
        <v>Split</v>
      </c>
      <c r="K7062" s="13" t="str">
        <f t="shared" si="221"/>
        <v xml:space="preserve">statutory construction of criminal laws: sentencing guidelines </v>
      </c>
    </row>
    <row r="7063" spans="1:11" ht="16" x14ac:dyDescent="0.2">
      <c r="A7063" t="s">
        <v>20984</v>
      </c>
      <c r="B7063" s="1">
        <v>35233</v>
      </c>
      <c r="C7063" t="s">
        <v>20985</v>
      </c>
      <c r="D7063" t="s">
        <v>17298</v>
      </c>
      <c r="E7063" t="s">
        <v>20986</v>
      </c>
      <c r="F7063">
        <v>1</v>
      </c>
      <c r="G7063">
        <v>50020</v>
      </c>
      <c r="H7063">
        <v>5</v>
      </c>
      <c r="I7063">
        <v>4</v>
      </c>
      <c r="J7063" t="str">
        <f t="shared" si="220"/>
        <v>Split</v>
      </c>
      <c r="K7063" s="13" t="str">
        <f t="shared" si="221"/>
        <v>abortion: including contraceptives</v>
      </c>
    </row>
    <row r="7064" spans="1:11" ht="16" x14ac:dyDescent="0.2">
      <c r="A7064" t="s">
        <v>20987</v>
      </c>
      <c r="B7064" s="1">
        <v>35233</v>
      </c>
      <c r="C7064" t="s">
        <v>20988</v>
      </c>
      <c r="D7064" t="s">
        <v>17298</v>
      </c>
      <c r="E7064" t="s">
        <v>20989</v>
      </c>
      <c r="F7064">
        <v>1</v>
      </c>
      <c r="G7064">
        <v>90130</v>
      </c>
      <c r="H7064">
        <v>9</v>
      </c>
      <c r="I7064">
        <v>0</v>
      </c>
      <c r="J7064" t="str">
        <f t="shared" si="220"/>
        <v>Unanimous</v>
      </c>
      <c r="K7064" s="13" t="str">
        <f t="shared" si="221"/>
        <v>mootness (cf. standing to sue: live dispute)</v>
      </c>
    </row>
    <row r="7065" spans="1:11" ht="16" x14ac:dyDescent="0.2">
      <c r="A7065" t="s">
        <v>20990</v>
      </c>
      <c r="B7065" s="1">
        <v>35236</v>
      </c>
      <c r="C7065" t="s">
        <v>20991</v>
      </c>
      <c r="D7065" t="s">
        <v>17298</v>
      </c>
      <c r="E7065" t="s">
        <v>20992</v>
      </c>
      <c r="F7065">
        <v>1</v>
      </c>
      <c r="G7065">
        <v>10020</v>
      </c>
      <c r="H7065">
        <v>5</v>
      </c>
      <c r="I7065">
        <v>4</v>
      </c>
      <c r="J7065" t="str">
        <f t="shared" si="220"/>
        <v>Split</v>
      </c>
      <c r="K7065" s="13" t="str">
        <f t="shared" si="221"/>
        <v>habeas corpus</v>
      </c>
    </row>
    <row r="7066" spans="1:11" ht="32" x14ac:dyDescent="0.2">
      <c r="A7066" t="s">
        <v>20993</v>
      </c>
      <c r="B7066" s="1">
        <v>35236</v>
      </c>
      <c r="C7066" t="s">
        <v>20994</v>
      </c>
      <c r="D7066" t="s">
        <v>17298</v>
      </c>
      <c r="E7066" t="s">
        <v>20995</v>
      </c>
      <c r="F7066">
        <v>0</v>
      </c>
      <c r="G7066">
        <v>80060</v>
      </c>
      <c r="H7066">
        <v>7</v>
      </c>
      <c r="I7066">
        <v>2</v>
      </c>
      <c r="J7066" t="str">
        <f t="shared" si="220"/>
        <v>Split</v>
      </c>
      <c r="K7066" s="13" t="str">
        <f t="shared" si="221"/>
        <v>liability, governmental: tort or contract actions by or against government or governmental officials other than defense of criminal actions brought under a civil rights action.</v>
      </c>
    </row>
    <row r="7067" spans="1:11" ht="16" x14ac:dyDescent="0.2">
      <c r="A7067" t="s">
        <v>20996</v>
      </c>
      <c r="B7067" s="1">
        <v>35236</v>
      </c>
      <c r="C7067" t="s">
        <v>20997</v>
      </c>
      <c r="D7067" t="s">
        <v>17298</v>
      </c>
      <c r="E7067" t="s">
        <v>20998</v>
      </c>
      <c r="F7067">
        <v>1</v>
      </c>
      <c r="G7067">
        <v>120030</v>
      </c>
      <c r="H7067">
        <v>9</v>
      </c>
      <c r="I7067">
        <v>0</v>
      </c>
      <c r="J7067" t="str">
        <f t="shared" si="220"/>
        <v>Unanimous</v>
      </c>
      <c r="K7067" s="13" t="str">
        <f t="shared" si="221"/>
        <v>priority of federal fiscal claims: over those of the states or private entities</v>
      </c>
    </row>
    <row r="7068" spans="1:11" ht="16" x14ac:dyDescent="0.2">
      <c r="A7068" t="s">
        <v>20999</v>
      </c>
      <c r="B7068" s="1">
        <v>35236</v>
      </c>
      <c r="C7068" t="s">
        <v>21000</v>
      </c>
      <c r="D7068" t="s">
        <v>17298</v>
      </c>
      <c r="E7068" t="s">
        <v>21001</v>
      </c>
      <c r="F7068">
        <v>0</v>
      </c>
      <c r="G7068">
        <v>80010</v>
      </c>
      <c r="H7068">
        <v>8</v>
      </c>
      <c r="I7068">
        <v>1</v>
      </c>
      <c r="J7068" t="str">
        <f t="shared" si="220"/>
        <v>Split</v>
      </c>
      <c r="K7068" s="13" t="str">
        <f t="shared" si="221"/>
        <v>antitrust (except in the context of mergers and union antitrust)</v>
      </c>
    </row>
    <row r="7069" spans="1:11" ht="16" x14ac:dyDescent="0.2">
      <c r="A7069" t="s">
        <v>21002</v>
      </c>
      <c r="B7069" s="1">
        <v>35240</v>
      </c>
      <c r="C7069" t="s">
        <v>21003</v>
      </c>
      <c r="D7069" t="s">
        <v>17298</v>
      </c>
      <c r="E7069" t="s">
        <v>21004</v>
      </c>
      <c r="F7069">
        <v>1</v>
      </c>
      <c r="G7069">
        <v>10170</v>
      </c>
      <c r="H7069">
        <v>8</v>
      </c>
      <c r="I7069">
        <v>1</v>
      </c>
      <c r="J7069" t="str">
        <f t="shared" si="220"/>
        <v>Split</v>
      </c>
      <c r="K7069" s="13" t="str">
        <f t="shared" si="221"/>
        <v>double jeopardy</v>
      </c>
    </row>
    <row r="7070" spans="1:11" ht="16" x14ac:dyDescent="0.2">
      <c r="A7070" t="s">
        <v>21005</v>
      </c>
      <c r="B7070" s="1">
        <v>35240</v>
      </c>
      <c r="C7070" t="s">
        <v>21006</v>
      </c>
      <c r="D7070" t="s">
        <v>17298</v>
      </c>
      <c r="E7070" t="s">
        <v>21007</v>
      </c>
      <c r="F7070">
        <v>0</v>
      </c>
      <c r="G7070">
        <v>10580</v>
      </c>
      <c r="H7070">
        <v>7</v>
      </c>
      <c r="I7070">
        <v>2</v>
      </c>
      <c r="J7070" t="str">
        <f t="shared" si="220"/>
        <v>Split</v>
      </c>
      <c r="K7070" s="13" t="str">
        <f t="shared" si="221"/>
        <v>jury trial (right to, as distinct from extra-legal jury influences)</v>
      </c>
    </row>
    <row r="7071" spans="1:11" ht="16" x14ac:dyDescent="0.2">
      <c r="A7071" t="s">
        <v>21008</v>
      </c>
      <c r="B7071" s="1">
        <v>35240</v>
      </c>
      <c r="C7071" t="s">
        <v>21009</v>
      </c>
      <c r="D7071" t="s">
        <v>17298</v>
      </c>
      <c r="E7071" t="s">
        <v>21010</v>
      </c>
      <c r="F7071">
        <v>1</v>
      </c>
      <c r="G7071">
        <v>40040</v>
      </c>
      <c r="H7071">
        <v>8</v>
      </c>
      <c r="I7071">
        <v>1</v>
      </c>
      <c r="J7071" t="str">
        <f t="shared" si="220"/>
        <v>Split</v>
      </c>
      <c r="K7071" s="13" t="str">
        <f t="shared" si="221"/>
        <v>due process: prisoners' rights and defendants' rights</v>
      </c>
    </row>
    <row r="7072" spans="1:11" ht="16" x14ac:dyDescent="0.2">
      <c r="A7072" t="s">
        <v>21011</v>
      </c>
      <c r="B7072" s="1">
        <v>35240</v>
      </c>
      <c r="C7072" t="s">
        <v>21012</v>
      </c>
      <c r="D7072" t="s">
        <v>17298</v>
      </c>
      <c r="E7072" t="s">
        <v>21013</v>
      </c>
      <c r="F7072">
        <v>1</v>
      </c>
      <c r="G7072">
        <v>90330</v>
      </c>
      <c r="H7072">
        <v>6</v>
      </c>
      <c r="I7072">
        <v>3</v>
      </c>
      <c r="J7072" t="str">
        <f t="shared" si="220"/>
        <v>Split</v>
      </c>
      <c r="K7072" s="13" t="str">
        <f t="shared" si="221"/>
        <v xml:space="preserve">judicial administration: jurisdiction or authority of federal courts of appeals </v>
      </c>
    </row>
    <row r="7073" spans="1:11" ht="16" x14ac:dyDescent="0.2">
      <c r="A7073" t="s">
        <v>21014</v>
      </c>
      <c r="B7073" s="1">
        <v>35242</v>
      </c>
      <c r="C7073" t="s">
        <v>21015</v>
      </c>
      <c r="D7073" t="s">
        <v>17298</v>
      </c>
      <c r="E7073" t="s">
        <v>21016</v>
      </c>
      <c r="F7073">
        <v>0</v>
      </c>
      <c r="G7073">
        <v>100020</v>
      </c>
      <c r="H7073">
        <v>5</v>
      </c>
      <c r="I7073">
        <v>4</v>
      </c>
      <c r="J7073" t="str">
        <f t="shared" si="220"/>
        <v>Split</v>
      </c>
      <c r="K7073" s="13" t="str">
        <f t="shared" si="221"/>
        <v xml:space="preserve">federal pre-emption of state court jurisdiction </v>
      </c>
    </row>
    <row r="7074" spans="1:11" ht="16" x14ac:dyDescent="0.2">
      <c r="A7074" t="s">
        <v>21017</v>
      </c>
      <c r="B7074" s="1">
        <v>35242</v>
      </c>
      <c r="C7074" t="s">
        <v>21018</v>
      </c>
      <c r="D7074" t="s">
        <v>17298</v>
      </c>
      <c r="E7074" t="s">
        <v>21019</v>
      </c>
      <c r="F7074">
        <v>1</v>
      </c>
      <c r="G7074">
        <v>20130</v>
      </c>
      <c r="H7074">
        <v>7</v>
      </c>
      <c r="I7074">
        <v>1</v>
      </c>
      <c r="J7074" t="str">
        <f t="shared" si="220"/>
        <v>Split</v>
      </c>
      <c r="K7074" s="13" t="str">
        <f t="shared" si="221"/>
        <v>sex discrimination (excluding sex discrimination in employment)</v>
      </c>
    </row>
    <row r="7075" spans="1:11" ht="16" x14ac:dyDescent="0.2">
      <c r="A7075" t="s">
        <v>21020</v>
      </c>
      <c r="B7075" s="1">
        <v>35242</v>
      </c>
      <c r="C7075" t="s">
        <v>21021</v>
      </c>
      <c r="D7075" t="s">
        <v>17298</v>
      </c>
      <c r="E7075" t="s">
        <v>21022</v>
      </c>
      <c r="F7075">
        <v>1</v>
      </c>
      <c r="G7075">
        <v>30140</v>
      </c>
      <c r="H7075">
        <v>7</v>
      </c>
      <c r="I7075">
        <v>2</v>
      </c>
      <c r="J7075" t="str">
        <f t="shared" si="220"/>
        <v>Split</v>
      </c>
      <c r="K7075" s="13" t="str">
        <f t="shared" si="221"/>
        <v xml:space="preserve">campaign spending (cf. governmental corruption): </v>
      </c>
    </row>
    <row r="7076" spans="1:11" ht="16" x14ac:dyDescent="0.2">
      <c r="A7076" t="s">
        <v>21023</v>
      </c>
      <c r="B7076" s="1">
        <v>35244</v>
      </c>
      <c r="C7076" t="s">
        <v>21024</v>
      </c>
      <c r="D7076" t="s">
        <v>17298</v>
      </c>
      <c r="E7076" t="s">
        <v>21025</v>
      </c>
      <c r="F7076">
        <v>0</v>
      </c>
      <c r="G7076">
        <v>10020</v>
      </c>
      <c r="H7076">
        <v>9</v>
      </c>
      <c r="I7076">
        <v>0</v>
      </c>
      <c r="J7076" t="str">
        <f t="shared" si="220"/>
        <v>Unanimous</v>
      </c>
      <c r="K7076" s="13" t="str">
        <f t="shared" si="221"/>
        <v>habeas corpus</v>
      </c>
    </row>
    <row r="7077" spans="1:11" ht="16" x14ac:dyDescent="0.2">
      <c r="A7077" t="s">
        <v>21026</v>
      </c>
      <c r="B7077" s="1">
        <v>35244</v>
      </c>
      <c r="C7077" t="s">
        <v>21027</v>
      </c>
      <c r="D7077" t="s">
        <v>17298</v>
      </c>
      <c r="E7077" t="s">
        <v>21028</v>
      </c>
      <c r="F7077">
        <v>0</v>
      </c>
      <c r="G7077">
        <v>30010</v>
      </c>
      <c r="H7077">
        <v>7</v>
      </c>
      <c r="I7077">
        <v>2</v>
      </c>
      <c r="J7077" t="str">
        <f t="shared" si="220"/>
        <v>Split</v>
      </c>
      <c r="K7077" s="13" t="str">
        <f t="shared" si="221"/>
        <v>First Amendment, miscellaneous (cf. comity: First Amendment)</v>
      </c>
    </row>
    <row r="7078" spans="1:11" ht="16" x14ac:dyDescent="0.2">
      <c r="A7078" t="s">
        <v>21029</v>
      </c>
      <c r="B7078" s="1">
        <v>35244</v>
      </c>
      <c r="C7078" t="s">
        <v>21030</v>
      </c>
      <c r="D7078" t="s">
        <v>17298</v>
      </c>
      <c r="E7078" t="s">
        <v>21031</v>
      </c>
      <c r="F7078">
        <v>1</v>
      </c>
      <c r="G7078">
        <v>30010</v>
      </c>
      <c r="H7078">
        <v>7</v>
      </c>
      <c r="I7078">
        <v>2</v>
      </c>
      <c r="J7078" t="str">
        <f t="shared" si="220"/>
        <v>Split</v>
      </c>
      <c r="K7078" s="13" t="str">
        <f t="shared" si="221"/>
        <v>First Amendment, miscellaneous (cf. comity: First Amendment)</v>
      </c>
    </row>
    <row r="7079" spans="1:11" ht="16" x14ac:dyDescent="0.2">
      <c r="A7079" t="s">
        <v>21032</v>
      </c>
      <c r="B7079" s="1">
        <v>35244</v>
      </c>
      <c r="C7079" t="s">
        <v>21033</v>
      </c>
      <c r="D7079" t="s">
        <v>17298</v>
      </c>
      <c r="E7079" t="s">
        <v>21034</v>
      </c>
      <c r="F7079">
        <v>0</v>
      </c>
      <c r="G7079">
        <v>30010</v>
      </c>
      <c r="H7079">
        <v>7</v>
      </c>
      <c r="I7079">
        <v>2</v>
      </c>
      <c r="J7079" t="str">
        <f t="shared" si="220"/>
        <v>Split</v>
      </c>
      <c r="K7079" s="13" t="str">
        <f t="shared" si="221"/>
        <v>First Amendment, miscellaneous (cf. comity: First Amendment)</v>
      </c>
    </row>
    <row r="7080" spans="1:11" ht="32" x14ac:dyDescent="0.2">
      <c r="A7080" t="s">
        <v>21035</v>
      </c>
      <c r="B7080" s="1">
        <v>35247</v>
      </c>
      <c r="C7080" t="s">
        <v>21036</v>
      </c>
      <c r="D7080" t="s">
        <v>17298</v>
      </c>
      <c r="E7080" t="s">
        <v>21037</v>
      </c>
      <c r="F7080">
        <v>0</v>
      </c>
      <c r="G7080">
        <v>80060</v>
      </c>
      <c r="H7080">
        <v>7</v>
      </c>
      <c r="I7080">
        <v>2</v>
      </c>
      <c r="J7080" t="str">
        <f t="shared" si="220"/>
        <v>Split</v>
      </c>
      <c r="K7080" s="13" t="str">
        <f t="shared" si="221"/>
        <v>liability, governmental: tort or contract actions by or against government or governmental officials other than defense of criminal actions brought under a civil rights action.</v>
      </c>
    </row>
    <row r="7081" spans="1:11" ht="16" x14ac:dyDescent="0.2">
      <c r="A7081" t="s">
        <v>21038</v>
      </c>
      <c r="B7081" s="1">
        <v>35247</v>
      </c>
      <c r="C7081" t="s">
        <v>21039</v>
      </c>
      <c r="D7081" t="s">
        <v>17298</v>
      </c>
      <c r="E7081" t="s">
        <v>21040</v>
      </c>
      <c r="F7081">
        <v>1</v>
      </c>
      <c r="G7081">
        <v>10060</v>
      </c>
      <c r="H7081">
        <v>7</v>
      </c>
      <c r="I7081">
        <v>2</v>
      </c>
      <c r="J7081" t="str">
        <f t="shared" si="220"/>
        <v>Split</v>
      </c>
      <c r="K7081" s="13" t="str">
        <f t="shared" si="221"/>
        <v>search and seizure, vehicles</v>
      </c>
    </row>
    <row r="7082" spans="1:11" ht="16" x14ac:dyDescent="0.2">
      <c r="A7082" t="s">
        <v>21041</v>
      </c>
      <c r="B7082" s="1">
        <v>35359</v>
      </c>
      <c r="C7082" t="s">
        <v>21042</v>
      </c>
      <c r="D7082" t="s">
        <v>17298</v>
      </c>
      <c r="E7082" t="s">
        <v>21043</v>
      </c>
      <c r="F7082">
        <v>1</v>
      </c>
      <c r="G7082">
        <v>20300</v>
      </c>
      <c r="H7082">
        <v>9</v>
      </c>
      <c r="I7082">
        <v>0</v>
      </c>
      <c r="J7082" t="str">
        <f t="shared" si="220"/>
        <v>Unanimous</v>
      </c>
      <c r="K7082" s="13" t="str">
        <f t="shared" si="221"/>
        <v xml:space="preserve">immigration and naturalization: welfare benefits </v>
      </c>
    </row>
    <row r="7083" spans="1:11" ht="16" x14ac:dyDescent="0.2">
      <c r="A7083" t="s">
        <v>21044</v>
      </c>
      <c r="B7083" s="1">
        <v>35373</v>
      </c>
      <c r="C7083" t="s">
        <v>21045</v>
      </c>
      <c r="D7083" t="s">
        <v>17298</v>
      </c>
      <c r="E7083" t="s">
        <v>21046</v>
      </c>
      <c r="F7083">
        <v>1</v>
      </c>
      <c r="G7083">
        <v>10020</v>
      </c>
      <c r="H7083">
        <v>9</v>
      </c>
      <c r="I7083">
        <v>0</v>
      </c>
      <c r="J7083" t="str">
        <f t="shared" si="220"/>
        <v>Unanimous</v>
      </c>
      <c r="K7083" s="13" t="str">
        <f t="shared" si="221"/>
        <v>habeas corpus</v>
      </c>
    </row>
    <row r="7084" spans="1:11" ht="16" x14ac:dyDescent="0.2">
      <c r="A7084" t="s">
        <v>21047</v>
      </c>
      <c r="B7084" s="1">
        <v>35375</v>
      </c>
      <c r="C7084" t="s">
        <v>21048</v>
      </c>
      <c r="D7084" t="s">
        <v>17298</v>
      </c>
      <c r="E7084" t="s">
        <v>21049</v>
      </c>
      <c r="F7084">
        <v>1</v>
      </c>
      <c r="G7084">
        <v>20020</v>
      </c>
      <c r="H7084">
        <v>9</v>
      </c>
      <c r="I7084">
        <v>0</v>
      </c>
      <c r="J7084" t="str">
        <f t="shared" si="220"/>
        <v>Unanimous</v>
      </c>
      <c r="K7084" s="13" t="str">
        <f t="shared" si="221"/>
        <v>Voting Rights Act of 1965, plus amendments</v>
      </c>
    </row>
    <row r="7085" spans="1:11" ht="16" x14ac:dyDescent="0.2">
      <c r="A7085" t="s">
        <v>21050</v>
      </c>
      <c r="B7085" s="1">
        <v>35382</v>
      </c>
      <c r="C7085" t="s">
        <v>21051</v>
      </c>
      <c r="D7085" t="s">
        <v>17298</v>
      </c>
      <c r="E7085" t="s">
        <v>21052</v>
      </c>
      <c r="F7085">
        <v>1</v>
      </c>
      <c r="G7085">
        <v>20110</v>
      </c>
      <c r="H7085">
        <v>9</v>
      </c>
      <c r="I7085">
        <v>0</v>
      </c>
      <c r="J7085" t="str">
        <f t="shared" si="220"/>
        <v>Unanimous</v>
      </c>
      <c r="K7085" s="13" t="str">
        <f t="shared" si="221"/>
        <v>deportation (cf. immigration and naturalization)</v>
      </c>
    </row>
    <row r="7086" spans="1:11" ht="16" x14ac:dyDescent="0.2">
      <c r="A7086" t="s">
        <v>21053</v>
      </c>
      <c r="B7086" s="1">
        <v>35387</v>
      </c>
      <c r="C7086" t="s">
        <v>21054</v>
      </c>
      <c r="D7086" t="s">
        <v>17298</v>
      </c>
      <c r="E7086" t="s">
        <v>21055</v>
      </c>
      <c r="F7086">
        <v>1</v>
      </c>
      <c r="G7086">
        <v>10060</v>
      </c>
      <c r="H7086">
        <v>8</v>
      </c>
      <c r="I7086">
        <v>1</v>
      </c>
      <c r="J7086" t="str">
        <f t="shared" si="220"/>
        <v>Split</v>
      </c>
      <c r="K7086" s="13" t="str">
        <f t="shared" si="221"/>
        <v>search and seizure, vehicles</v>
      </c>
    </row>
    <row r="7087" spans="1:11" ht="16" x14ac:dyDescent="0.2">
      <c r="A7087" t="s">
        <v>21056</v>
      </c>
      <c r="B7087" s="1">
        <v>35401</v>
      </c>
      <c r="C7087" t="s">
        <v>21057</v>
      </c>
      <c r="D7087" t="s">
        <v>17298</v>
      </c>
      <c r="E7087" t="s">
        <v>21058</v>
      </c>
      <c r="F7087">
        <v>1</v>
      </c>
      <c r="G7087">
        <v>90380</v>
      </c>
      <c r="H7087">
        <v>9</v>
      </c>
      <c r="I7087">
        <v>0</v>
      </c>
      <c r="J7087" t="str">
        <f t="shared" si="220"/>
        <v>Unanimous</v>
      </c>
      <c r="K7087" s="13" t="str">
        <f t="shared" si="221"/>
        <v xml:space="preserve">judicial administration: review of non-final order </v>
      </c>
    </row>
    <row r="7088" spans="1:11" ht="16" x14ac:dyDescent="0.2">
      <c r="A7088" t="s">
        <v>21059</v>
      </c>
      <c r="B7088" s="1">
        <v>35401</v>
      </c>
      <c r="C7088" t="s">
        <v>21060</v>
      </c>
      <c r="D7088" t="s">
        <v>17298</v>
      </c>
      <c r="E7088" t="s">
        <v>21061</v>
      </c>
      <c r="F7088">
        <v>0</v>
      </c>
      <c r="G7088">
        <v>20350</v>
      </c>
      <c r="H7088">
        <v>8</v>
      </c>
      <c r="I7088">
        <v>1</v>
      </c>
      <c r="J7088" t="str">
        <f t="shared" si="220"/>
        <v>Split</v>
      </c>
      <c r="K7088" s="13" t="str">
        <f t="shared" si="221"/>
        <v xml:space="preserve">indigents: costs or filing fees </v>
      </c>
    </row>
    <row r="7089" spans="1:11" ht="16" x14ac:dyDescent="0.2">
      <c r="A7089" t="s">
        <v>21062</v>
      </c>
      <c r="B7089" s="1">
        <v>35409</v>
      </c>
      <c r="C7089" t="s">
        <v>21063</v>
      </c>
      <c r="D7089" t="s">
        <v>17298</v>
      </c>
      <c r="E7089" t="s">
        <v>21064</v>
      </c>
      <c r="F7089">
        <v>1</v>
      </c>
      <c r="G7089">
        <v>90320</v>
      </c>
      <c r="H7089">
        <v>9</v>
      </c>
      <c r="I7089">
        <v>0</v>
      </c>
      <c r="J7089" t="str">
        <f t="shared" si="220"/>
        <v>Unanimous</v>
      </c>
      <c r="K7089" s="13" t="str">
        <f t="shared" si="221"/>
        <v xml:space="preserve">judicial administration: jurisdiction or authority of federal district courts or territorial courts </v>
      </c>
    </row>
    <row r="7090" spans="1:11" ht="16" x14ac:dyDescent="0.2">
      <c r="A7090" t="s">
        <v>21065</v>
      </c>
      <c r="B7090" s="1">
        <v>35409</v>
      </c>
      <c r="C7090" t="s">
        <v>21066</v>
      </c>
      <c r="D7090" t="s">
        <v>17298</v>
      </c>
      <c r="E7090" t="s">
        <v>21067</v>
      </c>
      <c r="F7090">
        <v>0</v>
      </c>
      <c r="G7090">
        <v>120010</v>
      </c>
      <c r="H7090">
        <v>6</v>
      </c>
      <c r="I7090">
        <v>3</v>
      </c>
      <c r="J7090" t="str">
        <f t="shared" si="220"/>
        <v>Split</v>
      </c>
      <c r="K7090" s="13" t="str">
        <f t="shared" si="221"/>
        <v xml:space="preserve">federal taxation, typically under provisions of the Internal Revenue Code </v>
      </c>
    </row>
    <row r="7091" spans="1:11" ht="16" x14ac:dyDescent="0.2">
      <c r="A7091" t="s">
        <v>21068</v>
      </c>
      <c r="B7091" s="1">
        <v>35415</v>
      </c>
      <c r="C7091" t="s">
        <v>21069</v>
      </c>
      <c r="D7091" t="s">
        <v>17298</v>
      </c>
      <c r="E7091" t="s">
        <v>21070</v>
      </c>
      <c r="F7091">
        <v>1</v>
      </c>
      <c r="G7091">
        <v>20350</v>
      </c>
      <c r="H7091">
        <v>6</v>
      </c>
      <c r="I7091">
        <v>3</v>
      </c>
      <c r="J7091" t="str">
        <f t="shared" si="220"/>
        <v>Split</v>
      </c>
      <c r="K7091" s="13" t="str">
        <f t="shared" si="221"/>
        <v xml:space="preserve">indigents: costs or filing fees </v>
      </c>
    </row>
    <row r="7092" spans="1:11" ht="16" x14ac:dyDescent="0.2">
      <c r="A7092" t="s">
        <v>21071</v>
      </c>
      <c r="B7092" s="1">
        <v>35415</v>
      </c>
      <c r="C7092" t="s">
        <v>21072</v>
      </c>
      <c r="D7092" t="s">
        <v>17298</v>
      </c>
      <c r="E7092" t="s">
        <v>21073</v>
      </c>
      <c r="F7092">
        <v>1</v>
      </c>
      <c r="G7092">
        <v>90040</v>
      </c>
      <c r="H7092">
        <v>9</v>
      </c>
      <c r="I7092">
        <v>0</v>
      </c>
      <c r="J7092" t="str">
        <f t="shared" si="220"/>
        <v>Unanimous</v>
      </c>
      <c r="K7092" s="13" t="str">
        <f t="shared" si="221"/>
        <v xml:space="preserve">comity: habeas corpus </v>
      </c>
    </row>
    <row r="7093" spans="1:11" ht="16" x14ac:dyDescent="0.2">
      <c r="A7093" t="s">
        <v>21074</v>
      </c>
      <c r="B7093" s="1">
        <v>35436</v>
      </c>
      <c r="C7093" t="s">
        <v>21075</v>
      </c>
      <c r="D7093" t="s">
        <v>17298</v>
      </c>
      <c r="E7093" t="s">
        <v>21076</v>
      </c>
      <c r="F7093">
        <v>1</v>
      </c>
      <c r="G7093">
        <v>10560</v>
      </c>
      <c r="H7093">
        <v>7</v>
      </c>
      <c r="I7093">
        <v>2</v>
      </c>
      <c r="J7093" t="str">
        <f t="shared" si="220"/>
        <v>Split</v>
      </c>
      <c r="K7093" s="13" t="str">
        <f t="shared" si="221"/>
        <v xml:space="preserve">statutory construction of criminal laws: sentencing guidelines </v>
      </c>
    </row>
    <row r="7094" spans="1:11" ht="32" x14ac:dyDescent="0.2">
      <c r="A7094" t="s">
        <v>21077</v>
      </c>
      <c r="B7094" s="1">
        <v>35444</v>
      </c>
      <c r="C7094" t="s">
        <v>21078</v>
      </c>
      <c r="D7094" t="s">
        <v>17298</v>
      </c>
      <c r="E7094" t="s">
        <v>21079</v>
      </c>
      <c r="F7094">
        <v>1</v>
      </c>
      <c r="G7094">
        <v>10330</v>
      </c>
      <c r="H7094">
        <v>5</v>
      </c>
      <c r="I7094">
        <v>4</v>
      </c>
      <c r="J7094" t="str">
        <f t="shared" si="220"/>
        <v>Split</v>
      </c>
      <c r="K7094" s="13" t="str">
        <f t="shared" si="221"/>
        <v xml:space="preserve">subconstitutional fair procedure: presentation, admissibility, or sufficiency of evidence (not necessarily a criminal case) </v>
      </c>
    </row>
    <row r="7095" spans="1:11" ht="16" x14ac:dyDescent="0.2">
      <c r="A7095" t="s">
        <v>21080</v>
      </c>
      <c r="B7095" s="1">
        <v>35444</v>
      </c>
      <c r="C7095" t="s">
        <v>21081</v>
      </c>
      <c r="D7095" t="s">
        <v>17298</v>
      </c>
      <c r="E7095" t="s">
        <v>21082</v>
      </c>
      <c r="F7095">
        <v>1</v>
      </c>
      <c r="G7095">
        <v>20060</v>
      </c>
      <c r="H7095">
        <v>9</v>
      </c>
      <c r="I7095">
        <v>0</v>
      </c>
      <c r="J7095" t="str">
        <f t="shared" si="220"/>
        <v>Unanimous</v>
      </c>
      <c r="K7095" s="13" t="str">
        <f t="shared" si="221"/>
        <v xml:space="preserve">employment discrimination: on basis of race, age, religion, illegitimacy, national origin, or working conditions. </v>
      </c>
    </row>
    <row r="7096" spans="1:11" ht="16" x14ac:dyDescent="0.2">
      <c r="A7096" t="s">
        <v>21083</v>
      </c>
      <c r="B7096" s="1">
        <v>35444</v>
      </c>
      <c r="C7096" t="s">
        <v>21084</v>
      </c>
      <c r="D7096" t="s">
        <v>17298</v>
      </c>
      <c r="E7096" t="s">
        <v>21085</v>
      </c>
      <c r="F7096">
        <v>0</v>
      </c>
      <c r="G7096">
        <v>80070</v>
      </c>
      <c r="H7096">
        <v>9</v>
      </c>
      <c r="I7096">
        <v>0</v>
      </c>
      <c r="J7096" t="str">
        <f t="shared" si="220"/>
        <v>Unanimous</v>
      </c>
      <c r="K7096" s="13" t="str">
        <f t="shared" si="221"/>
        <v>liability, other than as in sufficiency of evidence, election of remedies, punitive damages</v>
      </c>
    </row>
    <row r="7097" spans="1:11" ht="16" x14ac:dyDescent="0.2">
      <c r="A7097" t="s">
        <v>21086</v>
      </c>
      <c r="B7097" s="1">
        <v>35444</v>
      </c>
      <c r="C7097" t="s">
        <v>21087</v>
      </c>
      <c r="D7097" t="s">
        <v>17298</v>
      </c>
      <c r="E7097" t="s">
        <v>21088</v>
      </c>
      <c r="F7097">
        <v>0</v>
      </c>
      <c r="G7097">
        <v>90150</v>
      </c>
      <c r="H7097">
        <v>9</v>
      </c>
      <c r="I7097">
        <v>0</v>
      </c>
      <c r="J7097" t="str">
        <f t="shared" si="220"/>
        <v>Unanimous</v>
      </c>
      <c r="K7097" s="13" t="str">
        <f t="shared" si="221"/>
        <v xml:space="preserve">no merits: writ improvidently granted </v>
      </c>
    </row>
    <row r="7098" spans="1:11" ht="16" x14ac:dyDescent="0.2">
      <c r="A7098" t="s">
        <v>21089</v>
      </c>
      <c r="B7098" s="1">
        <v>35451</v>
      </c>
      <c r="C7098" t="s">
        <v>21090</v>
      </c>
      <c r="D7098" t="s">
        <v>17298</v>
      </c>
      <c r="E7098" t="s">
        <v>21091</v>
      </c>
      <c r="F7098">
        <v>0</v>
      </c>
      <c r="G7098">
        <v>40070</v>
      </c>
      <c r="H7098">
        <v>8</v>
      </c>
      <c r="I7098">
        <v>1</v>
      </c>
      <c r="J7098" t="str">
        <f t="shared" si="220"/>
        <v>Split</v>
      </c>
      <c r="K7098" s="13" t="str">
        <f t="shared" si="221"/>
        <v>due process: takings clause, or other non-constitutional governmental taking of property</v>
      </c>
    </row>
    <row r="7099" spans="1:11" ht="16" x14ac:dyDescent="0.2">
      <c r="A7099" t="s">
        <v>21092</v>
      </c>
      <c r="B7099" s="1">
        <v>35479</v>
      </c>
      <c r="C7099" t="s">
        <v>21093</v>
      </c>
      <c r="D7099" t="s">
        <v>17298</v>
      </c>
      <c r="E7099" t="s">
        <v>21094</v>
      </c>
      <c r="F7099">
        <v>0</v>
      </c>
      <c r="G7099">
        <v>80050</v>
      </c>
      <c r="H7099">
        <v>9</v>
      </c>
      <c r="I7099">
        <v>0</v>
      </c>
      <c r="J7099" t="str">
        <f t="shared" si="220"/>
        <v>Unanimous</v>
      </c>
      <c r="K7099" s="13" t="str">
        <f t="shared" si="221"/>
        <v>election of remedies: legal remedies available to injured persons or things</v>
      </c>
    </row>
    <row r="7100" spans="1:11" ht="16" x14ac:dyDescent="0.2">
      <c r="A7100" t="s">
        <v>21095</v>
      </c>
      <c r="B7100" s="1">
        <v>35479</v>
      </c>
      <c r="C7100" t="s">
        <v>21096</v>
      </c>
      <c r="D7100" t="s">
        <v>17298</v>
      </c>
      <c r="E7100" t="s">
        <v>21097</v>
      </c>
      <c r="F7100">
        <v>0</v>
      </c>
      <c r="G7100">
        <v>80100</v>
      </c>
      <c r="H7100">
        <v>8</v>
      </c>
      <c r="I7100">
        <v>1</v>
      </c>
      <c r="J7100" t="str">
        <f t="shared" si="220"/>
        <v>Split</v>
      </c>
      <c r="K7100" s="13" t="str">
        <f t="shared" si="221"/>
        <v xml:space="preserve">state or local government tax </v>
      </c>
    </row>
    <row r="7101" spans="1:11" ht="32" x14ac:dyDescent="0.2">
      <c r="A7101" t="s">
        <v>21098</v>
      </c>
      <c r="B7101" s="1">
        <v>35479</v>
      </c>
      <c r="C7101" t="s">
        <v>21099</v>
      </c>
      <c r="D7101" t="s">
        <v>17298</v>
      </c>
      <c r="E7101" t="s">
        <v>21100</v>
      </c>
      <c r="F7101">
        <v>1</v>
      </c>
      <c r="G7101">
        <v>100030</v>
      </c>
      <c r="H7101">
        <v>9</v>
      </c>
      <c r="I7101">
        <v>0</v>
      </c>
      <c r="J7101" t="str">
        <f t="shared" si="220"/>
        <v>Unanimous</v>
      </c>
      <c r="K7101" s="13" t="str">
        <f t="shared" si="221"/>
        <v>federal pre-emption of state legislation or regulation. cf. state regulation of business. rarely involves union activity. Does not involve constitutional interpretation unless the Court says it does.</v>
      </c>
    </row>
    <row r="7102" spans="1:11" ht="16" x14ac:dyDescent="0.2">
      <c r="A7102" t="s">
        <v>21101</v>
      </c>
      <c r="B7102" s="1">
        <v>35479</v>
      </c>
      <c r="C7102" t="s">
        <v>21102</v>
      </c>
      <c r="D7102" t="s">
        <v>17298</v>
      </c>
      <c r="E7102" t="s">
        <v>21103</v>
      </c>
      <c r="F7102">
        <v>1</v>
      </c>
      <c r="G7102">
        <v>20060</v>
      </c>
      <c r="H7102">
        <v>9</v>
      </c>
      <c r="I7102">
        <v>0</v>
      </c>
      <c r="J7102" t="str">
        <f t="shared" si="220"/>
        <v>Unanimous</v>
      </c>
      <c r="K7102" s="13" t="str">
        <f t="shared" si="221"/>
        <v xml:space="preserve">employment discrimination: on basis of race, age, religion, illegitimacy, national origin, or working conditions. </v>
      </c>
    </row>
    <row r="7103" spans="1:11" ht="16" x14ac:dyDescent="0.2">
      <c r="A7103" t="s">
        <v>21104</v>
      </c>
      <c r="B7103" s="1">
        <v>35479</v>
      </c>
      <c r="C7103" t="s">
        <v>21105</v>
      </c>
      <c r="D7103" t="s">
        <v>17298</v>
      </c>
      <c r="E7103" t="s">
        <v>21106</v>
      </c>
      <c r="F7103">
        <v>1</v>
      </c>
      <c r="G7103">
        <v>120010</v>
      </c>
      <c r="H7103">
        <v>9</v>
      </c>
      <c r="I7103">
        <v>0</v>
      </c>
      <c r="J7103" t="str">
        <f t="shared" si="220"/>
        <v>Unanimous</v>
      </c>
      <c r="K7103" s="13" t="str">
        <f t="shared" si="221"/>
        <v xml:space="preserve">federal taxation, typically under provisions of the Internal Revenue Code </v>
      </c>
    </row>
    <row r="7104" spans="1:11" ht="16" x14ac:dyDescent="0.2">
      <c r="A7104" t="s">
        <v>21107</v>
      </c>
      <c r="B7104" s="1">
        <v>35479</v>
      </c>
      <c r="C7104" t="s">
        <v>21108</v>
      </c>
      <c r="D7104" t="s">
        <v>17298</v>
      </c>
      <c r="E7104" t="s">
        <v>21109</v>
      </c>
      <c r="F7104">
        <v>1</v>
      </c>
      <c r="G7104">
        <v>50040</v>
      </c>
      <c r="H7104">
        <v>9</v>
      </c>
      <c r="I7104">
        <v>0</v>
      </c>
      <c r="J7104" t="str">
        <f t="shared" si="220"/>
        <v>Unanimous</v>
      </c>
      <c r="K7104" s="13" t="str">
        <f t="shared" si="221"/>
        <v>Freedom of Information Act and related federal or state statutes or regulations</v>
      </c>
    </row>
    <row r="7105" spans="1:11" ht="16" x14ac:dyDescent="0.2">
      <c r="A7105" t="s">
        <v>21110</v>
      </c>
      <c r="B7105" s="1">
        <v>35480</v>
      </c>
      <c r="C7105" t="s">
        <v>21111</v>
      </c>
      <c r="D7105" t="s">
        <v>17298</v>
      </c>
      <c r="E7105" t="s">
        <v>21112</v>
      </c>
      <c r="F7105">
        <v>0</v>
      </c>
      <c r="G7105">
        <v>50020</v>
      </c>
      <c r="H7105">
        <v>6</v>
      </c>
      <c r="I7105">
        <v>3</v>
      </c>
      <c r="J7105" t="str">
        <f t="shared" si="220"/>
        <v>Split</v>
      </c>
      <c r="K7105" s="13" t="str">
        <f t="shared" si="221"/>
        <v>abortion: including contraceptives</v>
      </c>
    </row>
    <row r="7106" spans="1:11" ht="16" x14ac:dyDescent="0.2">
      <c r="A7106" t="s">
        <v>21113</v>
      </c>
      <c r="B7106" s="1">
        <v>35480</v>
      </c>
      <c r="C7106" t="s">
        <v>21114</v>
      </c>
      <c r="D7106" t="s">
        <v>17298</v>
      </c>
      <c r="E7106" t="s">
        <v>21115</v>
      </c>
      <c r="F7106">
        <v>1</v>
      </c>
      <c r="G7106">
        <v>10060</v>
      </c>
      <c r="H7106">
        <v>7</v>
      </c>
      <c r="I7106">
        <v>2</v>
      </c>
      <c r="J7106" t="str">
        <f t="shared" si="220"/>
        <v>Split</v>
      </c>
      <c r="K7106" s="13" t="str">
        <f t="shared" si="221"/>
        <v>search and seizure, vehicles</v>
      </c>
    </row>
    <row r="7107" spans="1:11" ht="32" x14ac:dyDescent="0.2">
      <c r="A7107" t="s">
        <v>21116</v>
      </c>
      <c r="B7107" s="1">
        <v>35480</v>
      </c>
      <c r="C7107" t="s">
        <v>21117</v>
      </c>
      <c r="D7107" t="s">
        <v>17298</v>
      </c>
      <c r="E7107" t="s">
        <v>21118</v>
      </c>
      <c r="F7107">
        <v>1</v>
      </c>
      <c r="G7107">
        <v>80060</v>
      </c>
      <c r="H7107">
        <v>9</v>
      </c>
      <c r="I7107">
        <v>0</v>
      </c>
      <c r="J7107" t="str">
        <f t="shared" ref="J7107:J7170" si="222">IF(H7107=I7107,"per curiam",IF(I7107=0,"Unanimous","Split"))</f>
        <v>Unanimous</v>
      </c>
      <c r="K7107" s="13" t="str">
        <f t="shared" ref="K7107:K7170" si="223">VLOOKUP(G7107,L$10:M$393,2,FALSE)</f>
        <v>liability, governmental: tort or contract actions by or against government or governmental officials other than defense of criminal actions brought under a civil rights action.</v>
      </c>
    </row>
    <row r="7108" spans="1:11" ht="16" x14ac:dyDescent="0.2">
      <c r="A7108" t="s">
        <v>21119</v>
      </c>
      <c r="B7108" s="1">
        <v>35480</v>
      </c>
      <c r="C7108" t="s">
        <v>21120</v>
      </c>
      <c r="D7108" t="s">
        <v>17298</v>
      </c>
      <c r="E7108" t="s">
        <v>21121</v>
      </c>
      <c r="F7108">
        <v>1</v>
      </c>
      <c r="G7108">
        <v>10180</v>
      </c>
      <c r="H7108">
        <v>9</v>
      </c>
      <c r="I7108">
        <v>0</v>
      </c>
      <c r="J7108" t="str">
        <f t="shared" si="222"/>
        <v>Unanimous</v>
      </c>
      <c r="K7108" s="13" t="str">
        <f t="shared" si="223"/>
        <v>ex post facto (state)</v>
      </c>
    </row>
    <row r="7109" spans="1:11" ht="16" x14ac:dyDescent="0.2">
      <c r="A7109" t="s">
        <v>21122</v>
      </c>
      <c r="B7109" s="1">
        <v>35480</v>
      </c>
      <c r="C7109" t="s">
        <v>21123</v>
      </c>
      <c r="D7109" t="s">
        <v>17298</v>
      </c>
      <c r="E7109" t="s">
        <v>21124</v>
      </c>
      <c r="F7109">
        <v>0</v>
      </c>
      <c r="G7109">
        <v>70040</v>
      </c>
      <c r="H7109">
        <v>9</v>
      </c>
      <c r="I7109">
        <v>0</v>
      </c>
      <c r="J7109" t="str">
        <f t="shared" si="222"/>
        <v>Unanimous</v>
      </c>
      <c r="K7109" s="13" t="str">
        <f t="shared" si="223"/>
        <v>Fair Labor Standards Act</v>
      </c>
    </row>
    <row r="7110" spans="1:11" ht="16" x14ac:dyDescent="0.2">
      <c r="A7110" t="s">
        <v>21125</v>
      </c>
      <c r="B7110" s="1">
        <v>35486</v>
      </c>
      <c r="C7110" t="s">
        <v>21126</v>
      </c>
      <c r="D7110" t="s">
        <v>17298</v>
      </c>
      <c r="E7110" t="s">
        <v>21127</v>
      </c>
      <c r="F7110">
        <v>1</v>
      </c>
      <c r="G7110">
        <v>80120</v>
      </c>
      <c r="H7110">
        <v>9</v>
      </c>
      <c r="I7110">
        <v>0</v>
      </c>
      <c r="J7110" t="str">
        <f t="shared" si="222"/>
        <v>Unanimous</v>
      </c>
      <c r="K7110" s="13" t="str">
        <f t="shared" si="223"/>
        <v>federal or state regulation of securities</v>
      </c>
    </row>
    <row r="7111" spans="1:11" ht="16" x14ac:dyDescent="0.2">
      <c r="A7111" t="s">
        <v>21128</v>
      </c>
      <c r="B7111" s="1">
        <v>35487</v>
      </c>
      <c r="C7111" t="s">
        <v>21129</v>
      </c>
      <c r="D7111" t="s">
        <v>17298</v>
      </c>
      <c r="E7111" t="s">
        <v>21130</v>
      </c>
      <c r="F7111">
        <v>1</v>
      </c>
      <c r="G7111">
        <v>10420</v>
      </c>
      <c r="H7111">
        <v>8</v>
      </c>
      <c r="I7111">
        <v>1</v>
      </c>
      <c r="J7111" t="str">
        <f t="shared" si="222"/>
        <v>Split</v>
      </c>
      <c r="K7111" s="13" t="str">
        <f t="shared" si="223"/>
        <v xml:space="preserve">statutory construction of criminal laws: false statements (cf. statutory construction of criminal laws: perjury) </v>
      </c>
    </row>
    <row r="7112" spans="1:11" ht="16" x14ac:dyDescent="0.2">
      <c r="A7112" t="s">
        <v>21131</v>
      </c>
      <c r="B7112" s="1">
        <v>35492</v>
      </c>
      <c r="C7112" t="s">
        <v>21132</v>
      </c>
      <c r="D7112" t="s">
        <v>17298</v>
      </c>
      <c r="E7112" t="s">
        <v>21133</v>
      </c>
      <c r="F7112">
        <v>1</v>
      </c>
      <c r="G7112">
        <v>10560</v>
      </c>
      <c r="H7112">
        <v>7</v>
      </c>
      <c r="I7112">
        <v>2</v>
      </c>
      <c r="J7112" t="str">
        <f t="shared" si="222"/>
        <v>Split</v>
      </c>
      <c r="K7112" s="13" t="str">
        <f t="shared" si="223"/>
        <v xml:space="preserve">statutory construction of criminal laws: sentencing guidelines </v>
      </c>
    </row>
    <row r="7113" spans="1:11" ht="16" x14ac:dyDescent="0.2">
      <c r="A7113" t="s">
        <v>21134</v>
      </c>
      <c r="B7113" s="1">
        <v>35492</v>
      </c>
      <c r="C7113" t="s">
        <v>21135</v>
      </c>
      <c r="D7113" t="s">
        <v>17298</v>
      </c>
      <c r="E7113" t="s">
        <v>21136</v>
      </c>
      <c r="F7113">
        <v>1</v>
      </c>
      <c r="G7113">
        <v>80180</v>
      </c>
      <c r="H7113">
        <v>9</v>
      </c>
      <c r="I7113">
        <v>0</v>
      </c>
      <c r="J7113" t="str">
        <f t="shared" si="222"/>
        <v>Unanimous</v>
      </c>
      <c r="K7113" s="13" t="str">
        <f t="shared" si="223"/>
        <v>patents and copyrights: patent</v>
      </c>
    </row>
    <row r="7114" spans="1:11" ht="16" x14ac:dyDescent="0.2">
      <c r="A7114" t="s">
        <v>21137</v>
      </c>
      <c r="B7114" s="1">
        <v>35492</v>
      </c>
      <c r="C7114" t="s">
        <v>21138</v>
      </c>
      <c r="D7114" t="s">
        <v>17298</v>
      </c>
      <c r="E7114" t="s">
        <v>21139</v>
      </c>
      <c r="F7114">
        <v>0</v>
      </c>
      <c r="G7114">
        <v>90130</v>
      </c>
      <c r="H7114">
        <v>9</v>
      </c>
      <c r="I7114">
        <v>0</v>
      </c>
      <c r="J7114" t="str">
        <f t="shared" si="222"/>
        <v>Unanimous</v>
      </c>
      <c r="K7114" s="13" t="str">
        <f t="shared" si="223"/>
        <v>mootness (cf. standing to sue: live dispute)</v>
      </c>
    </row>
    <row r="7115" spans="1:11" ht="16" x14ac:dyDescent="0.2">
      <c r="A7115" t="s">
        <v>21140</v>
      </c>
      <c r="B7115" s="1">
        <v>35492</v>
      </c>
      <c r="C7115" t="s">
        <v>21141</v>
      </c>
      <c r="D7115" t="s">
        <v>17298</v>
      </c>
      <c r="E7115" t="s">
        <v>21142</v>
      </c>
      <c r="F7115">
        <v>0</v>
      </c>
      <c r="G7115">
        <v>90150</v>
      </c>
      <c r="H7115">
        <v>9</v>
      </c>
      <c r="I7115">
        <v>0</v>
      </c>
      <c r="J7115" t="str">
        <f t="shared" si="222"/>
        <v>Unanimous</v>
      </c>
      <c r="K7115" s="13" t="str">
        <f t="shared" si="223"/>
        <v xml:space="preserve">no merits: writ improvidently granted </v>
      </c>
    </row>
    <row r="7116" spans="1:11" ht="16" x14ac:dyDescent="0.2">
      <c r="A7116" t="s">
        <v>21143</v>
      </c>
      <c r="B7116" s="1">
        <v>35507</v>
      </c>
      <c r="C7116" t="s">
        <v>21144</v>
      </c>
      <c r="D7116" t="s">
        <v>17298</v>
      </c>
      <c r="E7116" t="s">
        <v>21145</v>
      </c>
      <c r="F7116">
        <v>0</v>
      </c>
      <c r="G7116">
        <v>120020</v>
      </c>
      <c r="H7116">
        <v>7</v>
      </c>
      <c r="I7116">
        <v>2</v>
      </c>
      <c r="J7116" t="str">
        <f t="shared" si="222"/>
        <v>Split</v>
      </c>
      <c r="K7116" s="13" t="str">
        <f t="shared" si="223"/>
        <v>federal taxation of gifts, personal, business, or professional expenses</v>
      </c>
    </row>
    <row r="7117" spans="1:11" ht="16" x14ac:dyDescent="0.2">
      <c r="A7117" t="s">
        <v>21146</v>
      </c>
      <c r="B7117" s="1">
        <v>35507</v>
      </c>
      <c r="C7117" t="s">
        <v>21147</v>
      </c>
      <c r="D7117" t="s">
        <v>17298</v>
      </c>
      <c r="E7117" t="s">
        <v>21148</v>
      </c>
      <c r="F7117">
        <v>0</v>
      </c>
      <c r="G7117">
        <v>40040</v>
      </c>
      <c r="H7117">
        <v>9</v>
      </c>
      <c r="I7117">
        <v>0</v>
      </c>
      <c r="J7117" t="str">
        <f t="shared" si="222"/>
        <v>Unanimous</v>
      </c>
      <c r="K7117" s="13" t="str">
        <f t="shared" si="223"/>
        <v>due process: prisoners' rights and defendants' rights</v>
      </c>
    </row>
    <row r="7118" spans="1:11" ht="16" x14ac:dyDescent="0.2">
      <c r="A7118" t="s">
        <v>21149</v>
      </c>
      <c r="B7118" s="1">
        <v>35508</v>
      </c>
      <c r="C7118" t="s">
        <v>21150</v>
      </c>
      <c r="D7118" t="s">
        <v>17298</v>
      </c>
      <c r="E7118" t="s">
        <v>21151</v>
      </c>
      <c r="F7118">
        <v>1</v>
      </c>
      <c r="G7118">
        <v>90280</v>
      </c>
      <c r="H7118">
        <v>9</v>
      </c>
      <c r="I7118">
        <v>0</v>
      </c>
      <c r="J7118" t="str">
        <f t="shared" si="222"/>
        <v>Unanimous</v>
      </c>
      <c r="K7118" s="13" t="str">
        <f t="shared" si="223"/>
        <v>standing to sue: statutory standing</v>
      </c>
    </row>
    <row r="7119" spans="1:11" ht="16" x14ac:dyDescent="0.2">
      <c r="A7119" t="s">
        <v>21152</v>
      </c>
      <c r="B7119" s="1">
        <v>35520</v>
      </c>
      <c r="C7119" t="s">
        <v>21153</v>
      </c>
      <c r="D7119" t="s">
        <v>17298</v>
      </c>
      <c r="E7119" t="s">
        <v>20472</v>
      </c>
      <c r="F7119">
        <v>0</v>
      </c>
      <c r="G7119">
        <v>30010</v>
      </c>
      <c r="H7119">
        <v>5</v>
      </c>
      <c r="I7119">
        <v>4</v>
      </c>
      <c r="J7119" t="str">
        <f t="shared" si="222"/>
        <v>Split</v>
      </c>
      <c r="K7119" s="13" t="str">
        <f t="shared" si="223"/>
        <v>First Amendment, miscellaneous (cf. comity: First Amendment)</v>
      </c>
    </row>
    <row r="7120" spans="1:11" ht="16" x14ac:dyDescent="0.2">
      <c r="A7120" t="s">
        <v>21154</v>
      </c>
      <c r="B7120" s="1">
        <v>35520</v>
      </c>
      <c r="C7120" t="s">
        <v>21155</v>
      </c>
      <c r="D7120" t="s">
        <v>17298</v>
      </c>
      <c r="E7120" t="s">
        <v>21156</v>
      </c>
      <c r="F7120">
        <v>1</v>
      </c>
      <c r="G7120">
        <v>10380</v>
      </c>
      <c r="H7120">
        <v>9</v>
      </c>
      <c r="I7120">
        <v>0</v>
      </c>
      <c r="J7120" t="str">
        <f t="shared" si="222"/>
        <v>Unanimous</v>
      </c>
      <c r="K7120" s="13" t="str">
        <f t="shared" si="223"/>
        <v xml:space="preserve">statutory construction of criminal laws: assault </v>
      </c>
    </row>
    <row r="7121" spans="1:11" ht="16" x14ac:dyDescent="0.2">
      <c r="A7121" t="s">
        <v>21157</v>
      </c>
      <c r="B7121" s="1">
        <v>35520</v>
      </c>
      <c r="C7121" t="s">
        <v>21158</v>
      </c>
      <c r="D7121" t="s">
        <v>17298</v>
      </c>
      <c r="E7121" t="s">
        <v>21159</v>
      </c>
      <c r="F7121">
        <v>1</v>
      </c>
      <c r="G7121">
        <v>20020</v>
      </c>
      <c r="H7121">
        <v>9</v>
      </c>
      <c r="I7121">
        <v>0</v>
      </c>
      <c r="J7121" t="str">
        <f t="shared" si="222"/>
        <v>Unanimous</v>
      </c>
      <c r="K7121" s="13" t="str">
        <f t="shared" si="223"/>
        <v>Voting Rights Act of 1965, plus amendments</v>
      </c>
    </row>
    <row r="7122" spans="1:11" ht="16" x14ac:dyDescent="0.2">
      <c r="A7122" t="s">
        <v>21160</v>
      </c>
      <c r="B7122" s="1">
        <v>35520</v>
      </c>
      <c r="C7122" t="s">
        <v>21161</v>
      </c>
      <c r="D7122" t="s">
        <v>17298</v>
      </c>
      <c r="E7122" t="s">
        <v>21162</v>
      </c>
      <c r="F7122">
        <v>1</v>
      </c>
      <c r="G7122">
        <v>50020</v>
      </c>
      <c r="H7122">
        <v>9</v>
      </c>
      <c r="I7122">
        <v>0</v>
      </c>
      <c r="J7122" t="str">
        <f t="shared" si="222"/>
        <v>Unanimous</v>
      </c>
      <c r="K7122" s="13" t="str">
        <f t="shared" si="223"/>
        <v>abortion: including contraceptives</v>
      </c>
    </row>
    <row r="7123" spans="1:11" ht="16" x14ac:dyDescent="0.2">
      <c r="A7123" t="s">
        <v>21163</v>
      </c>
      <c r="B7123" s="1">
        <v>35534</v>
      </c>
      <c r="C7123" t="s">
        <v>21164</v>
      </c>
      <c r="D7123" t="s">
        <v>17298</v>
      </c>
      <c r="E7123" t="s">
        <v>21165</v>
      </c>
      <c r="F7123">
        <v>0</v>
      </c>
      <c r="G7123">
        <v>20360</v>
      </c>
      <c r="H7123">
        <v>8</v>
      </c>
      <c r="I7123">
        <v>1</v>
      </c>
      <c r="J7123" t="str">
        <f t="shared" si="222"/>
        <v>Split</v>
      </c>
      <c r="K7123" s="13" t="str">
        <f t="shared" si="223"/>
        <v xml:space="preserve">indigents: U.S. Supreme Court docketing fee </v>
      </c>
    </row>
    <row r="7124" spans="1:11" ht="16" x14ac:dyDescent="0.2">
      <c r="A7124" t="s">
        <v>21166</v>
      </c>
      <c r="B7124" s="1">
        <v>35535</v>
      </c>
      <c r="C7124" t="s">
        <v>21167</v>
      </c>
      <c r="D7124" t="s">
        <v>17298</v>
      </c>
      <c r="E7124" t="s">
        <v>21168</v>
      </c>
      <c r="F7124">
        <v>1</v>
      </c>
      <c r="G7124">
        <v>50010</v>
      </c>
      <c r="H7124">
        <v>8</v>
      </c>
      <c r="I7124">
        <v>1</v>
      </c>
      <c r="J7124" t="str">
        <f t="shared" si="222"/>
        <v>Split</v>
      </c>
      <c r="K7124" s="13" t="str">
        <f t="shared" si="223"/>
        <v>privacy (cf. libel, comity: privacy)</v>
      </c>
    </row>
    <row r="7125" spans="1:11" ht="16" x14ac:dyDescent="0.2">
      <c r="A7125" t="s">
        <v>21169</v>
      </c>
      <c r="B7125" s="1">
        <v>35541</v>
      </c>
      <c r="C7125" t="s">
        <v>21170</v>
      </c>
      <c r="D7125" t="s">
        <v>17298</v>
      </c>
      <c r="E7125" t="s">
        <v>21171</v>
      </c>
      <c r="F7125">
        <v>1</v>
      </c>
      <c r="G7125">
        <v>90290</v>
      </c>
      <c r="H7125">
        <v>9</v>
      </c>
      <c r="I7125">
        <v>0</v>
      </c>
      <c r="J7125" t="str">
        <f t="shared" si="222"/>
        <v>Unanimous</v>
      </c>
      <c r="K7125" s="13" t="str">
        <f t="shared" si="223"/>
        <v>standing to sue: private or implied cause of action</v>
      </c>
    </row>
    <row r="7126" spans="1:11" ht="16" x14ac:dyDescent="0.2">
      <c r="A7126" t="s">
        <v>21172</v>
      </c>
      <c r="B7126" s="1">
        <v>35548</v>
      </c>
      <c r="C7126" t="s">
        <v>21173</v>
      </c>
      <c r="D7126" t="s">
        <v>17298</v>
      </c>
      <c r="E7126" t="s">
        <v>21174</v>
      </c>
      <c r="F7126">
        <v>1</v>
      </c>
      <c r="G7126">
        <v>20030</v>
      </c>
      <c r="H7126">
        <v>6</v>
      </c>
      <c r="I7126">
        <v>3</v>
      </c>
      <c r="J7126" t="str">
        <f t="shared" si="222"/>
        <v>Split</v>
      </c>
      <c r="K7126" s="13" t="str">
        <f t="shared" si="223"/>
        <v>ballot access (of candidates and political parties)</v>
      </c>
    </row>
    <row r="7127" spans="1:11" ht="16" x14ac:dyDescent="0.2">
      <c r="A7127" t="s">
        <v>21175</v>
      </c>
      <c r="B7127" s="1">
        <v>35548</v>
      </c>
      <c r="C7127" t="s">
        <v>21176</v>
      </c>
      <c r="D7127" t="s">
        <v>17298</v>
      </c>
      <c r="E7127" t="s">
        <v>21177</v>
      </c>
      <c r="F7127">
        <v>0</v>
      </c>
      <c r="G7127">
        <v>10050</v>
      </c>
      <c r="H7127">
        <v>9</v>
      </c>
      <c r="I7127">
        <v>0</v>
      </c>
      <c r="J7127" t="str">
        <f t="shared" si="222"/>
        <v>Unanimous</v>
      </c>
      <c r="K7127" s="13" t="str">
        <f t="shared" si="223"/>
        <v>search and seizure (other than as pertains to vehicles or Crime Control Act)</v>
      </c>
    </row>
    <row r="7128" spans="1:11" ht="32" x14ac:dyDescent="0.2">
      <c r="A7128" t="s">
        <v>21178</v>
      </c>
      <c r="B7128" s="1">
        <v>35548</v>
      </c>
      <c r="C7128" t="s">
        <v>21179</v>
      </c>
      <c r="D7128" t="s">
        <v>17298</v>
      </c>
      <c r="E7128" t="s">
        <v>21180</v>
      </c>
      <c r="F7128">
        <v>1</v>
      </c>
      <c r="G7128">
        <v>20400</v>
      </c>
      <c r="H7128">
        <v>5</v>
      </c>
      <c r="I7128">
        <v>4</v>
      </c>
      <c r="J7128" t="str">
        <f t="shared" si="222"/>
        <v>Split</v>
      </c>
      <c r="K7128" s="13" t="str">
        <f t="shared" si="223"/>
        <v xml:space="preserve">liability, civil rights acts (cf. liability, governmental and liability, nongovernmental; cruel and unusual punishment, non-death penalty) </v>
      </c>
    </row>
    <row r="7129" spans="1:11" ht="16" x14ac:dyDescent="0.2">
      <c r="A7129" t="s">
        <v>21181</v>
      </c>
      <c r="B7129" s="1">
        <v>35548</v>
      </c>
      <c r="C7129" t="s">
        <v>21182</v>
      </c>
      <c r="D7129" t="s">
        <v>17298</v>
      </c>
      <c r="E7129" t="s">
        <v>21183</v>
      </c>
      <c r="F7129">
        <v>0</v>
      </c>
      <c r="G7129">
        <v>20160</v>
      </c>
      <c r="H7129">
        <v>9</v>
      </c>
      <c r="I7129">
        <v>0</v>
      </c>
      <c r="J7129" t="str">
        <f t="shared" si="222"/>
        <v>Unanimous</v>
      </c>
      <c r="K7129" s="13" t="str">
        <f t="shared" si="223"/>
        <v>Indians, state jurisdiction over</v>
      </c>
    </row>
    <row r="7130" spans="1:11" ht="16" x14ac:dyDescent="0.2">
      <c r="A7130" t="s">
        <v>21184</v>
      </c>
      <c r="B7130" s="1">
        <v>35562</v>
      </c>
      <c r="C7130" t="s">
        <v>21185</v>
      </c>
      <c r="D7130" t="s">
        <v>17298</v>
      </c>
      <c r="E7130" t="s">
        <v>21186</v>
      </c>
      <c r="F7130">
        <v>0</v>
      </c>
      <c r="G7130">
        <v>10370</v>
      </c>
      <c r="H7130">
        <v>9</v>
      </c>
      <c r="I7130">
        <v>0</v>
      </c>
      <c r="J7130" t="str">
        <f t="shared" si="222"/>
        <v>Unanimous</v>
      </c>
      <c r="K7130" s="13" t="str">
        <f t="shared" si="223"/>
        <v xml:space="preserve">Federal Rules of Criminal Procedure </v>
      </c>
    </row>
    <row r="7131" spans="1:11" ht="16" x14ac:dyDescent="0.2">
      <c r="A7131" t="s">
        <v>21187</v>
      </c>
      <c r="B7131" s="1">
        <v>35562</v>
      </c>
      <c r="C7131" t="s">
        <v>21188</v>
      </c>
      <c r="D7131" t="s">
        <v>17298</v>
      </c>
      <c r="E7131" t="s">
        <v>21189</v>
      </c>
      <c r="F7131">
        <v>0</v>
      </c>
      <c r="G7131">
        <v>20020</v>
      </c>
      <c r="H7131">
        <v>7</v>
      </c>
      <c r="I7131">
        <v>2</v>
      </c>
      <c r="J7131" t="str">
        <f t="shared" si="222"/>
        <v>Split</v>
      </c>
      <c r="K7131" s="13" t="str">
        <f t="shared" si="223"/>
        <v>Voting Rights Act of 1965, plus amendments</v>
      </c>
    </row>
    <row r="7132" spans="1:11" ht="16" x14ac:dyDescent="0.2">
      <c r="A7132" t="s">
        <v>21190</v>
      </c>
      <c r="B7132" s="1">
        <v>35562</v>
      </c>
      <c r="C7132" t="s">
        <v>21191</v>
      </c>
      <c r="D7132" t="s">
        <v>17298</v>
      </c>
      <c r="E7132" t="s">
        <v>21192</v>
      </c>
      <c r="F7132">
        <v>1</v>
      </c>
      <c r="G7132">
        <v>80090</v>
      </c>
      <c r="H7132">
        <v>9</v>
      </c>
      <c r="I7132">
        <v>0</v>
      </c>
      <c r="J7132" t="str">
        <f t="shared" si="222"/>
        <v>Unanimous</v>
      </c>
      <c r="K7132" s="13" t="str">
        <f t="shared" si="223"/>
        <v>Employee Retirement Income Security Act (cf. union trust funds)</v>
      </c>
    </row>
    <row r="7133" spans="1:11" ht="16" x14ac:dyDescent="0.2">
      <c r="A7133" t="s">
        <v>21193</v>
      </c>
      <c r="B7133" s="1">
        <v>35562</v>
      </c>
      <c r="C7133" t="s">
        <v>21194</v>
      </c>
      <c r="D7133" t="s">
        <v>17298</v>
      </c>
      <c r="E7133" t="s">
        <v>21195</v>
      </c>
      <c r="F7133">
        <v>0</v>
      </c>
      <c r="G7133">
        <v>10020</v>
      </c>
      <c r="H7133">
        <v>5</v>
      </c>
      <c r="I7133">
        <v>4</v>
      </c>
      <c r="J7133" t="str">
        <f t="shared" si="222"/>
        <v>Split</v>
      </c>
      <c r="K7133" s="13" t="str">
        <f t="shared" si="223"/>
        <v>habeas corpus</v>
      </c>
    </row>
    <row r="7134" spans="1:11" ht="16" x14ac:dyDescent="0.2">
      <c r="A7134" t="s">
        <v>21196</v>
      </c>
      <c r="B7134" s="1">
        <v>35562</v>
      </c>
      <c r="C7134" t="s">
        <v>21197</v>
      </c>
      <c r="D7134" t="s">
        <v>17298</v>
      </c>
      <c r="E7134" t="s">
        <v>21198</v>
      </c>
      <c r="F7134">
        <v>1</v>
      </c>
      <c r="G7134">
        <v>80070</v>
      </c>
      <c r="H7134">
        <v>6</v>
      </c>
      <c r="I7134">
        <v>3</v>
      </c>
      <c r="J7134" t="str">
        <f t="shared" si="222"/>
        <v>Split</v>
      </c>
      <c r="K7134" s="13" t="str">
        <f t="shared" si="223"/>
        <v>liability, other than as in sufficiency of evidence, election of remedies, punitive damages</v>
      </c>
    </row>
    <row r="7135" spans="1:11" ht="16" x14ac:dyDescent="0.2">
      <c r="A7135" t="s">
        <v>21199</v>
      </c>
      <c r="B7135" s="1">
        <v>35569</v>
      </c>
      <c r="C7135" t="s">
        <v>21200</v>
      </c>
      <c r="D7135" t="s">
        <v>17298</v>
      </c>
      <c r="E7135" t="s">
        <v>21201</v>
      </c>
      <c r="F7135">
        <v>1</v>
      </c>
      <c r="G7135">
        <v>80100</v>
      </c>
      <c r="H7135">
        <v>5</v>
      </c>
      <c r="I7135">
        <v>4</v>
      </c>
      <c r="J7135" t="str">
        <f t="shared" si="222"/>
        <v>Split</v>
      </c>
      <c r="K7135" s="13" t="str">
        <f t="shared" si="223"/>
        <v xml:space="preserve">state or local government tax </v>
      </c>
    </row>
    <row r="7136" spans="1:11" ht="32" x14ac:dyDescent="0.2">
      <c r="A7136" t="s">
        <v>21202</v>
      </c>
      <c r="B7136" s="1">
        <v>35569</v>
      </c>
      <c r="C7136" t="s">
        <v>21203</v>
      </c>
      <c r="D7136" t="s">
        <v>17298</v>
      </c>
      <c r="E7136" t="s">
        <v>21204</v>
      </c>
      <c r="F7136">
        <v>1</v>
      </c>
      <c r="G7136">
        <v>20400</v>
      </c>
      <c r="H7136">
        <v>9</v>
      </c>
      <c r="I7136">
        <v>0</v>
      </c>
      <c r="J7136" t="str">
        <f t="shared" si="222"/>
        <v>Unanimous</v>
      </c>
      <c r="K7136" s="13" t="str">
        <f t="shared" si="223"/>
        <v xml:space="preserve">liability, civil rights acts (cf. liability, governmental and liability, nongovernmental; cruel and unusual punishment, non-death penalty) </v>
      </c>
    </row>
    <row r="7137" spans="1:11" ht="16" x14ac:dyDescent="0.2">
      <c r="A7137" t="s">
        <v>21205</v>
      </c>
      <c r="B7137" s="1">
        <v>35569</v>
      </c>
      <c r="C7137" t="s">
        <v>21206</v>
      </c>
      <c r="D7137" t="s">
        <v>17298</v>
      </c>
      <c r="E7137" t="s">
        <v>21207</v>
      </c>
      <c r="F7137">
        <v>0</v>
      </c>
      <c r="G7137">
        <v>20230</v>
      </c>
      <c r="H7137">
        <v>9</v>
      </c>
      <c r="I7137">
        <v>0</v>
      </c>
      <c r="J7137" t="str">
        <f t="shared" si="222"/>
        <v>Unanimous</v>
      </c>
      <c r="K7137" s="13" t="str">
        <f t="shared" si="223"/>
        <v xml:space="preserve">military: draftee, or person subject to induction </v>
      </c>
    </row>
    <row r="7138" spans="1:11" ht="16" x14ac:dyDescent="0.2">
      <c r="A7138" t="s">
        <v>21208</v>
      </c>
      <c r="B7138" s="1">
        <v>35577</v>
      </c>
      <c r="C7138" t="s">
        <v>21209</v>
      </c>
      <c r="D7138" t="s">
        <v>17298</v>
      </c>
      <c r="E7138" t="s">
        <v>21210</v>
      </c>
      <c r="F7138">
        <v>1</v>
      </c>
      <c r="G7138">
        <v>10370</v>
      </c>
      <c r="H7138">
        <v>9</v>
      </c>
      <c r="I7138">
        <v>0</v>
      </c>
      <c r="J7138" t="str">
        <f t="shared" si="222"/>
        <v>Unanimous</v>
      </c>
      <c r="K7138" s="13" t="str">
        <f t="shared" si="223"/>
        <v xml:space="preserve">Federal Rules of Criminal Procedure </v>
      </c>
    </row>
    <row r="7139" spans="1:11" ht="32" x14ac:dyDescent="0.2">
      <c r="A7139" t="s">
        <v>21211</v>
      </c>
      <c r="B7139" s="1">
        <v>35577</v>
      </c>
      <c r="C7139" t="s">
        <v>21212</v>
      </c>
      <c r="D7139" t="s">
        <v>17298</v>
      </c>
      <c r="E7139" t="s">
        <v>21213</v>
      </c>
      <c r="F7139">
        <v>0</v>
      </c>
      <c r="G7139">
        <v>80060</v>
      </c>
      <c r="H7139">
        <v>9</v>
      </c>
      <c r="I7139">
        <v>0</v>
      </c>
      <c r="J7139" t="str">
        <f t="shared" si="222"/>
        <v>Unanimous</v>
      </c>
      <c r="K7139" s="13" t="str">
        <f t="shared" si="223"/>
        <v>liability, governmental: tort or contract actions by or against government or governmental officials other than defense of criminal actions brought under a civil rights action.</v>
      </c>
    </row>
    <row r="7140" spans="1:11" ht="16" x14ac:dyDescent="0.2">
      <c r="A7140" t="s">
        <v>21214</v>
      </c>
      <c r="B7140" s="1">
        <v>35577</v>
      </c>
      <c r="C7140" t="s">
        <v>21215</v>
      </c>
      <c r="D7140" t="s">
        <v>17298</v>
      </c>
      <c r="E7140" t="s">
        <v>21216</v>
      </c>
      <c r="F7140">
        <v>1</v>
      </c>
      <c r="G7140">
        <v>40070</v>
      </c>
      <c r="H7140">
        <v>9</v>
      </c>
      <c r="I7140">
        <v>0</v>
      </c>
      <c r="J7140" t="str">
        <f t="shared" si="222"/>
        <v>Unanimous</v>
      </c>
      <c r="K7140" s="13" t="str">
        <f t="shared" si="223"/>
        <v>due process: takings clause, or other non-constitutional governmental taking of property</v>
      </c>
    </row>
    <row r="7141" spans="1:11" ht="16" x14ac:dyDescent="0.2">
      <c r="A7141" t="s">
        <v>21217</v>
      </c>
      <c r="B7141" s="1">
        <v>35577</v>
      </c>
      <c r="C7141" t="s">
        <v>21218</v>
      </c>
      <c r="D7141" t="s">
        <v>17298</v>
      </c>
      <c r="E7141" t="s">
        <v>21219</v>
      </c>
      <c r="F7141">
        <v>1</v>
      </c>
      <c r="G7141">
        <v>10560</v>
      </c>
      <c r="H7141">
        <v>6</v>
      </c>
      <c r="I7141">
        <v>3</v>
      </c>
      <c r="J7141" t="str">
        <f t="shared" si="222"/>
        <v>Split</v>
      </c>
      <c r="K7141" s="13" t="str">
        <f t="shared" si="223"/>
        <v xml:space="preserve">statutory construction of criminal laws: sentencing guidelines </v>
      </c>
    </row>
    <row r="7142" spans="1:11" ht="32" x14ac:dyDescent="0.2">
      <c r="A7142" t="s">
        <v>21220</v>
      </c>
      <c r="B7142" s="1">
        <v>35583</v>
      </c>
      <c r="C7142" t="s">
        <v>21221</v>
      </c>
      <c r="D7142" t="s">
        <v>17298</v>
      </c>
      <c r="E7142" t="s">
        <v>21222</v>
      </c>
      <c r="F7142">
        <v>0</v>
      </c>
      <c r="G7142">
        <v>20400</v>
      </c>
      <c r="H7142">
        <v>5</v>
      </c>
      <c r="I7142">
        <v>4</v>
      </c>
      <c r="J7142" t="str">
        <f t="shared" si="222"/>
        <v>Split</v>
      </c>
      <c r="K7142" s="13" t="str">
        <f t="shared" si="223"/>
        <v xml:space="preserve">liability, civil rights acts (cf. liability, governmental and liability, nongovernmental; cruel and unusual punishment, non-death penalty) </v>
      </c>
    </row>
    <row r="7143" spans="1:11" ht="32" x14ac:dyDescent="0.2">
      <c r="A7143" t="s">
        <v>21223</v>
      </c>
      <c r="B7143" s="1">
        <v>35583</v>
      </c>
      <c r="C7143" t="s">
        <v>21224</v>
      </c>
      <c r="D7143" t="s">
        <v>17298</v>
      </c>
      <c r="E7143" t="s">
        <v>21225</v>
      </c>
      <c r="F7143">
        <v>1</v>
      </c>
      <c r="G7143">
        <v>100030</v>
      </c>
      <c r="H7143">
        <v>7</v>
      </c>
      <c r="I7143">
        <v>2</v>
      </c>
      <c r="J7143" t="str">
        <f t="shared" si="222"/>
        <v>Split</v>
      </c>
      <c r="K7143" s="13" t="str">
        <f t="shared" si="223"/>
        <v>federal pre-emption of state legislation or regulation. cf. state regulation of business. rarely involves union activity. Does not involve constitutional interpretation unless the Court says it does.</v>
      </c>
    </row>
    <row r="7144" spans="1:11" ht="16" x14ac:dyDescent="0.2">
      <c r="A7144" t="s">
        <v>21226</v>
      </c>
      <c r="B7144" s="1">
        <v>35583</v>
      </c>
      <c r="C7144" t="s">
        <v>21227</v>
      </c>
      <c r="D7144" t="s">
        <v>17298</v>
      </c>
      <c r="E7144" t="s">
        <v>21228</v>
      </c>
      <c r="F7144">
        <v>1</v>
      </c>
      <c r="G7144">
        <v>90320</v>
      </c>
      <c r="H7144">
        <v>9</v>
      </c>
      <c r="I7144">
        <v>0</v>
      </c>
      <c r="J7144" t="str">
        <f t="shared" si="222"/>
        <v>Unanimous</v>
      </c>
      <c r="K7144" s="13" t="str">
        <f t="shared" si="223"/>
        <v xml:space="preserve">judicial administration: jurisdiction or authority of federal district courts or territorial courts </v>
      </c>
    </row>
    <row r="7145" spans="1:11" ht="32" x14ac:dyDescent="0.2">
      <c r="A7145" t="s">
        <v>21229</v>
      </c>
      <c r="B7145" s="1">
        <v>35583</v>
      </c>
      <c r="C7145" t="s">
        <v>21230</v>
      </c>
      <c r="D7145" t="s">
        <v>17298</v>
      </c>
      <c r="E7145" t="s">
        <v>21231</v>
      </c>
      <c r="F7145">
        <v>1</v>
      </c>
      <c r="G7145">
        <v>100030</v>
      </c>
      <c r="H7145">
        <v>5</v>
      </c>
      <c r="I7145">
        <v>4</v>
      </c>
      <c r="J7145" t="str">
        <f t="shared" si="222"/>
        <v>Split</v>
      </c>
      <c r="K7145" s="13" t="str">
        <f t="shared" si="223"/>
        <v>federal pre-emption of state legislation or regulation. cf. state regulation of business. rarely involves union activity. Does not involve constitutional interpretation unless the Court says it does.</v>
      </c>
    </row>
    <row r="7146" spans="1:11" ht="16" x14ac:dyDescent="0.2">
      <c r="A7146" t="s">
        <v>21232</v>
      </c>
      <c r="B7146" s="1">
        <v>35583</v>
      </c>
      <c r="C7146" t="s">
        <v>21233</v>
      </c>
      <c r="D7146" t="s">
        <v>17298</v>
      </c>
      <c r="E7146" t="s">
        <v>21234</v>
      </c>
      <c r="F7146">
        <v>1</v>
      </c>
      <c r="G7146">
        <v>80070</v>
      </c>
      <c r="H7146">
        <v>6</v>
      </c>
      <c r="I7146">
        <v>3</v>
      </c>
      <c r="J7146" t="str">
        <f t="shared" si="222"/>
        <v>Split</v>
      </c>
      <c r="K7146" s="13" t="str">
        <f t="shared" si="223"/>
        <v>liability, other than as in sufficiency of evidence, election of remedies, punitive damages</v>
      </c>
    </row>
    <row r="7147" spans="1:11" ht="16" x14ac:dyDescent="0.2">
      <c r="A7147" t="s">
        <v>21235</v>
      </c>
      <c r="B7147" s="1">
        <v>35583</v>
      </c>
      <c r="C7147" t="s">
        <v>21236</v>
      </c>
      <c r="D7147" t="s">
        <v>17298</v>
      </c>
      <c r="E7147" t="s">
        <v>21237</v>
      </c>
      <c r="F7147">
        <v>1</v>
      </c>
      <c r="G7147">
        <v>90390</v>
      </c>
      <c r="H7147">
        <v>7</v>
      </c>
      <c r="I7147">
        <v>2</v>
      </c>
      <c r="J7147" t="str">
        <f t="shared" si="222"/>
        <v>Split</v>
      </c>
      <c r="K7147" s="13" t="str">
        <f t="shared" si="223"/>
        <v xml:space="preserve">judicial administration: change in state law (cf. no merits: remand to determine basis of state court decision) </v>
      </c>
    </row>
    <row r="7148" spans="1:11" ht="32" x14ac:dyDescent="0.2">
      <c r="A7148" t="s">
        <v>21238</v>
      </c>
      <c r="B7148" s="1">
        <v>35590</v>
      </c>
      <c r="C7148" t="s">
        <v>21239</v>
      </c>
      <c r="D7148" t="s">
        <v>17298</v>
      </c>
      <c r="E7148" t="s">
        <v>21240</v>
      </c>
      <c r="F7148">
        <v>1</v>
      </c>
      <c r="G7148">
        <v>10160</v>
      </c>
      <c r="H7148">
        <v>9</v>
      </c>
      <c r="I7148">
        <v>0</v>
      </c>
      <c r="J7148" t="str">
        <f t="shared" si="222"/>
        <v>Unanimous</v>
      </c>
      <c r="K7148" s="13" t="str">
        <f t="shared" si="223"/>
        <v>discovery and inspection (in the context of criminal litigation only, otherwise Freedom of Information Act and related federal or state statutes or regulations)</v>
      </c>
    </row>
    <row r="7149" spans="1:11" ht="32" x14ac:dyDescent="0.2">
      <c r="A7149" t="s">
        <v>21241</v>
      </c>
      <c r="B7149" s="1">
        <v>35590</v>
      </c>
      <c r="C7149" t="s">
        <v>21242</v>
      </c>
      <c r="D7149" t="s">
        <v>17298</v>
      </c>
      <c r="E7149" t="s">
        <v>21243</v>
      </c>
      <c r="F7149">
        <v>0</v>
      </c>
      <c r="G7149">
        <v>100030</v>
      </c>
      <c r="H7149">
        <v>9</v>
      </c>
      <c r="I7149">
        <v>0</v>
      </c>
      <c r="J7149" t="str">
        <f t="shared" si="222"/>
        <v>Unanimous</v>
      </c>
      <c r="K7149" s="13" t="str">
        <f t="shared" si="223"/>
        <v>federal pre-emption of state legislation or regulation. cf. state regulation of business. rarely involves union activity. Does not involve constitutional interpretation unless the Court says it does.</v>
      </c>
    </row>
    <row r="7150" spans="1:11" ht="16" x14ac:dyDescent="0.2">
      <c r="A7150" t="s">
        <v>21244</v>
      </c>
      <c r="B7150" s="1">
        <v>35590</v>
      </c>
      <c r="C7150" t="s">
        <v>21245</v>
      </c>
      <c r="D7150" t="s">
        <v>17298</v>
      </c>
      <c r="E7150" t="s">
        <v>21246</v>
      </c>
      <c r="F7150">
        <v>1</v>
      </c>
      <c r="G7150">
        <v>40030</v>
      </c>
      <c r="H7150">
        <v>9</v>
      </c>
      <c r="I7150">
        <v>0</v>
      </c>
      <c r="J7150" t="str">
        <f t="shared" si="222"/>
        <v>Unanimous</v>
      </c>
      <c r="K7150" s="13" t="str">
        <f t="shared" si="223"/>
        <v>due process: hearing, government employees</v>
      </c>
    </row>
    <row r="7151" spans="1:11" ht="16" x14ac:dyDescent="0.2">
      <c r="A7151" t="s">
        <v>21247</v>
      </c>
      <c r="B7151" s="1">
        <v>35590</v>
      </c>
      <c r="C7151" t="s">
        <v>21248</v>
      </c>
      <c r="D7151" t="s">
        <v>17298</v>
      </c>
      <c r="E7151" t="s">
        <v>21249</v>
      </c>
      <c r="F7151">
        <v>0</v>
      </c>
      <c r="G7151">
        <v>20360</v>
      </c>
      <c r="H7151">
        <v>7</v>
      </c>
      <c r="I7151">
        <v>1</v>
      </c>
      <c r="J7151" t="str">
        <f t="shared" si="222"/>
        <v>Split</v>
      </c>
      <c r="K7151" s="13" t="str">
        <f t="shared" si="223"/>
        <v xml:space="preserve">indigents: U.S. Supreme Court docketing fee </v>
      </c>
    </row>
    <row r="7152" spans="1:11" ht="16" x14ac:dyDescent="0.2">
      <c r="A7152" t="s">
        <v>21250</v>
      </c>
      <c r="B7152" s="1">
        <v>35597</v>
      </c>
      <c r="C7152" t="s">
        <v>21251</v>
      </c>
      <c r="D7152" t="s">
        <v>17298</v>
      </c>
      <c r="E7152" t="s">
        <v>21252</v>
      </c>
      <c r="F7152">
        <v>1</v>
      </c>
      <c r="G7152">
        <v>80070</v>
      </c>
      <c r="H7152">
        <v>9</v>
      </c>
      <c r="I7152">
        <v>0</v>
      </c>
      <c r="J7152" t="str">
        <f t="shared" si="222"/>
        <v>Unanimous</v>
      </c>
      <c r="K7152" s="13" t="str">
        <f t="shared" si="223"/>
        <v>liability, other than as in sufficiency of evidence, election of remedies, punitive damages</v>
      </c>
    </row>
    <row r="7153" spans="1:11" ht="16" x14ac:dyDescent="0.2">
      <c r="A7153" t="s">
        <v>21253</v>
      </c>
      <c r="B7153" s="1">
        <v>35597</v>
      </c>
      <c r="C7153" t="s">
        <v>21254</v>
      </c>
      <c r="D7153" t="s">
        <v>17298</v>
      </c>
      <c r="E7153" t="s">
        <v>21255</v>
      </c>
      <c r="F7153">
        <v>1</v>
      </c>
      <c r="G7153">
        <v>80030</v>
      </c>
      <c r="H7153">
        <v>8</v>
      </c>
      <c r="I7153">
        <v>1</v>
      </c>
      <c r="J7153" t="str">
        <f t="shared" si="222"/>
        <v>Split</v>
      </c>
      <c r="K7153" s="13" t="str">
        <f t="shared" si="223"/>
        <v>bankruptcy (except in the context of priority of federal fiscal claims)</v>
      </c>
    </row>
    <row r="7154" spans="1:11" ht="16" x14ac:dyDescent="0.2">
      <c r="A7154" t="s">
        <v>21256</v>
      </c>
      <c r="B7154" s="1">
        <v>35597</v>
      </c>
      <c r="C7154" t="s">
        <v>21257</v>
      </c>
      <c r="D7154" t="s">
        <v>17298</v>
      </c>
      <c r="E7154" t="s">
        <v>21258</v>
      </c>
      <c r="F7154">
        <v>1</v>
      </c>
      <c r="G7154">
        <v>50020</v>
      </c>
      <c r="H7154">
        <v>6</v>
      </c>
      <c r="I7154">
        <v>3</v>
      </c>
      <c r="J7154" t="str">
        <f t="shared" si="222"/>
        <v>Split</v>
      </c>
      <c r="K7154" s="13" t="str">
        <f t="shared" si="223"/>
        <v>abortion: including contraceptives</v>
      </c>
    </row>
    <row r="7155" spans="1:11" ht="16" x14ac:dyDescent="0.2">
      <c r="A7155" t="s">
        <v>21259</v>
      </c>
      <c r="B7155" s="1">
        <v>35600</v>
      </c>
      <c r="C7155" t="s">
        <v>21260</v>
      </c>
      <c r="D7155" t="s">
        <v>17298</v>
      </c>
      <c r="E7155" t="s">
        <v>21261</v>
      </c>
      <c r="F7155">
        <v>1</v>
      </c>
      <c r="G7155">
        <v>100040</v>
      </c>
      <c r="H7155">
        <v>6</v>
      </c>
      <c r="I7155">
        <v>3</v>
      </c>
      <c r="J7155" t="str">
        <f t="shared" si="222"/>
        <v>Split</v>
      </c>
      <c r="K7155" s="13" t="str">
        <f t="shared" si="223"/>
        <v>Submerged Lands Act (cf. federal-state ownership dispute)</v>
      </c>
    </row>
    <row r="7156" spans="1:11" ht="16" x14ac:dyDescent="0.2">
      <c r="A7156" t="s">
        <v>21262</v>
      </c>
      <c r="B7156" s="1">
        <v>35600</v>
      </c>
      <c r="C7156" t="s">
        <v>21263</v>
      </c>
      <c r="D7156" t="s">
        <v>17298</v>
      </c>
      <c r="E7156" t="s">
        <v>21264</v>
      </c>
      <c r="F7156">
        <v>0</v>
      </c>
      <c r="G7156">
        <v>20020</v>
      </c>
      <c r="H7156">
        <v>5</v>
      </c>
      <c r="I7156">
        <v>4</v>
      </c>
      <c r="J7156" t="str">
        <f t="shared" si="222"/>
        <v>Split</v>
      </c>
      <c r="K7156" s="13" t="str">
        <f t="shared" si="223"/>
        <v>Voting Rights Act of 1965, plus amendments</v>
      </c>
    </row>
    <row r="7157" spans="1:11" ht="16" x14ac:dyDescent="0.2">
      <c r="A7157" t="s">
        <v>21265</v>
      </c>
      <c r="B7157" s="1">
        <v>35600</v>
      </c>
      <c r="C7157" t="s">
        <v>21266</v>
      </c>
      <c r="D7157" t="s">
        <v>17298</v>
      </c>
      <c r="E7157" t="s">
        <v>20705</v>
      </c>
      <c r="F7157">
        <v>0</v>
      </c>
      <c r="G7157">
        <v>80050</v>
      </c>
      <c r="H7157">
        <v>6</v>
      </c>
      <c r="I7157">
        <v>3</v>
      </c>
      <c r="J7157" t="str">
        <f t="shared" si="222"/>
        <v>Split</v>
      </c>
      <c r="K7157" s="13" t="str">
        <f t="shared" si="223"/>
        <v>election of remedies: legal remedies available to injured persons or things</v>
      </c>
    </row>
    <row r="7158" spans="1:11" ht="16" x14ac:dyDescent="0.2">
      <c r="A7158" t="s">
        <v>21267</v>
      </c>
      <c r="B7158" s="1">
        <v>35600</v>
      </c>
      <c r="C7158" t="s">
        <v>21268</v>
      </c>
      <c r="D7158" t="s">
        <v>17298</v>
      </c>
      <c r="E7158" t="s">
        <v>21269</v>
      </c>
      <c r="F7158">
        <v>0</v>
      </c>
      <c r="G7158">
        <v>10040</v>
      </c>
      <c r="H7158">
        <v>5</v>
      </c>
      <c r="I7158">
        <v>4</v>
      </c>
      <c r="J7158" t="str">
        <f t="shared" si="222"/>
        <v>Split</v>
      </c>
      <c r="K7158" s="13" t="str">
        <f t="shared" si="223"/>
        <v>retroactivity (of newly announced or newly enacted constitutional or statutory rights)</v>
      </c>
    </row>
    <row r="7159" spans="1:11" ht="16" x14ac:dyDescent="0.2">
      <c r="A7159" t="s">
        <v>21270</v>
      </c>
      <c r="B7159" s="1">
        <v>35600</v>
      </c>
      <c r="C7159" t="s">
        <v>21271</v>
      </c>
      <c r="D7159" t="s">
        <v>17298</v>
      </c>
      <c r="E7159" t="s">
        <v>21272</v>
      </c>
      <c r="F7159">
        <v>0</v>
      </c>
      <c r="G7159">
        <v>10350</v>
      </c>
      <c r="H7159">
        <v>9</v>
      </c>
      <c r="I7159">
        <v>0</v>
      </c>
      <c r="J7159" t="str">
        <f t="shared" si="222"/>
        <v>Unanimous</v>
      </c>
      <c r="K7159" s="13" t="str">
        <f t="shared" si="223"/>
        <v xml:space="preserve">subconstitutional fair procedure: timeliness </v>
      </c>
    </row>
    <row r="7160" spans="1:11" ht="16" x14ac:dyDescent="0.2">
      <c r="A7160" t="s">
        <v>21273</v>
      </c>
      <c r="B7160" s="1">
        <v>35604</v>
      </c>
      <c r="C7160" t="s">
        <v>21274</v>
      </c>
      <c r="D7160" t="s">
        <v>17298</v>
      </c>
      <c r="E7160" t="s">
        <v>21275</v>
      </c>
      <c r="F7160">
        <v>1</v>
      </c>
      <c r="G7160">
        <v>30180</v>
      </c>
      <c r="H7160">
        <v>5</v>
      </c>
      <c r="I7160">
        <v>4</v>
      </c>
      <c r="J7160" t="str">
        <f t="shared" si="222"/>
        <v>Split</v>
      </c>
      <c r="K7160" s="13" t="str">
        <f t="shared" si="223"/>
        <v>parochiaid: government aid to religious schools, or religious requirements in public schools</v>
      </c>
    </row>
    <row r="7161" spans="1:11" ht="16" x14ac:dyDescent="0.2">
      <c r="A7161" t="s">
        <v>21276</v>
      </c>
      <c r="B7161" s="1">
        <v>35604</v>
      </c>
      <c r="C7161" t="s">
        <v>21277</v>
      </c>
      <c r="D7161" t="s">
        <v>17298</v>
      </c>
      <c r="E7161" t="s">
        <v>21278</v>
      </c>
      <c r="F7161">
        <v>1</v>
      </c>
      <c r="G7161">
        <v>100080</v>
      </c>
      <c r="H7161">
        <v>5</v>
      </c>
      <c r="I7161">
        <v>4</v>
      </c>
      <c r="J7161" t="str">
        <f t="shared" si="222"/>
        <v>Split</v>
      </c>
      <c r="K7161" s="13" t="str">
        <f t="shared" si="223"/>
        <v xml:space="preserve">national supremacy: natural resources (cf. natural resources - environmental protection) </v>
      </c>
    </row>
    <row r="7162" spans="1:11" ht="16" x14ac:dyDescent="0.2">
      <c r="A7162" t="s">
        <v>21279</v>
      </c>
      <c r="B7162" s="1">
        <v>35604</v>
      </c>
      <c r="C7162" t="s">
        <v>21280</v>
      </c>
      <c r="D7162" t="s">
        <v>17298</v>
      </c>
      <c r="E7162" t="s">
        <v>21281</v>
      </c>
      <c r="F7162">
        <v>1</v>
      </c>
      <c r="G7162">
        <v>10020</v>
      </c>
      <c r="H7162">
        <v>5</v>
      </c>
      <c r="I7162">
        <v>4</v>
      </c>
      <c r="J7162" t="str">
        <f t="shared" si="222"/>
        <v>Split</v>
      </c>
      <c r="K7162" s="13" t="str">
        <f t="shared" si="223"/>
        <v>habeas corpus</v>
      </c>
    </row>
    <row r="7163" spans="1:11" ht="16" x14ac:dyDescent="0.2">
      <c r="A7163" t="s">
        <v>21282</v>
      </c>
      <c r="B7163" s="1">
        <v>35604</v>
      </c>
      <c r="C7163" t="s">
        <v>21283</v>
      </c>
      <c r="D7163" t="s">
        <v>17298</v>
      </c>
      <c r="E7163" t="s">
        <v>21284</v>
      </c>
      <c r="F7163">
        <v>1</v>
      </c>
      <c r="G7163">
        <v>40010</v>
      </c>
      <c r="H7163">
        <v>5</v>
      </c>
      <c r="I7163">
        <v>4</v>
      </c>
      <c r="J7163" t="str">
        <f t="shared" si="222"/>
        <v>Split</v>
      </c>
      <c r="K7163" s="13" t="str">
        <f t="shared" si="223"/>
        <v>due process: miscellaneous (cf. loyalty oath), the residual code</v>
      </c>
    </row>
    <row r="7164" spans="1:11" ht="32" x14ac:dyDescent="0.2">
      <c r="A7164" t="s">
        <v>21285</v>
      </c>
      <c r="B7164" s="1">
        <v>35604</v>
      </c>
      <c r="C7164" t="s">
        <v>21286</v>
      </c>
      <c r="D7164" t="s">
        <v>17298</v>
      </c>
      <c r="E7164" t="s">
        <v>21287</v>
      </c>
      <c r="F7164">
        <v>0</v>
      </c>
      <c r="G7164">
        <v>20400</v>
      </c>
      <c r="H7164">
        <v>5</v>
      </c>
      <c r="I7164">
        <v>4</v>
      </c>
      <c r="J7164" t="str">
        <f t="shared" si="222"/>
        <v>Split</v>
      </c>
      <c r="K7164" s="13" t="str">
        <f t="shared" si="223"/>
        <v xml:space="preserve">liability, civil rights acts (cf. liability, governmental and liability, nongovernmental; cruel and unusual punishment, non-death penalty) </v>
      </c>
    </row>
    <row r="7165" spans="1:11" ht="16" x14ac:dyDescent="0.2">
      <c r="A7165" t="s">
        <v>21288</v>
      </c>
      <c r="B7165" s="1">
        <v>35604</v>
      </c>
      <c r="C7165" t="s">
        <v>21289</v>
      </c>
      <c r="D7165" t="s">
        <v>17298</v>
      </c>
      <c r="E7165" t="s">
        <v>21290</v>
      </c>
      <c r="F7165">
        <v>1</v>
      </c>
      <c r="G7165">
        <v>80050</v>
      </c>
      <c r="H7165">
        <v>7</v>
      </c>
      <c r="I7165">
        <v>2</v>
      </c>
      <c r="J7165" t="str">
        <f t="shared" si="222"/>
        <v>Split</v>
      </c>
      <c r="K7165" s="13" t="str">
        <f t="shared" si="223"/>
        <v>election of remedies: legal remedies available to injured persons or things</v>
      </c>
    </row>
    <row r="7166" spans="1:11" ht="16" x14ac:dyDescent="0.2">
      <c r="A7166" t="s">
        <v>21291</v>
      </c>
      <c r="B7166" s="1">
        <v>35606</v>
      </c>
      <c r="C7166" t="s">
        <v>21292</v>
      </c>
      <c r="D7166" t="s">
        <v>17298</v>
      </c>
      <c r="E7166" t="s">
        <v>21293</v>
      </c>
      <c r="F7166">
        <v>1</v>
      </c>
      <c r="G7166">
        <v>30020</v>
      </c>
      <c r="H7166">
        <v>5</v>
      </c>
      <c r="I7166">
        <v>4</v>
      </c>
      <c r="J7166" t="str">
        <f t="shared" si="222"/>
        <v>Split</v>
      </c>
      <c r="K7166" s="13" t="str">
        <f t="shared" si="223"/>
        <v>commercial speech, excluding attorneys</v>
      </c>
    </row>
    <row r="7167" spans="1:11" ht="16" x14ac:dyDescent="0.2">
      <c r="A7167" t="s">
        <v>21294</v>
      </c>
      <c r="B7167" s="1">
        <v>35606</v>
      </c>
      <c r="C7167" t="s">
        <v>21295</v>
      </c>
      <c r="D7167" t="s">
        <v>17298</v>
      </c>
      <c r="E7167" t="s">
        <v>21296</v>
      </c>
      <c r="F7167">
        <v>1</v>
      </c>
      <c r="G7167">
        <v>30160</v>
      </c>
      <c r="H7167">
        <v>6</v>
      </c>
      <c r="I7167">
        <v>3</v>
      </c>
      <c r="J7167" t="str">
        <f t="shared" si="222"/>
        <v>Split</v>
      </c>
      <c r="K7167" s="13" t="str">
        <f t="shared" si="223"/>
        <v>free exercise of religion</v>
      </c>
    </row>
    <row r="7168" spans="1:11" ht="16" x14ac:dyDescent="0.2">
      <c r="A7168" t="s">
        <v>21297</v>
      </c>
      <c r="B7168" s="1">
        <v>35606</v>
      </c>
      <c r="C7168" t="s">
        <v>21298</v>
      </c>
      <c r="D7168" t="s">
        <v>17298</v>
      </c>
      <c r="E7168" t="s">
        <v>21299</v>
      </c>
      <c r="F7168">
        <v>0</v>
      </c>
      <c r="G7168">
        <v>20090</v>
      </c>
      <c r="H7168">
        <v>5</v>
      </c>
      <c r="I7168">
        <v>4</v>
      </c>
      <c r="J7168" t="str">
        <f t="shared" si="222"/>
        <v>Split</v>
      </c>
      <c r="K7168" s="13" t="str">
        <f t="shared" si="223"/>
        <v>reapportionment: other than plans governed by the Voting Rights Act</v>
      </c>
    </row>
    <row r="7169" spans="1:11" ht="32" x14ac:dyDescent="0.2">
      <c r="A7169" t="s">
        <v>21300</v>
      </c>
      <c r="B7169" s="1">
        <v>35606</v>
      </c>
      <c r="C7169" t="s">
        <v>21301</v>
      </c>
      <c r="D7169" t="s">
        <v>17298</v>
      </c>
      <c r="E7169" t="s">
        <v>21302</v>
      </c>
      <c r="F7169">
        <v>0</v>
      </c>
      <c r="G7169">
        <v>90110</v>
      </c>
      <c r="H7169">
        <v>6</v>
      </c>
      <c r="I7169">
        <v>2</v>
      </c>
      <c r="J7169" t="str">
        <f t="shared" si="222"/>
        <v>Split</v>
      </c>
      <c r="K7169" s="13" t="str">
        <f t="shared" si="223"/>
        <v>Federal Rules of Civil Procedure including Supreme Court Rules, application of the Federal Rules of Evidence, Federal Rules of Appellate Procedure in civil litigation, Circuit Court Rules, and state rules and admiralty rules</v>
      </c>
    </row>
    <row r="7170" spans="1:11" ht="16" x14ac:dyDescent="0.2">
      <c r="A7170" t="s">
        <v>21303</v>
      </c>
      <c r="B7170" s="1">
        <v>35606</v>
      </c>
      <c r="C7170" t="s">
        <v>21304</v>
      </c>
      <c r="D7170" t="s">
        <v>17298</v>
      </c>
      <c r="E7170" t="s">
        <v>21305</v>
      </c>
      <c r="F7170">
        <v>1</v>
      </c>
      <c r="G7170">
        <v>80120</v>
      </c>
      <c r="H7170">
        <v>6</v>
      </c>
      <c r="I7170">
        <v>3</v>
      </c>
      <c r="J7170" t="str">
        <f t="shared" si="222"/>
        <v>Split</v>
      </c>
      <c r="K7170" s="13" t="str">
        <f t="shared" si="223"/>
        <v>federal or state regulation of securities</v>
      </c>
    </row>
    <row r="7171" spans="1:11" ht="16" x14ac:dyDescent="0.2">
      <c r="A7171" t="s">
        <v>21306</v>
      </c>
      <c r="B7171" s="1">
        <v>35607</v>
      </c>
      <c r="C7171" t="s">
        <v>21307</v>
      </c>
      <c r="D7171" t="s">
        <v>17298</v>
      </c>
      <c r="E7171" t="s">
        <v>21308</v>
      </c>
      <c r="F7171">
        <v>1</v>
      </c>
      <c r="G7171">
        <v>50030</v>
      </c>
      <c r="H7171">
        <v>9</v>
      </c>
      <c r="I7171">
        <v>0</v>
      </c>
      <c r="J7171" t="str">
        <f t="shared" ref="J7171:J7234" si="224">IF(H7171=I7171,"per curiam",IF(I7171=0,"Unanimous","Split"))</f>
        <v>Unanimous</v>
      </c>
      <c r="K7171" s="13" t="str">
        <f t="shared" ref="K7171:K7234" si="225">VLOOKUP(G7171,L$10:M$393,2,FALSE)</f>
        <v>right to die</v>
      </c>
    </row>
    <row r="7172" spans="1:11" ht="16" x14ac:dyDescent="0.2">
      <c r="A7172" t="s">
        <v>21309</v>
      </c>
      <c r="B7172" s="1">
        <v>35607</v>
      </c>
      <c r="C7172" t="s">
        <v>21310</v>
      </c>
      <c r="D7172" t="s">
        <v>17298</v>
      </c>
      <c r="E7172" t="s">
        <v>21311</v>
      </c>
      <c r="F7172">
        <v>1</v>
      </c>
      <c r="G7172">
        <v>50030</v>
      </c>
      <c r="H7172">
        <v>9</v>
      </c>
      <c r="I7172">
        <v>0</v>
      </c>
      <c r="J7172" t="str">
        <f t="shared" si="224"/>
        <v>Unanimous</v>
      </c>
      <c r="K7172" s="13" t="str">
        <f t="shared" si="225"/>
        <v>right to die</v>
      </c>
    </row>
    <row r="7173" spans="1:11" ht="16" x14ac:dyDescent="0.2">
      <c r="A7173" t="s">
        <v>21312</v>
      </c>
      <c r="B7173" s="1">
        <v>35607</v>
      </c>
      <c r="C7173" t="s">
        <v>21313</v>
      </c>
      <c r="D7173" t="s">
        <v>17298</v>
      </c>
      <c r="E7173" t="s">
        <v>21314</v>
      </c>
      <c r="F7173">
        <v>1</v>
      </c>
      <c r="G7173">
        <v>90240</v>
      </c>
      <c r="H7173">
        <v>7</v>
      </c>
      <c r="I7173">
        <v>2</v>
      </c>
      <c r="J7173" t="str">
        <f t="shared" si="224"/>
        <v>Split</v>
      </c>
      <c r="K7173" s="13" t="str">
        <f t="shared" si="225"/>
        <v>standing to sue: personal injury</v>
      </c>
    </row>
    <row r="7174" spans="1:11" ht="16" x14ac:dyDescent="0.2">
      <c r="A7174" t="s">
        <v>21315</v>
      </c>
      <c r="B7174" s="1">
        <v>35607</v>
      </c>
      <c r="C7174" t="s">
        <v>21316</v>
      </c>
      <c r="D7174" t="s">
        <v>17298</v>
      </c>
      <c r="E7174" t="s">
        <v>21317</v>
      </c>
      <c r="F7174">
        <v>0</v>
      </c>
      <c r="G7174">
        <v>30200</v>
      </c>
      <c r="H7174">
        <v>9</v>
      </c>
      <c r="I7174">
        <v>0</v>
      </c>
      <c r="J7174" t="str">
        <f t="shared" si="224"/>
        <v>Unanimous</v>
      </c>
      <c r="K7174" s="13" t="str">
        <f t="shared" si="225"/>
        <v>obscenity, federal</v>
      </c>
    </row>
    <row r="7175" spans="1:11" ht="16" x14ac:dyDescent="0.2">
      <c r="A7175" t="s">
        <v>21318</v>
      </c>
      <c r="B7175" s="1">
        <v>35608</v>
      </c>
      <c r="C7175" t="s">
        <v>21319</v>
      </c>
      <c r="D7175" t="s">
        <v>17298</v>
      </c>
      <c r="E7175" t="s">
        <v>21320</v>
      </c>
      <c r="F7175">
        <v>1</v>
      </c>
      <c r="G7175">
        <v>100120</v>
      </c>
      <c r="H7175">
        <v>5</v>
      </c>
      <c r="I7175">
        <v>4</v>
      </c>
      <c r="J7175" t="str">
        <f t="shared" si="224"/>
        <v>Split</v>
      </c>
      <c r="K7175" s="13" t="str">
        <f t="shared" si="225"/>
        <v xml:space="preserve">national supremacy: miscellaneous </v>
      </c>
    </row>
    <row r="7176" spans="1:11" ht="16" x14ac:dyDescent="0.2">
      <c r="A7176" t="s">
        <v>21321</v>
      </c>
      <c r="B7176" s="1">
        <v>35608</v>
      </c>
      <c r="C7176" t="s">
        <v>21322</v>
      </c>
      <c r="D7176" t="s">
        <v>17298</v>
      </c>
      <c r="E7176" t="s">
        <v>21323</v>
      </c>
      <c r="F7176">
        <v>1</v>
      </c>
      <c r="G7176">
        <v>20020</v>
      </c>
      <c r="H7176">
        <v>9</v>
      </c>
      <c r="I7176">
        <v>0</v>
      </c>
      <c r="J7176" t="str">
        <f t="shared" si="224"/>
        <v>Unanimous</v>
      </c>
      <c r="K7176" s="13" t="str">
        <f t="shared" si="225"/>
        <v>Voting Rights Act of 1965, plus amendments</v>
      </c>
    </row>
    <row r="7177" spans="1:11" ht="16" x14ac:dyDescent="0.2">
      <c r="A7177" t="s">
        <v>21324</v>
      </c>
      <c r="B7177" s="1">
        <v>35608</v>
      </c>
      <c r="C7177" t="s">
        <v>21325</v>
      </c>
      <c r="D7177" t="s">
        <v>17298</v>
      </c>
      <c r="E7177" t="s">
        <v>21326</v>
      </c>
      <c r="F7177">
        <v>1</v>
      </c>
      <c r="G7177">
        <v>10080</v>
      </c>
      <c r="H7177">
        <v>7</v>
      </c>
      <c r="I7177">
        <v>2</v>
      </c>
      <c r="J7177" t="str">
        <f t="shared" si="224"/>
        <v>Split</v>
      </c>
      <c r="K7177" s="13" t="str">
        <f t="shared" si="225"/>
        <v>contempt of court or congress</v>
      </c>
    </row>
    <row r="7178" spans="1:11" ht="16" x14ac:dyDescent="0.2">
      <c r="A7178" t="s">
        <v>21327</v>
      </c>
      <c r="B7178" s="1">
        <v>35723</v>
      </c>
      <c r="C7178" t="s">
        <v>21328</v>
      </c>
      <c r="D7178" t="s">
        <v>17298</v>
      </c>
      <c r="E7178" t="s">
        <v>21329</v>
      </c>
      <c r="F7178">
        <v>0</v>
      </c>
      <c r="G7178">
        <v>20360</v>
      </c>
      <c r="H7178">
        <v>8</v>
      </c>
      <c r="I7178">
        <v>1</v>
      </c>
      <c r="J7178" t="str">
        <f t="shared" si="224"/>
        <v>Split</v>
      </c>
      <c r="K7178" s="13" t="str">
        <f t="shared" si="225"/>
        <v xml:space="preserve">indigents: U.S. Supreme Court docketing fee </v>
      </c>
    </row>
    <row r="7179" spans="1:11" ht="16" x14ac:dyDescent="0.2">
      <c r="A7179" t="s">
        <v>21330</v>
      </c>
      <c r="B7179" s="1">
        <v>35738</v>
      </c>
      <c r="C7179" t="s">
        <v>21331</v>
      </c>
      <c r="D7179" t="s">
        <v>17298</v>
      </c>
      <c r="E7179" t="s">
        <v>21332</v>
      </c>
      <c r="F7179">
        <v>1</v>
      </c>
      <c r="G7179">
        <v>80010</v>
      </c>
      <c r="H7179">
        <v>9</v>
      </c>
      <c r="I7179">
        <v>0</v>
      </c>
      <c r="J7179" t="str">
        <f t="shared" si="224"/>
        <v>Unanimous</v>
      </c>
      <c r="K7179" s="13" t="str">
        <f t="shared" si="225"/>
        <v>antitrust (except in the context of mergers and union antitrust)</v>
      </c>
    </row>
    <row r="7180" spans="1:11" ht="16" x14ac:dyDescent="0.2">
      <c r="A7180" t="s">
        <v>21333</v>
      </c>
      <c r="B7180" s="1">
        <v>35738</v>
      </c>
      <c r="C7180" t="s">
        <v>21334</v>
      </c>
      <c r="D7180" t="s">
        <v>17298</v>
      </c>
      <c r="E7180" t="s">
        <v>21335</v>
      </c>
      <c r="F7180">
        <v>0</v>
      </c>
      <c r="G7180">
        <v>10450</v>
      </c>
      <c r="H7180">
        <v>9</v>
      </c>
      <c r="I7180">
        <v>0</v>
      </c>
      <c r="J7180" t="str">
        <f t="shared" si="224"/>
        <v>Unanimous</v>
      </c>
      <c r="K7180" s="13" t="str">
        <f t="shared" si="225"/>
        <v xml:space="preserve">statutory construction of criminal laws: fraud </v>
      </c>
    </row>
    <row r="7181" spans="1:11" ht="16" x14ac:dyDescent="0.2">
      <c r="A7181" t="s">
        <v>21336</v>
      </c>
      <c r="B7181" s="1">
        <v>35751</v>
      </c>
      <c r="C7181" t="s">
        <v>21337</v>
      </c>
      <c r="D7181" t="s">
        <v>17298</v>
      </c>
      <c r="E7181" t="s">
        <v>21338</v>
      </c>
      <c r="F7181">
        <v>1</v>
      </c>
      <c r="G7181">
        <v>20020</v>
      </c>
      <c r="H7181">
        <v>7</v>
      </c>
      <c r="I7181">
        <v>2</v>
      </c>
      <c r="J7181" t="str">
        <f t="shared" si="224"/>
        <v>Split</v>
      </c>
      <c r="K7181" s="13" t="str">
        <f t="shared" si="225"/>
        <v>Voting Rights Act of 1965, plus amendments</v>
      </c>
    </row>
    <row r="7182" spans="1:11" ht="16" x14ac:dyDescent="0.2">
      <c r="A7182" t="s">
        <v>21339</v>
      </c>
      <c r="B7182" s="1">
        <v>35766</v>
      </c>
      <c r="C7182" t="s">
        <v>21340</v>
      </c>
      <c r="D7182" t="s">
        <v>17298</v>
      </c>
      <c r="E7182" t="s">
        <v>21341</v>
      </c>
      <c r="F7182">
        <v>0</v>
      </c>
      <c r="G7182">
        <v>10570</v>
      </c>
      <c r="H7182">
        <v>9</v>
      </c>
      <c r="I7182">
        <v>0</v>
      </c>
      <c r="J7182" t="str">
        <f t="shared" si="224"/>
        <v>Unanimous</v>
      </c>
      <c r="K7182" s="13" t="str">
        <f t="shared" si="225"/>
        <v xml:space="preserve">statutory construction of criminal laws: miscellaneous </v>
      </c>
    </row>
    <row r="7183" spans="1:11" ht="16" x14ac:dyDescent="0.2">
      <c r="A7183" t="s">
        <v>21342</v>
      </c>
      <c r="B7183" s="1">
        <v>35766</v>
      </c>
      <c r="C7183" t="s">
        <v>21343</v>
      </c>
      <c r="D7183" t="s">
        <v>17298</v>
      </c>
      <c r="E7183" t="s">
        <v>21344</v>
      </c>
      <c r="F7183">
        <v>0</v>
      </c>
      <c r="G7183">
        <v>20010</v>
      </c>
      <c r="H7183">
        <v>9</v>
      </c>
      <c r="I7183">
        <v>0</v>
      </c>
      <c r="J7183" t="str">
        <f t="shared" si="224"/>
        <v>Unanimous</v>
      </c>
      <c r="K7183" s="13" t="str">
        <f t="shared" si="225"/>
        <v>voting</v>
      </c>
    </row>
    <row r="7184" spans="1:11" ht="16" x14ac:dyDescent="0.2">
      <c r="A7184" t="s">
        <v>21345</v>
      </c>
      <c r="B7184" s="1">
        <v>35773</v>
      </c>
      <c r="C7184" t="s">
        <v>21346</v>
      </c>
      <c r="D7184" t="s">
        <v>17298</v>
      </c>
      <c r="E7184" t="s">
        <v>21347</v>
      </c>
      <c r="F7184">
        <v>0</v>
      </c>
      <c r="G7184">
        <v>90380</v>
      </c>
      <c r="H7184">
        <v>8</v>
      </c>
      <c r="I7184">
        <v>1</v>
      </c>
      <c r="J7184" t="str">
        <f t="shared" si="224"/>
        <v>Split</v>
      </c>
      <c r="K7184" s="13" t="str">
        <f t="shared" si="225"/>
        <v xml:space="preserve">judicial administration: review of non-final order </v>
      </c>
    </row>
    <row r="7185" spans="1:11" ht="16" x14ac:dyDescent="0.2">
      <c r="A7185" t="s">
        <v>21348</v>
      </c>
      <c r="B7185" s="1">
        <v>35773</v>
      </c>
      <c r="C7185" t="s">
        <v>21349</v>
      </c>
      <c r="D7185" t="s">
        <v>17298</v>
      </c>
      <c r="E7185" t="s">
        <v>21350</v>
      </c>
      <c r="F7185">
        <v>1</v>
      </c>
      <c r="G7185">
        <v>10020</v>
      </c>
      <c r="H7185">
        <v>9</v>
      </c>
      <c r="I7185">
        <v>0</v>
      </c>
      <c r="J7185" t="str">
        <f t="shared" si="224"/>
        <v>Unanimous</v>
      </c>
      <c r="K7185" s="13" t="str">
        <f t="shared" si="225"/>
        <v>habeas corpus</v>
      </c>
    </row>
    <row r="7186" spans="1:11" ht="16" x14ac:dyDescent="0.2">
      <c r="A7186" t="s">
        <v>21351</v>
      </c>
      <c r="B7186" s="1">
        <v>35774</v>
      </c>
      <c r="C7186" t="s">
        <v>21352</v>
      </c>
      <c r="D7186" t="s">
        <v>17298</v>
      </c>
      <c r="E7186" t="s">
        <v>21353</v>
      </c>
      <c r="F7186">
        <v>0</v>
      </c>
      <c r="G7186">
        <v>10170</v>
      </c>
      <c r="H7186">
        <v>9</v>
      </c>
      <c r="I7186">
        <v>0</v>
      </c>
      <c r="J7186" t="str">
        <f t="shared" si="224"/>
        <v>Unanimous</v>
      </c>
      <c r="K7186" s="13" t="str">
        <f t="shared" si="225"/>
        <v>double jeopardy</v>
      </c>
    </row>
    <row r="7187" spans="1:11" ht="32" x14ac:dyDescent="0.2">
      <c r="A7187" t="s">
        <v>21354</v>
      </c>
      <c r="B7187" s="1">
        <v>35774</v>
      </c>
      <c r="C7187" t="s">
        <v>21355</v>
      </c>
      <c r="D7187" t="s">
        <v>17298</v>
      </c>
      <c r="E7187" t="s">
        <v>21356</v>
      </c>
      <c r="F7187">
        <v>0</v>
      </c>
      <c r="G7187">
        <v>20400</v>
      </c>
      <c r="H7187">
        <v>9</v>
      </c>
      <c r="I7187">
        <v>0</v>
      </c>
      <c r="J7187" t="str">
        <f t="shared" si="224"/>
        <v>Unanimous</v>
      </c>
      <c r="K7187" s="13" t="str">
        <f t="shared" si="225"/>
        <v xml:space="preserve">liability, civil rights acts (cf. liability, governmental and liability, nongovernmental; cruel and unusual punishment, non-death penalty) </v>
      </c>
    </row>
    <row r="7188" spans="1:11" ht="32" x14ac:dyDescent="0.2">
      <c r="A7188" t="s">
        <v>21357</v>
      </c>
      <c r="B7188" s="1">
        <v>35779</v>
      </c>
      <c r="C7188" t="s">
        <v>21358</v>
      </c>
      <c r="D7188" t="s">
        <v>17298</v>
      </c>
      <c r="E7188" t="s">
        <v>21359</v>
      </c>
      <c r="F7188">
        <v>1</v>
      </c>
      <c r="G7188">
        <v>90110</v>
      </c>
      <c r="H7188">
        <v>9</v>
      </c>
      <c r="I7188">
        <v>0</v>
      </c>
      <c r="J7188" t="str">
        <f t="shared" si="224"/>
        <v>Unanimous</v>
      </c>
      <c r="K7188" s="13" t="str">
        <f t="shared" si="225"/>
        <v>Federal Rules of Civil Procedure including Supreme Court Rules, application of the Federal Rules of Evidence, Federal Rules of Appellate Procedure in civil litigation, Circuit Court Rules, and state rules and admiralty rules</v>
      </c>
    </row>
    <row r="7189" spans="1:11" ht="16" x14ac:dyDescent="0.2">
      <c r="A7189" t="s">
        <v>21360</v>
      </c>
      <c r="B7189" s="1">
        <v>35779</v>
      </c>
      <c r="C7189" t="s">
        <v>21361</v>
      </c>
      <c r="D7189" t="s">
        <v>17298</v>
      </c>
      <c r="E7189" t="s">
        <v>21362</v>
      </c>
      <c r="F7189">
        <v>1</v>
      </c>
      <c r="G7189">
        <v>90410</v>
      </c>
      <c r="H7189">
        <v>7</v>
      </c>
      <c r="I7189">
        <v>2</v>
      </c>
      <c r="J7189" t="str">
        <f t="shared" si="224"/>
        <v>Split</v>
      </c>
      <c r="K7189" s="13" t="str">
        <f t="shared" si="225"/>
        <v xml:space="preserve">judicial administration: ancillary or pendent jurisdiction </v>
      </c>
    </row>
    <row r="7190" spans="1:11" ht="16" x14ac:dyDescent="0.2">
      <c r="A7190" t="s">
        <v>21363</v>
      </c>
      <c r="B7190" s="1">
        <v>35779</v>
      </c>
      <c r="C7190" t="s">
        <v>21364</v>
      </c>
      <c r="D7190" t="s">
        <v>17298</v>
      </c>
      <c r="E7190" t="s">
        <v>21365</v>
      </c>
      <c r="F7190">
        <v>1</v>
      </c>
      <c r="G7190">
        <v>80090</v>
      </c>
      <c r="H7190">
        <v>9</v>
      </c>
      <c r="I7190">
        <v>0</v>
      </c>
      <c r="J7190" t="str">
        <f t="shared" si="224"/>
        <v>Unanimous</v>
      </c>
      <c r="K7190" s="13" t="str">
        <f t="shared" si="225"/>
        <v>Employee Retirement Income Security Act (cf. union trust funds)</v>
      </c>
    </row>
    <row r="7191" spans="1:11" ht="16" x14ac:dyDescent="0.2">
      <c r="A7191" t="s">
        <v>21366</v>
      </c>
      <c r="B7191" s="1">
        <v>35808</v>
      </c>
      <c r="C7191" t="s">
        <v>21367</v>
      </c>
      <c r="D7191" t="s">
        <v>17298</v>
      </c>
      <c r="E7191" t="s">
        <v>21368</v>
      </c>
      <c r="F7191">
        <v>0</v>
      </c>
      <c r="G7191">
        <v>80030</v>
      </c>
      <c r="H7191">
        <v>9</v>
      </c>
      <c r="I7191">
        <v>0</v>
      </c>
      <c r="J7191" t="str">
        <f t="shared" si="224"/>
        <v>Unanimous</v>
      </c>
      <c r="K7191" s="13" t="str">
        <f t="shared" si="225"/>
        <v>bankruptcy (except in the context of priority of federal fiscal claims)</v>
      </c>
    </row>
    <row r="7192" spans="1:11" ht="16" x14ac:dyDescent="0.2">
      <c r="A7192" t="s">
        <v>21369</v>
      </c>
      <c r="B7192" s="1">
        <v>35808</v>
      </c>
      <c r="C7192" t="s">
        <v>21370</v>
      </c>
      <c r="D7192" t="s">
        <v>17298</v>
      </c>
      <c r="E7192" t="s">
        <v>21371</v>
      </c>
      <c r="F7192">
        <v>1</v>
      </c>
      <c r="G7192">
        <v>110030</v>
      </c>
      <c r="H7192">
        <v>9</v>
      </c>
      <c r="I7192">
        <v>0</v>
      </c>
      <c r="J7192" t="str">
        <f t="shared" si="224"/>
        <v>Unanimous</v>
      </c>
      <c r="K7192" s="13" t="str">
        <f t="shared" si="225"/>
        <v>miscellaneous interstate relations conflict</v>
      </c>
    </row>
    <row r="7193" spans="1:11" ht="16" x14ac:dyDescent="0.2">
      <c r="A7193" t="s">
        <v>21372</v>
      </c>
      <c r="B7193" s="1">
        <v>35809</v>
      </c>
      <c r="C7193" t="s">
        <v>21373</v>
      </c>
      <c r="D7193" t="s">
        <v>17298</v>
      </c>
      <c r="E7193" t="s">
        <v>21374</v>
      </c>
      <c r="F7193">
        <v>0</v>
      </c>
      <c r="G7193">
        <v>90150</v>
      </c>
      <c r="H7193">
        <v>6</v>
      </c>
      <c r="I7193">
        <v>3</v>
      </c>
      <c r="J7193" t="str">
        <f t="shared" si="224"/>
        <v>Split</v>
      </c>
      <c r="K7193" s="13" t="str">
        <f t="shared" si="225"/>
        <v xml:space="preserve">no merits: writ improvidently granted </v>
      </c>
    </row>
    <row r="7194" spans="1:11" ht="16" x14ac:dyDescent="0.2">
      <c r="A7194" t="s">
        <v>21375</v>
      </c>
      <c r="B7194" s="1">
        <v>35816</v>
      </c>
      <c r="C7194" t="s">
        <v>21376</v>
      </c>
      <c r="D7194" t="s">
        <v>17298</v>
      </c>
      <c r="E7194" t="s">
        <v>21377</v>
      </c>
      <c r="F7194">
        <v>1</v>
      </c>
      <c r="G7194">
        <v>40030</v>
      </c>
      <c r="H7194">
        <v>9</v>
      </c>
      <c r="I7194">
        <v>0</v>
      </c>
      <c r="J7194" t="str">
        <f t="shared" si="224"/>
        <v>Unanimous</v>
      </c>
      <c r="K7194" s="13" t="str">
        <f t="shared" si="225"/>
        <v>due process: hearing, government employees</v>
      </c>
    </row>
    <row r="7195" spans="1:11" ht="16" x14ac:dyDescent="0.2">
      <c r="A7195" t="s">
        <v>21378</v>
      </c>
      <c r="B7195" s="1">
        <v>35816</v>
      </c>
      <c r="C7195" t="s">
        <v>21379</v>
      </c>
      <c r="D7195" t="s">
        <v>17298</v>
      </c>
      <c r="E7195" t="s">
        <v>21380</v>
      </c>
      <c r="F7195">
        <v>0</v>
      </c>
      <c r="G7195">
        <v>10130</v>
      </c>
      <c r="H7195">
        <v>6</v>
      </c>
      <c r="I7195">
        <v>3</v>
      </c>
      <c r="J7195" t="str">
        <f t="shared" si="224"/>
        <v>Split</v>
      </c>
      <c r="K7195" s="13" t="str">
        <f t="shared" si="225"/>
        <v>cruel and unusual punishment, death penalty (cf. extra legal jury influence, death penalty)</v>
      </c>
    </row>
    <row r="7196" spans="1:11" ht="16" x14ac:dyDescent="0.2">
      <c r="A7196" t="s">
        <v>21381</v>
      </c>
      <c r="B7196" s="1">
        <v>35816</v>
      </c>
      <c r="C7196" t="s">
        <v>21382</v>
      </c>
      <c r="D7196" t="s">
        <v>17298</v>
      </c>
      <c r="E7196" t="s">
        <v>21383</v>
      </c>
      <c r="F7196">
        <v>0</v>
      </c>
      <c r="G7196">
        <v>80100</v>
      </c>
      <c r="H7196">
        <v>6</v>
      </c>
      <c r="I7196">
        <v>3</v>
      </c>
      <c r="J7196" t="str">
        <f t="shared" si="224"/>
        <v>Split</v>
      </c>
      <c r="K7196" s="13" t="str">
        <f t="shared" si="225"/>
        <v xml:space="preserve">state or local government tax </v>
      </c>
    </row>
    <row r="7197" spans="1:11" ht="16" x14ac:dyDescent="0.2">
      <c r="A7197" t="s">
        <v>21384</v>
      </c>
      <c r="B7197" s="1">
        <v>35821</v>
      </c>
      <c r="C7197" t="s">
        <v>21385</v>
      </c>
      <c r="D7197" t="s">
        <v>17298</v>
      </c>
      <c r="E7197" t="s">
        <v>21386</v>
      </c>
      <c r="F7197">
        <v>1</v>
      </c>
      <c r="G7197">
        <v>20160</v>
      </c>
      <c r="H7197">
        <v>9</v>
      </c>
      <c r="I7197">
        <v>0</v>
      </c>
      <c r="J7197" t="str">
        <f t="shared" si="224"/>
        <v>Unanimous</v>
      </c>
      <c r="K7197" s="13" t="str">
        <f t="shared" si="225"/>
        <v>Indians, state jurisdiction over</v>
      </c>
    </row>
    <row r="7198" spans="1:11" ht="16" x14ac:dyDescent="0.2">
      <c r="A7198" t="s">
        <v>21387</v>
      </c>
      <c r="B7198" s="1">
        <v>35821</v>
      </c>
      <c r="C7198" t="s">
        <v>21388</v>
      </c>
      <c r="D7198" t="s">
        <v>17298</v>
      </c>
      <c r="E7198" t="s">
        <v>21389</v>
      </c>
      <c r="F7198">
        <v>1</v>
      </c>
      <c r="G7198">
        <v>70100</v>
      </c>
      <c r="H7198">
        <v>5</v>
      </c>
      <c r="I7198">
        <v>4</v>
      </c>
      <c r="J7198" t="str">
        <f t="shared" si="224"/>
        <v>Split</v>
      </c>
      <c r="K7198" s="13" t="str">
        <f t="shared" si="225"/>
        <v>labor-management disputes: representative election</v>
      </c>
    </row>
    <row r="7199" spans="1:11" ht="16" x14ac:dyDescent="0.2">
      <c r="A7199" t="s">
        <v>21390</v>
      </c>
      <c r="B7199" s="1">
        <v>35821</v>
      </c>
      <c r="C7199" t="s">
        <v>21391</v>
      </c>
      <c r="D7199" t="s">
        <v>17298</v>
      </c>
      <c r="E7199" t="s">
        <v>21392</v>
      </c>
      <c r="F7199">
        <v>0</v>
      </c>
      <c r="G7199">
        <v>10420</v>
      </c>
      <c r="H7199">
        <v>7</v>
      </c>
      <c r="I7199">
        <v>2</v>
      </c>
      <c r="J7199" t="str">
        <f t="shared" si="224"/>
        <v>Split</v>
      </c>
      <c r="K7199" s="13" t="str">
        <f t="shared" si="225"/>
        <v xml:space="preserve">statutory construction of criminal laws: false statements (cf. statutory construction of criminal laws: perjury) </v>
      </c>
    </row>
    <row r="7200" spans="1:11" ht="16" x14ac:dyDescent="0.2">
      <c r="A7200" t="s">
        <v>21393</v>
      </c>
      <c r="B7200" s="1">
        <v>35821</v>
      </c>
      <c r="C7200" t="s">
        <v>21394</v>
      </c>
      <c r="D7200" t="s">
        <v>17298</v>
      </c>
      <c r="E7200" t="s">
        <v>21395</v>
      </c>
      <c r="F7200">
        <v>1</v>
      </c>
      <c r="G7200">
        <v>20060</v>
      </c>
      <c r="H7200">
        <v>6</v>
      </c>
      <c r="I7200">
        <v>3</v>
      </c>
      <c r="J7200" t="str">
        <f t="shared" si="224"/>
        <v>Split</v>
      </c>
      <c r="K7200" s="13" t="str">
        <f t="shared" si="225"/>
        <v xml:space="preserve">employment discrimination: on basis of race, age, religion, illegitimacy, national origin, or working conditions. </v>
      </c>
    </row>
    <row r="7201" spans="1:11" ht="16" x14ac:dyDescent="0.2">
      <c r="A7201" t="s">
        <v>21396</v>
      </c>
      <c r="B7201" s="1">
        <v>35849</v>
      </c>
      <c r="C7201" t="s">
        <v>21397</v>
      </c>
      <c r="D7201" t="s">
        <v>17298</v>
      </c>
      <c r="E7201" t="s">
        <v>21398</v>
      </c>
      <c r="F7201">
        <v>1</v>
      </c>
      <c r="G7201">
        <v>80100</v>
      </c>
      <c r="H7201">
        <v>9</v>
      </c>
      <c r="I7201">
        <v>0</v>
      </c>
      <c r="J7201" t="str">
        <f t="shared" si="224"/>
        <v>Unanimous</v>
      </c>
      <c r="K7201" s="13" t="str">
        <f t="shared" si="225"/>
        <v xml:space="preserve">state or local government tax </v>
      </c>
    </row>
    <row r="7202" spans="1:11" ht="16" x14ac:dyDescent="0.2">
      <c r="A7202" t="s">
        <v>21399</v>
      </c>
      <c r="B7202" s="1">
        <v>35849</v>
      </c>
      <c r="C7202" t="s">
        <v>21400</v>
      </c>
      <c r="D7202" t="s">
        <v>17298</v>
      </c>
      <c r="E7202" t="s">
        <v>21401</v>
      </c>
      <c r="F7202">
        <v>0</v>
      </c>
      <c r="G7202">
        <v>20360</v>
      </c>
      <c r="H7202">
        <v>8</v>
      </c>
      <c r="I7202">
        <v>1</v>
      </c>
      <c r="J7202" t="str">
        <f t="shared" si="224"/>
        <v>Split</v>
      </c>
      <c r="K7202" s="13" t="str">
        <f t="shared" si="225"/>
        <v xml:space="preserve">indigents: U.S. Supreme Court docketing fee </v>
      </c>
    </row>
    <row r="7203" spans="1:11" ht="16" x14ac:dyDescent="0.2">
      <c r="A7203" t="s">
        <v>21402</v>
      </c>
      <c r="B7203" s="1">
        <v>35850</v>
      </c>
      <c r="C7203" t="s">
        <v>21403</v>
      </c>
      <c r="D7203" t="s">
        <v>17298</v>
      </c>
      <c r="E7203" t="s">
        <v>21404</v>
      </c>
      <c r="F7203">
        <v>0</v>
      </c>
      <c r="G7203">
        <v>90120</v>
      </c>
      <c r="H7203">
        <v>6</v>
      </c>
      <c r="I7203">
        <v>3</v>
      </c>
      <c r="J7203" t="str">
        <f t="shared" si="224"/>
        <v>Split</v>
      </c>
      <c r="K7203" s="13" t="str">
        <f t="shared" si="225"/>
        <v>judicial review of administrative agency's or administrative official's actions and procedures</v>
      </c>
    </row>
    <row r="7204" spans="1:11" ht="32" x14ac:dyDescent="0.2">
      <c r="A7204" t="s">
        <v>21405</v>
      </c>
      <c r="B7204" s="1">
        <v>35850</v>
      </c>
      <c r="C7204" t="s">
        <v>21406</v>
      </c>
      <c r="D7204" t="s">
        <v>17298</v>
      </c>
      <c r="E7204" t="s">
        <v>21407</v>
      </c>
      <c r="F7204">
        <v>1</v>
      </c>
      <c r="G7204">
        <v>90090</v>
      </c>
      <c r="H7204">
        <v>9</v>
      </c>
      <c r="I7204">
        <v>0</v>
      </c>
      <c r="J7204" t="str">
        <f t="shared" si="224"/>
        <v>Unanimous</v>
      </c>
      <c r="K7204" s="13" t="str">
        <f t="shared" si="225"/>
        <v xml:space="preserve">comity primarily removal cases, civil procedure (cf. comity, criminal and First Amendment); deference to foreign judicial tribunals </v>
      </c>
    </row>
    <row r="7205" spans="1:11" ht="32" x14ac:dyDescent="0.2">
      <c r="A7205" t="s">
        <v>21408</v>
      </c>
      <c r="B7205" s="1">
        <v>35851</v>
      </c>
      <c r="C7205" t="s">
        <v>21409</v>
      </c>
      <c r="D7205" t="s">
        <v>17298</v>
      </c>
      <c r="E7205" t="s">
        <v>21410</v>
      </c>
      <c r="F7205">
        <v>0</v>
      </c>
      <c r="G7205">
        <v>80170</v>
      </c>
      <c r="H7205">
        <v>5</v>
      </c>
      <c r="I7205">
        <v>4</v>
      </c>
      <c r="J7205" t="str">
        <f t="shared" si="224"/>
        <v>Split</v>
      </c>
      <c r="K7205" s="13" t="str">
        <f t="shared" si="225"/>
        <v>federal or state consumer protection: typically under the Truth in Lending; Food, Drug and Cosmetic; and Consumer Protection Credit Acts</v>
      </c>
    </row>
    <row r="7206" spans="1:11" ht="16" x14ac:dyDescent="0.2">
      <c r="A7206" t="s">
        <v>21411</v>
      </c>
      <c r="B7206" s="1">
        <v>35851</v>
      </c>
      <c r="C7206" t="s">
        <v>21412</v>
      </c>
      <c r="D7206" t="s">
        <v>17298</v>
      </c>
      <c r="E7206" t="s">
        <v>21413</v>
      </c>
      <c r="F7206">
        <v>1</v>
      </c>
      <c r="G7206">
        <v>20160</v>
      </c>
      <c r="H7206">
        <v>9</v>
      </c>
      <c r="I7206">
        <v>0</v>
      </c>
      <c r="J7206" t="str">
        <f t="shared" si="224"/>
        <v>Unanimous</v>
      </c>
      <c r="K7206" s="13" t="str">
        <f t="shared" si="225"/>
        <v>Indians, state jurisdiction over</v>
      </c>
    </row>
    <row r="7207" spans="1:11" ht="16" x14ac:dyDescent="0.2">
      <c r="A7207" t="s">
        <v>21414</v>
      </c>
      <c r="B7207" s="1">
        <v>35857</v>
      </c>
      <c r="C7207" t="s">
        <v>21415</v>
      </c>
      <c r="D7207" t="s">
        <v>17298</v>
      </c>
      <c r="E7207" t="s">
        <v>21416</v>
      </c>
      <c r="F7207">
        <v>0</v>
      </c>
      <c r="G7207">
        <v>90130</v>
      </c>
      <c r="H7207">
        <v>8</v>
      </c>
      <c r="I7207">
        <v>1</v>
      </c>
      <c r="J7207" t="str">
        <f t="shared" si="224"/>
        <v>Split</v>
      </c>
      <c r="K7207" s="13" t="str">
        <f t="shared" si="225"/>
        <v>mootness (cf. standing to sue: live dispute)</v>
      </c>
    </row>
    <row r="7208" spans="1:11" ht="16" x14ac:dyDescent="0.2">
      <c r="A7208" t="s">
        <v>21417</v>
      </c>
      <c r="B7208" s="1">
        <v>35857</v>
      </c>
      <c r="C7208" t="s">
        <v>21418</v>
      </c>
      <c r="D7208" t="s">
        <v>17298</v>
      </c>
      <c r="E7208" t="s">
        <v>21419</v>
      </c>
      <c r="F7208">
        <v>1</v>
      </c>
      <c r="G7208">
        <v>90320</v>
      </c>
      <c r="H7208">
        <v>9</v>
      </c>
      <c r="I7208">
        <v>0</v>
      </c>
      <c r="J7208" t="str">
        <f t="shared" si="224"/>
        <v>Unanimous</v>
      </c>
      <c r="K7208" s="13" t="str">
        <f t="shared" si="225"/>
        <v xml:space="preserve">judicial administration: jurisdiction or authority of federal district courts or territorial courts </v>
      </c>
    </row>
    <row r="7209" spans="1:11" ht="32" x14ac:dyDescent="0.2">
      <c r="A7209" t="s">
        <v>21420</v>
      </c>
      <c r="B7209" s="1">
        <v>35857</v>
      </c>
      <c r="C7209" t="s">
        <v>21421</v>
      </c>
      <c r="D7209" t="s">
        <v>17298</v>
      </c>
      <c r="E7209" t="s">
        <v>21422</v>
      </c>
      <c r="F7209">
        <v>1</v>
      </c>
      <c r="G7209">
        <v>80060</v>
      </c>
      <c r="H7209">
        <v>9</v>
      </c>
      <c r="I7209">
        <v>0</v>
      </c>
      <c r="J7209" t="str">
        <f t="shared" si="224"/>
        <v>Unanimous</v>
      </c>
      <c r="K7209" s="13" t="str">
        <f t="shared" si="225"/>
        <v>liability, governmental: tort or contract actions by or against government or governmental officials other than defense of criminal actions brought under a civil rights action.</v>
      </c>
    </row>
    <row r="7210" spans="1:11" ht="16" x14ac:dyDescent="0.2">
      <c r="A7210" t="s">
        <v>21423</v>
      </c>
      <c r="B7210" s="1">
        <v>35857</v>
      </c>
      <c r="C7210" t="s">
        <v>21424</v>
      </c>
      <c r="D7210" t="s">
        <v>17298</v>
      </c>
      <c r="E7210" t="s">
        <v>21425</v>
      </c>
      <c r="F7210">
        <v>0</v>
      </c>
      <c r="G7210">
        <v>80030</v>
      </c>
      <c r="H7210">
        <v>9</v>
      </c>
      <c r="I7210">
        <v>0</v>
      </c>
      <c r="J7210" t="str">
        <f t="shared" si="224"/>
        <v>Unanimous</v>
      </c>
      <c r="K7210" s="13" t="str">
        <f t="shared" si="225"/>
        <v>bankruptcy (except in the context of priority of federal fiscal claims)</v>
      </c>
    </row>
    <row r="7211" spans="1:11" ht="16" x14ac:dyDescent="0.2">
      <c r="A7211" t="s">
        <v>21426</v>
      </c>
      <c r="B7211" s="1">
        <v>35858</v>
      </c>
      <c r="C7211" t="s">
        <v>21427</v>
      </c>
      <c r="D7211" t="s">
        <v>17298</v>
      </c>
      <c r="E7211" t="s">
        <v>21428</v>
      </c>
      <c r="F7211">
        <v>1</v>
      </c>
      <c r="G7211">
        <v>10050</v>
      </c>
      <c r="H7211">
        <v>9</v>
      </c>
      <c r="I7211">
        <v>0</v>
      </c>
      <c r="J7211" t="str">
        <f t="shared" si="224"/>
        <v>Unanimous</v>
      </c>
      <c r="K7211" s="13" t="str">
        <f t="shared" si="225"/>
        <v>search and seizure (other than as pertains to vehicles or Crime Control Act)</v>
      </c>
    </row>
    <row r="7212" spans="1:11" ht="16" x14ac:dyDescent="0.2">
      <c r="A7212" t="s">
        <v>21429</v>
      </c>
      <c r="B7212" s="1">
        <v>35858</v>
      </c>
      <c r="C7212" t="s">
        <v>21430</v>
      </c>
      <c r="D7212" t="s">
        <v>17298</v>
      </c>
      <c r="E7212" t="s">
        <v>21431</v>
      </c>
      <c r="F7212">
        <v>1</v>
      </c>
      <c r="G7212">
        <v>20140</v>
      </c>
      <c r="H7212">
        <v>9</v>
      </c>
      <c r="I7212">
        <v>0</v>
      </c>
      <c r="J7212" t="str">
        <f t="shared" si="224"/>
        <v>Unanimous</v>
      </c>
      <c r="K7212" s="13" t="str">
        <f t="shared" si="225"/>
        <v>sex discrimination in employment (cf. sex discrimination)</v>
      </c>
    </row>
    <row r="7213" spans="1:11" ht="16" x14ac:dyDescent="0.2">
      <c r="A7213" t="s">
        <v>21432</v>
      </c>
      <c r="B7213" s="1">
        <v>35858</v>
      </c>
      <c r="C7213" t="s">
        <v>21433</v>
      </c>
      <c r="D7213" t="s">
        <v>17298</v>
      </c>
      <c r="E7213" t="s">
        <v>21434</v>
      </c>
      <c r="F7213">
        <v>1</v>
      </c>
      <c r="G7213">
        <v>90220</v>
      </c>
      <c r="H7213">
        <v>9</v>
      </c>
      <c r="I7213">
        <v>0</v>
      </c>
      <c r="J7213" t="str">
        <f t="shared" si="224"/>
        <v>Unanimous</v>
      </c>
      <c r="K7213" s="13" t="str">
        <f t="shared" si="225"/>
        <v>standing to sue: direct injury</v>
      </c>
    </row>
    <row r="7214" spans="1:11" ht="16" x14ac:dyDescent="0.2">
      <c r="A7214" t="s">
        <v>21435</v>
      </c>
      <c r="B7214" s="1">
        <v>35863</v>
      </c>
      <c r="C7214" t="s">
        <v>21436</v>
      </c>
      <c r="D7214" t="s">
        <v>17298</v>
      </c>
      <c r="E7214" t="s">
        <v>21437</v>
      </c>
      <c r="F7214">
        <v>1</v>
      </c>
      <c r="G7214">
        <v>80190</v>
      </c>
      <c r="H7214">
        <v>9</v>
      </c>
      <c r="I7214">
        <v>0</v>
      </c>
      <c r="J7214" t="str">
        <f t="shared" si="224"/>
        <v>Unanimous</v>
      </c>
      <c r="K7214" s="13" t="str">
        <f t="shared" si="225"/>
        <v>patents and copyrights: copyright</v>
      </c>
    </row>
    <row r="7215" spans="1:11" ht="16" x14ac:dyDescent="0.2">
      <c r="A7215" t="s">
        <v>21438</v>
      </c>
      <c r="B7215" s="1">
        <v>35863</v>
      </c>
      <c r="C7215" t="s">
        <v>21439</v>
      </c>
      <c r="D7215" t="s">
        <v>17298</v>
      </c>
      <c r="E7215" t="s">
        <v>21440</v>
      </c>
      <c r="F7215">
        <v>1</v>
      </c>
      <c r="G7215">
        <v>10570</v>
      </c>
      <c r="H7215">
        <v>8</v>
      </c>
      <c r="I7215">
        <v>1</v>
      </c>
      <c r="J7215" t="str">
        <f t="shared" si="224"/>
        <v>Split</v>
      </c>
      <c r="K7215" s="13" t="str">
        <f t="shared" si="225"/>
        <v xml:space="preserve">statutory construction of criminal laws: miscellaneous </v>
      </c>
    </row>
    <row r="7216" spans="1:11" ht="16" x14ac:dyDescent="0.2">
      <c r="A7216" t="s">
        <v>21441</v>
      </c>
      <c r="B7216" s="1">
        <v>35863</v>
      </c>
      <c r="C7216" t="s">
        <v>21442</v>
      </c>
      <c r="D7216" t="s">
        <v>17298</v>
      </c>
      <c r="E7216" t="s">
        <v>21443</v>
      </c>
      <c r="F7216">
        <v>1</v>
      </c>
      <c r="G7216">
        <v>10270</v>
      </c>
      <c r="H7216">
        <v>5</v>
      </c>
      <c r="I7216">
        <v>4</v>
      </c>
      <c r="J7216" t="str">
        <f t="shared" si="224"/>
        <v>Split</v>
      </c>
      <c r="K7216" s="13" t="str">
        <f t="shared" si="225"/>
        <v>confrontation (right to confront accuser, call and cross-examine witnesses)</v>
      </c>
    </row>
    <row r="7217" spans="1:11" ht="16" x14ac:dyDescent="0.2">
      <c r="A7217" t="s">
        <v>21444</v>
      </c>
      <c r="B7217" s="1">
        <v>35863</v>
      </c>
      <c r="C7217" t="s">
        <v>21445</v>
      </c>
      <c r="D7217" t="s">
        <v>17298</v>
      </c>
      <c r="E7217" t="s">
        <v>21446</v>
      </c>
      <c r="F7217">
        <v>0</v>
      </c>
      <c r="G7217">
        <v>20360</v>
      </c>
      <c r="H7217">
        <v>8</v>
      </c>
      <c r="I7217">
        <v>1</v>
      </c>
      <c r="J7217" t="str">
        <f t="shared" si="224"/>
        <v>Split</v>
      </c>
      <c r="K7217" s="13" t="str">
        <f t="shared" si="225"/>
        <v xml:space="preserve">indigents: U.S. Supreme Court docketing fee </v>
      </c>
    </row>
    <row r="7218" spans="1:11" ht="16" x14ac:dyDescent="0.2">
      <c r="A7218" t="s">
        <v>21447</v>
      </c>
      <c r="B7218" s="1">
        <v>35877</v>
      </c>
      <c r="C7218" t="s">
        <v>21448</v>
      </c>
      <c r="D7218" t="s">
        <v>17298</v>
      </c>
      <c r="E7218" t="s">
        <v>21449</v>
      </c>
      <c r="F7218">
        <v>1</v>
      </c>
      <c r="G7218">
        <v>90330</v>
      </c>
      <c r="H7218">
        <v>9</v>
      </c>
      <c r="I7218">
        <v>0</v>
      </c>
      <c r="J7218" t="str">
        <f t="shared" si="224"/>
        <v>Unanimous</v>
      </c>
      <c r="K7218" s="13" t="str">
        <f t="shared" si="225"/>
        <v xml:space="preserve">judicial administration: jurisdiction or authority of federal courts of appeals </v>
      </c>
    </row>
    <row r="7219" spans="1:11" ht="16" x14ac:dyDescent="0.2">
      <c r="A7219" t="s">
        <v>21450</v>
      </c>
      <c r="B7219" s="1">
        <v>35878</v>
      </c>
      <c r="C7219" t="s">
        <v>21451</v>
      </c>
      <c r="D7219" t="s">
        <v>17298</v>
      </c>
      <c r="E7219" t="s">
        <v>21452</v>
      </c>
      <c r="F7219">
        <v>0</v>
      </c>
      <c r="G7219">
        <v>80030</v>
      </c>
      <c r="H7219">
        <v>9</v>
      </c>
      <c r="I7219">
        <v>0</v>
      </c>
      <c r="J7219" t="str">
        <f t="shared" si="224"/>
        <v>Unanimous</v>
      </c>
      <c r="K7219" s="13" t="str">
        <f t="shared" si="225"/>
        <v>bankruptcy (except in the context of priority of federal fiscal claims)</v>
      </c>
    </row>
    <row r="7220" spans="1:11" ht="16" x14ac:dyDescent="0.2">
      <c r="A7220" t="s">
        <v>21453</v>
      </c>
      <c r="B7220" s="1">
        <v>35878</v>
      </c>
      <c r="C7220" t="s">
        <v>21454</v>
      </c>
      <c r="D7220" t="s">
        <v>17298</v>
      </c>
      <c r="E7220" t="s">
        <v>21455</v>
      </c>
      <c r="F7220">
        <v>0</v>
      </c>
      <c r="G7220">
        <v>10170</v>
      </c>
      <c r="H7220">
        <v>5</v>
      </c>
      <c r="I7220">
        <v>4</v>
      </c>
      <c r="J7220" t="str">
        <f t="shared" si="224"/>
        <v>Split</v>
      </c>
      <c r="K7220" s="13" t="str">
        <f t="shared" si="225"/>
        <v>double jeopardy</v>
      </c>
    </row>
    <row r="7221" spans="1:11" ht="16" x14ac:dyDescent="0.2">
      <c r="A7221" t="s">
        <v>21456</v>
      </c>
      <c r="B7221" s="1">
        <v>35879</v>
      </c>
      <c r="C7221" t="s">
        <v>21457</v>
      </c>
      <c r="D7221" t="s">
        <v>17298</v>
      </c>
      <c r="E7221" t="s">
        <v>21458</v>
      </c>
      <c r="F7221">
        <v>0</v>
      </c>
      <c r="G7221">
        <v>40040</v>
      </c>
      <c r="H7221">
        <v>9</v>
      </c>
      <c r="I7221">
        <v>0</v>
      </c>
      <c r="J7221" t="str">
        <f t="shared" si="224"/>
        <v>Unanimous</v>
      </c>
      <c r="K7221" s="13" t="str">
        <f t="shared" si="225"/>
        <v>due process: prisoners' rights and defendants' rights</v>
      </c>
    </row>
    <row r="7222" spans="1:11" ht="16" x14ac:dyDescent="0.2">
      <c r="A7222" t="s">
        <v>21459</v>
      </c>
      <c r="B7222" s="1">
        <v>35885</v>
      </c>
      <c r="C7222" t="s">
        <v>21460</v>
      </c>
      <c r="D7222" t="s">
        <v>17298</v>
      </c>
      <c r="E7222" t="s">
        <v>21461</v>
      </c>
      <c r="F7222">
        <v>0</v>
      </c>
      <c r="G7222">
        <v>90260</v>
      </c>
      <c r="H7222">
        <v>9</v>
      </c>
      <c r="I7222">
        <v>0</v>
      </c>
      <c r="J7222" t="str">
        <f t="shared" si="224"/>
        <v>Unanimous</v>
      </c>
      <c r="K7222" s="13" t="str">
        <f t="shared" si="225"/>
        <v>standing to sue: live dispute</v>
      </c>
    </row>
    <row r="7223" spans="1:11" ht="16" x14ac:dyDescent="0.2">
      <c r="A7223" t="s">
        <v>21462</v>
      </c>
      <c r="B7223" s="1">
        <v>35885</v>
      </c>
      <c r="C7223" t="s">
        <v>21463</v>
      </c>
      <c r="D7223" t="s">
        <v>17298</v>
      </c>
      <c r="E7223" t="s">
        <v>21464</v>
      </c>
      <c r="F7223">
        <v>1</v>
      </c>
      <c r="G7223">
        <v>10270</v>
      </c>
      <c r="H7223">
        <v>8</v>
      </c>
      <c r="I7223">
        <v>1</v>
      </c>
      <c r="J7223" t="str">
        <f t="shared" si="224"/>
        <v>Split</v>
      </c>
      <c r="K7223" s="13" t="str">
        <f t="shared" si="225"/>
        <v>confrontation (right to confront accuser, call and cross-examine witnesses)</v>
      </c>
    </row>
    <row r="7224" spans="1:11" ht="16" x14ac:dyDescent="0.2">
      <c r="A7224" t="s">
        <v>21465</v>
      </c>
      <c r="B7224" s="1">
        <v>35885</v>
      </c>
      <c r="C7224" t="s">
        <v>21466</v>
      </c>
      <c r="D7224" t="s">
        <v>17298</v>
      </c>
      <c r="E7224" t="s">
        <v>21467</v>
      </c>
      <c r="F7224">
        <v>1</v>
      </c>
      <c r="G7224">
        <v>80190</v>
      </c>
      <c r="H7224">
        <v>9</v>
      </c>
      <c r="I7224">
        <v>0</v>
      </c>
      <c r="J7224" t="str">
        <f t="shared" si="224"/>
        <v>Unanimous</v>
      </c>
      <c r="K7224" s="13" t="str">
        <f t="shared" si="225"/>
        <v>patents and copyrights: copyright</v>
      </c>
    </row>
    <row r="7225" spans="1:11" ht="16" x14ac:dyDescent="0.2">
      <c r="A7225" t="s">
        <v>21468</v>
      </c>
      <c r="B7225" s="1">
        <v>35885</v>
      </c>
      <c r="C7225" t="s">
        <v>21469</v>
      </c>
      <c r="D7225" t="s">
        <v>17298</v>
      </c>
      <c r="E7225" t="s">
        <v>21470</v>
      </c>
      <c r="F7225">
        <v>0</v>
      </c>
      <c r="G7225">
        <v>120010</v>
      </c>
      <c r="H7225">
        <v>9</v>
      </c>
      <c r="I7225">
        <v>0</v>
      </c>
      <c r="J7225" t="str">
        <f t="shared" si="224"/>
        <v>Unanimous</v>
      </c>
      <c r="K7225" s="13" t="str">
        <f t="shared" si="225"/>
        <v xml:space="preserve">federal taxation, typically under provisions of the Internal Revenue Code </v>
      </c>
    </row>
    <row r="7226" spans="1:11" ht="16" x14ac:dyDescent="0.2">
      <c r="A7226" t="s">
        <v>21471</v>
      </c>
      <c r="B7226" s="1">
        <v>35899</v>
      </c>
      <c r="C7226" t="s">
        <v>21472</v>
      </c>
      <c r="D7226" t="s">
        <v>17298</v>
      </c>
      <c r="E7226" t="s">
        <v>21473</v>
      </c>
      <c r="F7226">
        <v>0</v>
      </c>
      <c r="G7226">
        <v>10020</v>
      </c>
      <c r="H7226">
        <v>6</v>
      </c>
      <c r="I7226">
        <v>3</v>
      </c>
      <c r="J7226" t="str">
        <f t="shared" si="224"/>
        <v>Split</v>
      </c>
      <c r="K7226" s="13" t="str">
        <f t="shared" si="225"/>
        <v>habeas corpus</v>
      </c>
    </row>
    <row r="7227" spans="1:11" ht="16" x14ac:dyDescent="0.2">
      <c r="A7227" t="s">
        <v>21474</v>
      </c>
      <c r="B7227" s="1">
        <v>35906</v>
      </c>
      <c r="C7227" t="s">
        <v>21475</v>
      </c>
      <c r="D7227" t="s">
        <v>17298</v>
      </c>
      <c r="E7227" t="s">
        <v>21476</v>
      </c>
      <c r="F7227">
        <v>0</v>
      </c>
      <c r="G7227">
        <v>120010</v>
      </c>
      <c r="H7227">
        <v>9</v>
      </c>
      <c r="I7227">
        <v>0</v>
      </c>
      <c r="J7227" t="str">
        <f t="shared" si="224"/>
        <v>Unanimous</v>
      </c>
      <c r="K7227" s="13" t="str">
        <f t="shared" si="225"/>
        <v xml:space="preserve">federal taxation, typically under provisions of the Internal Revenue Code </v>
      </c>
    </row>
    <row r="7228" spans="1:11" ht="16" x14ac:dyDescent="0.2">
      <c r="A7228" t="s">
        <v>21477</v>
      </c>
      <c r="B7228" s="1">
        <v>35906</v>
      </c>
      <c r="C7228" t="s">
        <v>21478</v>
      </c>
      <c r="D7228" t="s">
        <v>17298</v>
      </c>
      <c r="E7228" t="s">
        <v>21479</v>
      </c>
      <c r="F7228">
        <v>1</v>
      </c>
      <c r="G7228">
        <v>20040</v>
      </c>
      <c r="H7228">
        <v>7</v>
      </c>
      <c r="I7228">
        <v>2</v>
      </c>
      <c r="J7228" t="str">
        <f t="shared" si="224"/>
        <v>Split</v>
      </c>
      <c r="K7228" s="13" t="str">
        <f t="shared" si="225"/>
        <v>desegregation (other than as pertains to school desegregation, employment discrimination, and affirmative action)</v>
      </c>
    </row>
    <row r="7229" spans="1:11" ht="32" x14ac:dyDescent="0.2">
      <c r="A7229" t="s">
        <v>21480</v>
      </c>
      <c r="B7229" s="1">
        <v>35906</v>
      </c>
      <c r="C7229" t="s">
        <v>21481</v>
      </c>
      <c r="D7229" t="s">
        <v>17298</v>
      </c>
      <c r="E7229" t="s">
        <v>21482</v>
      </c>
      <c r="F7229">
        <v>0</v>
      </c>
      <c r="G7229">
        <v>80170</v>
      </c>
      <c r="H7229">
        <v>9</v>
      </c>
      <c r="I7229">
        <v>0</v>
      </c>
      <c r="J7229" t="str">
        <f t="shared" si="224"/>
        <v>Unanimous</v>
      </c>
      <c r="K7229" s="13" t="str">
        <f t="shared" si="225"/>
        <v>federal or state consumer protection: typically under the Truth in Lending; Food, Drug and Cosmetic; and Consumer Protection Credit Acts</v>
      </c>
    </row>
    <row r="7230" spans="1:11" ht="16" x14ac:dyDescent="0.2">
      <c r="A7230" t="s">
        <v>21483</v>
      </c>
      <c r="B7230" s="1">
        <v>35907</v>
      </c>
      <c r="C7230" t="s">
        <v>21484</v>
      </c>
      <c r="D7230" t="s">
        <v>17298</v>
      </c>
      <c r="E7230" t="s">
        <v>21485</v>
      </c>
      <c r="F7230">
        <v>0</v>
      </c>
      <c r="G7230">
        <v>20200</v>
      </c>
      <c r="H7230">
        <v>6</v>
      </c>
      <c r="I7230">
        <v>3</v>
      </c>
      <c r="J7230" t="str">
        <f t="shared" si="224"/>
        <v>Split</v>
      </c>
      <c r="K7230" s="13" t="str">
        <f t="shared" si="225"/>
        <v>illegitimates, rights of (cf. juveniles): typically inheritance and survivor's benefits, and paternity suits</v>
      </c>
    </row>
    <row r="7231" spans="1:11" ht="16" x14ac:dyDescent="0.2">
      <c r="A7231" t="s">
        <v>21486</v>
      </c>
      <c r="B7231" s="1">
        <v>35907</v>
      </c>
      <c r="C7231" t="s">
        <v>21487</v>
      </c>
      <c r="D7231" t="s">
        <v>17298</v>
      </c>
      <c r="E7231" t="s">
        <v>21488</v>
      </c>
      <c r="F7231">
        <v>0</v>
      </c>
      <c r="G7231">
        <v>90320</v>
      </c>
      <c r="H7231">
        <v>9</v>
      </c>
      <c r="I7231">
        <v>0</v>
      </c>
      <c r="J7231" t="str">
        <f t="shared" si="224"/>
        <v>Unanimous</v>
      </c>
      <c r="K7231" s="13" t="str">
        <f t="shared" si="225"/>
        <v xml:space="preserve">judicial administration: jurisdiction or authority of federal district courts or territorial courts </v>
      </c>
    </row>
    <row r="7232" spans="1:11" ht="16" x14ac:dyDescent="0.2">
      <c r="A7232" t="s">
        <v>21489</v>
      </c>
      <c r="B7232" s="1">
        <v>35913</v>
      </c>
      <c r="C7232" t="s">
        <v>21490</v>
      </c>
      <c r="D7232" t="s">
        <v>17298</v>
      </c>
      <c r="E7232" t="s">
        <v>21491</v>
      </c>
      <c r="F7232">
        <v>0</v>
      </c>
      <c r="G7232">
        <v>10510</v>
      </c>
      <c r="H7232">
        <v>9</v>
      </c>
      <c r="I7232">
        <v>0</v>
      </c>
      <c r="J7232" t="str">
        <f t="shared" si="224"/>
        <v>Unanimous</v>
      </c>
      <c r="K7232" s="13" t="str">
        <f t="shared" si="225"/>
        <v xml:space="preserve">statutory construction of criminal laws: narcotics includes regulation and prohibition of alcohol </v>
      </c>
    </row>
    <row r="7233" spans="1:11" ht="16" x14ac:dyDescent="0.2">
      <c r="A7233" t="s">
        <v>21492</v>
      </c>
      <c r="B7233" s="1">
        <v>35914</v>
      </c>
      <c r="C7233" t="s">
        <v>21493</v>
      </c>
      <c r="D7233" t="s">
        <v>17298</v>
      </c>
      <c r="E7233" t="s">
        <v>21494</v>
      </c>
      <c r="F7233">
        <v>0</v>
      </c>
      <c r="G7233">
        <v>120030</v>
      </c>
      <c r="H7233">
        <v>9</v>
      </c>
      <c r="I7233">
        <v>0</v>
      </c>
      <c r="J7233" t="str">
        <f t="shared" si="224"/>
        <v>Unanimous</v>
      </c>
      <c r="K7233" s="13" t="str">
        <f t="shared" si="225"/>
        <v>priority of federal fiscal claims: over those of the states or private entities</v>
      </c>
    </row>
    <row r="7234" spans="1:11" ht="16" x14ac:dyDescent="0.2">
      <c r="A7234" t="s">
        <v>21495</v>
      </c>
      <c r="B7234" s="1">
        <v>35914</v>
      </c>
      <c r="C7234" t="s">
        <v>21496</v>
      </c>
      <c r="D7234" t="s">
        <v>17298</v>
      </c>
      <c r="E7234" t="s">
        <v>21497</v>
      </c>
      <c r="F7234">
        <v>1</v>
      </c>
      <c r="G7234">
        <v>10020</v>
      </c>
      <c r="H7234">
        <v>5</v>
      </c>
      <c r="I7234">
        <v>4</v>
      </c>
      <c r="J7234" t="str">
        <f t="shared" si="224"/>
        <v>Split</v>
      </c>
      <c r="K7234" s="13" t="str">
        <f t="shared" si="225"/>
        <v>habeas corpus</v>
      </c>
    </row>
    <row r="7235" spans="1:11" ht="32" x14ac:dyDescent="0.2">
      <c r="A7235" t="s">
        <v>21498</v>
      </c>
      <c r="B7235" s="1">
        <v>35919</v>
      </c>
      <c r="C7235" t="s">
        <v>21499</v>
      </c>
      <c r="D7235" t="s">
        <v>17298</v>
      </c>
      <c r="E7235" t="s">
        <v>21500</v>
      </c>
      <c r="F7235">
        <v>1</v>
      </c>
      <c r="G7235">
        <v>20400</v>
      </c>
      <c r="H7235">
        <v>5</v>
      </c>
      <c r="I7235">
        <v>4</v>
      </c>
      <c r="J7235" t="str">
        <f t="shared" ref="J7235:J7298" si="226">IF(H7235=I7235,"per curiam",IF(I7235=0,"Unanimous","Split"))</f>
        <v>Split</v>
      </c>
      <c r="K7235" s="13" t="str">
        <f t="shared" ref="K7235:K7298" si="227">VLOOKUP(G7235,L$10:M$393,2,FALSE)</f>
        <v xml:space="preserve">liability, civil rights acts (cf. liability, governmental and liability, nongovernmental; cruel and unusual punishment, non-death penalty) </v>
      </c>
    </row>
    <row r="7236" spans="1:11" ht="16" x14ac:dyDescent="0.2">
      <c r="A7236" t="s">
        <v>21501</v>
      </c>
      <c r="B7236" s="1">
        <v>35919</v>
      </c>
      <c r="C7236" t="s">
        <v>21502</v>
      </c>
      <c r="D7236" t="s">
        <v>17298</v>
      </c>
      <c r="E7236" t="s">
        <v>21503</v>
      </c>
      <c r="F7236">
        <v>0</v>
      </c>
      <c r="G7236">
        <v>90150</v>
      </c>
      <c r="H7236">
        <v>9</v>
      </c>
      <c r="I7236">
        <v>0</v>
      </c>
      <c r="J7236" t="str">
        <f t="shared" si="226"/>
        <v>Unanimous</v>
      </c>
      <c r="K7236" s="13" t="str">
        <f t="shared" si="227"/>
        <v xml:space="preserve">no merits: writ improvidently granted </v>
      </c>
    </row>
    <row r="7237" spans="1:11" ht="16" x14ac:dyDescent="0.2">
      <c r="A7237" t="s">
        <v>21504</v>
      </c>
      <c r="B7237" s="1">
        <v>35933</v>
      </c>
      <c r="C7237" t="s">
        <v>21505</v>
      </c>
      <c r="D7237" t="s">
        <v>17298</v>
      </c>
      <c r="E7237" t="s">
        <v>21506</v>
      </c>
      <c r="F7237">
        <v>1</v>
      </c>
      <c r="G7237">
        <v>10020</v>
      </c>
      <c r="H7237">
        <v>7</v>
      </c>
      <c r="I7237">
        <v>2</v>
      </c>
      <c r="J7237" t="str">
        <f t="shared" si="226"/>
        <v>Split</v>
      </c>
      <c r="K7237" s="13" t="str">
        <f t="shared" si="227"/>
        <v>habeas corpus</v>
      </c>
    </row>
    <row r="7238" spans="1:11" ht="16" x14ac:dyDescent="0.2">
      <c r="A7238" t="s">
        <v>21507</v>
      </c>
      <c r="B7238" s="1">
        <v>35933</v>
      </c>
      <c r="C7238" t="s">
        <v>21508</v>
      </c>
      <c r="D7238" t="s">
        <v>17298</v>
      </c>
      <c r="E7238" t="s">
        <v>21509</v>
      </c>
      <c r="F7238">
        <v>0</v>
      </c>
      <c r="G7238">
        <v>10020</v>
      </c>
      <c r="H7238">
        <v>7</v>
      </c>
      <c r="I7238">
        <v>2</v>
      </c>
      <c r="J7238" t="str">
        <f t="shared" si="226"/>
        <v>Split</v>
      </c>
      <c r="K7238" s="13" t="str">
        <f t="shared" si="227"/>
        <v>habeas corpus</v>
      </c>
    </row>
    <row r="7239" spans="1:11" ht="16" x14ac:dyDescent="0.2">
      <c r="A7239" t="s">
        <v>21510</v>
      </c>
      <c r="B7239" s="1">
        <v>35933</v>
      </c>
      <c r="C7239" t="s">
        <v>21511</v>
      </c>
      <c r="D7239" t="s">
        <v>17298</v>
      </c>
      <c r="E7239" t="s">
        <v>21512</v>
      </c>
      <c r="F7239">
        <v>1</v>
      </c>
      <c r="G7239">
        <v>90320</v>
      </c>
      <c r="H7239">
        <v>9</v>
      </c>
      <c r="I7239">
        <v>0</v>
      </c>
      <c r="J7239" t="str">
        <f t="shared" si="226"/>
        <v>Unanimous</v>
      </c>
      <c r="K7239" s="13" t="str">
        <f t="shared" si="227"/>
        <v xml:space="preserve">judicial administration: jurisdiction or authority of federal district courts or territorial courts </v>
      </c>
    </row>
    <row r="7240" spans="1:11" ht="16" x14ac:dyDescent="0.2">
      <c r="A7240" t="s">
        <v>21513</v>
      </c>
      <c r="B7240" s="1">
        <v>35933</v>
      </c>
      <c r="C7240" t="s">
        <v>21514</v>
      </c>
      <c r="D7240" t="s">
        <v>17298</v>
      </c>
      <c r="E7240" t="s">
        <v>21515</v>
      </c>
      <c r="F7240">
        <v>1</v>
      </c>
      <c r="G7240">
        <v>30010</v>
      </c>
      <c r="H7240">
        <v>6</v>
      </c>
      <c r="I7240">
        <v>3</v>
      </c>
      <c r="J7240" t="str">
        <f t="shared" si="226"/>
        <v>Split</v>
      </c>
      <c r="K7240" s="13" t="str">
        <f t="shared" si="227"/>
        <v>First Amendment, miscellaneous (cf. comity: First Amendment)</v>
      </c>
    </row>
    <row r="7241" spans="1:11" ht="16" x14ac:dyDescent="0.2">
      <c r="A7241" t="s">
        <v>21516</v>
      </c>
      <c r="B7241" s="1">
        <v>35933</v>
      </c>
      <c r="C7241" t="s">
        <v>21517</v>
      </c>
      <c r="D7241" t="s">
        <v>17298</v>
      </c>
      <c r="E7241" t="s">
        <v>21518</v>
      </c>
      <c r="F7241">
        <v>1</v>
      </c>
      <c r="G7241">
        <v>20160</v>
      </c>
      <c r="H7241">
        <v>9</v>
      </c>
      <c r="I7241">
        <v>0</v>
      </c>
      <c r="J7241" t="str">
        <f t="shared" si="226"/>
        <v>Unanimous</v>
      </c>
      <c r="K7241" s="13" t="str">
        <f t="shared" si="227"/>
        <v>Indians, state jurisdiction over</v>
      </c>
    </row>
    <row r="7242" spans="1:11" ht="16" x14ac:dyDescent="0.2">
      <c r="A7242" t="s">
        <v>21519</v>
      </c>
      <c r="B7242" s="1">
        <v>35933</v>
      </c>
      <c r="C7242" t="s">
        <v>21520</v>
      </c>
      <c r="D7242" t="s">
        <v>17298</v>
      </c>
      <c r="E7242" t="s">
        <v>21521</v>
      </c>
      <c r="F7242">
        <v>1</v>
      </c>
      <c r="G7242">
        <v>90250</v>
      </c>
      <c r="H7242">
        <v>9</v>
      </c>
      <c r="I7242">
        <v>0</v>
      </c>
      <c r="J7242" t="str">
        <f t="shared" si="226"/>
        <v>Unanimous</v>
      </c>
      <c r="K7242" s="13" t="str">
        <f t="shared" si="227"/>
        <v>standing to sue: justiciable question</v>
      </c>
    </row>
    <row r="7243" spans="1:11" ht="16" x14ac:dyDescent="0.2">
      <c r="A7243" t="s">
        <v>21522</v>
      </c>
      <c r="B7243" s="1">
        <v>35941</v>
      </c>
      <c r="C7243" t="s">
        <v>21523</v>
      </c>
      <c r="D7243" t="s">
        <v>17298</v>
      </c>
      <c r="E7243" t="s">
        <v>21524</v>
      </c>
      <c r="F7243">
        <v>1</v>
      </c>
      <c r="G7243">
        <v>90250</v>
      </c>
      <c r="H7243">
        <v>9</v>
      </c>
      <c r="I7243">
        <v>0</v>
      </c>
      <c r="J7243" t="str">
        <f t="shared" si="226"/>
        <v>Unanimous</v>
      </c>
      <c r="K7243" s="13" t="str">
        <f t="shared" si="227"/>
        <v>standing to sue: justiciable question</v>
      </c>
    </row>
    <row r="7244" spans="1:11" ht="16" x14ac:dyDescent="0.2">
      <c r="A7244" t="s">
        <v>21525</v>
      </c>
      <c r="B7244" s="1">
        <v>35941</v>
      </c>
      <c r="C7244" t="s">
        <v>21526</v>
      </c>
      <c r="D7244" t="s">
        <v>17298</v>
      </c>
      <c r="E7244" t="s">
        <v>21527</v>
      </c>
      <c r="F7244">
        <v>1</v>
      </c>
      <c r="G7244">
        <v>20160</v>
      </c>
      <c r="H7244">
        <v>6</v>
      </c>
      <c r="I7244">
        <v>3</v>
      </c>
      <c r="J7244" t="str">
        <f t="shared" si="226"/>
        <v>Split</v>
      </c>
      <c r="K7244" s="13" t="str">
        <f t="shared" si="227"/>
        <v>Indians, state jurisdiction over</v>
      </c>
    </row>
    <row r="7245" spans="1:11" ht="16" x14ac:dyDescent="0.2">
      <c r="A7245" t="s">
        <v>21528</v>
      </c>
      <c r="B7245" s="1">
        <v>35941</v>
      </c>
      <c r="C7245" t="s">
        <v>21529</v>
      </c>
      <c r="D7245" t="s">
        <v>17298</v>
      </c>
      <c r="E7245" t="s">
        <v>21530</v>
      </c>
      <c r="F7245">
        <v>1</v>
      </c>
      <c r="G7245">
        <v>110010</v>
      </c>
      <c r="H7245">
        <v>6</v>
      </c>
      <c r="I7245">
        <v>3</v>
      </c>
      <c r="J7245" t="str">
        <f t="shared" si="226"/>
        <v>Split</v>
      </c>
      <c r="K7245" s="13" t="str">
        <f t="shared" si="227"/>
        <v>boundary dispute between states</v>
      </c>
    </row>
    <row r="7246" spans="1:11" ht="32" x14ac:dyDescent="0.2">
      <c r="A7246" t="s">
        <v>21531</v>
      </c>
      <c r="B7246" s="1">
        <v>35941</v>
      </c>
      <c r="C7246" t="s">
        <v>21532</v>
      </c>
      <c r="D7246" t="s">
        <v>17298</v>
      </c>
      <c r="E7246" t="s">
        <v>21533</v>
      </c>
      <c r="F7246">
        <v>1</v>
      </c>
      <c r="G7246">
        <v>80060</v>
      </c>
      <c r="H7246">
        <v>9</v>
      </c>
      <c r="I7246">
        <v>0</v>
      </c>
      <c r="J7246" t="str">
        <f t="shared" si="226"/>
        <v>Unanimous</v>
      </c>
      <c r="K7246" s="13" t="str">
        <f t="shared" si="227"/>
        <v>liability, governmental: tort or contract actions by or against government or governmental officials other than defense of criminal actions brought under a civil rights action.</v>
      </c>
    </row>
    <row r="7247" spans="1:11" ht="16" x14ac:dyDescent="0.2">
      <c r="A7247" t="s">
        <v>21534</v>
      </c>
      <c r="B7247" s="1">
        <v>35941</v>
      </c>
      <c r="C7247" t="s">
        <v>21535</v>
      </c>
      <c r="D7247" t="s">
        <v>17298</v>
      </c>
      <c r="E7247" t="s">
        <v>21536</v>
      </c>
      <c r="F7247">
        <v>0</v>
      </c>
      <c r="G7247">
        <v>70010</v>
      </c>
      <c r="H7247">
        <v>7</v>
      </c>
      <c r="I7247">
        <v>2</v>
      </c>
      <c r="J7247" t="str">
        <f t="shared" si="226"/>
        <v>Split</v>
      </c>
      <c r="K7247" s="13" t="str">
        <f t="shared" si="227"/>
        <v>arbitration (in the context of labor-management or employer-employee relations) (cf. arbitration)</v>
      </c>
    </row>
    <row r="7248" spans="1:11" ht="16" x14ac:dyDescent="0.2">
      <c r="A7248" t="s">
        <v>21537</v>
      </c>
      <c r="B7248" s="1">
        <v>35947</v>
      </c>
      <c r="C7248" t="s">
        <v>21538</v>
      </c>
      <c r="D7248" t="s">
        <v>17298</v>
      </c>
      <c r="E7248" t="s">
        <v>21539</v>
      </c>
      <c r="F7248">
        <v>0</v>
      </c>
      <c r="G7248">
        <v>90140</v>
      </c>
      <c r="H7248">
        <v>9</v>
      </c>
      <c r="I7248">
        <v>0</v>
      </c>
      <c r="J7248" t="str">
        <f t="shared" si="226"/>
        <v>Unanimous</v>
      </c>
      <c r="K7248" s="13" t="str">
        <f t="shared" si="227"/>
        <v>venue</v>
      </c>
    </row>
    <row r="7249" spans="1:11" ht="16" x14ac:dyDescent="0.2">
      <c r="A7249" t="s">
        <v>21540</v>
      </c>
      <c r="B7249" s="1">
        <v>35947</v>
      </c>
      <c r="C7249" t="s">
        <v>21541</v>
      </c>
      <c r="D7249" t="s">
        <v>17298</v>
      </c>
      <c r="E7249" t="s">
        <v>21542</v>
      </c>
      <c r="F7249">
        <v>1</v>
      </c>
      <c r="G7249">
        <v>90280</v>
      </c>
      <c r="H7249">
        <v>6</v>
      </c>
      <c r="I7249">
        <v>3</v>
      </c>
      <c r="J7249" t="str">
        <f t="shared" si="226"/>
        <v>Split</v>
      </c>
      <c r="K7249" s="13" t="str">
        <f t="shared" si="227"/>
        <v>standing to sue: statutory standing</v>
      </c>
    </row>
    <row r="7250" spans="1:11" ht="16" x14ac:dyDescent="0.2">
      <c r="A7250" t="s">
        <v>21543</v>
      </c>
      <c r="B7250" s="1">
        <v>35954</v>
      </c>
      <c r="C7250" t="s">
        <v>21544</v>
      </c>
      <c r="D7250" t="s">
        <v>17298</v>
      </c>
      <c r="E7250" t="s">
        <v>21545</v>
      </c>
      <c r="F7250">
        <v>1</v>
      </c>
      <c r="G7250">
        <v>90320</v>
      </c>
      <c r="H7250">
        <v>9</v>
      </c>
      <c r="I7250">
        <v>0</v>
      </c>
      <c r="J7250" t="str">
        <f t="shared" si="226"/>
        <v>Unanimous</v>
      </c>
      <c r="K7250" s="13" t="str">
        <f t="shared" si="227"/>
        <v xml:space="preserve">judicial administration: jurisdiction or authority of federal district courts or territorial courts </v>
      </c>
    </row>
    <row r="7251" spans="1:11" ht="32" x14ac:dyDescent="0.2">
      <c r="A7251" t="s">
        <v>21546</v>
      </c>
      <c r="B7251" s="1">
        <v>35954</v>
      </c>
      <c r="C7251" t="s">
        <v>21547</v>
      </c>
      <c r="D7251" t="s">
        <v>17298</v>
      </c>
      <c r="E7251" t="s">
        <v>21548</v>
      </c>
      <c r="F7251">
        <v>1</v>
      </c>
      <c r="G7251">
        <v>80130</v>
      </c>
      <c r="H7251">
        <v>9</v>
      </c>
      <c r="I7251">
        <v>0</v>
      </c>
      <c r="J7251" t="str">
        <f t="shared" si="226"/>
        <v>Unanimous</v>
      </c>
      <c r="K7251" s="13" t="str">
        <f t="shared" si="227"/>
        <v>natural resources - environmental protection (cf. national supremacy: natural resources, national supremacy: pollution)</v>
      </c>
    </row>
    <row r="7252" spans="1:11" ht="16" x14ac:dyDescent="0.2">
      <c r="A7252" t="s">
        <v>21549</v>
      </c>
      <c r="B7252" s="1">
        <v>35954</v>
      </c>
      <c r="C7252" t="s">
        <v>21550</v>
      </c>
      <c r="D7252" t="s">
        <v>17298</v>
      </c>
      <c r="E7252" t="s">
        <v>21551</v>
      </c>
      <c r="F7252">
        <v>1</v>
      </c>
      <c r="G7252">
        <v>80090</v>
      </c>
      <c r="H7252">
        <v>9</v>
      </c>
      <c r="I7252">
        <v>0</v>
      </c>
      <c r="J7252" t="str">
        <f t="shared" si="226"/>
        <v>Unanimous</v>
      </c>
      <c r="K7252" s="13" t="str">
        <f t="shared" si="227"/>
        <v>Employee Retirement Income Security Act (cf. union trust funds)</v>
      </c>
    </row>
    <row r="7253" spans="1:11" ht="16" x14ac:dyDescent="0.2">
      <c r="A7253" t="s">
        <v>21552</v>
      </c>
      <c r="B7253" s="1">
        <v>35954</v>
      </c>
      <c r="C7253" t="s">
        <v>21553</v>
      </c>
      <c r="D7253" t="s">
        <v>17298</v>
      </c>
      <c r="E7253" t="s">
        <v>21554</v>
      </c>
      <c r="F7253">
        <v>1</v>
      </c>
      <c r="G7253">
        <v>10130</v>
      </c>
      <c r="H7253">
        <v>8</v>
      </c>
      <c r="I7253">
        <v>1</v>
      </c>
      <c r="J7253" t="str">
        <f t="shared" si="226"/>
        <v>Split</v>
      </c>
      <c r="K7253" s="13" t="str">
        <f t="shared" si="227"/>
        <v>cruel and unusual punishment, death penalty (cf. extra legal jury influence, death penalty)</v>
      </c>
    </row>
    <row r="7254" spans="1:11" ht="16" x14ac:dyDescent="0.2">
      <c r="A7254" t="s">
        <v>21555</v>
      </c>
      <c r="B7254" s="1">
        <v>35954</v>
      </c>
      <c r="C7254" t="s">
        <v>21556</v>
      </c>
      <c r="D7254" t="s">
        <v>17298</v>
      </c>
      <c r="E7254" t="s">
        <v>21557</v>
      </c>
      <c r="F7254">
        <v>1</v>
      </c>
      <c r="G7254">
        <v>20160</v>
      </c>
      <c r="H7254">
        <v>9</v>
      </c>
      <c r="I7254">
        <v>0</v>
      </c>
      <c r="J7254" t="str">
        <f t="shared" si="226"/>
        <v>Unanimous</v>
      </c>
      <c r="K7254" s="13" t="str">
        <f t="shared" si="227"/>
        <v>Indians, state jurisdiction over</v>
      </c>
    </row>
    <row r="7255" spans="1:11" ht="16" x14ac:dyDescent="0.2">
      <c r="A7255" t="s">
        <v>21558</v>
      </c>
      <c r="B7255" s="1">
        <v>35954</v>
      </c>
      <c r="C7255" t="s">
        <v>21559</v>
      </c>
      <c r="D7255" t="s">
        <v>17298</v>
      </c>
      <c r="E7255" t="s">
        <v>21560</v>
      </c>
      <c r="F7255">
        <v>0</v>
      </c>
      <c r="G7255">
        <v>80070</v>
      </c>
      <c r="H7255">
        <v>9</v>
      </c>
      <c r="I7255">
        <v>0</v>
      </c>
      <c r="J7255" t="str">
        <f t="shared" si="226"/>
        <v>Unanimous</v>
      </c>
      <c r="K7255" s="13" t="str">
        <f t="shared" si="227"/>
        <v>liability, other than as in sufficiency of evidence, election of remedies, punitive damages</v>
      </c>
    </row>
    <row r="7256" spans="1:11" ht="16" x14ac:dyDescent="0.2">
      <c r="A7256" t="s">
        <v>21561</v>
      </c>
      <c r="B7256" s="1">
        <v>35954</v>
      </c>
      <c r="C7256" t="s">
        <v>21562</v>
      </c>
      <c r="D7256" t="s">
        <v>17298</v>
      </c>
      <c r="E7256" t="s">
        <v>21563</v>
      </c>
      <c r="F7256">
        <v>0</v>
      </c>
      <c r="G7256">
        <v>10440</v>
      </c>
      <c r="H7256">
        <v>5</v>
      </c>
      <c r="I7256">
        <v>4</v>
      </c>
      <c r="J7256" t="str">
        <f t="shared" si="226"/>
        <v>Split</v>
      </c>
      <c r="K7256" s="13" t="str">
        <f t="shared" si="227"/>
        <v xml:space="preserve">statutory construction of criminal laws: firearms </v>
      </c>
    </row>
    <row r="7257" spans="1:11" ht="16" x14ac:dyDescent="0.2">
      <c r="A7257" t="s">
        <v>21564</v>
      </c>
      <c r="B7257" s="1">
        <v>35954</v>
      </c>
      <c r="C7257" t="s">
        <v>21565</v>
      </c>
      <c r="D7257" t="s">
        <v>17298</v>
      </c>
      <c r="E7257" t="s">
        <v>21566</v>
      </c>
      <c r="F7257">
        <v>1</v>
      </c>
      <c r="G7257">
        <v>10320</v>
      </c>
      <c r="H7257">
        <v>9</v>
      </c>
      <c r="I7257">
        <v>0</v>
      </c>
      <c r="J7257" t="str">
        <f t="shared" si="226"/>
        <v>Unanimous</v>
      </c>
      <c r="K7257" s="13" t="str">
        <f t="shared" si="227"/>
        <v xml:space="preserve">subconstitutional fair procedure: fugitive from justice </v>
      </c>
    </row>
    <row r="7258" spans="1:11" ht="16" x14ac:dyDescent="0.2">
      <c r="A7258" t="s">
        <v>21567</v>
      </c>
      <c r="B7258" s="1">
        <v>35961</v>
      </c>
      <c r="C7258" t="s">
        <v>21568</v>
      </c>
      <c r="D7258" t="s">
        <v>17298</v>
      </c>
      <c r="E7258" t="s">
        <v>21569</v>
      </c>
      <c r="F7258">
        <v>0</v>
      </c>
      <c r="G7258">
        <v>40070</v>
      </c>
      <c r="H7258">
        <v>5</v>
      </c>
      <c r="I7258">
        <v>4</v>
      </c>
      <c r="J7258" t="str">
        <f t="shared" si="226"/>
        <v>Split</v>
      </c>
      <c r="K7258" s="13" t="str">
        <f t="shared" si="227"/>
        <v>due process: takings clause, or other non-constitutional governmental taking of property</v>
      </c>
    </row>
    <row r="7259" spans="1:11" ht="16" x14ac:dyDescent="0.2">
      <c r="A7259" t="s">
        <v>21570</v>
      </c>
      <c r="B7259" s="1">
        <v>35961</v>
      </c>
      <c r="C7259" t="s">
        <v>21571</v>
      </c>
      <c r="D7259" t="s">
        <v>17298</v>
      </c>
      <c r="E7259" t="s">
        <v>21572</v>
      </c>
      <c r="F7259">
        <v>0</v>
      </c>
      <c r="G7259">
        <v>10440</v>
      </c>
      <c r="H7259">
        <v>6</v>
      </c>
      <c r="I7259">
        <v>3</v>
      </c>
      <c r="J7259" t="str">
        <f t="shared" si="226"/>
        <v>Split</v>
      </c>
      <c r="K7259" s="13" t="str">
        <f t="shared" si="227"/>
        <v xml:space="preserve">statutory construction of criminal laws: firearms </v>
      </c>
    </row>
    <row r="7260" spans="1:11" ht="16" x14ac:dyDescent="0.2">
      <c r="A7260" t="s">
        <v>21573</v>
      </c>
      <c r="B7260" s="1">
        <v>35961</v>
      </c>
      <c r="C7260" t="s">
        <v>21574</v>
      </c>
      <c r="D7260" t="s">
        <v>17298</v>
      </c>
      <c r="E7260" t="s">
        <v>21575</v>
      </c>
      <c r="F7260">
        <v>0</v>
      </c>
      <c r="G7260">
        <v>20210</v>
      </c>
      <c r="H7260">
        <v>9</v>
      </c>
      <c r="I7260">
        <v>0</v>
      </c>
      <c r="J7260" t="str">
        <f t="shared" si="226"/>
        <v>Unanimous</v>
      </c>
      <c r="K7260" s="13" t="str">
        <f t="shared" si="227"/>
        <v>handicapped, rights of: under Rehabilitation, Americans with Disabilities Act, and related statutes</v>
      </c>
    </row>
    <row r="7261" spans="1:11" ht="32" x14ac:dyDescent="0.2">
      <c r="A7261" t="s">
        <v>21576</v>
      </c>
      <c r="B7261" s="1">
        <v>35961</v>
      </c>
      <c r="C7261" t="s">
        <v>21577</v>
      </c>
      <c r="D7261" t="s">
        <v>17298</v>
      </c>
      <c r="E7261" t="s">
        <v>21578</v>
      </c>
      <c r="F7261">
        <v>1</v>
      </c>
      <c r="G7261">
        <v>100030</v>
      </c>
      <c r="H7261">
        <v>7</v>
      </c>
      <c r="I7261">
        <v>1</v>
      </c>
      <c r="J7261" t="str">
        <f t="shared" si="226"/>
        <v>Split</v>
      </c>
      <c r="K7261" s="13" t="str">
        <f t="shared" si="227"/>
        <v>federal pre-emption of state legislation or regulation. cf. state regulation of business. rarely involves union activity. Does not involve constitutional interpretation unless the Court says it does.</v>
      </c>
    </row>
    <row r="7262" spans="1:11" ht="16" x14ac:dyDescent="0.2">
      <c r="A7262" t="s">
        <v>21579</v>
      </c>
      <c r="B7262" s="1">
        <v>35961</v>
      </c>
      <c r="C7262" t="s">
        <v>21580</v>
      </c>
      <c r="D7262" t="s">
        <v>17298</v>
      </c>
      <c r="E7262" t="s">
        <v>21581</v>
      </c>
      <c r="F7262">
        <v>1</v>
      </c>
      <c r="G7262">
        <v>10020</v>
      </c>
      <c r="H7262">
        <v>5</v>
      </c>
      <c r="I7262">
        <v>4</v>
      </c>
      <c r="J7262" t="str">
        <f t="shared" si="226"/>
        <v>Split</v>
      </c>
      <c r="K7262" s="13" t="str">
        <f t="shared" si="227"/>
        <v>habeas corpus</v>
      </c>
    </row>
    <row r="7263" spans="1:11" ht="16" x14ac:dyDescent="0.2">
      <c r="A7263" t="s">
        <v>21582</v>
      </c>
      <c r="B7263" s="1">
        <v>35961</v>
      </c>
      <c r="C7263" t="s">
        <v>21583</v>
      </c>
      <c r="D7263" t="s">
        <v>17298</v>
      </c>
      <c r="E7263" t="s">
        <v>21584</v>
      </c>
      <c r="F7263">
        <v>1</v>
      </c>
      <c r="G7263">
        <v>90380</v>
      </c>
      <c r="H7263">
        <v>9</v>
      </c>
      <c r="I7263">
        <v>0</v>
      </c>
      <c r="J7263" t="str">
        <f t="shared" si="226"/>
        <v>Unanimous</v>
      </c>
      <c r="K7263" s="13" t="str">
        <f t="shared" si="227"/>
        <v xml:space="preserve">judicial administration: review of non-final order </v>
      </c>
    </row>
    <row r="7264" spans="1:11" ht="16" x14ac:dyDescent="0.2">
      <c r="A7264" t="s">
        <v>21585</v>
      </c>
      <c r="B7264" s="1">
        <v>35968</v>
      </c>
      <c r="C7264" t="s">
        <v>21586</v>
      </c>
      <c r="D7264" t="s">
        <v>17298</v>
      </c>
      <c r="E7264" t="s">
        <v>21587</v>
      </c>
      <c r="F7264">
        <v>0</v>
      </c>
      <c r="G7264">
        <v>20130</v>
      </c>
      <c r="H7264">
        <v>5</v>
      </c>
      <c r="I7264">
        <v>4</v>
      </c>
      <c r="J7264" t="str">
        <f t="shared" si="226"/>
        <v>Split</v>
      </c>
      <c r="K7264" s="13" t="str">
        <f t="shared" si="227"/>
        <v>sex discrimination (excluding sex discrimination in employment)</v>
      </c>
    </row>
    <row r="7265" spans="1:11" ht="16" x14ac:dyDescent="0.2">
      <c r="A7265" t="s">
        <v>21588</v>
      </c>
      <c r="B7265" s="1">
        <v>35968</v>
      </c>
      <c r="C7265" t="s">
        <v>21589</v>
      </c>
      <c r="D7265" t="s">
        <v>17298</v>
      </c>
      <c r="E7265" t="s">
        <v>21590</v>
      </c>
      <c r="F7265">
        <v>0</v>
      </c>
      <c r="G7265">
        <v>10440</v>
      </c>
      <c r="H7265">
        <v>6</v>
      </c>
      <c r="I7265">
        <v>3</v>
      </c>
      <c r="J7265" t="str">
        <f t="shared" si="226"/>
        <v>Split</v>
      </c>
      <c r="K7265" s="13" t="str">
        <f t="shared" si="227"/>
        <v xml:space="preserve">statutory construction of criminal laws: firearms </v>
      </c>
    </row>
    <row r="7266" spans="1:11" ht="16" x14ac:dyDescent="0.2">
      <c r="A7266" t="s">
        <v>21591</v>
      </c>
      <c r="B7266" s="1">
        <v>35968</v>
      </c>
      <c r="C7266" t="s">
        <v>21592</v>
      </c>
      <c r="D7266" t="s">
        <v>17298</v>
      </c>
      <c r="E7266" t="s">
        <v>21593</v>
      </c>
      <c r="F7266">
        <v>0</v>
      </c>
      <c r="G7266">
        <v>10140</v>
      </c>
      <c r="H7266">
        <v>5</v>
      </c>
      <c r="I7266">
        <v>4</v>
      </c>
      <c r="J7266" t="str">
        <f t="shared" si="226"/>
        <v>Split</v>
      </c>
      <c r="K7266" s="13" t="str">
        <f t="shared" si="227"/>
        <v>cruel and unusual punishment, non-death penalty (cf. liability, civil rights acts)</v>
      </c>
    </row>
    <row r="7267" spans="1:11" ht="16" x14ac:dyDescent="0.2">
      <c r="A7267" t="s">
        <v>21594</v>
      </c>
      <c r="B7267" s="1">
        <v>35968</v>
      </c>
      <c r="C7267" t="s">
        <v>21595</v>
      </c>
      <c r="D7267" t="s">
        <v>17298</v>
      </c>
      <c r="E7267" t="s">
        <v>21596</v>
      </c>
      <c r="F7267">
        <v>1</v>
      </c>
      <c r="G7267">
        <v>10050</v>
      </c>
      <c r="H7267">
        <v>5</v>
      </c>
      <c r="I7267">
        <v>4</v>
      </c>
      <c r="J7267" t="str">
        <f t="shared" si="226"/>
        <v>Split</v>
      </c>
      <c r="K7267" s="13" t="str">
        <f t="shared" si="227"/>
        <v>search and seizure (other than as pertains to vehicles or Crime Control Act)</v>
      </c>
    </row>
    <row r="7268" spans="1:11" ht="16" x14ac:dyDescent="0.2">
      <c r="A7268" t="s">
        <v>21597</v>
      </c>
      <c r="B7268" s="1">
        <v>35968</v>
      </c>
      <c r="C7268" t="s">
        <v>21598</v>
      </c>
      <c r="D7268" t="s">
        <v>17298</v>
      </c>
      <c r="E7268" t="s">
        <v>21599</v>
      </c>
      <c r="F7268">
        <v>1</v>
      </c>
      <c r="G7268">
        <v>90320</v>
      </c>
      <c r="H7268">
        <v>9</v>
      </c>
      <c r="I7268">
        <v>0</v>
      </c>
      <c r="J7268" t="str">
        <f t="shared" si="226"/>
        <v>Unanimous</v>
      </c>
      <c r="K7268" s="13" t="str">
        <f t="shared" si="227"/>
        <v xml:space="preserve">judicial administration: jurisdiction or authority of federal district courts or territorial courts </v>
      </c>
    </row>
    <row r="7269" spans="1:11" ht="32" x14ac:dyDescent="0.2">
      <c r="A7269" t="s">
        <v>21600</v>
      </c>
      <c r="B7269" s="1">
        <v>35971</v>
      </c>
      <c r="C7269" t="s">
        <v>21601</v>
      </c>
      <c r="D7269" t="s">
        <v>17298</v>
      </c>
      <c r="E7269" t="s">
        <v>21602</v>
      </c>
      <c r="F7269">
        <v>1</v>
      </c>
      <c r="G7269">
        <v>10160</v>
      </c>
      <c r="H7269">
        <v>6</v>
      </c>
      <c r="I7269">
        <v>3</v>
      </c>
      <c r="J7269" t="str">
        <f t="shared" si="226"/>
        <v>Split</v>
      </c>
      <c r="K7269" s="13" t="str">
        <f t="shared" si="227"/>
        <v>discovery and inspection (in the context of criminal litigation only, otherwise Freedom of Information Act and related federal or state statutes or regulations)</v>
      </c>
    </row>
    <row r="7270" spans="1:11" ht="16" x14ac:dyDescent="0.2">
      <c r="A7270" t="s">
        <v>21603</v>
      </c>
      <c r="B7270" s="1">
        <v>35971</v>
      </c>
      <c r="C7270" t="s">
        <v>21604</v>
      </c>
      <c r="D7270" t="s">
        <v>17298</v>
      </c>
      <c r="E7270" t="s">
        <v>21605</v>
      </c>
      <c r="F7270">
        <v>0</v>
      </c>
      <c r="G7270">
        <v>130020</v>
      </c>
      <c r="H7270">
        <v>6</v>
      </c>
      <c r="I7270">
        <v>3</v>
      </c>
      <c r="J7270" t="str">
        <f t="shared" si="226"/>
        <v>Split</v>
      </c>
      <c r="K7270" s="13" t="str">
        <f t="shared" si="227"/>
        <v>miscellaneous</v>
      </c>
    </row>
    <row r="7271" spans="1:11" ht="16" x14ac:dyDescent="0.2">
      <c r="A7271" t="s">
        <v>21606</v>
      </c>
      <c r="B7271" s="1">
        <v>35971</v>
      </c>
      <c r="C7271" t="s">
        <v>21607</v>
      </c>
      <c r="D7271" t="s">
        <v>17298</v>
      </c>
      <c r="E7271" t="s">
        <v>21608</v>
      </c>
      <c r="F7271">
        <v>1</v>
      </c>
      <c r="G7271">
        <v>40070</v>
      </c>
      <c r="H7271">
        <v>5</v>
      </c>
      <c r="I7271">
        <v>4</v>
      </c>
      <c r="J7271" t="str">
        <f t="shared" si="226"/>
        <v>Split</v>
      </c>
      <c r="K7271" s="13" t="str">
        <f t="shared" si="227"/>
        <v>due process: takings clause, or other non-constitutional governmental taking of property</v>
      </c>
    </row>
    <row r="7272" spans="1:11" ht="16" x14ac:dyDescent="0.2">
      <c r="A7272" t="s">
        <v>21609</v>
      </c>
      <c r="B7272" s="1">
        <v>35971</v>
      </c>
      <c r="C7272" t="s">
        <v>21610</v>
      </c>
      <c r="D7272" t="s">
        <v>17298</v>
      </c>
      <c r="E7272" t="s">
        <v>21611</v>
      </c>
      <c r="F7272">
        <v>1</v>
      </c>
      <c r="G7272">
        <v>30010</v>
      </c>
      <c r="H7272">
        <v>8</v>
      </c>
      <c r="I7272">
        <v>1</v>
      </c>
      <c r="J7272" t="str">
        <f t="shared" si="226"/>
        <v>Split</v>
      </c>
      <c r="K7272" s="13" t="str">
        <f t="shared" si="227"/>
        <v>First Amendment, miscellaneous (cf. comity: First Amendment)</v>
      </c>
    </row>
    <row r="7273" spans="1:11" ht="16" x14ac:dyDescent="0.2">
      <c r="A7273" t="s">
        <v>21612</v>
      </c>
      <c r="B7273" s="1">
        <v>35971</v>
      </c>
      <c r="C7273" t="s">
        <v>21613</v>
      </c>
      <c r="D7273" t="s">
        <v>17298</v>
      </c>
      <c r="E7273" t="s">
        <v>21614</v>
      </c>
      <c r="F7273">
        <v>1</v>
      </c>
      <c r="G7273">
        <v>20210</v>
      </c>
      <c r="H7273">
        <v>5</v>
      </c>
      <c r="I7273">
        <v>4</v>
      </c>
      <c r="J7273" t="str">
        <f t="shared" si="226"/>
        <v>Split</v>
      </c>
      <c r="K7273" s="13" t="str">
        <f t="shared" si="227"/>
        <v>handicapped, rights of: under Rehabilitation, Americans with Disabilities Act, and related statutes</v>
      </c>
    </row>
    <row r="7274" spans="1:11" ht="16" x14ac:dyDescent="0.2">
      <c r="A7274" t="s">
        <v>21615</v>
      </c>
      <c r="B7274" s="1">
        <v>35971</v>
      </c>
      <c r="C7274" t="s">
        <v>21616</v>
      </c>
      <c r="D7274" t="s">
        <v>17298</v>
      </c>
      <c r="E7274" t="s">
        <v>21617</v>
      </c>
      <c r="F7274">
        <v>1</v>
      </c>
      <c r="G7274">
        <v>10110</v>
      </c>
      <c r="H7274">
        <v>7</v>
      </c>
      <c r="I7274">
        <v>2</v>
      </c>
      <c r="J7274" t="str">
        <f t="shared" si="226"/>
        <v>Split</v>
      </c>
      <c r="K7274" s="13" t="str">
        <f t="shared" si="227"/>
        <v>self-incrimination, immunity from prosecution</v>
      </c>
    </row>
    <row r="7275" spans="1:11" ht="16" x14ac:dyDescent="0.2">
      <c r="A7275" t="s">
        <v>21618</v>
      </c>
      <c r="B7275" s="1">
        <v>35972</v>
      </c>
      <c r="C7275" t="s">
        <v>21619</v>
      </c>
      <c r="D7275" t="s">
        <v>17298</v>
      </c>
      <c r="E7275" t="s">
        <v>21620</v>
      </c>
      <c r="F7275">
        <v>0</v>
      </c>
      <c r="G7275">
        <v>10170</v>
      </c>
      <c r="H7275">
        <v>5</v>
      </c>
      <c r="I7275">
        <v>4</v>
      </c>
      <c r="J7275" t="str">
        <f t="shared" si="226"/>
        <v>Split</v>
      </c>
      <c r="K7275" s="13" t="str">
        <f t="shared" si="227"/>
        <v>double jeopardy</v>
      </c>
    </row>
    <row r="7276" spans="1:11" ht="16" x14ac:dyDescent="0.2">
      <c r="A7276" t="s">
        <v>21621</v>
      </c>
      <c r="B7276" s="1">
        <v>35972</v>
      </c>
      <c r="C7276" t="s">
        <v>21622</v>
      </c>
      <c r="D7276" t="s">
        <v>17298</v>
      </c>
      <c r="E7276" t="s">
        <v>21623</v>
      </c>
      <c r="F7276">
        <v>0</v>
      </c>
      <c r="G7276">
        <v>20140</v>
      </c>
      <c r="H7276">
        <v>7</v>
      </c>
      <c r="I7276">
        <v>2</v>
      </c>
      <c r="J7276" t="str">
        <f t="shared" si="226"/>
        <v>Split</v>
      </c>
      <c r="K7276" s="13" t="str">
        <f t="shared" si="227"/>
        <v>sex discrimination in employment (cf. sex discrimination)</v>
      </c>
    </row>
    <row r="7277" spans="1:11" ht="16" x14ac:dyDescent="0.2">
      <c r="A7277" t="s">
        <v>21624</v>
      </c>
      <c r="B7277" s="1">
        <v>35972</v>
      </c>
      <c r="C7277" t="s">
        <v>21625</v>
      </c>
      <c r="D7277" t="s">
        <v>17298</v>
      </c>
      <c r="E7277" t="s">
        <v>21626</v>
      </c>
      <c r="F7277">
        <v>1</v>
      </c>
      <c r="G7277">
        <v>20140</v>
      </c>
      <c r="H7277">
        <v>7</v>
      </c>
      <c r="I7277">
        <v>2</v>
      </c>
      <c r="J7277" t="str">
        <f t="shared" si="226"/>
        <v>Split</v>
      </c>
      <c r="K7277" s="13" t="str">
        <f t="shared" si="227"/>
        <v>sex discrimination in employment (cf. sex discrimination)</v>
      </c>
    </row>
    <row r="7278" spans="1:11" x14ac:dyDescent="0.2">
      <c r="A7278" t="s">
        <v>21627</v>
      </c>
      <c r="B7278" s="1">
        <v>35877</v>
      </c>
      <c r="C7278" t="s">
        <v>21628</v>
      </c>
      <c r="D7278" t="s">
        <v>17298</v>
      </c>
      <c r="E7278" t="s">
        <v>21629</v>
      </c>
      <c r="F7278">
        <v>0</v>
      </c>
      <c r="H7278">
        <v>9</v>
      </c>
      <c r="I7278">
        <v>0</v>
      </c>
      <c r="J7278" t="str">
        <f t="shared" si="226"/>
        <v>Unanimous</v>
      </c>
      <c r="K7278" s="13" t="e">
        <f t="shared" si="227"/>
        <v>#N/A</v>
      </c>
    </row>
    <row r="7279" spans="1:11" x14ac:dyDescent="0.2">
      <c r="A7279" t="s">
        <v>21630</v>
      </c>
      <c r="B7279" s="1">
        <v>35930</v>
      </c>
      <c r="C7279" t="s">
        <v>21631</v>
      </c>
      <c r="D7279" t="s">
        <v>17298</v>
      </c>
      <c r="E7279" t="s">
        <v>21632</v>
      </c>
      <c r="F7279">
        <v>0</v>
      </c>
      <c r="H7279">
        <v>9</v>
      </c>
      <c r="I7279">
        <v>0</v>
      </c>
      <c r="J7279" t="str">
        <f t="shared" si="226"/>
        <v>Unanimous</v>
      </c>
      <c r="K7279" s="13" t="e">
        <f t="shared" si="227"/>
        <v>#N/A</v>
      </c>
    </row>
    <row r="7280" spans="1:11" ht="16" x14ac:dyDescent="0.2">
      <c r="A7280" t="s">
        <v>21633</v>
      </c>
      <c r="B7280" s="1">
        <v>36102</v>
      </c>
      <c r="C7280" t="s">
        <v>21634</v>
      </c>
      <c r="D7280" t="s">
        <v>17298</v>
      </c>
      <c r="E7280" t="s">
        <v>21635</v>
      </c>
      <c r="F7280">
        <v>0</v>
      </c>
      <c r="G7280">
        <v>70030</v>
      </c>
      <c r="H7280">
        <v>9</v>
      </c>
      <c r="I7280">
        <v>0</v>
      </c>
      <c r="J7280" t="str">
        <f t="shared" si="226"/>
        <v>Unanimous</v>
      </c>
      <c r="K7280" s="13" t="str">
        <f t="shared" si="227"/>
        <v>union or closed shop: includes agency shop litigation</v>
      </c>
    </row>
    <row r="7281" spans="1:11" ht="16" x14ac:dyDescent="0.2">
      <c r="A7281" t="s">
        <v>21636</v>
      </c>
      <c r="B7281" s="1">
        <v>36109</v>
      </c>
      <c r="C7281" t="s">
        <v>21637</v>
      </c>
      <c r="D7281" t="s">
        <v>17298</v>
      </c>
      <c r="E7281" t="s">
        <v>21638</v>
      </c>
      <c r="F7281">
        <v>0</v>
      </c>
      <c r="G7281">
        <v>80180</v>
      </c>
      <c r="H7281">
        <v>9</v>
      </c>
      <c r="I7281">
        <v>0</v>
      </c>
      <c r="J7281" t="str">
        <f t="shared" si="226"/>
        <v>Unanimous</v>
      </c>
      <c r="K7281" s="13" t="str">
        <f t="shared" si="227"/>
        <v>patents and copyrights: patent</v>
      </c>
    </row>
    <row r="7282" spans="1:11" ht="16" x14ac:dyDescent="0.2">
      <c r="A7282" t="s">
        <v>21639</v>
      </c>
      <c r="B7282" s="1">
        <v>36115</v>
      </c>
      <c r="C7282" t="s">
        <v>21640</v>
      </c>
      <c r="D7282" t="s">
        <v>17298</v>
      </c>
      <c r="E7282" t="s">
        <v>21641</v>
      </c>
      <c r="F7282">
        <v>1</v>
      </c>
      <c r="G7282">
        <v>70010</v>
      </c>
      <c r="H7282">
        <v>9</v>
      </c>
      <c r="I7282">
        <v>0</v>
      </c>
      <c r="J7282" t="str">
        <f t="shared" si="226"/>
        <v>Unanimous</v>
      </c>
      <c r="K7282" s="13" t="str">
        <f t="shared" si="227"/>
        <v>arbitration (in the context of labor-management or employer-employee relations) (cf. arbitration)</v>
      </c>
    </row>
    <row r="7283" spans="1:11" ht="16" x14ac:dyDescent="0.2">
      <c r="A7283" t="s">
        <v>21642</v>
      </c>
      <c r="B7283" s="1">
        <v>36130</v>
      </c>
      <c r="C7283" t="s">
        <v>21643</v>
      </c>
      <c r="D7283" t="s">
        <v>17298</v>
      </c>
      <c r="E7283" t="s">
        <v>21644</v>
      </c>
      <c r="F7283">
        <v>1</v>
      </c>
      <c r="G7283">
        <v>10050</v>
      </c>
      <c r="H7283">
        <v>6</v>
      </c>
      <c r="I7283">
        <v>3</v>
      </c>
      <c r="J7283" t="str">
        <f t="shared" si="226"/>
        <v>Split</v>
      </c>
      <c r="K7283" s="13" t="str">
        <f t="shared" si="227"/>
        <v>search and seizure (other than as pertains to vehicles or Crime Control Act)</v>
      </c>
    </row>
    <row r="7284" spans="1:11" ht="16" x14ac:dyDescent="0.2">
      <c r="A7284" t="s">
        <v>21645</v>
      </c>
      <c r="B7284" s="1">
        <v>36137</v>
      </c>
      <c r="C7284" t="s">
        <v>21646</v>
      </c>
      <c r="D7284" t="s">
        <v>17298</v>
      </c>
      <c r="E7284" t="s">
        <v>21647</v>
      </c>
      <c r="F7284">
        <v>1</v>
      </c>
      <c r="G7284">
        <v>10060</v>
      </c>
      <c r="H7284">
        <v>9</v>
      </c>
      <c r="I7284">
        <v>0</v>
      </c>
      <c r="J7284" t="str">
        <f t="shared" si="226"/>
        <v>Unanimous</v>
      </c>
      <c r="K7284" s="13" t="str">
        <f t="shared" si="227"/>
        <v>search and seizure, vehicles</v>
      </c>
    </row>
    <row r="7285" spans="1:11" ht="16" x14ac:dyDescent="0.2">
      <c r="A7285" t="s">
        <v>21648</v>
      </c>
      <c r="B7285" s="1">
        <v>36137</v>
      </c>
      <c r="C7285" t="s">
        <v>21649</v>
      </c>
      <c r="D7285" t="s">
        <v>17298</v>
      </c>
      <c r="E7285" t="s">
        <v>21650</v>
      </c>
      <c r="F7285">
        <v>0</v>
      </c>
      <c r="G7285">
        <v>90130</v>
      </c>
      <c r="H7285">
        <v>9</v>
      </c>
      <c r="I7285">
        <v>0</v>
      </c>
      <c r="J7285" t="str">
        <f t="shared" si="226"/>
        <v>Unanimous</v>
      </c>
      <c r="K7285" s="13" t="str">
        <f t="shared" si="227"/>
        <v>mootness (cf. standing to sue: live dispute)</v>
      </c>
    </row>
    <row r="7286" spans="1:11" ht="32" x14ac:dyDescent="0.2">
      <c r="A7286" t="s">
        <v>21651</v>
      </c>
      <c r="B7286" s="1">
        <v>36143</v>
      </c>
      <c r="C7286" t="s">
        <v>21652</v>
      </c>
      <c r="D7286" t="s">
        <v>17298</v>
      </c>
      <c r="E7286" t="s">
        <v>21653</v>
      </c>
      <c r="F7286">
        <v>1</v>
      </c>
      <c r="G7286">
        <v>20400</v>
      </c>
      <c r="H7286">
        <v>9</v>
      </c>
      <c r="I7286">
        <v>0</v>
      </c>
      <c r="J7286" t="str">
        <f t="shared" si="226"/>
        <v>Unanimous</v>
      </c>
      <c r="K7286" s="13" t="str">
        <f t="shared" si="227"/>
        <v xml:space="preserve">liability, civil rights acts (cf. liability, governmental and liability, nongovernmental; cruel and unusual punishment, non-death penalty) </v>
      </c>
    </row>
    <row r="7287" spans="1:11" ht="16" x14ac:dyDescent="0.2">
      <c r="A7287" t="s">
        <v>21654</v>
      </c>
      <c r="B7287" s="1">
        <v>36143</v>
      </c>
      <c r="C7287" t="s">
        <v>21655</v>
      </c>
      <c r="D7287" t="s">
        <v>17298</v>
      </c>
      <c r="E7287" t="s">
        <v>21656</v>
      </c>
      <c r="F7287">
        <v>1</v>
      </c>
      <c r="G7287">
        <v>80010</v>
      </c>
      <c r="H7287">
        <v>9</v>
      </c>
      <c r="I7287">
        <v>0</v>
      </c>
      <c r="J7287" t="str">
        <f t="shared" si="226"/>
        <v>Unanimous</v>
      </c>
      <c r="K7287" s="13" t="str">
        <f t="shared" si="227"/>
        <v>antitrust (except in the context of mergers and union antitrust)</v>
      </c>
    </row>
    <row r="7288" spans="1:11" ht="16" x14ac:dyDescent="0.2">
      <c r="A7288" t="s">
        <v>21657</v>
      </c>
      <c r="B7288" s="1">
        <v>36143</v>
      </c>
      <c r="C7288" t="s">
        <v>21658</v>
      </c>
      <c r="D7288" t="s">
        <v>17298</v>
      </c>
      <c r="E7288" t="s">
        <v>21659</v>
      </c>
      <c r="F7288">
        <v>1</v>
      </c>
      <c r="G7288">
        <v>10020</v>
      </c>
      <c r="H7288">
        <v>5</v>
      </c>
      <c r="I7288">
        <v>4</v>
      </c>
      <c r="J7288" t="str">
        <f t="shared" si="226"/>
        <v>Split</v>
      </c>
      <c r="K7288" s="13" t="str">
        <f t="shared" si="227"/>
        <v>habeas corpus</v>
      </c>
    </row>
    <row r="7289" spans="1:11" ht="16" x14ac:dyDescent="0.2">
      <c r="A7289" t="s">
        <v>21660</v>
      </c>
      <c r="B7289" s="1">
        <v>36171</v>
      </c>
      <c r="C7289" t="s">
        <v>21661</v>
      </c>
      <c r="D7289" t="s">
        <v>17298</v>
      </c>
      <c r="E7289" t="s">
        <v>21662</v>
      </c>
      <c r="F7289">
        <v>0</v>
      </c>
      <c r="G7289">
        <v>20360</v>
      </c>
      <c r="H7289">
        <v>8</v>
      </c>
      <c r="I7289">
        <v>1</v>
      </c>
      <c r="J7289" t="str">
        <f t="shared" si="226"/>
        <v>Split</v>
      </c>
      <c r="K7289" s="13" t="str">
        <f t="shared" si="227"/>
        <v xml:space="preserve">indigents: U.S. Supreme Court docketing fee </v>
      </c>
    </row>
    <row r="7290" spans="1:11" ht="16" x14ac:dyDescent="0.2">
      <c r="A7290" t="s">
        <v>21663</v>
      </c>
      <c r="B7290" s="1">
        <v>36172</v>
      </c>
      <c r="C7290" t="s">
        <v>21664</v>
      </c>
      <c r="D7290" t="s">
        <v>17298</v>
      </c>
      <c r="E7290" t="s">
        <v>21665</v>
      </c>
      <c r="F7290">
        <v>1</v>
      </c>
      <c r="G7290">
        <v>80050</v>
      </c>
      <c r="H7290">
        <v>8</v>
      </c>
      <c r="I7290">
        <v>1</v>
      </c>
      <c r="J7290" t="str">
        <f t="shared" si="226"/>
        <v>Split</v>
      </c>
      <c r="K7290" s="13" t="str">
        <f t="shared" si="227"/>
        <v>election of remedies: legal remedies available to injured persons or things</v>
      </c>
    </row>
    <row r="7291" spans="1:11" ht="16" x14ac:dyDescent="0.2">
      <c r="A7291" t="s">
        <v>21666</v>
      </c>
      <c r="B7291" s="1">
        <v>36172</v>
      </c>
      <c r="C7291" t="s">
        <v>21667</v>
      </c>
      <c r="D7291" t="s">
        <v>17298</v>
      </c>
      <c r="E7291" t="s">
        <v>21668</v>
      </c>
      <c r="F7291">
        <v>0</v>
      </c>
      <c r="G7291">
        <v>30010</v>
      </c>
      <c r="H7291">
        <v>6</v>
      </c>
      <c r="I7291">
        <v>3</v>
      </c>
      <c r="J7291" t="str">
        <f t="shared" si="226"/>
        <v>Split</v>
      </c>
      <c r="K7291" s="13" t="str">
        <f t="shared" si="227"/>
        <v>First Amendment, miscellaneous (cf. comity: First Amendment)</v>
      </c>
    </row>
    <row r="7292" spans="1:11" ht="16" x14ac:dyDescent="0.2">
      <c r="A7292" t="s">
        <v>21669</v>
      </c>
      <c r="B7292" s="1">
        <v>36173</v>
      </c>
      <c r="C7292" t="s">
        <v>21670</v>
      </c>
      <c r="D7292" t="s">
        <v>17298</v>
      </c>
      <c r="E7292" t="s">
        <v>21671</v>
      </c>
      <c r="F7292">
        <v>1</v>
      </c>
      <c r="G7292">
        <v>40020</v>
      </c>
      <c r="H7292">
        <v>9</v>
      </c>
      <c r="I7292">
        <v>0</v>
      </c>
      <c r="J7292" t="str">
        <f t="shared" si="226"/>
        <v>Unanimous</v>
      </c>
      <c r="K7292" s="13" t="str">
        <f t="shared" si="227"/>
        <v xml:space="preserve">due process: hearing or notice (other than as pertains to government employees or prisoners' rights) </v>
      </c>
    </row>
    <row r="7293" spans="1:11" ht="16" x14ac:dyDescent="0.2">
      <c r="A7293" t="s">
        <v>21672</v>
      </c>
      <c r="B7293" s="1">
        <v>36173</v>
      </c>
      <c r="C7293" t="s">
        <v>21673</v>
      </c>
      <c r="D7293" t="s">
        <v>17298</v>
      </c>
      <c r="E7293" t="s">
        <v>21674</v>
      </c>
      <c r="F7293">
        <v>1</v>
      </c>
      <c r="G7293">
        <v>80070</v>
      </c>
      <c r="H7293">
        <v>9</v>
      </c>
      <c r="I7293">
        <v>0</v>
      </c>
      <c r="J7293" t="str">
        <f t="shared" si="226"/>
        <v>Unanimous</v>
      </c>
      <c r="K7293" s="13" t="str">
        <f t="shared" si="227"/>
        <v>liability, other than as in sufficiency of evidence, election of remedies, punitive damages</v>
      </c>
    </row>
    <row r="7294" spans="1:11" ht="32" x14ac:dyDescent="0.2">
      <c r="A7294" t="s">
        <v>21675</v>
      </c>
      <c r="B7294" s="1">
        <v>36180</v>
      </c>
      <c r="C7294" t="s">
        <v>21676</v>
      </c>
      <c r="D7294" t="s">
        <v>17298</v>
      </c>
      <c r="E7294" t="s">
        <v>21677</v>
      </c>
      <c r="F7294">
        <v>1</v>
      </c>
      <c r="G7294">
        <v>80060</v>
      </c>
      <c r="H7294">
        <v>9</v>
      </c>
      <c r="I7294">
        <v>0</v>
      </c>
      <c r="J7294" t="str">
        <f t="shared" si="226"/>
        <v>Unanimous</v>
      </c>
      <c r="K7294" s="13" t="str">
        <f t="shared" si="227"/>
        <v>liability, governmental: tort or contract actions by or against government or governmental officials other than defense of criminal actions brought under a civil rights action.</v>
      </c>
    </row>
    <row r="7295" spans="1:11" ht="16" x14ac:dyDescent="0.2">
      <c r="A7295" t="s">
        <v>21678</v>
      </c>
      <c r="B7295" s="1">
        <v>36180</v>
      </c>
      <c r="C7295" t="s">
        <v>21679</v>
      </c>
      <c r="D7295" t="s">
        <v>17298</v>
      </c>
      <c r="E7295" t="s">
        <v>21680</v>
      </c>
      <c r="F7295">
        <v>1</v>
      </c>
      <c r="G7295">
        <v>20020</v>
      </c>
      <c r="H7295">
        <v>8</v>
      </c>
      <c r="I7295">
        <v>1</v>
      </c>
      <c r="J7295" t="str">
        <f t="shared" si="226"/>
        <v>Split</v>
      </c>
      <c r="K7295" s="13" t="str">
        <f t="shared" si="227"/>
        <v>Voting Rights Act of 1965, plus amendments</v>
      </c>
    </row>
    <row r="7296" spans="1:11" ht="32" x14ac:dyDescent="0.2">
      <c r="A7296" t="s">
        <v>21681</v>
      </c>
      <c r="B7296" s="1">
        <v>36180</v>
      </c>
      <c r="C7296" t="s">
        <v>21682</v>
      </c>
      <c r="D7296" t="s">
        <v>17298</v>
      </c>
      <c r="E7296" t="s">
        <v>21683</v>
      </c>
      <c r="F7296">
        <v>0</v>
      </c>
      <c r="G7296">
        <v>100030</v>
      </c>
      <c r="H7296">
        <v>9</v>
      </c>
      <c r="I7296">
        <v>0</v>
      </c>
      <c r="J7296" t="str">
        <f t="shared" si="226"/>
        <v>Unanimous</v>
      </c>
      <c r="K7296" s="13" t="str">
        <f t="shared" si="227"/>
        <v>federal pre-emption of state legislation or regulation. cf. state regulation of business. rarely involves union activity. Does not involve constitutional interpretation unless the Court says it does.</v>
      </c>
    </row>
    <row r="7297" spans="1:11" x14ac:dyDescent="0.2">
      <c r="A7297" t="s">
        <v>21684</v>
      </c>
      <c r="B7297" s="1">
        <v>36180</v>
      </c>
      <c r="C7297" t="s">
        <v>21685</v>
      </c>
      <c r="D7297" t="s">
        <v>17298</v>
      </c>
      <c r="E7297" t="s">
        <v>21686</v>
      </c>
      <c r="F7297">
        <v>0</v>
      </c>
      <c r="H7297">
        <v>4</v>
      </c>
      <c r="I7297">
        <v>4</v>
      </c>
      <c r="J7297" t="str">
        <f t="shared" si="226"/>
        <v>per curiam</v>
      </c>
      <c r="K7297" s="13" t="e">
        <f t="shared" si="227"/>
        <v>#N/A</v>
      </c>
    </row>
    <row r="7298" spans="1:11" ht="16" x14ac:dyDescent="0.2">
      <c r="A7298" t="s">
        <v>21687</v>
      </c>
      <c r="B7298" s="1">
        <v>36185</v>
      </c>
      <c r="C7298" t="s">
        <v>21688</v>
      </c>
      <c r="D7298" t="s">
        <v>17298</v>
      </c>
      <c r="E7298" t="s">
        <v>21689</v>
      </c>
      <c r="F7298">
        <v>0</v>
      </c>
      <c r="G7298">
        <v>130020</v>
      </c>
      <c r="H7298">
        <v>6</v>
      </c>
      <c r="I7298">
        <v>3</v>
      </c>
      <c r="J7298" t="str">
        <f t="shared" si="226"/>
        <v>Split</v>
      </c>
      <c r="K7298" s="13" t="str">
        <f t="shared" si="227"/>
        <v>miscellaneous</v>
      </c>
    </row>
    <row r="7299" spans="1:11" ht="16" x14ac:dyDescent="0.2">
      <c r="A7299" t="s">
        <v>21690</v>
      </c>
      <c r="B7299" s="1">
        <v>36185</v>
      </c>
      <c r="C7299" t="s">
        <v>21691</v>
      </c>
      <c r="D7299" t="s">
        <v>17298</v>
      </c>
      <c r="E7299" t="s">
        <v>21692</v>
      </c>
      <c r="F7299">
        <v>1</v>
      </c>
      <c r="G7299">
        <v>80340</v>
      </c>
      <c r="H7299">
        <v>7</v>
      </c>
      <c r="I7299">
        <v>1</v>
      </c>
      <c r="J7299" t="str">
        <f t="shared" ref="J7299:J7362" si="228">IF(H7299=I7299,"per curiam",IF(I7299=0,"Unanimous","Split"))</f>
        <v>Split</v>
      </c>
      <c r="K7299" s="13" t="str">
        <f t="shared" ref="K7299:K7362" si="229">VLOOKUP(G7299,L$10:M$393,2,FALSE)</f>
        <v>federal and some few state regulations of public utilities regulation: telephone or telegraph company</v>
      </c>
    </row>
    <row r="7300" spans="1:11" ht="16" x14ac:dyDescent="0.2">
      <c r="A7300" t="s">
        <v>21693</v>
      </c>
      <c r="B7300" s="1">
        <v>36185</v>
      </c>
      <c r="C7300" t="s">
        <v>21694</v>
      </c>
      <c r="D7300" t="s">
        <v>17298</v>
      </c>
      <c r="E7300" t="s">
        <v>21695</v>
      </c>
      <c r="F7300">
        <v>1</v>
      </c>
      <c r="G7300">
        <v>80090</v>
      </c>
      <c r="H7300">
        <v>9</v>
      </c>
      <c r="I7300">
        <v>0</v>
      </c>
      <c r="J7300" t="str">
        <f t="shared" si="228"/>
        <v>Unanimous</v>
      </c>
      <c r="K7300" s="13" t="str">
        <f t="shared" si="229"/>
        <v>Employee Retirement Income Security Act (cf. union trust funds)</v>
      </c>
    </row>
    <row r="7301" spans="1:11" ht="16" x14ac:dyDescent="0.2">
      <c r="A7301" t="s">
        <v>21696</v>
      </c>
      <c r="B7301" s="1">
        <v>36214</v>
      </c>
      <c r="C7301" t="s">
        <v>21697</v>
      </c>
      <c r="D7301" t="s">
        <v>17298</v>
      </c>
      <c r="E7301" t="s">
        <v>21698</v>
      </c>
      <c r="F7301">
        <v>0</v>
      </c>
      <c r="G7301">
        <v>90120</v>
      </c>
      <c r="H7301">
        <v>9</v>
      </c>
      <c r="I7301">
        <v>0</v>
      </c>
      <c r="J7301" t="str">
        <f t="shared" si="228"/>
        <v>Unanimous</v>
      </c>
      <c r="K7301" s="13" t="str">
        <f t="shared" si="229"/>
        <v>judicial review of administrative agency's or administrative official's actions and procedures</v>
      </c>
    </row>
    <row r="7302" spans="1:11" ht="16" x14ac:dyDescent="0.2">
      <c r="A7302" t="s">
        <v>21699</v>
      </c>
      <c r="B7302" s="1">
        <v>36214</v>
      </c>
      <c r="C7302" t="s">
        <v>21700</v>
      </c>
      <c r="D7302" t="s">
        <v>17298</v>
      </c>
      <c r="E7302" t="s">
        <v>21701</v>
      </c>
      <c r="F7302">
        <v>1</v>
      </c>
      <c r="G7302">
        <v>20130</v>
      </c>
      <c r="H7302">
        <v>9</v>
      </c>
      <c r="I7302">
        <v>0</v>
      </c>
      <c r="J7302" t="str">
        <f t="shared" si="228"/>
        <v>Unanimous</v>
      </c>
      <c r="K7302" s="13" t="str">
        <f t="shared" si="229"/>
        <v>sex discrimination (excluding sex discrimination in employment)</v>
      </c>
    </row>
    <row r="7303" spans="1:11" ht="16" x14ac:dyDescent="0.2">
      <c r="A7303" t="s">
        <v>21702</v>
      </c>
      <c r="B7303" s="1">
        <v>36215</v>
      </c>
      <c r="C7303" t="s">
        <v>21703</v>
      </c>
      <c r="D7303" t="s">
        <v>17298</v>
      </c>
      <c r="E7303" t="s">
        <v>21704</v>
      </c>
      <c r="F7303">
        <v>1</v>
      </c>
      <c r="G7303">
        <v>20110</v>
      </c>
      <c r="H7303">
        <v>8</v>
      </c>
      <c r="I7303">
        <v>1</v>
      </c>
      <c r="J7303" t="str">
        <f t="shared" si="228"/>
        <v>Split</v>
      </c>
      <c r="K7303" s="13" t="str">
        <f t="shared" si="229"/>
        <v>deportation (cf. immigration and naturalization)</v>
      </c>
    </row>
    <row r="7304" spans="1:11" ht="16" x14ac:dyDescent="0.2">
      <c r="A7304" t="s">
        <v>21705</v>
      </c>
      <c r="B7304" s="1">
        <v>36221</v>
      </c>
      <c r="C7304" t="s">
        <v>21706</v>
      </c>
      <c r="D7304" t="s">
        <v>17298</v>
      </c>
      <c r="E7304" t="s">
        <v>21707</v>
      </c>
      <c r="F7304">
        <v>0</v>
      </c>
      <c r="G7304">
        <v>10570</v>
      </c>
      <c r="H7304">
        <v>7</v>
      </c>
      <c r="I7304">
        <v>2</v>
      </c>
      <c r="J7304" t="str">
        <f t="shared" si="228"/>
        <v>Split</v>
      </c>
      <c r="K7304" s="13" t="str">
        <f t="shared" si="229"/>
        <v xml:space="preserve">statutory construction of criminal laws: miscellaneous </v>
      </c>
    </row>
    <row r="7305" spans="1:11" ht="16" x14ac:dyDescent="0.2">
      <c r="A7305" t="s">
        <v>21708</v>
      </c>
      <c r="B7305" s="1">
        <v>36221</v>
      </c>
      <c r="C7305" t="s">
        <v>21709</v>
      </c>
      <c r="D7305" t="s">
        <v>17298</v>
      </c>
      <c r="E7305" t="s">
        <v>21710</v>
      </c>
      <c r="F7305">
        <v>0</v>
      </c>
      <c r="G7305">
        <v>10370</v>
      </c>
      <c r="H7305">
        <v>9</v>
      </c>
      <c r="I7305">
        <v>0</v>
      </c>
      <c r="J7305" t="str">
        <f t="shared" si="228"/>
        <v>Unanimous</v>
      </c>
      <c r="K7305" s="13" t="str">
        <f t="shared" si="229"/>
        <v xml:space="preserve">Federal Rules of Criminal Procedure </v>
      </c>
    </row>
    <row r="7306" spans="1:11" ht="16" x14ac:dyDescent="0.2">
      <c r="A7306" t="s">
        <v>21711</v>
      </c>
      <c r="B7306" s="1">
        <v>36221</v>
      </c>
      <c r="C7306" t="s">
        <v>21712</v>
      </c>
      <c r="D7306" t="s">
        <v>17298</v>
      </c>
      <c r="E7306" t="s">
        <v>21713</v>
      </c>
      <c r="F7306">
        <v>1</v>
      </c>
      <c r="G7306">
        <v>100110</v>
      </c>
      <c r="H7306">
        <v>9</v>
      </c>
      <c r="I7306">
        <v>0</v>
      </c>
      <c r="J7306" t="str">
        <f t="shared" si="228"/>
        <v>Unanimous</v>
      </c>
      <c r="K7306" s="13" t="str">
        <f t="shared" si="229"/>
        <v xml:space="preserve">national supremacy: state tax (cf. state tax) </v>
      </c>
    </row>
    <row r="7307" spans="1:11" ht="16" x14ac:dyDescent="0.2">
      <c r="A7307" t="s">
        <v>21714</v>
      </c>
      <c r="B7307" s="1">
        <v>36222</v>
      </c>
      <c r="C7307" t="s">
        <v>21715</v>
      </c>
      <c r="D7307" t="s">
        <v>17298</v>
      </c>
      <c r="E7307" t="s">
        <v>21716</v>
      </c>
      <c r="F7307">
        <v>1</v>
      </c>
      <c r="G7307">
        <v>40010</v>
      </c>
      <c r="H7307">
        <v>8</v>
      </c>
      <c r="I7307">
        <v>1</v>
      </c>
      <c r="J7307" t="str">
        <f t="shared" si="228"/>
        <v>Split</v>
      </c>
      <c r="K7307" s="13" t="str">
        <f t="shared" si="229"/>
        <v>due process: miscellaneous (cf. loyalty oath), the residual code</v>
      </c>
    </row>
    <row r="7308" spans="1:11" ht="16" x14ac:dyDescent="0.2">
      <c r="A7308" t="s">
        <v>21717</v>
      </c>
      <c r="B7308" s="1">
        <v>36222</v>
      </c>
      <c r="C7308" t="s">
        <v>21718</v>
      </c>
      <c r="D7308" t="s">
        <v>17298</v>
      </c>
      <c r="E7308" t="s">
        <v>21719</v>
      </c>
      <c r="F7308">
        <v>0</v>
      </c>
      <c r="G7308">
        <v>20210</v>
      </c>
      <c r="H7308">
        <v>7</v>
      </c>
      <c r="I7308">
        <v>2</v>
      </c>
      <c r="J7308" t="str">
        <f t="shared" si="228"/>
        <v>Split</v>
      </c>
      <c r="K7308" s="13" t="str">
        <f t="shared" si="229"/>
        <v>handicapped, rights of: under Rehabilitation, Americans with Disabilities Act, and related statutes</v>
      </c>
    </row>
    <row r="7309" spans="1:11" ht="16" x14ac:dyDescent="0.2">
      <c r="A7309" t="s">
        <v>21720</v>
      </c>
      <c r="B7309" s="1">
        <v>36222</v>
      </c>
      <c r="C7309" t="s">
        <v>21721</v>
      </c>
      <c r="D7309" t="s">
        <v>17298</v>
      </c>
      <c r="E7309" t="s">
        <v>21722</v>
      </c>
      <c r="F7309">
        <v>1</v>
      </c>
      <c r="G7309">
        <v>70070</v>
      </c>
      <c r="H7309">
        <v>5</v>
      </c>
      <c r="I7309">
        <v>4</v>
      </c>
      <c r="J7309" t="str">
        <f t="shared" si="228"/>
        <v>Split</v>
      </c>
      <c r="K7309" s="13" t="str">
        <f t="shared" si="229"/>
        <v>labor-management disputes: bargaining</v>
      </c>
    </row>
    <row r="7310" spans="1:11" ht="16" x14ac:dyDescent="0.2">
      <c r="A7310" t="s">
        <v>21723</v>
      </c>
      <c r="B7310" s="1">
        <v>36222</v>
      </c>
      <c r="C7310" t="s">
        <v>21724</v>
      </c>
      <c r="D7310" t="s">
        <v>17298</v>
      </c>
      <c r="E7310" t="s">
        <v>21725</v>
      </c>
      <c r="F7310">
        <v>0</v>
      </c>
      <c r="G7310">
        <v>90370</v>
      </c>
      <c r="H7310">
        <v>7</v>
      </c>
      <c r="I7310">
        <v>2</v>
      </c>
      <c r="J7310" t="str">
        <f t="shared" si="228"/>
        <v>Split</v>
      </c>
      <c r="K7310" s="13" t="str">
        <f t="shared" si="229"/>
        <v xml:space="preserve">judicial administration: Supreme Court's original jurisdiction </v>
      </c>
    </row>
    <row r="7311" spans="1:11" ht="16" x14ac:dyDescent="0.2">
      <c r="A7311" t="s">
        <v>21726</v>
      </c>
      <c r="B7311" s="1">
        <v>36222</v>
      </c>
      <c r="C7311" t="s">
        <v>21727</v>
      </c>
      <c r="D7311" t="s">
        <v>17298</v>
      </c>
      <c r="E7311" t="s">
        <v>21728</v>
      </c>
      <c r="F7311">
        <v>1</v>
      </c>
      <c r="G7311">
        <v>10020</v>
      </c>
      <c r="H7311">
        <v>8</v>
      </c>
      <c r="I7311">
        <v>1</v>
      </c>
      <c r="J7311" t="str">
        <f t="shared" si="228"/>
        <v>Split</v>
      </c>
      <c r="K7311" s="13" t="str">
        <f t="shared" si="229"/>
        <v>habeas corpus</v>
      </c>
    </row>
    <row r="7312" spans="1:11" ht="16" x14ac:dyDescent="0.2">
      <c r="A7312" t="s">
        <v>21729</v>
      </c>
      <c r="B7312" s="1">
        <v>36227</v>
      </c>
      <c r="C7312" t="s">
        <v>21730</v>
      </c>
      <c r="D7312" t="s">
        <v>17298</v>
      </c>
      <c r="E7312" t="s">
        <v>21731</v>
      </c>
      <c r="F7312">
        <v>0</v>
      </c>
      <c r="G7312">
        <v>20360</v>
      </c>
      <c r="H7312">
        <v>8</v>
      </c>
      <c r="I7312">
        <v>1</v>
      </c>
      <c r="J7312" t="str">
        <f t="shared" si="228"/>
        <v>Split</v>
      </c>
      <c r="K7312" s="13" t="str">
        <f t="shared" si="229"/>
        <v xml:space="preserve">indigents: U.S. Supreme Court docketing fee </v>
      </c>
    </row>
    <row r="7313" spans="1:11" ht="16" x14ac:dyDescent="0.2">
      <c r="A7313" t="s">
        <v>21732</v>
      </c>
      <c r="B7313" s="1">
        <v>36241</v>
      </c>
      <c r="C7313" t="s">
        <v>21733</v>
      </c>
      <c r="D7313" t="s">
        <v>17298</v>
      </c>
      <c r="E7313" t="s">
        <v>21734</v>
      </c>
      <c r="F7313">
        <v>1</v>
      </c>
      <c r="G7313">
        <v>70070</v>
      </c>
      <c r="H7313">
        <v>8</v>
      </c>
      <c r="I7313">
        <v>1</v>
      </c>
      <c r="J7313" t="str">
        <f t="shared" si="228"/>
        <v>Split</v>
      </c>
      <c r="K7313" s="13" t="str">
        <f t="shared" si="229"/>
        <v>labor-management disputes: bargaining</v>
      </c>
    </row>
    <row r="7314" spans="1:11" ht="16" x14ac:dyDescent="0.2">
      <c r="A7314" t="s">
        <v>21735</v>
      </c>
      <c r="B7314" s="1">
        <v>36241</v>
      </c>
      <c r="C7314" t="s">
        <v>21736</v>
      </c>
      <c r="D7314" t="s">
        <v>17298</v>
      </c>
      <c r="E7314" t="s">
        <v>21737</v>
      </c>
      <c r="F7314">
        <v>0</v>
      </c>
      <c r="G7314">
        <v>20350</v>
      </c>
      <c r="H7314">
        <v>8</v>
      </c>
      <c r="I7314">
        <v>1</v>
      </c>
      <c r="J7314" t="str">
        <f t="shared" si="228"/>
        <v>Split</v>
      </c>
      <c r="K7314" s="13" t="str">
        <f t="shared" si="229"/>
        <v xml:space="preserve">indigents: costs or filing fees </v>
      </c>
    </row>
    <row r="7315" spans="1:11" ht="32" x14ac:dyDescent="0.2">
      <c r="A7315" t="s">
        <v>21738</v>
      </c>
      <c r="B7315" s="1">
        <v>36242</v>
      </c>
      <c r="C7315" t="s">
        <v>21739</v>
      </c>
      <c r="D7315" t="s">
        <v>17298</v>
      </c>
      <c r="E7315" t="s">
        <v>21740</v>
      </c>
      <c r="F7315">
        <v>1</v>
      </c>
      <c r="G7315">
        <v>90110</v>
      </c>
      <c r="H7315">
        <v>9</v>
      </c>
      <c r="I7315">
        <v>0</v>
      </c>
      <c r="J7315" t="str">
        <f t="shared" si="228"/>
        <v>Unanimous</v>
      </c>
      <c r="K7315" s="13" t="str">
        <f t="shared" si="229"/>
        <v>Federal Rules of Civil Procedure including Supreme Court Rules, application of the Federal Rules of Evidence, Federal Rules of Appellate Procedure in civil litigation, Circuit Court Rules, and state rules and admiralty rules</v>
      </c>
    </row>
    <row r="7316" spans="1:11" ht="16" x14ac:dyDescent="0.2">
      <c r="A7316" t="s">
        <v>21741</v>
      </c>
      <c r="B7316" s="1">
        <v>36242</v>
      </c>
      <c r="C7316" t="s">
        <v>21742</v>
      </c>
      <c r="D7316" t="s">
        <v>17298</v>
      </c>
      <c r="E7316" t="s">
        <v>21743</v>
      </c>
      <c r="F7316">
        <v>1</v>
      </c>
      <c r="G7316">
        <v>80100</v>
      </c>
      <c r="H7316">
        <v>9</v>
      </c>
      <c r="I7316">
        <v>0</v>
      </c>
      <c r="J7316" t="str">
        <f t="shared" si="228"/>
        <v>Unanimous</v>
      </c>
      <c r="K7316" s="13" t="str">
        <f t="shared" si="229"/>
        <v xml:space="preserve">state or local government tax </v>
      </c>
    </row>
    <row r="7317" spans="1:11" ht="16" x14ac:dyDescent="0.2">
      <c r="A7317" t="s">
        <v>21744</v>
      </c>
      <c r="B7317" s="1">
        <v>36243</v>
      </c>
      <c r="C7317" t="s">
        <v>21745</v>
      </c>
      <c r="D7317" t="s">
        <v>17298</v>
      </c>
      <c r="E7317" t="s">
        <v>21746</v>
      </c>
      <c r="F7317">
        <v>0</v>
      </c>
      <c r="G7317">
        <v>20150</v>
      </c>
      <c r="H7317">
        <v>5</v>
      </c>
      <c r="I7317">
        <v>4</v>
      </c>
      <c r="J7317" t="str">
        <f t="shared" si="228"/>
        <v>Split</v>
      </c>
      <c r="K7317" s="13" t="str">
        <f t="shared" si="229"/>
        <v>Indians (other than pertains to state jurisdiction over)</v>
      </c>
    </row>
    <row r="7318" spans="1:11" ht="16" x14ac:dyDescent="0.2">
      <c r="A7318" t="s">
        <v>21747</v>
      </c>
      <c r="B7318" s="1">
        <v>36243</v>
      </c>
      <c r="C7318" t="s">
        <v>21748</v>
      </c>
      <c r="D7318" t="s">
        <v>17298</v>
      </c>
      <c r="E7318" t="s">
        <v>21749</v>
      </c>
      <c r="F7318">
        <v>1</v>
      </c>
      <c r="G7318">
        <v>10570</v>
      </c>
      <c r="H7318">
        <v>5</v>
      </c>
      <c r="I7318">
        <v>4</v>
      </c>
      <c r="J7318" t="str">
        <f t="shared" si="228"/>
        <v>Split</v>
      </c>
      <c r="K7318" s="13" t="str">
        <f t="shared" si="229"/>
        <v xml:space="preserve">statutory construction of criminal laws: miscellaneous </v>
      </c>
    </row>
    <row r="7319" spans="1:11" ht="16" x14ac:dyDescent="0.2">
      <c r="A7319" t="s">
        <v>21750</v>
      </c>
      <c r="B7319" s="1">
        <v>36248</v>
      </c>
      <c r="C7319" t="s">
        <v>21751</v>
      </c>
      <c r="D7319" t="s">
        <v>17298</v>
      </c>
      <c r="E7319" t="s">
        <v>21752</v>
      </c>
      <c r="F7319">
        <v>0</v>
      </c>
      <c r="G7319">
        <v>20360</v>
      </c>
      <c r="H7319">
        <v>8</v>
      </c>
      <c r="I7319">
        <v>1</v>
      </c>
      <c r="J7319" t="str">
        <f t="shared" si="228"/>
        <v>Split</v>
      </c>
      <c r="K7319" s="13" t="str">
        <f t="shared" si="229"/>
        <v xml:space="preserve">indigents: U.S. Supreme Court docketing fee </v>
      </c>
    </row>
    <row r="7320" spans="1:11" ht="16" x14ac:dyDescent="0.2">
      <c r="A7320" t="s">
        <v>21753</v>
      </c>
      <c r="B7320" s="1">
        <v>36249</v>
      </c>
      <c r="C7320" t="s">
        <v>21754</v>
      </c>
      <c r="D7320" t="s">
        <v>17298</v>
      </c>
      <c r="E7320" t="s">
        <v>21755</v>
      </c>
      <c r="F7320">
        <v>1</v>
      </c>
      <c r="G7320">
        <v>90140</v>
      </c>
      <c r="H7320">
        <v>7</v>
      </c>
      <c r="I7320">
        <v>2</v>
      </c>
      <c r="J7320" t="str">
        <f t="shared" si="228"/>
        <v>Split</v>
      </c>
      <c r="K7320" s="13" t="str">
        <f t="shared" si="229"/>
        <v>venue</v>
      </c>
    </row>
    <row r="7321" spans="1:11" ht="32" x14ac:dyDescent="0.2">
      <c r="A7321" t="s">
        <v>21756</v>
      </c>
      <c r="B7321" s="1">
        <v>36255</v>
      </c>
      <c r="C7321" t="s">
        <v>21757</v>
      </c>
      <c r="D7321" t="s">
        <v>17298</v>
      </c>
      <c r="E7321" t="s">
        <v>21758</v>
      </c>
      <c r="F7321">
        <v>1</v>
      </c>
      <c r="G7321">
        <v>80060</v>
      </c>
      <c r="H7321">
        <v>9</v>
      </c>
      <c r="I7321">
        <v>0</v>
      </c>
      <c r="J7321" t="str">
        <f t="shared" si="228"/>
        <v>Unanimous</v>
      </c>
      <c r="K7321" s="13" t="str">
        <f t="shared" si="229"/>
        <v>liability, governmental: tort or contract actions by or against government or governmental officials other than defense of criminal actions brought under a civil rights action.</v>
      </c>
    </row>
    <row r="7322" spans="1:11" ht="16" x14ac:dyDescent="0.2">
      <c r="A7322" t="s">
        <v>21759</v>
      </c>
      <c r="B7322" s="1">
        <v>36255</v>
      </c>
      <c r="C7322" t="s">
        <v>21760</v>
      </c>
      <c r="D7322" t="s">
        <v>17298</v>
      </c>
      <c r="E7322" t="s">
        <v>21761</v>
      </c>
      <c r="F7322">
        <v>1</v>
      </c>
      <c r="G7322">
        <v>10060</v>
      </c>
      <c r="H7322">
        <v>6</v>
      </c>
      <c r="I7322">
        <v>3</v>
      </c>
      <c r="J7322" t="str">
        <f t="shared" si="228"/>
        <v>Split</v>
      </c>
      <c r="K7322" s="13" t="str">
        <f t="shared" si="229"/>
        <v>search and seizure, vehicles</v>
      </c>
    </row>
    <row r="7323" spans="1:11" ht="16" x14ac:dyDescent="0.2">
      <c r="A7323" t="s">
        <v>21762</v>
      </c>
      <c r="B7323" s="1">
        <v>36255</v>
      </c>
      <c r="C7323" t="s">
        <v>21763</v>
      </c>
      <c r="D7323" t="s">
        <v>17298</v>
      </c>
      <c r="E7323" t="s">
        <v>21764</v>
      </c>
      <c r="F7323">
        <v>1</v>
      </c>
      <c r="G7323">
        <v>10090</v>
      </c>
      <c r="H7323">
        <v>5</v>
      </c>
      <c r="I7323">
        <v>4</v>
      </c>
      <c r="J7323" t="str">
        <f t="shared" si="228"/>
        <v>Split</v>
      </c>
      <c r="K7323" s="13" t="str">
        <f t="shared" si="229"/>
        <v>self-incrimination (other than as pertains to Miranda or immunity from prosecution)</v>
      </c>
    </row>
    <row r="7324" spans="1:11" ht="16" x14ac:dyDescent="0.2">
      <c r="A7324" t="s">
        <v>21765</v>
      </c>
      <c r="B7324" s="1">
        <v>36255</v>
      </c>
      <c r="C7324" t="s">
        <v>21766</v>
      </c>
      <c r="D7324" t="s">
        <v>17298</v>
      </c>
      <c r="E7324" t="s">
        <v>21767</v>
      </c>
      <c r="F7324">
        <v>1</v>
      </c>
      <c r="G7324">
        <v>90500</v>
      </c>
      <c r="H7324">
        <v>6</v>
      </c>
      <c r="I7324">
        <v>3</v>
      </c>
      <c r="J7324" t="str">
        <f t="shared" si="228"/>
        <v>Split</v>
      </c>
      <c r="K7324" s="13" t="str">
        <f t="shared" si="229"/>
        <v xml:space="preserve">judicial administration: miscellaneous </v>
      </c>
    </row>
    <row r="7325" spans="1:11" ht="16" x14ac:dyDescent="0.2">
      <c r="A7325" t="s">
        <v>21768</v>
      </c>
      <c r="B7325" s="1">
        <v>36270</v>
      </c>
      <c r="C7325" t="s">
        <v>21769</v>
      </c>
      <c r="D7325" t="s">
        <v>17298</v>
      </c>
      <c r="E7325" t="s">
        <v>21770</v>
      </c>
      <c r="F7325">
        <v>0</v>
      </c>
      <c r="G7325">
        <v>80090</v>
      </c>
      <c r="H7325">
        <v>9</v>
      </c>
      <c r="I7325">
        <v>0</v>
      </c>
      <c r="J7325" t="str">
        <f t="shared" si="228"/>
        <v>Unanimous</v>
      </c>
      <c r="K7325" s="13" t="str">
        <f t="shared" si="229"/>
        <v>Employee Retirement Income Security Act (cf. union trust funds)</v>
      </c>
    </row>
    <row r="7326" spans="1:11" ht="16" x14ac:dyDescent="0.2">
      <c r="A7326" t="s">
        <v>21771</v>
      </c>
      <c r="B7326" s="1">
        <v>36271</v>
      </c>
      <c r="C7326" t="s">
        <v>21772</v>
      </c>
      <c r="D7326" t="s">
        <v>17298</v>
      </c>
      <c r="E7326" t="s">
        <v>21773</v>
      </c>
      <c r="F7326">
        <v>1</v>
      </c>
      <c r="G7326">
        <v>90120</v>
      </c>
      <c r="H7326">
        <v>9</v>
      </c>
      <c r="I7326">
        <v>0</v>
      </c>
      <c r="J7326" t="str">
        <f t="shared" si="228"/>
        <v>Unanimous</v>
      </c>
      <c r="K7326" s="13" t="str">
        <f t="shared" si="229"/>
        <v>judicial review of administrative agency's or administrative official's actions and procedures</v>
      </c>
    </row>
    <row r="7327" spans="1:11" ht="16" x14ac:dyDescent="0.2">
      <c r="A7327" t="s">
        <v>21774</v>
      </c>
      <c r="B7327" s="1">
        <v>36277</v>
      </c>
      <c r="C7327" t="s">
        <v>21775</v>
      </c>
      <c r="D7327" t="s">
        <v>17298</v>
      </c>
      <c r="E7327" t="s">
        <v>21776</v>
      </c>
      <c r="F7327">
        <v>0</v>
      </c>
      <c r="G7327">
        <v>80140</v>
      </c>
      <c r="H7327">
        <v>9</v>
      </c>
      <c r="I7327">
        <v>0</v>
      </c>
      <c r="J7327" t="str">
        <f t="shared" si="228"/>
        <v>Unanimous</v>
      </c>
      <c r="K7327" s="13" t="str">
        <f t="shared" si="229"/>
        <v>corruption, governmental or governmental regulation of other than as in campaign spending</v>
      </c>
    </row>
    <row r="7328" spans="1:11" ht="16" x14ac:dyDescent="0.2">
      <c r="A7328" t="s">
        <v>21777</v>
      </c>
      <c r="B7328" s="1">
        <v>36283</v>
      </c>
      <c r="C7328" t="s">
        <v>21778</v>
      </c>
      <c r="D7328" t="s">
        <v>17298</v>
      </c>
      <c r="E7328" t="s">
        <v>21779</v>
      </c>
      <c r="F7328">
        <v>1</v>
      </c>
      <c r="G7328">
        <v>20110</v>
      </c>
      <c r="H7328">
        <v>9</v>
      </c>
      <c r="I7328">
        <v>0</v>
      </c>
      <c r="J7328" t="str">
        <f t="shared" si="228"/>
        <v>Unanimous</v>
      </c>
      <c r="K7328" s="13" t="str">
        <f t="shared" si="229"/>
        <v>deportation (cf. immigration and naturalization)</v>
      </c>
    </row>
    <row r="7329" spans="1:11" ht="16" x14ac:dyDescent="0.2">
      <c r="A7329" t="s">
        <v>21780</v>
      </c>
      <c r="B7329" s="1">
        <v>36283</v>
      </c>
      <c r="C7329" t="s">
        <v>21781</v>
      </c>
      <c r="D7329" t="s">
        <v>17298</v>
      </c>
      <c r="E7329" t="s">
        <v>21782</v>
      </c>
      <c r="F7329">
        <v>1</v>
      </c>
      <c r="G7329">
        <v>80030</v>
      </c>
      <c r="H7329">
        <v>8</v>
      </c>
      <c r="I7329">
        <v>1</v>
      </c>
      <c r="J7329" t="str">
        <f t="shared" si="228"/>
        <v>Split</v>
      </c>
      <c r="K7329" s="13" t="str">
        <f t="shared" si="229"/>
        <v>bankruptcy (except in the context of priority of federal fiscal claims)</v>
      </c>
    </row>
    <row r="7330" spans="1:11" ht="16" x14ac:dyDescent="0.2">
      <c r="A7330" t="s">
        <v>21783</v>
      </c>
      <c r="B7330" s="1">
        <v>36283</v>
      </c>
      <c r="C7330" t="s">
        <v>21784</v>
      </c>
      <c r="D7330" t="s">
        <v>17298</v>
      </c>
      <c r="E7330" t="s">
        <v>21785</v>
      </c>
      <c r="F7330">
        <v>1</v>
      </c>
      <c r="G7330">
        <v>20150</v>
      </c>
      <c r="H7330">
        <v>9</v>
      </c>
      <c r="I7330">
        <v>0</v>
      </c>
      <c r="J7330" t="str">
        <f t="shared" si="228"/>
        <v>Unanimous</v>
      </c>
      <c r="K7330" s="13" t="str">
        <f t="shared" si="229"/>
        <v>Indians (other than pertains to state jurisdiction over)</v>
      </c>
    </row>
    <row r="7331" spans="1:11" ht="16" x14ac:dyDescent="0.2">
      <c r="A7331" t="s">
        <v>21786</v>
      </c>
      <c r="B7331" s="1">
        <v>36297</v>
      </c>
      <c r="C7331" t="s">
        <v>21787</v>
      </c>
      <c r="D7331" t="s">
        <v>17298</v>
      </c>
      <c r="E7331" t="s">
        <v>21788</v>
      </c>
      <c r="F7331">
        <v>0</v>
      </c>
      <c r="G7331">
        <v>20220</v>
      </c>
      <c r="H7331">
        <v>7</v>
      </c>
      <c r="I7331">
        <v>2</v>
      </c>
      <c r="J7331" t="str">
        <f t="shared" si="228"/>
        <v>Split</v>
      </c>
      <c r="K7331" s="13" t="str">
        <f t="shared" si="229"/>
        <v>residency requirements: durational, plus discrimination against nonresidents</v>
      </c>
    </row>
    <row r="7332" spans="1:11" ht="16" x14ac:dyDescent="0.2">
      <c r="A7332" t="s">
        <v>21789</v>
      </c>
      <c r="B7332" s="1">
        <v>36297</v>
      </c>
      <c r="C7332" t="s">
        <v>21790</v>
      </c>
      <c r="D7332" t="s">
        <v>17298</v>
      </c>
      <c r="E7332" t="s">
        <v>21791</v>
      </c>
      <c r="F7332">
        <v>1</v>
      </c>
      <c r="G7332">
        <v>90330</v>
      </c>
      <c r="H7332">
        <v>9</v>
      </c>
      <c r="I7332">
        <v>0</v>
      </c>
      <c r="J7332" t="str">
        <f t="shared" si="228"/>
        <v>Unanimous</v>
      </c>
      <c r="K7332" s="13" t="str">
        <f t="shared" si="229"/>
        <v xml:space="preserve">judicial administration: jurisdiction or authority of federal courts of appeals </v>
      </c>
    </row>
    <row r="7333" spans="1:11" ht="16" x14ac:dyDescent="0.2">
      <c r="A7333" t="s">
        <v>21792</v>
      </c>
      <c r="B7333" s="1">
        <v>36297</v>
      </c>
      <c r="C7333" t="s">
        <v>21793</v>
      </c>
      <c r="D7333" t="s">
        <v>17298</v>
      </c>
      <c r="E7333" t="s">
        <v>21794</v>
      </c>
      <c r="F7333">
        <v>1</v>
      </c>
      <c r="G7333">
        <v>20090</v>
      </c>
      <c r="H7333">
        <v>9</v>
      </c>
      <c r="I7333">
        <v>0</v>
      </c>
      <c r="J7333" t="str">
        <f t="shared" si="228"/>
        <v>Unanimous</v>
      </c>
      <c r="K7333" s="13" t="str">
        <f t="shared" si="229"/>
        <v>reapportionment: other than plans governed by the Voting Rights Act</v>
      </c>
    </row>
    <row r="7334" spans="1:11" ht="16" x14ac:dyDescent="0.2">
      <c r="A7334" t="s">
        <v>21795</v>
      </c>
      <c r="B7334" s="1">
        <v>36297</v>
      </c>
      <c r="C7334" t="s">
        <v>21796</v>
      </c>
      <c r="D7334" t="s">
        <v>17298</v>
      </c>
      <c r="E7334" t="s">
        <v>21797</v>
      </c>
      <c r="F7334">
        <v>1</v>
      </c>
      <c r="G7334">
        <v>10060</v>
      </c>
      <c r="H7334">
        <v>7</v>
      </c>
      <c r="I7334">
        <v>2</v>
      </c>
      <c r="J7334" t="str">
        <f t="shared" si="228"/>
        <v>Split</v>
      </c>
      <c r="K7334" s="13" t="str">
        <f t="shared" si="229"/>
        <v>search and seizure, vehicles</v>
      </c>
    </row>
    <row r="7335" spans="1:11" ht="16" x14ac:dyDescent="0.2">
      <c r="A7335" t="s">
        <v>21798</v>
      </c>
      <c r="B7335" s="1">
        <v>36297</v>
      </c>
      <c r="C7335" t="s">
        <v>21799</v>
      </c>
      <c r="D7335" t="s">
        <v>17298</v>
      </c>
      <c r="E7335" t="s">
        <v>21800</v>
      </c>
      <c r="F7335">
        <v>1</v>
      </c>
      <c r="G7335">
        <v>90320</v>
      </c>
      <c r="H7335">
        <v>9</v>
      </c>
      <c r="I7335">
        <v>0</v>
      </c>
      <c r="J7335" t="str">
        <f t="shared" si="228"/>
        <v>Unanimous</v>
      </c>
      <c r="K7335" s="13" t="str">
        <f t="shared" si="229"/>
        <v xml:space="preserve">judicial administration: jurisdiction or authority of federal district courts or territorial courts </v>
      </c>
    </row>
    <row r="7336" spans="1:11" ht="16" x14ac:dyDescent="0.2">
      <c r="A7336" t="s">
        <v>21801</v>
      </c>
      <c r="B7336" s="1">
        <v>36297</v>
      </c>
      <c r="C7336" t="s">
        <v>21802</v>
      </c>
      <c r="D7336" t="s">
        <v>17298</v>
      </c>
      <c r="E7336" t="s">
        <v>21530</v>
      </c>
      <c r="F7336">
        <v>0</v>
      </c>
      <c r="G7336">
        <v>110010</v>
      </c>
      <c r="H7336">
        <v>9</v>
      </c>
      <c r="I7336">
        <v>0</v>
      </c>
      <c r="J7336" t="str">
        <f t="shared" si="228"/>
        <v>Unanimous</v>
      </c>
      <c r="K7336" s="13" t="str">
        <f t="shared" si="229"/>
        <v>boundary dispute between states</v>
      </c>
    </row>
    <row r="7337" spans="1:11" ht="16" x14ac:dyDescent="0.2">
      <c r="A7337" t="s">
        <v>21803</v>
      </c>
      <c r="B7337" s="1">
        <v>36304</v>
      </c>
      <c r="C7337" t="s">
        <v>21804</v>
      </c>
      <c r="D7337" t="s">
        <v>17298</v>
      </c>
      <c r="E7337" t="s">
        <v>21805</v>
      </c>
      <c r="F7337">
        <v>0</v>
      </c>
      <c r="G7337">
        <v>10050</v>
      </c>
      <c r="H7337">
        <v>8</v>
      </c>
      <c r="I7337">
        <v>1</v>
      </c>
      <c r="J7337" t="str">
        <f t="shared" si="228"/>
        <v>Split</v>
      </c>
      <c r="K7337" s="13" t="str">
        <f t="shared" si="229"/>
        <v>search and seizure (other than as pertains to vehicles or Crime Control Act)</v>
      </c>
    </row>
    <row r="7338" spans="1:11" ht="16" x14ac:dyDescent="0.2">
      <c r="A7338" t="s">
        <v>21806</v>
      </c>
      <c r="B7338" s="1">
        <v>36304</v>
      </c>
      <c r="C7338" t="s">
        <v>21807</v>
      </c>
      <c r="D7338" t="s">
        <v>17298</v>
      </c>
      <c r="E7338" t="s">
        <v>21808</v>
      </c>
      <c r="F7338">
        <v>1</v>
      </c>
      <c r="G7338">
        <v>20130</v>
      </c>
      <c r="H7338">
        <v>5</v>
      </c>
      <c r="I7338">
        <v>4</v>
      </c>
      <c r="J7338" t="str">
        <f t="shared" si="228"/>
        <v>Split</v>
      </c>
      <c r="K7338" s="13" t="str">
        <f t="shared" si="229"/>
        <v>sex discrimination (excluding sex discrimination in employment)</v>
      </c>
    </row>
    <row r="7339" spans="1:11" ht="16" x14ac:dyDescent="0.2">
      <c r="A7339" t="s">
        <v>21809</v>
      </c>
      <c r="B7339" s="1">
        <v>36304</v>
      </c>
      <c r="C7339" t="s">
        <v>21810</v>
      </c>
      <c r="D7339" t="s">
        <v>17298</v>
      </c>
      <c r="E7339" t="s">
        <v>21811</v>
      </c>
      <c r="F7339">
        <v>0</v>
      </c>
      <c r="G7339">
        <v>40070</v>
      </c>
      <c r="H7339">
        <v>9</v>
      </c>
      <c r="I7339">
        <v>0</v>
      </c>
      <c r="J7339" t="str">
        <f t="shared" si="228"/>
        <v>Unanimous</v>
      </c>
      <c r="K7339" s="13" t="str">
        <f t="shared" si="229"/>
        <v>due process: takings clause, or other non-constitutional governmental taking of property</v>
      </c>
    </row>
    <row r="7340" spans="1:11" ht="16" x14ac:dyDescent="0.2">
      <c r="A7340" t="s">
        <v>21812</v>
      </c>
      <c r="B7340" s="1">
        <v>36304</v>
      </c>
      <c r="C7340" t="s">
        <v>21813</v>
      </c>
      <c r="D7340" t="s">
        <v>17298</v>
      </c>
      <c r="E7340" t="s">
        <v>21814</v>
      </c>
      <c r="F7340">
        <v>1</v>
      </c>
      <c r="G7340">
        <v>80010</v>
      </c>
      <c r="H7340">
        <v>5</v>
      </c>
      <c r="I7340">
        <v>4</v>
      </c>
      <c r="J7340" t="str">
        <f t="shared" si="228"/>
        <v>Split</v>
      </c>
      <c r="K7340" s="13" t="str">
        <f t="shared" si="229"/>
        <v>antitrust (except in the context of mergers and union antitrust)</v>
      </c>
    </row>
    <row r="7341" spans="1:11" ht="16" x14ac:dyDescent="0.2">
      <c r="A7341" t="s">
        <v>21815</v>
      </c>
      <c r="B7341" s="1">
        <v>36304</v>
      </c>
      <c r="C7341" t="s">
        <v>21816</v>
      </c>
      <c r="D7341" t="s">
        <v>17298</v>
      </c>
      <c r="E7341" t="s">
        <v>21817</v>
      </c>
      <c r="F7341">
        <v>1</v>
      </c>
      <c r="G7341">
        <v>20210</v>
      </c>
      <c r="H7341">
        <v>9</v>
      </c>
      <c r="I7341">
        <v>0</v>
      </c>
      <c r="J7341" t="str">
        <f t="shared" si="228"/>
        <v>Unanimous</v>
      </c>
      <c r="K7341" s="13" t="str">
        <f t="shared" si="229"/>
        <v>handicapped, rights of: under Rehabilitation, Americans with Disabilities Act, and related statutes</v>
      </c>
    </row>
    <row r="7342" spans="1:11" ht="16" x14ac:dyDescent="0.2">
      <c r="A7342" t="s">
        <v>21818</v>
      </c>
      <c r="B7342" s="1">
        <v>36304</v>
      </c>
      <c r="C7342" t="s">
        <v>21819</v>
      </c>
      <c r="D7342" t="s">
        <v>17298</v>
      </c>
      <c r="E7342" t="s">
        <v>21820</v>
      </c>
      <c r="F7342">
        <v>1</v>
      </c>
      <c r="G7342">
        <v>10050</v>
      </c>
      <c r="H7342">
        <v>8</v>
      </c>
      <c r="I7342">
        <v>1</v>
      </c>
      <c r="J7342" t="str">
        <f t="shared" si="228"/>
        <v>Split</v>
      </c>
      <c r="K7342" s="13" t="str">
        <f t="shared" si="229"/>
        <v>search and seizure (other than as pertains to vehicles or Crime Control Act)</v>
      </c>
    </row>
    <row r="7343" spans="1:11" ht="16" x14ac:dyDescent="0.2">
      <c r="A7343" t="s">
        <v>21821</v>
      </c>
      <c r="B7343" s="1">
        <v>36304</v>
      </c>
      <c r="C7343" t="s">
        <v>21822</v>
      </c>
      <c r="D7343" t="s">
        <v>17298</v>
      </c>
      <c r="E7343" t="s">
        <v>21823</v>
      </c>
      <c r="F7343">
        <v>0</v>
      </c>
      <c r="G7343">
        <v>20360</v>
      </c>
      <c r="H7343">
        <v>8</v>
      </c>
      <c r="I7343">
        <v>1</v>
      </c>
      <c r="J7343" t="str">
        <f t="shared" si="228"/>
        <v>Split</v>
      </c>
      <c r="K7343" s="13" t="str">
        <f t="shared" si="229"/>
        <v xml:space="preserve">indigents: U.S. Supreme Court docketing fee </v>
      </c>
    </row>
    <row r="7344" spans="1:11" ht="16" x14ac:dyDescent="0.2">
      <c r="A7344" t="s">
        <v>21824</v>
      </c>
      <c r="B7344" s="1">
        <v>36312</v>
      </c>
      <c r="C7344" t="s">
        <v>21825</v>
      </c>
      <c r="D7344" t="s">
        <v>17298</v>
      </c>
      <c r="E7344" t="s">
        <v>21826</v>
      </c>
      <c r="F7344">
        <v>1</v>
      </c>
      <c r="G7344">
        <v>10510</v>
      </c>
      <c r="H7344">
        <v>6</v>
      </c>
      <c r="I7344">
        <v>3</v>
      </c>
      <c r="J7344" t="str">
        <f t="shared" si="228"/>
        <v>Split</v>
      </c>
      <c r="K7344" s="13" t="str">
        <f t="shared" si="229"/>
        <v xml:space="preserve">statutory construction of criminal laws: narcotics includes regulation and prohibition of alcohol </v>
      </c>
    </row>
    <row r="7345" spans="1:11" ht="16" x14ac:dyDescent="0.2">
      <c r="A7345" t="s">
        <v>21827</v>
      </c>
      <c r="B7345" s="1">
        <v>36318</v>
      </c>
      <c r="C7345" t="s">
        <v>21828</v>
      </c>
      <c r="D7345" t="s">
        <v>17298</v>
      </c>
      <c r="E7345" t="s">
        <v>21829</v>
      </c>
      <c r="F7345">
        <v>1</v>
      </c>
      <c r="G7345">
        <v>10020</v>
      </c>
      <c r="H7345">
        <v>6</v>
      </c>
      <c r="I7345">
        <v>3</v>
      </c>
      <c r="J7345" t="str">
        <f t="shared" si="228"/>
        <v>Split</v>
      </c>
      <c r="K7345" s="13" t="str">
        <f t="shared" si="229"/>
        <v>habeas corpus</v>
      </c>
    </row>
    <row r="7346" spans="1:11" ht="32" x14ac:dyDescent="0.2">
      <c r="A7346" t="s">
        <v>21830</v>
      </c>
      <c r="B7346" s="1">
        <v>36318</v>
      </c>
      <c r="C7346" t="s">
        <v>21831</v>
      </c>
      <c r="D7346" t="s">
        <v>17298</v>
      </c>
      <c r="E7346" t="s">
        <v>21832</v>
      </c>
      <c r="F7346">
        <v>1</v>
      </c>
      <c r="G7346">
        <v>80130</v>
      </c>
      <c r="H7346">
        <v>7</v>
      </c>
      <c r="I7346">
        <v>1</v>
      </c>
      <c r="J7346" t="str">
        <f t="shared" si="228"/>
        <v>Split</v>
      </c>
      <c r="K7346" s="13" t="str">
        <f t="shared" si="229"/>
        <v>natural resources - environmental protection (cf. national supremacy: natural resources, national supremacy: pollution)</v>
      </c>
    </row>
    <row r="7347" spans="1:11" ht="16" x14ac:dyDescent="0.2">
      <c r="A7347" t="s">
        <v>21833</v>
      </c>
      <c r="B7347" s="1">
        <v>36321</v>
      </c>
      <c r="C7347" t="s">
        <v>21834</v>
      </c>
      <c r="D7347" t="s">
        <v>17298</v>
      </c>
      <c r="E7347" t="s">
        <v>21835</v>
      </c>
      <c r="F7347">
        <v>0</v>
      </c>
      <c r="G7347">
        <v>10220</v>
      </c>
      <c r="H7347">
        <v>6</v>
      </c>
      <c r="I7347">
        <v>3</v>
      </c>
      <c r="J7347" t="str">
        <f t="shared" si="228"/>
        <v>Split</v>
      </c>
      <c r="K7347" s="13" t="str">
        <f t="shared" si="229"/>
        <v>extra-legal jury influences: jury instructions (not necessarily in criminal cases)</v>
      </c>
    </row>
    <row r="7348" spans="1:11" ht="16" x14ac:dyDescent="0.2">
      <c r="A7348" t="s">
        <v>21836</v>
      </c>
      <c r="B7348" s="1">
        <v>36321</v>
      </c>
      <c r="C7348" t="s">
        <v>21837</v>
      </c>
      <c r="D7348" t="s">
        <v>17298</v>
      </c>
      <c r="E7348" t="s">
        <v>21838</v>
      </c>
      <c r="F7348">
        <v>0</v>
      </c>
      <c r="G7348">
        <v>40010</v>
      </c>
      <c r="H7348">
        <v>6</v>
      </c>
      <c r="I7348">
        <v>3</v>
      </c>
      <c r="J7348" t="str">
        <f t="shared" si="228"/>
        <v>Split</v>
      </c>
      <c r="K7348" s="13" t="str">
        <f t="shared" si="229"/>
        <v>due process: miscellaneous (cf. loyalty oath), the residual code</v>
      </c>
    </row>
    <row r="7349" spans="1:11" ht="16" x14ac:dyDescent="0.2">
      <c r="A7349" t="s">
        <v>21839</v>
      </c>
      <c r="B7349" s="1">
        <v>36321</v>
      </c>
      <c r="C7349" t="s">
        <v>21840</v>
      </c>
      <c r="D7349" t="s">
        <v>17298</v>
      </c>
      <c r="E7349" t="s">
        <v>21841</v>
      </c>
      <c r="F7349">
        <v>1</v>
      </c>
      <c r="G7349">
        <v>10270</v>
      </c>
      <c r="H7349">
        <v>9</v>
      </c>
      <c r="I7349">
        <v>0</v>
      </c>
      <c r="J7349" t="str">
        <f t="shared" si="228"/>
        <v>Unanimous</v>
      </c>
      <c r="K7349" s="13" t="str">
        <f t="shared" si="229"/>
        <v>confrontation (right to confront accuser, call and cross-examine witnesses)</v>
      </c>
    </row>
    <row r="7350" spans="1:11" ht="16" x14ac:dyDescent="0.2">
      <c r="A7350" t="s">
        <v>21842</v>
      </c>
      <c r="B7350" s="1">
        <v>36321</v>
      </c>
      <c r="C7350" t="s">
        <v>21843</v>
      </c>
      <c r="D7350" t="s">
        <v>17298</v>
      </c>
      <c r="E7350" t="s">
        <v>21844</v>
      </c>
      <c r="F7350">
        <v>1</v>
      </c>
      <c r="G7350">
        <v>90120</v>
      </c>
      <c r="H7350">
        <v>6</v>
      </c>
      <c r="I7350">
        <v>3</v>
      </c>
      <c r="J7350" t="str">
        <f t="shared" si="228"/>
        <v>Split</v>
      </c>
      <c r="K7350" s="13" t="str">
        <f t="shared" si="229"/>
        <v>judicial review of administrative agency's or administrative official's actions and procedures</v>
      </c>
    </row>
    <row r="7351" spans="1:11" ht="16" x14ac:dyDescent="0.2">
      <c r="A7351" t="s">
        <v>21845</v>
      </c>
      <c r="B7351" s="1">
        <v>36325</v>
      </c>
      <c r="C7351" t="s">
        <v>21846</v>
      </c>
      <c r="D7351" t="s">
        <v>17298</v>
      </c>
      <c r="E7351" t="s">
        <v>21847</v>
      </c>
      <c r="F7351">
        <v>1</v>
      </c>
      <c r="G7351">
        <v>30020</v>
      </c>
      <c r="H7351">
        <v>9</v>
      </c>
      <c r="I7351">
        <v>0</v>
      </c>
      <c r="J7351" t="str">
        <f t="shared" si="228"/>
        <v>Unanimous</v>
      </c>
      <c r="K7351" s="13" t="str">
        <f t="shared" si="229"/>
        <v>commercial speech, excluding attorneys</v>
      </c>
    </row>
    <row r="7352" spans="1:11" ht="16" x14ac:dyDescent="0.2">
      <c r="A7352" t="s">
        <v>21848</v>
      </c>
      <c r="B7352" s="1">
        <v>36325</v>
      </c>
      <c r="C7352" t="s">
        <v>21849</v>
      </c>
      <c r="D7352" t="s">
        <v>17298</v>
      </c>
      <c r="E7352" t="s">
        <v>21850</v>
      </c>
      <c r="F7352">
        <v>0</v>
      </c>
      <c r="G7352">
        <v>90380</v>
      </c>
      <c r="H7352">
        <v>9</v>
      </c>
      <c r="I7352">
        <v>0</v>
      </c>
      <c r="J7352" t="str">
        <f t="shared" si="228"/>
        <v>Unanimous</v>
      </c>
      <c r="K7352" s="13" t="str">
        <f t="shared" si="229"/>
        <v xml:space="preserve">judicial administration: review of non-final order </v>
      </c>
    </row>
    <row r="7353" spans="1:11" ht="32" x14ac:dyDescent="0.2">
      <c r="A7353" t="s">
        <v>21851</v>
      </c>
      <c r="B7353" s="1">
        <v>36325</v>
      </c>
      <c r="C7353" t="s">
        <v>21852</v>
      </c>
      <c r="D7353" t="s">
        <v>17298</v>
      </c>
      <c r="E7353" t="s">
        <v>21853</v>
      </c>
      <c r="F7353">
        <v>1</v>
      </c>
      <c r="G7353">
        <v>20400</v>
      </c>
      <c r="H7353">
        <v>5</v>
      </c>
      <c r="I7353">
        <v>4</v>
      </c>
      <c r="J7353" t="str">
        <f t="shared" si="228"/>
        <v>Split</v>
      </c>
      <c r="K7353" s="13" t="str">
        <f t="shared" si="229"/>
        <v xml:space="preserve">liability, civil rights acts (cf. liability, governmental and liability, nongovernmental; cruel and unusual punishment, non-death penalty) </v>
      </c>
    </row>
    <row r="7354" spans="1:11" ht="16" x14ac:dyDescent="0.2">
      <c r="A7354" t="s">
        <v>21854</v>
      </c>
      <c r="B7354" s="1">
        <v>36328</v>
      </c>
      <c r="C7354" t="s">
        <v>21855</v>
      </c>
      <c r="D7354" t="s">
        <v>17298</v>
      </c>
      <c r="E7354" t="s">
        <v>21856</v>
      </c>
      <c r="F7354">
        <v>0</v>
      </c>
      <c r="G7354">
        <v>70170</v>
      </c>
      <c r="H7354">
        <v>5</v>
      </c>
      <c r="I7354">
        <v>4</v>
      </c>
      <c r="J7354" t="str">
        <f t="shared" si="228"/>
        <v>Split</v>
      </c>
      <c r="K7354" s="13" t="str">
        <f t="shared" si="229"/>
        <v>labor-management disputes: union representatives</v>
      </c>
    </row>
    <row r="7355" spans="1:11" ht="16" x14ac:dyDescent="0.2">
      <c r="A7355" t="s">
        <v>21857</v>
      </c>
      <c r="B7355" s="1">
        <v>36328</v>
      </c>
      <c r="C7355" t="s">
        <v>21858</v>
      </c>
      <c r="D7355" t="s">
        <v>17298</v>
      </c>
      <c r="E7355" t="s">
        <v>21859</v>
      </c>
      <c r="F7355">
        <v>0</v>
      </c>
      <c r="G7355">
        <v>10020</v>
      </c>
      <c r="H7355">
        <v>7</v>
      </c>
      <c r="I7355">
        <v>2</v>
      </c>
      <c r="J7355" t="str">
        <f t="shared" si="228"/>
        <v>Split</v>
      </c>
      <c r="K7355" s="13" t="str">
        <f t="shared" si="229"/>
        <v>habeas corpus</v>
      </c>
    </row>
    <row r="7356" spans="1:11" ht="16" x14ac:dyDescent="0.2">
      <c r="A7356" t="s">
        <v>21860</v>
      </c>
      <c r="B7356" s="1">
        <v>36328</v>
      </c>
      <c r="C7356" t="s">
        <v>21861</v>
      </c>
      <c r="D7356" t="s">
        <v>17298</v>
      </c>
      <c r="E7356" t="s">
        <v>21862</v>
      </c>
      <c r="F7356">
        <v>1</v>
      </c>
      <c r="G7356">
        <v>90320</v>
      </c>
      <c r="H7356">
        <v>5</v>
      </c>
      <c r="I7356">
        <v>4</v>
      </c>
      <c r="J7356" t="str">
        <f t="shared" si="228"/>
        <v>Split</v>
      </c>
      <c r="K7356" s="13" t="str">
        <f t="shared" si="229"/>
        <v xml:space="preserve">judicial administration: jurisdiction or authority of federal district courts or territorial courts </v>
      </c>
    </row>
    <row r="7357" spans="1:11" ht="16" x14ac:dyDescent="0.2">
      <c r="A7357" t="s">
        <v>21863</v>
      </c>
      <c r="B7357" s="1">
        <v>36332</v>
      </c>
      <c r="C7357" t="s">
        <v>21864</v>
      </c>
      <c r="D7357" t="s">
        <v>17298</v>
      </c>
      <c r="E7357" t="s">
        <v>21865</v>
      </c>
      <c r="F7357">
        <v>1</v>
      </c>
      <c r="G7357">
        <v>60010</v>
      </c>
      <c r="H7357">
        <v>7</v>
      </c>
      <c r="I7357">
        <v>2</v>
      </c>
      <c r="J7357" t="str">
        <f t="shared" si="228"/>
        <v>Split</v>
      </c>
      <c r="K7357" s="13" t="str">
        <f t="shared" si="229"/>
        <v>attorneys' and governmental employees' or officials' fees or compensation or licenses</v>
      </c>
    </row>
    <row r="7358" spans="1:11" ht="16" x14ac:dyDescent="0.2">
      <c r="A7358" t="s">
        <v>21866</v>
      </c>
      <c r="B7358" s="1">
        <v>36332</v>
      </c>
      <c r="C7358" t="s">
        <v>21867</v>
      </c>
      <c r="D7358" t="s">
        <v>17298</v>
      </c>
      <c r="E7358" t="s">
        <v>21868</v>
      </c>
      <c r="F7358">
        <v>0</v>
      </c>
      <c r="G7358">
        <v>10130</v>
      </c>
      <c r="H7358">
        <v>5</v>
      </c>
      <c r="I7358">
        <v>4</v>
      </c>
      <c r="J7358" t="str">
        <f t="shared" si="228"/>
        <v>Split</v>
      </c>
      <c r="K7358" s="13" t="str">
        <f t="shared" si="229"/>
        <v>cruel and unusual punishment, death penalty (cf. extra legal jury influence, death penalty)</v>
      </c>
    </row>
    <row r="7359" spans="1:11" ht="16" x14ac:dyDescent="0.2">
      <c r="A7359" t="s">
        <v>21869</v>
      </c>
      <c r="B7359" s="1">
        <v>36332</v>
      </c>
      <c r="C7359" t="s">
        <v>21870</v>
      </c>
      <c r="D7359" t="s">
        <v>17298</v>
      </c>
      <c r="E7359" t="s">
        <v>21871</v>
      </c>
      <c r="F7359">
        <v>1</v>
      </c>
      <c r="G7359">
        <v>100060</v>
      </c>
      <c r="H7359">
        <v>7</v>
      </c>
      <c r="I7359">
        <v>2</v>
      </c>
      <c r="J7359" t="str">
        <f t="shared" si="228"/>
        <v>Split</v>
      </c>
      <c r="K7359" s="13" t="str">
        <f t="shared" si="229"/>
        <v xml:space="preserve">national supremacy: intergovernmental tax immunity </v>
      </c>
    </row>
    <row r="7360" spans="1:11" ht="16" x14ac:dyDescent="0.2">
      <c r="A7360" t="s">
        <v>21872</v>
      </c>
      <c r="B7360" s="1">
        <v>36332</v>
      </c>
      <c r="C7360" t="s">
        <v>21873</v>
      </c>
      <c r="D7360" t="s">
        <v>17298</v>
      </c>
      <c r="E7360" t="s">
        <v>21874</v>
      </c>
      <c r="F7360">
        <v>1</v>
      </c>
      <c r="G7360">
        <v>10060</v>
      </c>
      <c r="H7360">
        <v>7</v>
      </c>
      <c r="I7360">
        <v>2</v>
      </c>
      <c r="J7360" t="str">
        <f t="shared" si="228"/>
        <v>Split</v>
      </c>
      <c r="K7360" s="13" t="str">
        <f t="shared" si="229"/>
        <v>search and seizure, vehicles</v>
      </c>
    </row>
    <row r="7361" spans="1:11" ht="16" x14ac:dyDescent="0.2">
      <c r="A7361" t="s">
        <v>21875</v>
      </c>
      <c r="B7361" s="1">
        <v>36332</v>
      </c>
      <c r="C7361" t="s">
        <v>21876</v>
      </c>
      <c r="D7361" t="s">
        <v>17298</v>
      </c>
      <c r="E7361" t="s">
        <v>21877</v>
      </c>
      <c r="F7361">
        <v>0</v>
      </c>
      <c r="G7361">
        <v>20360</v>
      </c>
      <c r="H7361">
        <v>8</v>
      </c>
      <c r="I7361">
        <v>1</v>
      </c>
      <c r="J7361" t="str">
        <f t="shared" si="228"/>
        <v>Split</v>
      </c>
      <c r="K7361" s="13" t="str">
        <f t="shared" si="229"/>
        <v xml:space="preserve">indigents: U.S. Supreme Court docketing fee </v>
      </c>
    </row>
    <row r="7362" spans="1:11" ht="16" x14ac:dyDescent="0.2">
      <c r="A7362" t="s">
        <v>21878</v>
      </c>
      <c r="B7362" s="1">
        <v>36333</v>
      </c>
      <c r="C7362" t="s">
        <v>21879</v>
      </c>
      <c r="D7362" t="s">
        <v>17298</v>
      </c>
      <c r="E7362" t="s">
        <v>21880</v>
      </c>
      <c r="F7362">
        <v>0</v>
      </c>
      <c r="G7362">
        <v>20210</v>
      </c>
      <c r="H7362">
        <v>7</v>
      </c>
      <c r="I7362">
        <v>2</v>
      </c>
      <c r="J7362" t="str">
        <f t="shared" si="228"/>
        <v>Split</v>
      </c>
      <c r="K7362" s="13" t="str">
        <f t="shared" si="229"/>
        <v>handicapped, rights of: under Rehabilitation, Americans with Disabilities Act, and related statutes</v>
      </c>
    </row>
    <row r="7363" spans="1:11" ht="16" x14ac:dyDescent="0.2">
      <c r="A7363" t="s">
        <v>21881</v>
      </c>
      <c r="B7363" s="1">
        <v>36333</v>
      </c>
      <c r="C7363" t="s">
        <v>21882</v>
      </c>
      <c r="D7363" t="s">
        <v>17298</v>
      </c>
      <c r="E7363" t="s">
        <v>21883</v>
      </c>
      <c r="F7363">
        <v>0</v>
      </c>
      <c r="G7363">
        <v>20210</v>
      </c>
      <c r="H7363">
        <v>7</v>
      </c>
      <c r="I7363">
        <v>2</v>
      </c>
      <c r="J7363" t="str">
        <f t="shared" ref="J7363:J7426" si="230">IF(H7363=I7363,"per curiam",IF(I7363=0,"Unanimous","Split"))</f>
        <v>Split</v>
      </c>
      <c r="K7363" s="13" t="str">
        <f t="shared" ref="K7363:K7426" si="231">VLOOKUP(G7363,L$10:M$393,2,FALSE)</f>
        <v>handicapped, rights of: under Rehabilitation, Americans with Disabilities Act, and related statutes</v>
      </c>
    </row>
    <row r="7364" spans="1:11" ht="32" x14ac:dyDescent="0.2">
      <c r="A7364" t="s">
        <v>21884</v>
      </c>
      <c r="B7364" s="1">
        <v>36333</v>
      </c>
      <c r="C7364" t="s">
        <v>21885</v>
      </c>
      <c r="D7364" t="s">
        <v>17298</v>
      </c>
      <c r="E7364" t="s">
        <v>21886</v>
      </c>
      <c r="F7364">
        <v>0</v>
      </c>
      <c r="G7364">
        <v>20400</v>
      </c>
      <c r="H7364">
        <v>5</v>
      </c>
      <c r="I7364">
        <v>4</v>
      </c>
      <c r="J7364" t="str">
        <f t="shared" si="230"/>
        <v>Split</v>
      </c>
      <c r="K7364" s="13" t="str">
        <f t="shared" si="231"/>
        <v xml:space="preserve">liability, civil rights acts (cf. liability, governmental and liability, nongovernmental; cruel and unusual punishment, non-death penalty) </v>
      </c>
    </row>
    <row r="7365" spans="1:11" ht="16" x14ac:dyDescent="0.2">
      <c r="A7365" t="s">
        <v>21887</v>
      </c>
      <c r="B7365" s="1">
        <v>36333</v>
      </c>
      <c r="C7365" t="s">
        <v>21888</v>
      </c>
      <c r="D7365" t="s">
        <v>17298</v>
      </c>
      <c r="E7365" t="s">
        <v>21889</v>
      </c>
      <c r="F7365">
        <v>1</v>
      </c>
      <c r="G7365">
        <v>20210</v>
      </c>
      <c r="H7365">
        <v>7</v>
      </c>
      <c r="I7365">
        <v>2</v>
      </c>
      <c r="J7365" t="str">
        <f t="shared" si="230"/>
        <v>Split</v>
      </c>
      <c r="K7365" s="13" t="str">
        <f t="shared" si="231"/>
        <v>handicapped, rights of: under Rehabilitation, Americans with Disabilities Act, and related statutes</v>
      </c>
    </row>
    <row r="7366" spans="1:11" ht="16" x14ac:dyDescent="0.2">
      <c r="A7366" t="s">
        <v>21890</v>
      </c>
      <c r="B7366" s="1">
        <v>36333</v>
      </c>
      <c r="C7366" t="s">
        <v>21891</v>
      </c>
      <c r="D7366" t="s">
        <v>17298</v>
      </c>
      <c r="E7366" t="s">
        <v>21892</v>
      </c>
      <c r="F7366">
        <v>0</v>
      </c>
      <c r="G7366">
        <v>20210</v>
      </c>
      <c r="H7366">
        <v>6</v>
      </c>
      <c r="I7366">
        <v>3</v>
      </c>
      <c r="J7366" t="str">
        <f t="shared" si="230"/>
        <v>Split</v>
      </c>
      <c r="K7366" s="13" t="str">
        <f t="shared" si="231"/>
        <v>handicapped, rights of: under Rehabilitation, Americans with Disabilities Act, and related statutes</v>
      </c>
    </row>
    <row r="7367" spans="1:11" ht="16" x14ac:dyDescent="0.2">
      <c r="A7367" t="s">
        <v>21893</v>
      </c>
      <c r="B7367" s="1">
        <v>36334</v>
      </c>
      <c r="C7367" t="s">
        <v>21894</v>
      </c>
      <c r="D7367" t="s">
        <v>17298</v>
      </c>
      <c r="E7367" t="s">
        <v>21895</v>
      </c>
      <c r="F7367">
        <v>1</v>
      </c>
      <c r="G7367">
        <v>100120</v>
      </c>
      <c r="H7367">
        <v>5</v>
      </c>
      <c r="I7367">
        <v>4</v>
      </c>
      <c r="J7367" t="str">
        <f t="shared" si="230"/>
        <v>Split</v>
      </c>
      <c r="K7367" s="13" t="str">
        <f t="shared" si="231"/>
        <v xml:space="preserve">national supremacy: miscellaneous </v>
      </c>
    </row>
    <row r="7368" spans="1:11" ht="16" x14ac:dyDescent="0.2">
      <c r="A7368" t="s">
        <v>21896</v>
      </c>
      <c r="B7368" s="1">
        <v>36334</v>
      </c>
      <c r="C7368" t="s">
        <v>21897</v>
      </c>
      <c r="D7368" t="s">
        <v>17298</v>
      </c>
      <c r="E7368" t="s">
        <v>21898</v>
      </c>
      <c r="F7368">
        <v>0</v>
      </c>
      <c r="G7368">
        <v>100120</v>
      </c>
      <c r="H7368">
        <v>5</v>
      </c>
      <c r="I7368">
        <v>4</v>
      </c>
      <c r="J7368" t="str">
        <f t="shared" si="230"/>
        <v>Split</v>
      </c>
      <c r="K7368" s="13" t="str">
        <f t="shared" si="231"/>
        <v xml:space="preserve">national supremacy: miscellaneous </v>
      </c>
    </row>
    <row r="7369" spans="1:11" ht="16" x14ac:dyDescent="0.2">
      <c r="A7369" t="s">
        <v>21899</v>
      </c>
      <c r="B7369" s="1">
        <v>36334</v>
      </c>
      <c r="C7369" t="s">
        <v>21900</v>
      </c>
      <c r="D7369" t="s">
        <v>17298</v>
      </c>
      <c r="E7369" t="s">
        <v>21901</v>
      </c>
      <c r="F7369">
        <v>0</v>
      </c>
      <c r="G7369">
        <v>100120</v>
      </c>
      <c r="H7369">
        <v>5</v>
      </c>
      <c r="I7369">
        <v>4</v>
      </c>
      <c r="J7369" t="str">
        <f t="shared" si="230"/>
        <v>Split</v>
      </c>
      <c r="K7369" s="13" t="str">
        <f t="shared" si="231"/>
        <v xml:space="preserve">national supremacy: miscellaneous </v>
      </c>
    </row>
    <row r="7370" spans="1:11" ht="32" x14ac:dyDescent="0.2">
      <c r="A7370" t="s">
        <v>21902</v>
      </c>
      <c r="B7370" s="1">
        <v>36334</v>
      </c>
      <c r="C7370" t="s">
        <v>21903</v>
      </c>
      <c r="D7370" t="s">
        <v>17298</v>
      </c>
      <c r="E7370" t="s">
        <v>21904</v>
      </c>
      <c r="F7370">
        <v>1</v>
      </c>
      <c r="G7370">
        <v>90110</v>
      </c>
      <c r="H7370">
        <v>7</v>
      </c>
      <c r="I7370">
        <v>2</v>
      </c>
      <c r="J7370" t="str">
        <f t="shared" si="230"/>
        <v>Split</v>
      </c>
      <c r="K7370" s="13" t="str">
        <f t="shared" si="231"/>
        <v>Federal Rules of Civil Procedure including Supreme Court Rules, application of the Federal Rules of Evidence, Federal Rules of Appellate Procedure in civil litigation, Circuit Court Rules, and state rules and admiralty rules</v>
      </c>
    </row>
    <row r="7371" spans="1:11" ht="16" x14ac:dyDescent="0.2">
      <c r="A7371" t="s">
        <v>21905</v>
      </c>
      <c r="B7371" s="1">
        <v>36335</v>
      </c>
      <c r="C7371" t="s">
        <v>21906</v>
      </c>
      <c r="D7371" t="s">
        <v>17298</v>
      </c>
      <c r="E7371" t="s">
        <v>21907</v>
      </c>
      <c r="F7371">
        <v>0</v>
      </c>
      <c r="G7371">
        <v>20360</v>
      </c>
      <c r="H7371">
        <v>8</v>
      </c>
      <c r="I7371">
        <v>1</v>
      </c>
      <c r="J7371" t="str">
        <f t="shared" si="230"/>
        <v>Split</v>
      </c>
      <c r="K7371" s="13" t="str">
        <f t="shared" si="231"/>
        <v xml:space="preserve">indigents: U.S. Supreme Court docketing fee </v>
      </c>
    </row>
    <row r="7372" spans="1:11" ht="16" x14ac:dyDescent="0.2">
      <c r="A7372" t="s">
        <v>21908</v>
      </c>
      <c r="B7372" s="1">
        <v>36537</v>
      </c>
      <c r="C7372" t="s">
        <v>21909</v>
      </c>
      <c r="D7372" t="s">
        <v>17298</v>
      </c>
      <c r="E7372" t="s">
        <v>21910</v>
      </c>
      <c r="F7372">
        <v>1</v>
      </c>
      <c r="G7372">
        <v>90240</v>
      </c>
      <c r="H7372">
        <v>7</v>
      </c>
      <c r="I7372">
        <v>2</v>
      </c>
      <c r="J7372" t="str">
        <f t="shared" si="230"/>
        <v>Split</v>
      </c>
      <c r="K7372" s="13" t="str">
        <f t="shared" si="231"/>
        <v>standing to sue: personal injury</v>
      </c>
    </row>
    <row r="7373" spans="1:11" ht="16" x14ac:dyDescent="0.2">
      <c r="A7373" t="s">
        <v>21911</v>
      </c>
      <c r="B7373" s="1">
        <v>36445</v>
      </c>
      <c r="C7373" t="s">
        <v>21912</v>
      </c>
      <c r="D7373" t="s">
        <v>17298</v>
      </c>
      <c r="E7373" t="s">
        <v>21913</v>
      </c>
      <c r="F7373">
        <v>0</v>
      </c>
      <c r="G7373">
        <v>20360</v>
      </c>
      <c r="H7373">
        <v>8</v>
      </c>
      <c r="I7373">
        <v>1</v>
      </c>
      <c r="J7373" t="str">
        <f t="shared" si="230"/>
        <v>Split</v>
      </c>
      <c r="K7373" s="13" t="str">
        <f t="shared" si="231"/>
        <v xml:space="preserve">indigents: U.S. Supreme Court docketing fee </v>
      </c>
    </row>
    <row r="7374" spans="1:11" ht="16" x14ac:dyDescent="0.2">
      <c r="A7374" t="s">
        <v>21914</v>
      </c>
      <c r="B7374" s="1">
        <v>36445</v>
      </c>
      <c r="C7374" t="s">
        <v>21915</v>
      </c>
      <c r="D7374" t="s">
        <v>17298</v>
      </c>
      <c r="E7374" t="s">
        <v>21916</v>
      </c>
      <c r="F7374">
        <v>0</v>
      </c>
      <c r="G7374">
        <v>20360</v>
      </c>
      <c r="H7374">
        <v>8</v>
      </c>
      <c r="I7374">
        <v>1</v>
      </c>
      <c r="J7374" t="str">
        <f t="shared" si="230"/>
        <v>Split</v>
      </c>
      <c r="K7374" s="13" t="str">
        <f t="shared" si="231"/>
        <v xml:space="preserve">indigents: U.S. Supreme Court docketing fee </v>
      </c>
    </row>
    <row r="7375" spans="1:11" ht="16" x14ac:dyDescent="0.2">
      <c r="A7375" t="s">
        <v>21917</v>
      </c>
      <c r="B7375" s="1">
        <v>36445</v>
      </c>
      <c r="C7375" t="s">
        <v>21918</v>
      </c>
      <c r="D7375" t="s">
        <v>17298</v>
      </c>
      <c r="E7375" t="s">
        <v>21919</v>
      </c>
      <c r="F7375">
        <v>0</v>
      </c>
      <c r="G7375">
        <v>20360</v>
      </c>
      <c r="H7375">
        <v>8</v>
      </c>
      <c r="I7375">
        <v>1</v>
      </c>
      <c r="J7375" t="str">
        <f t="shared" si="230"/>
        <v>Split</v>
      </c>
      <c r="K7375" s="13" t="str">
        <f t="shared" si="231"/>
        <v xml:space="preserve">indigents: U.S. Supreme Court docketing fee </v>
      </c>
    </row>
    <row r="7376" spans="1:11" ht="16" x14ac:dyDescent="0.2">
      <c r="A7376" t="s">
        <v>21920</v>
      </c>
      <c r="B7376" s="1">
        <v>36445</v>
      </c>
      <c r="C7376" t="s">
        <v>21921</v>
      </c>
      <c r="D7376" t="s">
        <v>17298</v>
      </c>
      <c r="E7376" t="s">
        <v>21922</v>
      </c>
      <c r="F7376">
        <v>0</v>
      </c>
      <c r="G7376">
        <v>20360</v>
      </c>
      <c r="H7376">
        <v>8</v>
      </c>
      <c r="I7376">
        <v>1</v>
      </c>
      <c r="J7376" t="str">
        <f t="shared" si="230"/>
        <v>Split</v>
      </c>
      <c r="K7376" s="13" t="str">
        <f t="shared" si="231"/>
        <v xml:space="preserve">indigents: U.S. Supreme Court docketing fee </v>
      </c>
    </row>
    <row r="7377" spans="1:11" ht="16" x14ac:dyDescent="0.2">
      <c r="A7377" t="s">
        <v>21923</v>
      </c>
      <c r="B7377" s="1">
        <v>36451</v>
      </c>
      <c r="C7377" t="s">
        <v>21924</v>
      </c>
      <c r="D7377" t="s">
        <v>17298</v>
      </c>
      <c r="E7377" t="s">
        <v>21925</v>
      </c>
      <c r="F7377">
        <v>1</v>
      </c>
      <c r="G7377">
        <v>10050</v>
      </c>
      <c r="H7377">
        <v>9</v>
      </c>
      <c r="I7377">
        <v>0</v>
      </c>
      <c r="J7377" t="str">
        <f t="shared" si="230"/>
        <v>Unanimous</v>
      </c>
      <c r="K7377" s="13" t="str">
        <f t="shared" si="231"/>
        <v>search and seizure (other than as pertains to vehicles or Crime Control Act)</v>
      </c>
    </row>
    <row r="7378" spans="1:11" ht="16" x14ac:dyDescent="0.2">
      <c r="A7378" t="s">
        <v>21926</v>
      </c>
      <c r="B7378" s="1">
        <v>36451</v>
      </c>
      <c r="C7378" t="s">
        <v>21927</v>
      </c>
      <c r="D7378" t="s">
        <v>17298</v>
      </c>
      <c r="E7378" t="s">
        <v>21928</v>
      </c>
      <c r="F7378">
        <v>0</v>
      </c>
      <c r="G7378">
        <v>20360</v>
      </c>
      <c r="H7378">
        <v>8</v>
      </c>
      <c r="I7378">
        <v>1</v>
      </c>
      <c r="J7378" t="str">
        <f t="shared" si="230"/>
        <v>Split</v>
      </c>
      <c r="K7378" s="13" t="str">
        <f t="shared" si="231"/>
        <v xml:space="preserve">indigents: U.S. Supreme Court docketing fee </v>
      </c>
    </row>
    <row r="7379" spans="1:11" ht="16" x14ac:dyDescent="0.2">
      <c r="A7379" t="s">
        <v>21929</v>
      </c>
      <c r="B7379" s="1">
        <v>36493</v>
      </c>
      <c r="C7379" t="s">
        <v>21930</v>
      </c>
      <c r="D7379" t="s">
        <v>17298</v>
      </c>
      <c r="E7379" t="s">
        <v>21931</v>
      </c>
      <c r="F7379">
        <v>0</v>
      </c>
      <c r="G7379">
        <v>20070</v>
      </c>
      <c r="H7379">
        <v>9</v>
      </c>
      <c r="I7379">
        <v>0</v>
      </c>
      <c r="J7379" t="str">
        <f t="shared" si="230"/>
        <v>Unanimous</v>
      </c>
      <c r="K7379" s="13" t="str">
        <f t="shared" si="231"/>
        <v>affirmative action</v>
      </c>
    </row>
    <row r="7380" spans="1:11" ht="16" x14ac:dyDescent="0.2">
      <c r="A7380" t="s">
        <v>21932</v>
      </c>
      <c r="B7380" s="1">
        <v>36494</v>
      </c>
      <c r="C7380" t="s">
        <v>21933</v>
      </c>
      <c r="D7380" t="s">
        <v>17298</v>
      </c>
      <c r="E7380" t="s">
        <v>21934</v>
      </c>
      <c r="F7380">
        <v>1</v>
      </c>
      <c r="G7380">
        <v>90190</v>
      </c>
      <c r="H7380">
        <v>9</v>
      </c>
      <c r="I7380">
        <v>0</v>
      </c>
      <c r="J7380" t="str">
        <f t="shared" si="230"/>
        <v>Unanimous</v>
      </c>
      <c r="K7380" s="13" t="str">
        <f t="shared" si="231"/>
        <v xml:space="preserve">no merits: remand to determine basis of state or federal court decision (cf. judicial administration: state law) </v>
      </c>
    </row>
    <row r="7381" spans="1:11" ht="16" x14ac:dyDescent="0.2">
      <c r="A7381" t="s">
        <v>21935</v>
      </c>
      <c r="B7381" s="1">
        <v>36501</v>
      </c>
      <c r="C7381" t="s">
        <v>21936</v>
      </c>
      <c r="D7381" t="s">
        <v>17298</v>
      </c>
      <c r="E7381" t="s">
        <v>21937</v>
      </c>
      <c r="F7381">
        <v>1</v>
      </c>
      <c r="G7381">
        <v>30020</v>
      </c>
      <c r="H7381">
        <v>7</v>
      </c>
      <c r="I7381">
        <v>2</v>
      </c>
      <c r="J7381" t="str">
        <f t="shared" si="230"/>
        <v>Split</v>
      </c>
      <c r="K7381" s="13" t="str">
        <f t="shared" si="231"/>
        <v>commercial speech, excluding attorneys</v>
      </c>
    </row>
    <row r="7382" spans="1:11" ht="16" x14ac:dyDescent="0.2">
      <c r="A7382" t="s">
        <v>21938</v>
      </c>
      <c r="B7382" s="1">
        <v>36501</v>
      </c>
      <c r="C7382" t="s">
        <v>21939</v>
      </c>
      <c r="D7382" t="s">
        <v>17298</v>
      </c>
      <c r="E7382" t="s">
        <v>21940</v>
      </c>
      <c r="F7382">
        <v>0</v>
      </c>
      <c r="G7382">
        <v>120010</v>
      </c>
      <c r="H7382">
        <v>9</v>
      </c>
      <c r="I7382">
        <v>0</v>
      </c>
      <c r="J7382" t="str">
        <f t="shared" si="230"/>
        <v>Unanimous</v>
      </c>
      <c r="K7382" s="13" t="str">
        <f t="shared" si="231"/>
        <v xml:space="preserve">federal taxation, typically under provisions of the Internal Revenue Code </v>
      </c>
    </row>
    <row r="7383" spans="1:11" ht="16" x14ac:dyDescent="0.2">
      <c r="A7383" t="s">
        <v>21941</v>
      </c>
      <c r="B7383" s="1">
        <v>36536</v>
      </c>
      <c r="C7383" t="s">
        <v>21942</v>
      </c>
      <c r="D7383" t="s">
        <v>17298</v>
      </c>
      <c r="E7383" t="s">
        <v>21943</v>
      </c>
      <c r="F7383">
        <v>0</v>
      </c>
      <c r="G7383">
        <v>100120</v>
      </c>
      <c r="H7383">
        <v>5</v>
      </c>
      <c r="I7383">
        <v>4</v>
      </c>
      <c r="J7383" t="str">
        <f t="shared" si="230"/>
        <v>Split</v>
      </c>
      <c r="K7383" s="13" t="str">
        <f t="shared" si="231"/>
        <v xml:space="preserve">national supremacy: miscellaneous </v>
      </c>
    </row>
    <row r="7384" spans="1:11" ht="16" x14ac:dyDescent="0.2">
      <c r="A7384" t="s">
        <v>21944</v>
      </c>
      <c r="B7384" s="1">
        <v>36536</v>
      </c>
      <c r="C7384" t="s">
        <v>21945</v>
      </c>
      <c r="D7384" t="s">
        <v>17298</v>
      </c>
      <c r="E7384" t="s">
        <v>21946</v>
      </c>
      <c r="F7384">
        <v>1</v>
      </c>
      <c r="G7384">
        <v>10350</v>
      </c>
      <c r="H7384">
        <v>9</v>
      </c>
      <c r="I7384">
        <v>0</v>
      </c>
      <c r="J7384" t="str">
        <f t="shared" si="230"/>
        <v>Unanimous</v>
      </c>
      <c r="K7384" s="13" t="str">
        <f t="shared" si="231"/>
        <v xml:space="preserve">subconstitutional fair procedure: timeliness </v>
      </c>
    </row>
    <row r="7385" spans="1:11" ht="16" x14ac:dyDescent="0.2">
      <c r="A7385" t="s">
        <v>21947</v>
      </c>
      <c r="B7385" s="1">
        <v>36537</v>
      </c>
      <c r="C7385" t="s">
        <v>21948</v>
      </c>
      <c r="D7385" t="s">
        <v>17298</v>
      </c>
      <c r="E7385" t="s">
        <v>21949</v>
      </c>
      <c r="F7385">
        <v>1</v>
      </c>
      <c r="G7385">
        <v>10050</v>
      </c>
      <c r="H7385">
        <v>5</v>
      </c>
      <c r="I7385">
        <v>4</v>
      </c>
      <c r="J7385" t="str">
        <f t="shared" si="230"/>
        <v>Split</v>
      </c>
      <c r="K7385" s="13" t="str">
        <f t="shared" si="231"/>
        <v>search and seizure (other than as pertains to vehicles or Crime Control Act)</v>
      </c>
    </row>
    <row r="7386" spans="1:11" ht="16" x14ac:dyDescent="0.2">
      <c r="A7386" t="s">
        <v>21950</v>
      </c>
      <c r="B7386" s="1">
        <v>36537</v>
      </c>
      <c r="C7386" t="s">
        <v>21951</v>
      </c>
      <c r="D7386" t="s">
        <v>17298</v>
      </c>
      <c r="E7386" t="s">
        <v>21952</v>
      </c>
      <c r="F7386">
        <v>1</v>
      </c>
      <c r="G7386">
        <v>100120</v>
      </c>
      <c r="H7386">
        <v>9</v>
      </c>
      <c r="I7386">
        <v>0</v>
      </c>
      <c r="J7386" t="str">
        <f t="shared" si="230"/>
        <v>Unanimous</v>
      </c>
      <c r="K7386" s="13" t="str">
        <f t="shared" si="231"/>
        <v xml:space="preserve">national supremacy: miscellaneous </v>
      </c>
    </row>
    <row r="7387" spans="1:11" ht="16" x14ac:dyDescent="0.2">
      <c r="A7387" t="s">
        <v>21953</v>
      </c>
      <c r="B7387" s="1">
        <v>36537</v>
      </c>
      <c r="C7387" t="s">
        <v>21954</v>
      </c>
      <c r="D7387" t="s">
        <v>17298</v>
      </c>
      <c r="E7387" t="s">
        <v>21955</v>
      </c>
      <c r="F7387">
        <v>0</v>
      </c>
      <c r="G7387">
        <v>10120</v>
      </c>
      <c r="H7387">
        <v>9</v>
      </c>
      <c r="I7387">
        <v>0</v>
      </c>
      <c r="J7387" t="str">
        <f t="shared" si="230"/>
        <v>Unanimous</v>
      </c>
      <c r="K7387" s="13" t="str">
        <f t="shared" si="231"/>
        <v>right to counsel (cf. indigents appointment of counsel or inadequate representation)</v>
      </c>
    </row>
    <row r="7388" spans="1:11" ht="16" x14ac:dyDescent="0.2">
      <c r="A7388" t="s">
        <v>21956</v>
      </c>
      <c r="B7388" s="1">
        <v>36537</v>
      </c>
      <c r="C7388" t="s">
        <v>21957</v>
      </c>
      <c r="D7388" t="s">
        <v>17298</v>
      </c>
      <c r="E7388" t="s">
        <v>21958</v>
      </c>
      <c r="F7388">
        <v>1</v>
      </c>
      <c r="G7388">
        <v>90130</v>
      </c>
      <c r="H7388">
        <v>9</v>
      </c>
      <c r="I7388">
        <v>0</v>
      </c>
      <c r="J7388" t="str">
        <f t="shared" si="230"/>
        <v>Unanimous</v>
      </c>
      <c r="K7388" s="13" t="str">
        <f t="shared" si="231"/>
        <v>mootness (cf. standing to sue: live dispute)</v>
      </c>
    </row>
    <row r="7389" spans="1:11" ht="16" x14ac:dyDescent="0.2">
      <c r="A7389" t="s">
        <v>21959</v>
      </c>
      <c r="B7389" s="1">
        <v>36544</v>
      </c>
      <c r="C7389" t="s">
        <v>21960</v>
      </c>
      <c r="D7389" t="s">
        <v>17298</v>
      </c>
      <c r="E7389" t="s">
        <v>21961</v>
      </c>
      <c r="F7389">
        <v>0</v>
      </c>
      <c r="G7389">
        <v>10130</v>
      </c>
      <c r="H7389">
        <v>5</v>
      </c>
      <c r="I7389">
        <v>4</v>
      </c>
      <c r="J7389" t="str">
        <f t="shared" si="230"/>
        <v>Split</v>
      </c>
      <c r="K7389" s="13" t="str">
        <f t="shared" si="231"/>
        <v>cruel and unusual punishment, death penalty (cf. extra legal jury influence, death penalty)</v>
      </c>
    </row>
    <row r="7390" spans="1:11" ht="16" x14ac:dyDescent="0.2">
      <c r="A7390" t="s">
        <v>21962</v>
      </c>
      <c r="B7390" s="1">
        <v>36544</v>
      </c>
      <c r="C7390" t="s">
        <v>21963</v>
      </c>
      <c r="D7390" t="s">
        <v>17298</v>
      </c>
      <c r="E7390" t="s">
        <v>21964</v>
      </c>
      <c r="F7390">
        <v>1</v>
      </c>
      <c r="G7390">
        <v>20010</v>
      </c>
      <c r="H7390">
        <v>9</v>
      </c>
      <c r="I7390">
        <v>0</v>
      </c>
      <c r="J7390" t="str">
        <f t="shared" si="230"/>
        <v>Unanimous</v>
      </c>
      <c r="K7390" s="13" t="str">
        <f t="shared" si="231"/>
        <v>voting</v>
      </c>
    </row>
    <row r="7391" spans="1:11" ht="16" x14ac:dyDescent="0.2">
      <c r="A7391" t="s">
        <v>21965</v>
      </c>
      <c r="B7391" s="1">
        <v>36544</v>
      </c>
      <c r="C7391" t="s">
        <v>21966</v>
      </c>
      <c r="D7391" t="s">
        <v>17298</v>
      </c>
      <c r="E7391" t="s">
        <v>21967</v>
      </c>
      <c r="F7391">
        <v>1</v>
      </c>
      <c r="G7391">
        <v>20320</v>
      </c>
      <c r="H7391">
        <v>5</v>
      </c>
      <c r="I7391">
        <v>4</v>
      </c>
      <c r="J7391" t="str">
        <f t="shared" si="230"/>
        <v>Split</v>
      </c>
      <c r="K7391" s="13" t="str">
        <f t="shared" si="231"/>
        <v xml:space="preserve">indigents: appointment of counsel (cf. right to counsel) </v>
      </c>
    </row>
    <row r="7392" spans="1:11" ht="16" x14ac:dyDescent="0.2">
      <c r="A7392" t="s">
        <v>21968</v>
      </c>
      <c r="B7392" s="1">
        <v>36544</v>
      </c>
      <c r="C7392" t="s">
        <v>21969</v>
      </c>
      <c r="D7392" t="s">
        <v>17298</v>
      </c>
      <c r="E7392" t="s">
        <v>21970</v>
      </c>
      <c r="F7392">
        <v>1</v>
      </c>
      <c r="G7392">
        <v>10370</v>
      </c>
      <c r="H7392">
        <v>9</v>
      </c>
      <c r="I7392">
        <v>0</v>
      </c>
      <c r="J7392" t="str">
        <f t="shared" si="230"/>
        <v>Unanimous</v>
      </c>
      <c r="K7392" s="13" t="str">
        <f t="shared" si="231"/>
        <v xml:space="preserve">Federal Rules of Criminal Procedure </v>
      </c>
    </row>
    <row r="7393" spans="1:11" ht="16" x14ac:dyDescent="0.2">
      <c r="A7393" t="s">
        <v>21971</v>
      </c>
      <c r="B7393" s="1">
        <v>36549</v>
      </c>
      <c r="C7393" t="s">
        <v>21972</v>
      </c>
      <c r="D7393" t="s">
        <v>17298</v>
      </c>
      <c r="E7393" t="s">
        <v>21973</v>
      </c>
      <c r="F7393">
        <v>0</v>
      </c>
      <c r="G7393">
        <v>20020</v>
      </c>
      <c r="H7393">
        <v>5</v>
      </c>
      <c r="I7393">
        <v>4</v>
      </c>
      <c r="J7393" t="str">
        <f t="shared" si="230"/>
        <v>Split</v>
      </c>
      <c r="K7393" s="13" t="str">
        <f t="shared" si="231"/>
        <v>Voting Rights Act of 1965, plus amendments</v>
      </c>
    </row>
    <row r="7394" spans="1:11" ht="16" x14ac:dyDescent="0.2">
      <c r="A7394" t="s">
        <v>21974</v>
      </c>
      <c r="B7394" s="1">
        <v>36549</v>
      </c>
      <c r="C7394" t="s">
        <v>21975</v>
      </c>
      <c r="D7394" t="s">
        <v>17298</v>
      </c>
      <c r="E7394" t="s">
        <v>21976</v>
      </c>
      <c r="F7394">
        <v>1</v>
      </c>
      <c r="G7394">
        <v>30140</v>
      </c>
      <c r="H7394">
        <v>6</v>
      </c>
      <c r="I7394">
        <v>3</v>
      </c>
      <c r="J7394" t="str">
        <f t="shared" si="230"/>
        <v>Split</v>
      </c>
      <c r="K7394" s="13" t="str">
        <f t="shared" si="231"/>
        <v xml:space="preserve">campaign spending (cf. governmental corruption): </v>
      </c>
    </row>
    <row r="7395" spans="1:11" ht="16" x14ac:dyDescent="0.2">
      <c r="A7395" t="s">
        <v>21977</v>
      </c>
      <c r="B7395" s="1">
        <v>36578</v>
      </c>
      <c r="C7395" t="s">
        <v>21978</v>
      </c>
      <c r="D7395" t="s">
        <v>17298</v>
      </c>
      <c r="E7395" t="s">
        <v>21979</v>
      </c>
      <c r="F7395">
        <v>0</v>
      </c>
      <c r="G7395">
        <v>120010</v>
      </c>
      <c r="H7395">
        <v>9</v>
      </c>
      <c r="I7395">
        <v>0</v>
      </c>
      <c r="J7395" t="str">
        <f t="shared" si="230"/>
        <v>Unanimous</v>
      </c>
      <c r="K7395" s="13" t="str">
        <f t="shared" si="231"/>
        <v xml:space="preserve">federal taxation, typically under provisions of the Internal Revenue Code </v>
      </c>
    </row>
    <row r="7396" spans="1:11" ht="16" x14ac:dyDescent="0.2">
      <c r="A7396" t="s">
        <v>21980</v>
      </c>
      <c r="B7396" s="1">
        <v>36578</v>
      </c>
      <c r="C7396" t="s">
        <v>21981</v>
      </c>
      <c r="D7396" t="s">
        <v>17298</v>
      </c>
      <c r="E7396" t="s">
        <v>21982</v>
      </c>
      <c r="F7396">
        <v>0</v>
      </c>
      <c r="G7396">
        <v>80040</v>
      </c>
      <c r="H7396">
        <v>9</v>
      </c>
      <c r="I7396">
        <v>0</v>
      </c>
      <c r="J7396" t="str">
        <f t="shared" si="230"/>
        <v>Unanimous</v>
      </c>
      <c r="K7396" s="13" t="str">
        <f t="shared" si="231"/>
        <v>sufficiency of evidence: typically in the context of a jury's determination of compensation for injury or death</v>
      </c>
    </row>
    <row r="7397" spans="1:11" ht="16" x14ac:dyDescent="0.2">
      <c r="A7397" t="s">
        <v>21983</v>
      </c>
      <c r="B7397" s="1">
        <v>36578</v>
      </c>
      <c r="C7397" t="s">
        <v>21984</v>
      </c>
      <c r="D7397" t="s">
        <v>17298</v>
      </c>
      <c r="E7397" t="s">
        <v>21985</v>
      </c>
      <c r="F7397">
        <v>1</v>
      </c>
      <c r="G7397">
        <v>80100</v>
      </c>
      <c r="H7397">
        <v>9</v>
      </c>
      <c r="I7397">
        <v>0</v>
      </c>
      <c r="J7397" t="str">
        <f t="shared" si="230"/>
        <v>Unanimous</v>
      </c>
      <c r="K7397" s="13" t="str">
        <f t="shared" si="231"/>
        <v xml:space="preserve">state or local government tax </v>
      </c>
    </row>
    <row r="7398" spans="1:11" ht="16" x14ac:dyDescent="0.2">
      <c r="A7398" t="s">
        <v>21986</v>
      </c>
      <c r="B7398" s="1">
        <v>36579</v>
      </c>
      <c r="C7398" t="s">
        <v>21987</v>
      </c>
      <c r="D7398" t="s">
        <v>17298</v>
      </c>
      <c r="E7398" t="s">
        <v>21988</v>
      </c>
      <c r="F7398">
        <v>1</v>
      </c>
      <c r="G7398">
        <v>10120</v>
      </c>
      <c r="H7398">
        <v>6</v>
      </c>
      <c r="I7398">
        <v>3</v>
      </c>
      <c r="J7398" t="str">
        <f t="shared" si="230"/>
        <v>Split</v>
      </c>
      <c r="K7398" s="13" t="str">
        <f t="shared" si="231"/>
        <v>right to counsel (cf. indigents appointment of counsel or inadequate representation)</v>
      </c>
    </row>
    <row r="7399" spans="1:11" ht="16" x14ac:dyDescent="0.2">
      <c r="A7399" t="s">
        <v>21989</v>
      </c>
      <c r="B7399" s="1">
        <v>36579</v>
      </c>
      <c r="C7399" t="s">
        <v>21990</v>
      </c>
      <c r="D7399" t="s">
        <v>17298</v>
      </c>
      <c r="E7399" t="s">
        <v>21991</v>
      </c>
      <c r="F7399">
        <v>1</v>
      </c>
      <c r="G7399">
        <v>20010</v>
      </c>
      <c r="H7399">
        <v>7</v>
      </c>
      <c r="I7399">
        <v>2</v>
      </c>
      <c r="J7399" t="str">
        <f t="shared" si="230"/>
        <v>Split</v>
      </c>
      <c r="K7399" s="13" t="str">
        <f t="shared" si="231"/>
        <v>voting</v>
      </c>
    </row>
    <row r="7400" spans="1:11" ht="16" x14ac:dyDescent="0.2">
      <c r="A7400" t="s">
        <v>21992</v>
      </c>
      <c r="B7400" s="1">
        <v>36579</v>
      </c>
      <c r="C7400" t="s">
        <v>21993</v>
      </c>
      <c r="D7400" t="s">
        <v>17298</v>
      </c>
      <c r="E7400" t="s">
        <v>21994</v>
      </c>
      <c r="F7400">
        <v>0</v>
      </c>
      <c r="G7400">
        <v>90480</v>
      </c>
      <c r="H7400">
        <v>9</v>
      </c>
      <c r="I7400">
        <v>0</v>
      </c>
      <c r="J7400" t="str">
        <f t="shared" si="230"/>
        <v>Unanimous</v>
      </c>
      <c r="K7400" s="13" t="str">
        <f t="shared" si="231"/>
        <v xml:space="preserve">judicial administration: untimely filing </v>
      </c>
    </row>
    <row r="7401" spans="1:11" ht="16" x14ac:dyDescent="0.2">
      <c r="A7401" t="s">
        <v>21995</v>
      </c>
      <c r="B7401" s="1">
        <v>36579</v>
      </c>
      <c r="C7401" t="s">
        <v>21996</v>
      </c>
      <c r="D7401" t="s">
        <v>17298</v>
      </c>
      <c r="E7401" t="s">
        <v>21997</v>
      </c>
      <c r="F7401">
        <v>0</v>
      </c>
      <c r="G7401">
        <v>20410</v>
      </c>
      <c r="H7401">
        <v>9</v>
      </c>
      <c r="I7401">
        <v>0</v>
      </c>
      <c r="J7401" t="str">
        <f t="shared" si="230"/>
        <v>Unanimous</v>
      </c>
      <c r="K7401" s="13" t="str">
        <f t="shared" si="231"/>
        <v>miscellaneous civil rights (cf. comity: civil rights)</v>
      </c>
    </row>
    <row r="7402" spans="1:11" ht="32" x14ac:dyDescent="0.2">
      <c r="A7402" t="s">
        <v>21998</v>
      </c>
      <c r="B7402" s="1">
        <v>36585</v>
      </c>
      <c r="C7402" t="s">
        <v>21999</v>
      </c>
      <c r="D7402" t="s">
        <v>17298</v>
      </c>
      <c r="E7402" t="s">
        <v>22000</v>
      </c>
      <c r="F7402">
        <v>1</v>
      </c>
      <c r="G7402">
        <v>90400</v>
      </c>
      <c r="H7402">
        <v>5</v>
      </c>
      <c r="I7402">
        <v>4</v>
      </c>
      <c r="J7402" t="str">
        <f t="shared" si="230"/>
        <v>Split</v>
      </c>
      <c r="K7402" s="13" t="str">
        <f t="shared" si="231"/>
        <v xml:space="preserve">judicial administration: federal question (cf. no merits: dismissed for want of a substantial or properly presented federal question) </v>
      </c>
    </row>
    <row r="7403" spans="1:11" ht="16" x14ac:dyDescent="0.2">
      <c r="A7403" t="s">
        <v>22001</v>
      </c>
      <c r="B7403" s="1">
        <v>36586</v>
      </c>
      <c r="C7403" t="s">
        <v>22002</v>
      </c>
      <c r="D7403" t="s">
        <v>17298</v>
      </c>
      <c r="E7403" t="s">
        <v>22003</v>
      </c>
      <c r="F7403">
        <v>1</v>
      </c>
      <c r="G7403">
        <v>10570</v>
      </c>
      <c r="H7403">
        <v>9</v>
      </c>
      <c r="I7403">
        <v>0</v>
      </c>
      <c r="J7403" t="str">
        <f t="shared" si="230"/>
        <v>Unanimous</v>
      </c>
      <c r="K7403" s="13" t="str">
        <f t="shared" si="231"/>
        <v xml:space="preserve">statutory construction of criminal laws: miscellaneous </v>
      </c>
    </row>
    <row r="7404" spans="1:11" ht="16" x14ac:dyDescent="0.2">
      <c r="A7404" t="s">
        <v>22004</v>
      </c>
      <c r="B7404" s="1">
        <v>36591</v>
      </c>
      <c r="C7404" t="s">
        <v>22005</v>
      </c>
      <c r="D7404" t="s">
        <v>17298</v>
      </c>
      <c r="E7404" t="s">
        <v>22006</v>
      </c>
      <c r="F7404">
        <v>1</v>
      </c>
      <c r="G7404">
        <v>10090</v>
      </c>
      <c r="H7404">
        <v>7</v>
      </c>
      <c r="I7404">
        <v>2</v>
      </c>
      <c r="J7404" t="str">
        <f t="shared" si="230"/>
        <v>Split</v>
      </c>
      <c r="K7404" s="13" t="str">
        <f t="shared" si="231"/>
        <v>self-incrimination (other than as pertains to Miranda or immunity from prosecution)</v>
      </c>
    </row>
    <row r="7405" spans="1:11" ht="32" x14ac:dyDescent="0.2">
      <c r="A7405" t="s">
        <v>22007</v>
      </c>
      <c r="B7405" s="1">
        <v>36591</v>
      </c>
      <c r="C7405" t="s">
        <v>22008</v>
      </c>
      <c r="D7405" t="s">
        <v>17298</v>
      </c>
      <c r="E7405" t="s">
        <v>22009</v>
      </c>
      <c r="F7405">
        <v>1</v>
      </c>
      <c r="G7405">
        <v>100030</v>
      </c>
      <c r="H7405">
        <v>9</v>
      </c>
      <c r="I7405">
        <v>0</v>
      </c>
      <c r="J7405" t="str">
        <f t="shared" si="230"/>
        <v>Unanimous</v>
      </c>
      <c r="K7405" s="13" t="str">
        <f t="shared" si="231"/>
        <v>federal pre-emption of state legislation or regulation. cf. state regulation of business. rarely involves union activity. Does not involve constitutional interpretation unless the Court says it does.</v>
      </c>
    </row>
    <row r="7406" spans="1:11" ht="32" x14ac:dyDescent="0.2">
      <c r="A7406" t="s">
        <v>22010</v>
      </c>
      <c r="B7406" s="1">
        <v>36606</v>
      </c>
      <c r="C7406" t="s">
        <v>22011</v>
      </c>
      <c r="D7406" t="s">
        <v>17298</v>
      </c>
      <c r="E7406" t="s">
        <v>22012</v>
      </c>
      <c r="F7406">
        <v>0</v>
      </c>
      <c r="G7406">
        <v>80170</v>
      </c>
      <c r="H7406">
        <v>5</v>
      </c>
      <c r="I7406">
        <v>4</v>
      </c>
      <c r="J7406" t="str">
        <f t="shared" si="230"/>
        <v>Split</v>
      </c>
      <c r="K7406" s="13" t="str">
        <f t="shared" si="231"/>
        <v>federal or state consumer protection: typically under the Truth in Lending; Food, Drug and Cosmetic; and Consumer Protection Credit Acts</v>
      </c>
    </row>
    <row r="7407" spans="1:11" ht="16" x14ac:dyDescent="0.2">
      <c r="A7407" t="s">
        <v>22013</v>
      </c>
      <c r="B7407" s="1">
        <v>36606</v>
      </c>
      <c r="C7407" t="s">
        <v>22014</v>
      </c>
      <c r="D7407" t="s">
        <v>17298</v>
      </c>
      <c r="E7407" t="s">
        <v>22015</v>
      </c>
      <c r="F7407">
        <v>1</v>
      </c>
      <c r="G7407">
        <v>90140</v>
      </c>
      <c r="H7407">
        <v>9</v>
      </c>
      <c r="I7407">
        <v>0</v>
      </c>
      <c r="J7407" t="str">
        <f t="shared" si="230"/>
        <v>Unanimous</v>
      </c>
      <c r="K7407" s="13" t="str">
        <f t="shared" si="231"/>
        <v>venue</v>
      </c>
    </row>
    <row r="7408" spans="1:11" ht="16" x14ac:dyDescent="0.2">
      <c r="A7408" t="s">
        <v>22016</v>
      </c>
      <c r="B7408" s="1">
        <v>36607</v>
      </c>
      <c r="C7408" t="s">
        <v>22017</v>
      </c>
      <c r="D7408" t="s">
        <v>17298</v>
      </c>
      <c r="E7408" t="s">
        <v>22018</v>
      </c>
      <c r="F7408">
        <v>1</v>
      </c>
      <c r="G7408">
        <v>80200</v>
      </c>
      <c r="H7408">
        <v>9</v>
      </c>
      <c r="I7408">
        <v>0</v>
      </c>
      <c r="J7408" t="str">
        <f t="shared" si="230"/>
        <v>Unanimous</v>
      </c>
      <c r="K7408" s="13" t="str">
        <f t="shared" si="231"/>
        <v>patents and copyrights: trademark</v>
      </c>
    </row>
    <row r="7409" spans="1:11" ht="16" x14ac:dyDescent="0.2">
      <c r="A7409" t="s">
        <v>22019</v>
      </c>
      <c r="B7409" s="1">
        <v>36607</v>
      </c>
      <c r="C7409" t="s">
        <v>22020</v>
      </c>
      <c r="D7409" t="s">
        <v>17298</v>
      </c>
      <c r="E7409" t="s">
        <v>22021</v>
      </c>
      <c r="F7409">
        <v>1</v>
      </c>
      <c r="G7409">
        <v>30010</v>
      </c>
      <c r="H7409">
        <v>9</v>
      </c>
      <c r="I7409">
        <v>0</v>
      </c>
      <c r="J7409" t="str">
        <f t="shared" si="230"/>
        <v>Unanimous</v>
      </c>
      <c r="K7409" s="13" t="str">
        <f t="shared" si="231"/>
        <v>First Amendment, miscellaneous (cf. comity: First Amendment)</v>
      </c>
    </row>
    <row r="7410" spans="1:11" ht="16" x14ac:dyDescent="0.2">
      <c r="A7410" t="s">
        <v>22022</v>
      </c>
      <c r="B7410" s="1">
        <v>36613</v>
      </c>
      <c r="C7410" t="s">
        <v>22023</v>
      </c>
      <c r="D7410" t="s">
        <v>17298</v>
      </c>
      <c r="E7410" t="s">
        <v>22024</v>
      </c>
      <c r="F7410">
        <v>1</v>
      </c>
      <c r="G7410">
        <v>10180</v>
      </c>
      <c r="H7410">
        <v>6</v>
      </c>
      <c r="I7410">
        <v>3</v>
      </c>
      <c r="J7410" t="str">
        <f t="shared" si="230"/>
        <v>Split</v>
      </c>
      <c r="K7410" s="13" t="str">
        <f t="shared" si="231"/>
        <v>ex post facto (state)</v>
      </c>
    </row>
    <row r="7411" spans="1:11" ht="16" x14ac:dyDescent="0.2">
      <c r="A7411" t="s">
        <v>22025</v>
      </c>
      <c r="B7411" s="1">
        <v>36613</v>
      </c>
      <c r="C7411" t="s">
        <v>22026</v>
      </c>
      <c r="D7411" t="s">
        <v>17298</v>
      </c>
      <c r="E7411" t="s">
        <v>22027</v>
      </c>
      <c r="F7411">
        <v>0</v>
      </c>
      <c r="G7411">
        <v>10050</v>
      </c>
      <c r="H7411">
        <v>9</v>
      </c>
      <c r="I7411">
        <v>0</v>
      </c>
      <c r="J7411" t="str">
        <f t="shared" si="230"/>
        <v>Unanimous</v>
      </c>
      <c r="K7411" s="13" t="str">
        <f t="shared" si="231"/>
        <v>search and seizure (other than as pertains to vehicles or Crime Control Act)</v>
      </c>
    </row>
    <row r="7412" spans="1:11" ht="16" x14ac:dyDescent="0.2">
      <c r="A7412" t="s">
        <v>22028</v>
      </c>
      <c r="B7412" s="1">
        <v>36614</v>
      </c>
      <c r="C7412" t="s">
        <v>22029</v>
      </c>
      <c r="D7412" t="s">
        <v>17298</v>
      </c>
      <c r="E7412" t="s">
        <v>22030</v>
      </c>
      <c r="F7412">
        <v>1</v>
      </c>
      <c r="G7412">
        <v>30190</v>
      </c>
      <c r="H7412">
        <v>6</v>
      </c>
      <c r="I7412">
        <v>3</v>
      </c>
      <c r="J7412" t="str">
        <f t="shared" si="230"/>
        <v>Split</v>
      </c>
      <c r="K7412" s="13" t="str">
        <f t="shared" si="231"/>
        <v>obscenity, state (cf. comity: privacy): including the regulation of sexually explicit material under the 21st Amendment</v>
      </c>
    </row>
    <row r="7413" spans="1:11" x14ac:dyDescent="0.2">
      <c r="A7413" t="s">
        <v>22031</v>
      </c>
      <c r="B7413" s="1">
        <v>36619</v>
      </c>
      <c r="C7413" t="s">
        <v>22032</v>
      </c>
      <c r="D7413" t="s">
        <v>17298</v>
      </c>
      <c r="E7413" t="s">
        <v>22033</v>
      </c>
      <c r="F7413">
        <v>0</v>
      </c>
      <c r="H7413">
        <v>4</v>
      </c>
      <c r="I7413">
        <v>4</v>
      </c>
      <c r="J7413" t="str">
        <f t="shared" si="230"/>
        <v>per curiam</v>
      </c>
      <c r="K7413" s="13" t="e">
        <f t="shared" si="231"/>
        <v>#N/A</v>
      </c>
    </row>
    <row r="7414" spans="1:11" ht="16" x14ac:dyDescent="0.2">
      <c r="A7414" t="s">
        <v>22034</v>
      </c>
      <c r="B7414" s="1">
        <v>36633</v>
      </c>
      <c r="C7414" t="s">
        <v>22035</v>
      </c>
      <c r="D7414" t="s">
        <v>17298</v>
      </c>
      <c r="E7414" t="s">
        <v>22036</v>
      </c>
      <c r="F7414">
        <v>1</v>
      </c>
      <c r="G7414">
        <v>10050</v>
      </c>
      <c r="H7414">
        <v>7</v>
      </c>
      <c r="I7414">
        <v>2</v>
      </c>
      <c r="J7414" t="str">
        <f t="shared" si="230"/>
        <v>Split</v>
      </c>
      <c r="K7414" s="13" t="str">
        <f t="shared" si="231"/>
        <v>search and seizure (other than as pertains to vehicles or Crime Control Act)</v>
      </c>
    </row>
    <row r="7415" spans="1:11" ht="16" x14ac:dyDescent="0.2">
      <c r="A7415" t="s">
        <v>22037</v>
      </c>
      <c r="B7415" s="1">
        <v>36633</v>
      </c>
      <c r="C7415" t="s">
        <v>22038</v>
      </c>
      <c r="D7415" t="s">
        <v>17298</v>
      </c>
      <c r="E7415" t="s">
        <v>22039</v>
      </c>
      <c r="F7415">
        <v>1</v>
      </c>
      <c r="G7415">
        <v>100020</v>
      </c>
      <c r="H7415">
        <v>7</v>
      </c>
      <c r="I7415">
        <v>2</v>
      </c>
      <c r="J7415" t="str">
        <f t="shared" si="230"/>
        <v>Split</v>
      </c>
      <c r="K7415" s="13" t="str">
        <f t="shared" si="231"/>
        <v xml:space="preserve">federal pre-emption of state court jurisdiction </v>
      </c>
    </row>
    <row r="7416" spans="1:11" ht="16" x14ac:dyDescent="0.2">
      <c r="A7416" t="s">
        <v>22040</v>
      </c>
      <c r="B7416" s="1">
        <v>36634</v>
      </c>
      <c r="C7416" t="s">
        <v>22041</v>
      </c>
      <c r="D7416" t="s">
        <v>17298</v>
      </c>
      <c r="E7416" t="s">
        <v>22042</v>
      </c>
      <c r="F7416">
        <v>1</v>
      </c>
      <c r="G7416">
        <v>10020</v>
      </c>
      <c r="H7416">
        <v>6</v>
      </c>
      <c r="I7416">
        <v>3</v>
      </c>
      <c r="J7416" t="str">
        <f t="shared" si="230"/>
        <v>Split</v>
      </c>
      <c r="K7416" s="13" t="str">
        <f t="shared" si="231"/>
        <v>habeas corpus</v>
      </c>
    </row>
    <row r="7417" spans="1:11" ht="16" x14ac:dyDescent="0.2">
      <c r="A7417" t="s">
        <v>22043</v>
      </c>
      <c r="B7417" s="1">
        <v>36634</v>
      </c>
      <c r="C7417" t="s">
        <v>22044</v>
      </c>
      <c r="D7417" t="s">
        <v>17298</v>
      </c>
      <c r="E7417" t="s">
        <v>22045</v>
      </c>
      <c r="F7417">
        <v>1</v>
      </c>
      <c r="G7417">
        <v>10020</v>
      </c>
      <c r="H7417">
        <v>9</v>
      </c>
      <c r="I7417">
        <v>0</v>
      </c>
      <c r="J7417" t="str">
        <f t="shared" si="230"/>
        <v>Unanimous</v>
      </c>
      <c r="K7417" s="13" t="str">
        <f t="shared" si="231"/>
        <v>habeas corpus</v>
      </c>
    </row>
    <row r="7418" spans="1:11" ht="16" x14ac:dyDescent="0.2">
      <c r="A7418" t="s">
        <v>22046</v>
      </c>
      <c r="B7418" s="1">
        <v>36641</v>
      </c>
      <c r="C7418" t="s">
        <v>22047</v>
      </c>
      <c r="D7418" t="s">
        <v>17298</v>
      </c>
      <c r="E7418" t="s">
        <v>22048</v>
      </c>
      <c r="F7418">
        <v>1</v>
      </c>
      <c r="G7418">
        <v>10020</v>
      </c>
      <c r="H7418">
        <v>7</v>
      </c>
      <c r="I7418">
        <v>2</v>
      </c>
      <c r="J7418" t="str">
        <f t="shared" si="230"/>
        <v>Split</v>
      </c>
      <c r="K7418" s="13" t="str">
        <f t="shared" si="231"/>
        <v>habeas corpus</v>
      </c>
    </row>
    <row r="7419" spans="1:11" ht="16" x14ac:dyDescent="0.2">
      <c r="A7419" t="s">
        <v>22049</v>
      </c>
      <c r="B7419" s="1">
        <v>36641</v>
      </c>
      <c r="C7419" t="s">
        <v>22050</v>
      </c>
      <c r="D7419" t="s">
        <v>17298</v>
      </c>
      <c r="E7419" t="s">
        <v>22051</v>
      </c>
      <c r="F7419">
        <v>1</v>
      </c>
      <c r="G7419">
        <v>40020</v>
      </c>
      <c r="H7419">
        <v>9</v>
      </c>
      <c r="I7419">
        <v>0</v>
      </c>
      <c r="J7419" t="str">
        <f t="shared" si="230"/>
        <v>Unanimous</v>
      </c>
      <c r="K7419" s="13" t="str">
        <f t="shared" si="231"/>
        <v xml:space="preserve">due process: hearing or notice (other than as pertains to government employees or prisoners' rights) </v>
      </c>
    </row>
    <row r="7420" spans="1:11" ht="16" x14ac:dyDescent="0.2">
      <c r="A7420" t="s">
        <v>22052</v>
      </c>
      <c r="B7420" s="1">
        <v>36642</v>
      </c>
      <c r="C7420" t="s">
        <v>22053</v>
      </c>
      <c r="D7420" t="s">
        <v>17298</v>
      </c>
      <c r="E7420" t="s">
        <v>22054</v>
      </c>
      <c r="F7420">
        <v>1</v>
      </c>
      <c r="G7420">
        <v>10020</v>
      </c>
      <c r="H7420">
        <v>7</v>
      </c>
      <c r="I7420">
        <v>2</v>
      </c>
      <c r="J7420" t="str">
        <f t="shared" si="230"/>
        <v>Split</v>
      </c>
      <c r="K7420" s="13" t="str">
        <f t="shared" si="231"/>
        <v>habeas corpus</v>
      </c>
    </row>
    <row r="7421" spans="1:11" ht="16" x14ac:dyDescent="0.2">
      <c r="A7421" t="s">
        <v>22055</v>
      </c>
      <c r="B7421" s="1">
        <v>36642</v>
      </c>
      <c r="C7421" t="s">
        <v>22056</v>
      </c>
      <c r="D7421" t="s">
        <v>17298</v>
      </c>
      <c r="E7421" t="s">
        <v>22057</v>
      </c>
      <c r="F7421">
        <v>0</v>
      </c>
      <c r="G7421">
        <v>10570</v>
      </c>
      <c r="H7421">
        <v>7</v>
      </c>
      <c r="I7421">
        <v>2</v>
      </c>
      <c r="J7421" t="str">
        <f t="shared" si="230"/>
        <v>Split</v>
      </c>
      <c r="K7421" s="13" t="str">
        <f t="shared" si="231"/>
        <v xml:space="preserve">statutory construction of criminal laws: miscellaneous </v>
      </c>
    </row>
    <row r="7422" spans="1:11" ht="16" x14ac:dyDescent="0.2">
      <c r="A7422" t="s">
        <v>22058</v>
      </c>
      <c r="B7422" s="1">
        <v>36647</v>
      </c>
      <c r="C7422" t="s">
        <v>22059</v>
      </c>
      <c r="D7422" t="s">
        <v>17298</v>
      </c>
      <c r="E7422" t="s">
        <v>22060</v>
      </c>
      <c r="F7422">
        <v>1</v>
      </c>
      <c r="G7422">
        <v>10600</v>
      </c>
      <c r="H7422">
        <v>5</v>
      </c>
      <c r="I7422">
        <v>4</v>
      </c>
      <c r="J7422" t="str">
        <f t="shared" si="230"/>
        <v>Split</v>
      </c>
      <c r="K7422" s="13" t="str">
        <f t="shared" si="231"/>
        <v>miscellaneous criminal procedure (cf. due process, prisoners' rights, comity: criminal procedure)</v>
      </c>
    </row>
    <row r="7423" spans="1:11" ht="16" x14ac:dyDescent="0.2">
      <c r="A7423" t="s">
        <v>22061</v>
      </c>
      <c r="B7423" s="1">
        <v>36647</v>
      </c>
      <c r="C7423" t="s">
        <v>22062</v>
      </c>
      <c r="D7423" t="s">
        <v>17298</v>
      </c>
      <c r="E7423" t="s">
        <v>22063</v>
      </c>
      <c r="F7423">
        <v>0</v>
      </c>
      <c r="G7423">
        <v>70040</v>
      </c>
      <c r="H7423">
        <v>6</v>
      </c>
      <c r="I7423">
        <v>3</v>
      </c>
      <c r="J7423" t="str">
        <f t="shared" si="230"/>
        <v>Split</v>
      </c>
      <c r="K7423" s="13" t="str">
        <f t="shared" si="231"/>
        <v>Fair Labor Standards Act</v>
      </c>
    </row>
    <row r="7424" spans="1:11" ht="16" x14ac:dyDescent="0.2">
      <c r="A7424" t="s">
        <v>22064</v>
      </c>
      <c r="B7424" s="1">
        <v>36661</v>
      </c>
      <c r="C7424" t="s">
        <v>22065</v>
      </c>
      <c r="D7424" t="s">
        <v>17298</v>
      </c>
      <c r="E7424" t="s">
        <v>22066</v>
      </c>
      <c r="F7424">
        <v>0</v>
      </c>
      <c r="G7424">
        <v>100120</v>
      </c>
      <c r="H7424">
        <v>5</v>
      </c>
      <c r="I7424">
        <v>4</v>
      </c>
      <c r="J7424" t="str">
        <f t="shared" si="230"/>
        <v>Split</v>
      </c>
      <c r="K7424" s="13" t="str">
        <f t="shared" si="231"/>
        <v xml:space="preserve">national supremacy: miscellaneous </v>
      </c>
    </row>
    <row r="7425" spans="1:11" ht="16" x14ac:dyDescent="0.2">
      <c r="A7425" t="s">
        <v>22067</v>
      </c>
      <c r="B7425" s="1">
        <v>36661</v>
      </c>
      <c r="C7425" t="s">
        <v>22068</v>
      </c>
      <c r="D7425" t="s">
        <v>17298</v>
      </c>
      <c r="E7425" t="s">
        <v>22069</v>
      </c>
      <c r="F7425">
        <v>0</v>
      </c>
      <c r="G7425">
        <v>20190</v>
      </c>
      <c r="H7425">
        <v>7</v>
      </c>
      <c r="I7425">
        <v>2</v>
      </c>
      <c r="J7425" t="str">
        <f t="shared" si="230"/>
        <v>Split</v>
      </c>
      <c r="K7425" s="13" t="str">
        <f t="shared" si="231"/>
        <v xml:space="preserve">poverty law, statutory: welfare benefits, typically under some Social Security Act provision. </v>
      </c>
    </row>
    <row r="7426" spans="1:11" ht="16" x14ac:dyDescent="0.2">
      <c r="A7426" t="s">
        <v>22070</v>
      </c>
      <c r="B7426" s="1">
        <v>36661</v>
      </c>
      <c r="C7426" t="s">
        <v>22071</v>
      </c>
      <c r="D7426" t="s">
        <v>17298</v>
      </c>
      <c r="E7426" t="s">
        <v>22072</v>
      </c>
      <c r="F7426">
        <v>0</v>
      </c>
      <c r="G7426">
        <v>10560</v>
      </c>
      <c r="H7426">
        <v>8</v>
      </c>
      <c r="I7426">
        <v>1</v>
      </c>
      <c r="J7426" t="str">
        <f t="shared" si="230"/>
        <v>Split</v>
      </c>
      <c r="K7426" s="13" t="str">
        <f t="shared" si="231"/>
        <v xml:space="preserve">statutory construction of criminal laws: sentencing guidelines </v>
      </c>
    </row>
    <row r="7427" spans="1:11" ht="32" x14ac:dyDescent="0.2">
      <c r="A7427" t="s">
        <v>22073</v>
      </c>
      <c r="B7427" s="1">
        <v>36661</v>
      </c>
      <c r="C7427" t="s">
        <v>22074</v>
      </c>
      <c r="D7427" t="s">
        <v>17298</v>
      </c>
      <c r="E7427" t="s">
        <v>22075</v>
      </c>
      <c r="F7427">
        <v>0</v>
      </c>
      <c r="G7427">
        <v>80130</v>
      </c>
      <c r="H7427">
        <v>9</v>
      </c>
      <c r="I7427">
        <v>0</v>
      </c>
      <c r="J7427" t="str">
        <f t="shared" ref="J7427:J7490" si="232">IF(H7427=I7427,"per curiam",IF(I7427=0,"Unanimous","Split"))</f>
        <v>Unanimous</v>
      </c>
      <c r="K7427" s="13" t="str">
        <f t="shared" ref="K7427:K7490" si="233">VLOOKUP(G7427,L$10:M$393,2,FALSE)</f>
        <v>natural resources - environmental protection (cf. national supremacy: natural resources, national supremacy: pollution)</v>
      </c>
    </row>
    <row r="7428" spans="1:11" ht="16" x14ac:dyDescent="0.2">
      <c r="A7428" t="s">
        <v>22076</v>
      </c>
      <c r="B7428" s="1">
        <v>36668</v>
      </c>
      <c r="C7428" t="s">
        <v>22077</v>
      </c>
      <c r="D7428" t="s">
        <v>17298</v>
      </c>
      <c r="E7428" t="s">
        <v>22078</v>
      </c>
      <c r="F7428">
        <v>0</v>
      </c>
      <c r="G7428">
        <v>10570</v>
      </c>
      <c r="H7428">
        <v>5</v>
      </c>
      <c r="I7428">
        <v>4</v>
      </c>
      <c r="J7428" t="str">
        <f t="shared" si="232"/>
        <v>Split</v>
      </c>
      <c r="K7428" s="13" t="str">
        <f t="shared" si="233"/>
        <v xml:space="preserve">statutory construction of criminal laws: miscellaneous </v>
      </c>
    </row>
    <row r="7429" spans="1:11" ht="16" x14ac:dyDescent="0.2">
      <c r="A7429" t="s">
        <v>22079</v>
      </c>
      <c r="B7429" s="1">
        <v>36668</v>
      </c>
      <c r="C7429" t="s">
        <v>22080</v>
      </c>
      <c r="D7429" t="s">
        <v>17298</v>
      </c>
      <c r="E7429" t="s">
        <v>22081</v>
      </c>
      <c r="F7429">
        <v>1</v>
      </c>
      <c r="G7429">
        <v>90220</v>
      </c>
      <c r="H7429">
        <v>9</v>
      </c>
      <c r="I7429">
        <v>0</v>
      </c>
      <c r="J7429" t="str">
        <f t="shared" si="232"/>
        <v>Unanimous</v>
      </c>
      <c r="K7429" s="13" t="str">
        <f t="shared" si="233"/>
        <v>standing to sue: direct injury</v>
      </c>
    </row>
    <row r="7430" spans="1:11" ht="16" x14ac:dyDescent="0.2">
      <c r="A7430" t="s">
        <v>22082</v>
      </c>
      <c r="B7430" s="1">
        <v>36668</v>
      </c>
      <c r="C7430" t="s">
        <v>22083</v>
      </c>
      <c r="D7430" t="s">
        <v>17298</v>
      </c>
      <c r="E7430" t="s">
        <v>22084</v>
      </c>
      <c r="F7430">
        <v>0</v>
      </c>
      <c r="G7430">
        <v>30010</v>
      </c>
      <c r="H7430">
        <v>5</v>
      </c>
      <c r="I7430">
        <v>4</v>
      </c>
      <c r="J7430" t="str">
        <f t="shared" si="232"/>
        <v>Split</v>
      </c>
      <c r="K7430" s="13" t="str">
        <f t="shared" si="233"/>
        <v>First Amendment, miscellaneous (cf. comity: First Amendment)</v>
      </c>
    </row>
    <row r="7431" spans="1:11" ht="16" x14ac:dyDescent="0.2">
      <c r="A7431" t="s">
        <v>22085</v>
      </c>
      <c r="B7431" s="1">
        <v>36668</v>
      </c>
      <c r="C7431" t="s">
        <v>22086</v>
      </c>
      <c r="D7431" t="s">
        <v>17298</v>
      </c>
      <c r="E7431" t="s">
        <v>22087</v>
      </c>
      <c r="F7431">
        <v>1</v>
      </c>
      <c r="G7431">
        <v>10570</v>
      </c>
      <c r="H7431">
        <v>9</v>
      </c>
      <c r="I7431">
        <v>0</v>
      </c>
      <c r="J7431" t="str">
        <f t="shared" si="232"/>
        <v>Unanimous</v>
      </c>
      <c r="K7431" s="13" t="str">
        <f t="shared" si="233"/>
        <v xml:space="preserve">statutory construction of criminal laws: miscellaneous </v>
      </c>
    </row>
    <row r="7432" spans="1:11" ht="32" x14ac:dyDescent="0.2">
      <c r="A7432" t="s">
        <v>22088</v>
      </c>
      <c r="B7432" s="1">
        <v>36668</v>
      </c>
      <c r="C7432" t="s">
        <v>22089</v>
      </c>
      <c r="D7432" t="s">
        <v>17298</v>
      </c>
      <c r="E7432" t="s">
        <v>22090</v>
      </c>
      <c r="F7432">
        <v>0</v>
      </c>
      <c r="G7432">
        <v>100030</v>
      </c>
      <c r="H7432">
        <v>5</v>
      </c>
      <c r="I7432">
        <v>4</v>
      </c>
      <c r="J7432" t="str">
        <f t="shared" si="232"/>
        <v>Split</v>
      </c>
      <c r="K7432" s="13" t="str">
        <f t="shared" si="233"/>
        <v>federal pre-emption of state legislation or regulation. cf. state regulation of business. rarely involves union activity. Does not involve constitutional interpretation unless the Court says it does.</v>
      </c>
    </row>
    <row r="7433" spans="1:11" ht="16" x14ac:dyDescent="0.2">
      <c r="A7433" t="s">
        <v>22091</v>
      </c>
      <c r="B7433" s="1">
        <v>36676</v>
      </c>
      <c r="C7433" t="s">
        <v>22092</v>
      </c>
      <c r="D7433" t="s">
        <v>17298</v>
      </c>
      <c r="E7433" t="s">
        <v>22093</v>
      </c>
      <c r="F7433">
        <v>0</v>
      </c>
      <c r="G7433">
        <v>80030</v>
      </c>
      <c r="H7433">
        <v>9</v>
      </c>
      <c r="I7433">
        <v>0</v>
      </c>
      <c r="J7433" t="str">
        <f t="shared" si="232"/>
        <v>Unanimous</v>
      </c>
      <c r="K7433" s="13" t="str">
        <f t="shared" si="233"/>
        <v>bankruptcy (except in the context of priority of federal fiscal claims)</v>
      </c>
    </row>
    <row r="7434" spans="1:11" ht="16" x14ac:dyDescent="0.2">
      <c r="A7434" t="s">
        <v>22094</v>
      </c>
      <c r="B7434" s="1">
        <v>36676</v>
      </c>
      <c r="C7434" t="s">
        <v>22095</v>
      </c>
      <c r="D7434" t="s">
        <v>17298</v>
      </c>
      <c r="E7434" t="s">
        <v>22096</v>
      </c>
      <c r="F7434">
        <v>0</v>
      </c>
      <c r="G7434">
        <v>80030</v>
      </c>
      <c r="H7434">
        <v>9</v>
      </c>
      <c r="I7434">
        <v>0</v>
      </c>
      <c r="J7434" t="str">
        <f t="shared" si="232"/>
        <v>Unanimous</v>
      </c>
      <c r="K7434" s="13" t="str">
        <f t="shared" si="233"/>
        <v>bankruptcy (except in the context of priority of federal fiscal claims)</v>
      </c>
    </row>
    <row r="7435" spans="1:11" ht="16" x14ac:dyDescent="0.2">
      <c r="A7435" t="s">
        <v>22097</v>
      </c>
      <c r="B7435" s="1">
        <v>36682</v>
      </c>
      <c r="C7435" t="s">
        <v>22098</v>
      </c>
      <c r="D7435" t="s">
        <v>17298</v>
      </c>
      <c r="E7435" t="s">
        <v>22099</v>
      </c>
      <c r="F7435">
        <v>0</v>
      </c>
      <c r="G7435">
        <v>10090</v>
      </c>
      <c r="H7435">
        <v>8</v>
      </c>
      <c r="I7435">
        <v>1</v>
      </c>
      <c r="J7435" t="str">
        <f t="shared" si="232"/>
        <v>Split</v>
      </c>
      <c r="K7435" s="13" t="str">
        <f t="shared" si="233"/>
        <v>self-incrimination (other than as pertains to Miranda or immunity from prosecution)</v>
      </c>
    </row>
    <row r="7436" spans="1:11" ht="16" x14ac:dyDescent="0.2">
      <c r="A7436" t="s">
        <v>22100</v>
      </c>
      <c r="B7436" s="1">
        <v>36682</v>
      </c>
      <c r="C7436" t="s">
        <v>22101</v>
      </c>
      <c r="D7436" t="s">
        <v>17298</v>
      </c>
      <c r="E7436" t="s">
        <v>22102</v>
      </c>
      <c r="F7436">
        <v>0</v>
      </c>
      <c r="G7436">
        <v>50010</v>
      </c>
      <c r="H7436">
        <v>6</v>
      </c>
      <c r="I7436">
        <v>3</v>
      </c>
      <c r="J7436" t="str">
        <f t="shared" si="232"/>
        <v>Split</v>
      </c>
      <c r="K7436" s="13" t="str">
        <f t="shared" si="233"/>
        <v>privacy (cf. libel, comity: privacy)</v>
      </c>
    </row>
    <row r="7437" spans="1:11" ht="16" x14ac:dyDescent="0.2">
      <c r="A7437" t="s">
        <v>22103</v>
      </c>
      <c r="B7437" s="1">
        <v>36682</v>
      </c>
      <c r="C7437" t="s">
        <v>22104</v>
      </c>
      <c r="D7437" t="s">
        <v>17298</v>
      </c>
      <c r="E7437" t="s">
        <v>22105</v>
      </c>
      <c r="F7437">
        <v>1</v>
      </c>
      <c r="G7437">
        <v>90120</v>
      </c>
      <c r="H7437">
        <v>5</v>
      </c>
      <c r="I7437">
        <v>4</v>
      </c>
      <c r="J7437" t="str">
        <f t="shared" si="232"/>
        <v>Split</v>
      </c>
      <c r="K7437" s="13" t="str">
        <f t="shared" si="233"/>
        <v>judicial review of administrative agency's or administrative official's actions and procedures</v>
      </c>
    </row>
    <row r="7438" spans="1:11" ht="16" x14ac:dyDescent="0.2">
      <c r="A7438" t="s">
        <v>22106</v>
      </c>
      <c r="B7438" s="1">
        <v>36682</v>
      </c>
      <c r="C7438" t="s">
        <v>22107</v>
      </c>
      <c r="D7438" t="s">
        <v>17298</v>
      </c>
      <c r="E7438" t="s">
        <v>22108</v>
      </c>
      <c r="F7438">
        <v>1</v>
      </c>
      <c r="G7438">
        <v>10440</v>
      </c>
      <c r="H7438">
        <v>9</v>
      </c>
      <c r="I7438">
        <v>0</v>
      </c>
      <c r="J7438" t="str">
        <f t="shared" si="232"/>
        <v>Unanimous</v>
      </c>
      <c r="K7438" s="13" t="str">
        <f t="shared" si="233"/>
        <v xml:space="preserve">statutory construction of criminal laws: firearms </v>
      </c>
    </row>
    <row r="7439" spans="1:11" ht="16" x14ac:dyDescent="0.2">
      <c r="A7439" t="s">
        <v>22109</v>
      </c>
      <c r="B7439" s="1">
        <v>36689</v>
      </c>
      <c r="C7439" t="s">
        <v>22110</v>
      </c>
      <c r="D7439" t="s">
        <v>17298</v>
      </c>
      <c r="E7439" t="s">
        <v>22111</v>
      </c>
      <c r="F7439">
        <v>1</v>
      </c>
      <c r="G7439">
        <v>20060</v>
      </c>
      <c r="H7439">
        <v>9</v>
      </c>
      <c r="I7439">
        <v>0</v>
      </c>
      <c r="J7439" t="str">
        <f t="shared" si="232"/>
        <v>Unanimous</v>
      </c>
      <c r="K7439" s="13" t="str">
        <f t="shared" si="233"/>
        <v xml:space="preserve">employment discrimination: on basis of race, age, religion, illegitimacy, national origin, or working conditions. </v>
      </c>
    </row>
    <row r="7440" spans="1:11" ht="16" x14ac:dyDescent="0.2">
      <c r="A7440" t="s">
        <v>22112</v>
      </c>
      <c r="B7440" s="1">
        <v>36689</v>
      </c>
      <c r="C7440" t="s">
        <v>22113</v>
      </c>
      <c r="D7440" t="s">
        <v>17298</v>
      </c>
      <c r="E7440" t="s">
        <v>22114</v>
      </c>
      <c r="F7440">
        <v>0</v>
      </c>
      <c r="G7440">
        <v>10020</v>
      </c>
      <c r="H7440">
        <v>5</v>
      </c>
      <c r="I7440">
        <v>4</v>
      </c>
      <c r="J7440" t="str">
        <f t="shared" si="232"/>
        <v>Split</v>
      </c>
      <c r="K7440" s="13" t="str">
        <f t="shared" si="233"/>
        <v>habeas corpus</v>
      </c>
    </row>
    <row r="7441" spans="1:11" ht="16" x14ac:dyDescent="0.2">
      <c r="A7441" t="s">
        <v>22115</v>
      </c>
      <c r="B7441" s="1">
        <v>36689</v>
      </c>
      <c r="C7441" t="s">
        <v>22116</v>
      </c>
      <c r="D7441" t="s">
        <v>17298</v>
      </c>
      <c r="E7441" t="s">
        <v>22117</v>
      </c>
      <c r="F7441">
        <v>1</v>
      </c>
      <c r="G7441">
        <v>80090</v>
      </c>
      <c r="H7441">
        <v>9</v>
      </c>
      <c r="I7441">
        <v>0</v>
      </c>
      <c r="J7441" t="str">
        <f t="shared" si="232"/>
        <v>Unanimous</v>
      </c>
      <c r="K7441" s="13" t="str">
        <f t="shared" si="233"/>
        <v>Employee Retirement Income Security Act (cf. union trust funds)</v>
      </c>
    </row>
    <row r="7442" spans="1:11" ht="16" x14ac:dyDescent="0.2">
      <c r="A7442" t="s">
        <v>22118</v>
      </c>
      <c r="B7442" s="1">
        <v>36689</v>
      </c>
      <c r="C7442" t="s">
        <v>22119</v>
      </c>
      <c r="D7442" t="s">
        <v>17298</v>
      </c>
      <c r="E7442" t="s">
        <v>22120</v>
      </c>
      <c r="F7442">
        <v>1</v>
      </c>
      <c r="G7442">
        <v>80090</v>
      </c>
      <c r="H7442">
        <v>9</v>
      </c>
      <c r="I7442">
        <v>0</v>
      </c>
      <c r="J7442" t="str">
        <f t="shared" si="232"/>
        <v>Unanimous</v>
      </c>
      <c r="K7442" s="13" t="str">
        <f t="shared" si="233"/>
        <v>Employee Retirement Income Security Act (cf. union trust funds)</v>
      </c>
    </row>
    <row r="7443" spans="1:11" ht="16" x14ac:dyDescent="0.2">
      <c r="A7443" t="s">
        <v>22121</v>
      </c>
      <c r="B7443" s="1">
        <v>36689</v>
      </c>
      <c r="C7443" t="s">
        <v>22122</v>
      </c>
      <c r="D7443" t="s">
        <v>17298</v>
      </c>
      <c r="E7443" t="s">
        <v>22123</v>
      </c>
      <c r="F7443">
        <v>0</v>
      </c>
      <c r="G7443">
        <v>10390</v>
      </c>
      <c r="H7443">
        <v>5</v>
      </c>
      <c r="I7443">
        <v>4</v>
      </c>
      <c r="J7443" t="str">
        <f t="shared" si="232"/>
        <v>Split</v>
      </c>
      <c r="K7443" s="13" t="str">
        <f t="shared" si="233"/>
        <v xml:space="preserve">statutory construction of criminal laws: bank robbery </v>
      </c>
    </row>
    <row r="7444" spans="1:11" ht="16" x14ac:dyDescent="0.2">
      <c r="A7444" t="s">
        <v>22124</v>
      </c>
      <c r="B7444" s="1">
        <v>36696</v>
      </c>
      <c r="C7444" t="s">
        <v>22125</v>
      </c>
      <c r="D7444" t="s">
        <v>17298</v>
      </c>
      <c r="E7444" t="s">
        <v>22126</v>
      </c>
      <c r="F7444">
        <v>0</v>
      </c>
      <c r="G7444">
        <v>30170</v>
      </c>
      <c r="H7444">
        <v>6</v>
      </c>
      <c r="I7444">
        <v>3</v>
      </c>
      <c r="J7444" t="str">
        <f t="shared" si="232"/>
        <v>Split</v>
      </c>
      <c r="K7444" s="13" t="str">
        <f t="shared" si="233"/>
        <v>establishment of religion (other than as pertains to parochiaid:)</v>
      </c>
    </row>
    <row r="7445" spans="1:11" ht="16" x14ac:dyDescent="0.2">
      <c r="A7445" t="s">
        <v>22127</v>
      </c>
      <c r="B7445" s="1">
        <v>36696</v>
      </c>
      <c r="C7445" t="s">
        <v>22128</v>
      </c>
      <c r="D7445" t="s">
        <v>17298</v>
      </c>
      <c r="E7445" t="s">
        <v>22129</v>
      </c>
      <c r="F7445">
        <v>1</v>
      </c>
      <c r="G7445">
        <v>10600</v>
      </c>
      <c r="H7445">
        <v>5</v>
      </c>
      <c r="I7445">
        <v>4</v>
      </c>
      <c r="J7445" t="str">
        <f t="shared" si="232"/>
        <v>Split</v>
      </c>
      <c r="K7445" s="13" t="str">
        <f t="shared" si="233"/>
        <v>miscellaneous criminal procedure (cf. due process, prisoners' rights, comity: criminal procedure)</v>
      </c>
    </row>
    <row r="7446" spans="1:11" ht="16" x14ac:dyDescent="0.2">
      <c r="A7446" t="s">
        <v>22130</v>
      </c>
      <c r="B7446" s="1">
        <v>36696</v>
      </c>
      <c r="C7446" t="s">
        <v>22131</v>
      </c>
      <c r="D7446" t="s">
        <v>17298</v>
      </c>
      <c r="E7446" t="s">
        <v>22132</v>
      </c>
      <c r="F7446">
        <v>0</v>
      </c>
      <c r="G7446">
        <v>100050</v>
      </c>
      <c r="H7446">
        <v>9</v>
      </c>
      <c r="I7446">
        <v>0</v>
      </c>
      <c r="J7446" t="str">
        <f t="shared" si="232"/>
        <v>Unanimous</v>
      </c>
      <c r="K7446" s="13" t="str">
        <f t="shared" si="233"/>
        <v xml:space="preserve">national supremacy: commodities </v>
      </c>
    </row>
    <row r="7447" spans="1:11" ht="16" x14ac:dyDescent="0.2">
      <c r="A7447" t="s">
        <v>22133</v>
      </c>
      <c r="B7447" s="1">
        <v>36696</v>
      </c>
      <c r="C7447" t="s">
        <v>22134</v>
      </c>
      <c r="D7447" t="s">
        <v>17298</v>
      </c>
      <c r="E7447" t="s">
        <v>22135</v>
      </c>
      <c r="F7447">
        <v>1</v>
      </c>
      <c r="G7447">
        <v>20150</v>
      </c>
      <c r="H7447">
        <v>6</v>
      </c>
      <c r="I7447">
        <v>3</v>
      </c>
      <c r="J7447" t="str">
        <f t="shared" si="232"/>
        <v>Split</v>
      </c>
      <c r="K7447" s="13" t="str">
        <f t="shared" si="233"/>
        <v>Indians (other than pertains to state jurisdiction over)</v>
      </c>
    </row>
    <row r="7448" spans="1:11" ht="16" x14ac:dyDescent="0.2">
      <c r="A7448" t="s">
        <v>22136</v>
      </c>
      <c r="B7448" s="1">
        <v>36703</v>
      </c>
      <c r="C7448" t="s">
        <v>22137</v>
      </c>
      <c r="D7448" t="s">
        <v>17298</v>
      </c>
      <c r="E7448" t="s">
        <v>22138</v>
      </c>
      <c r="F7448">
        <v>1</v>
      </c>
      <c r="G7448">
        <v>10100</v>
      </c>
      <c r="H7448">
        <v>7</v>
      </c>
      <c r="I7448">
        <v>2</v>
      </c>
      <c r="J7448" t="str">
        <f t="shared" si="232"/>
        <v>Split</v>
      </c>
      <c r="K7448" s="13" t="str">
        <f t="shared" si="233"/>
        <v>Miranda warnings</v>
      </c>
    </row>
    <row r="7449" spans="1:11" ht="16" x14ac:dyDescent="0.2">
      <c r="A7449" t="s">
        <v>22139</v>
      </c>
      <c r="B7449" s="1">
        <v>36703</v>
      </c>
      <c r="C7449" t="s">
        <v>22140</v>
      </c>
      <c r="D7449" t="s">
        <v>17298</v>
      </c>
      <c r="E7449" t="s">
        <v>22141</v>
      </c>
      <c r="F7449">
        <v>1</v>
      </c>
      <c r="G7449">
        <v>10560</v>
      </c>
      <c r="H7449">
        <v>5</v>
      </c>
      <c r="I7449">
        <v>4</v>
      </c>
      <c r="J7449" t="str">
        <f t="shared" si="232"/>
        <v>Split</v>
      </c>
      <c r="K7449" s="13" t="str">
        <f t="shared" si="233"/>
        <v xml:space="preserve">statutory construction of criminal laws: sentencing guidelines </v>
      </c>
    </row>
    <row r="7450" spans="1:11" ht="16" x14ac:dyDescent="0.2">
      <c r="A7450" t="s">
        <v>22142</v>
      </c>
      <c r="B7450" s="1">
        <v>36703</v>
      </c>
      <c r="C7450" t="s">
        <v>22143</v>
      </c>
      <c r="D7450" t="s">
        <v>17298</v>
      </c>
      <c r="E7450" t="s">
        <v>22144</v>
      </c>
      <c r="F7450">
        <v>1</v>
      </c>
      <c r="G7450">
        <v>20030</v>
      </c>
      <c r="H7450">
        <v>7</v>
      </c>
      <c r="I7450">
        <v>2</v>
      </c>
      <c r="J7450" t="str">
        <f t="shared" si="232"/>
        <v>Split</v>
      </c>
      <c r="K7450" s="13" t="str">
        <f t="shared" si="233"/>
        <v>ballot access (of candidates and political parties)</v>
      </c>
    </row>
    <row r="7451" spans="1:11" ht="16" x14ac:dyDescent="0.2">
      <c r="A7451" t="s">
        <v>22145</v>
      </c>
      <c r="B7451" s="1">
        <v>36703</v>
      </c>
      <c r="C7451" t="s">
        <v>22146</v>
      </c>
      <c r="D7451" t="s">
        <v>17298</v>
      </c>
      <c r="E7451" t="s">
        <v>22147</v>
      </c>
      <c r="F7451">
        <v>1</v>
      </c>
      <c r="G7451">
        <v>80290</v>
      </c>
      <c r="H7451">
        <v>7</v>
      </c>
      <c r="I7451">
        <v>1</v>
      </c>
      <c r="J7451" t="str">
        <f t="shared" si="232"/>
        <v>Split</v>
      </c>
      <c r="K7451" s="13" t="str">
        <f t="shared" si="233"/>
        <v>federal and some few state regulation of public utilities regulation: oil producer</v>
      </c>
    </row>
    <row r="7452" spans="1:11" ht="16" x14ac:dyDescent="0.2">
      <c r="A7452" t="s">
        <v>22148</v>
      </c>
      <c r="B7452" s="1">
        <v>36705</v>
      </c>
      <c r="C7452" t="s">
        <v>22149</v>
      </c>
      <c r="D7452" t="s">
        <v>17298</v>
      </c>
      <c r="E7452" t="s">
        <v>22150</v>
      </c>
      <c r="F7452">
        <v>1</v>
      </c>
      <c r="G7452">
        <v>20130</v>
      </c>
      <c r="H7452">
        <v>5</v>
      </c>
      <c r="I7452">
        <v>4</v>
      </c>
      <c r="J7452" t="str">
        <f t="shared" si="232"/>
        <v>Split</v>
      </c>
      <c r="K7452" s="13" t="str">
        <f t="shared" si="233"/>
        <v>sex discrimination (excluding sex discrimination in employment)</v>
      </c>
    </row>
    <row r="7453" spans="1:11" ht="16" x14ac:dyDescent="0.2">
      <c r="A7453" t="s">
        <v>22151</v>
      </c>
      <c r="B7453" s="1">
        <v>36705</v>
      </c>
      <c r="C7453" t="s">
        <v>22152</v>
      </c>
      <c r="D7453" t="s">
        <v>17298</v>
      </c>
      <c r="E7453" t="s">
        <v>22153</v>
      </c>
      <c r="F7453">
        <v>0</v>
      </c>
      <c r="G7453">
        <v>50020</v>
      </c>
      <c r="H7453">
        <v>6</v>
      </c>
      <c r="I7453">
        <v>3</v>
      </c>
      <c r="J7453" t="str">
        <f t="shared" si="232"/>
        <v>Split</v>
      </c>
      <c r="K7453" s="13" t="str">
        <f t="shared" si="233"/>
        <v>abortion: including contraceptives</v>
      </c>
    </row>
    <row r="7454" spans="1:11" ht="16" x14ac:dyDescent="0.2">
      <c r="A7454" t="s">
        <v>22154</v>
      </c>
      <c r="B7454" s="1">
        <v>36705</v>
      </c>
      <c r="C7454" t="s">
        <v>22155</v>
      </c>
      <c r="D7454" t="s">
        <v>17298</v>
      </c>
      <c r="E7454" t="s">
        <v>22156</v>
      </c>
      <c r="F7454">
        <v>1</v>
      </c>
      <c r="G7454">
        <v>30180</v>
      </c>
      <c r="H7454">
        <v>6</v>
      </c>
      <c r="I7454">
        <v>3</v>
      </c>
      <c r="J7454" t="str">
        <f t="shared" si="232"/>
        <v>Split</v>
      </c>
      <c r="K7454" s="13" t="str">
        <f t="shared" si="233"/>
        <v>parochiaid: government aid to religious schools, or religious requirements in public schools</v>
      </c>
    </row>
    <row r="7455" spans="1:11" ht="16" x14ac:dyDescent="0.2">
      <c r="A7455" t="s">
        <v>22157</v>
      </c>
      <c r="B7455" s="1">
        <v>36705</v>
      </c>
      <c r="C7455" t="s">
        <v>22158</v>
      </c>
      <c r="D7455" t="s">
        <v>17298</v>
      </c>
      <c r="E7455" t="s">
        <v>22159</v>
      </c>
      <c r="F7455">
        <v>0</v>
      </c>
      <c r="G7455">
        <v>50020</v>
      </c>
      <c r="H7455">
        <v>5</v>
      </c>
      <c r="I7455">
        <v>4</v>
      </c>
      <c r="J7455" t="str">
        <f t="shared" si="232"/>
        <v>Split</v>
      </c>
      <c r="K7455" s="13" t="str">
        <f t="shared" si="233"/>
        <v>abortion: including contraceptives</v>
      </c>
    </row>
    <row r="7456" spans="1:11" ht="16" x14ac:dyDescent="0.2">
      <c r="A7456" t="s">
        <v>22160</v>
      </c>
      <c r="B7456" s="1">
        <v>36706</v>
      </c>
      <c r="C7456" t="s">
        <v>22161</v>
      </c>
      <c r="D7456" t="s">
        <v>17298</v>
      </c>
      <c r="E7456" t="s">
        <v>21261</v>
      </c>
      <c r="F7456">
        <v>1</v>
      </c>
      <c r="G7456">
        <v>100040</v>
      </c>
      <c r="H7456">
        <v>9</v>
      </c>
      <c r="I7456">
        <v>0</v>
      </c>
      <c r="J7456" t="str">
        <f t="shared" si="232"/>
        <v>Unanimous</v>
      </c>
      <c r="K7456" s="13" t="str">
        <f t="shared" si="233"/>
        <v>Submerged Lands Act (cf. federal-state ownership dispute)</v>
      </c>
    </row>
    <row r="7457" spans="1:11" ht="16" x14ac:dyDescent="0.2">
      <c r="A7457" t="s">
        <v>22162</v>
      </c>
      <c r="B7457" s="1">
        <v>36809</v>
      </c>
      <c r="C7457" t="s">
        <v>22163</v>
      </c>
      <c r="D7457" t="s">
        <v>17298</v>
      </c>
      <c r="E7457" t="s">
        <v>22135</v>
      </c>
      <c r="F7457">
        <v>1</v>
      </c>
      <c r="G7457">
        <v>20150</v>
      </c>
      <c r="H7457">
        <v>9</v>
      </c>
      <c r="I7457">
        <v>0</v>
      </c>
      <c r="J7457" t="str">
        <f t="shared" si="232"/>
        <v>Unanimous</v>
      </c>
      <c r="K7457" s="13" t="str">
        <f t="shared" si="233"/>
        <v>Indians (other than pertains to state jurisdiction over)</v>
      </c>
    </row>
    <row r="7458" spans="1:11" ht="16" x14ac:dyDescent="0.2">
      <c r="A7458" t="s">
        <v>22164</v>
      </c>
      <c r="B7458" s="1">
        <v>36837</v>
      </c>
      <c r="C7458" t="s">
        <v>22165</v>
      </c>
      <c r="D7458" t="s">
        <v>17298</v>
      </c>
      <c r="E7458" t="s">
        <v>22166</v>
      </c>
      <c r="F7458">
        <v>0</v>
      </c>
      <c r="G7458">
        <v>10020</v>
      </c>
      <c r="H7458">
        <v>9</v>
      </c>
      <c r="I7458">
        <v>0</v>
      </c>
      <c r="J7458" t="str">
        <f t="shared" si="232"/>
        <v>Unanimous</v>
      </c>
      <c r="K7458" s="13" t="str">
        <f t="shared" si="233"/>
        <v>habeas corpus</v>
      </c>
    </row>
    <row r="7459" spans="1:11" ht="16" x14ac:dyDescent="0.2">
      <c r="A7459" t="s">
        <v>22167</v>
      </c>
      <c r="B7459" s="1">
        <v>36837</v>
      </c>
      <c r="C7459" t="s">
        <v>22168</v>
      </c>
      <c r="D7459" t="s">
        <v>17298</v>
      </c>
      <c r="E7459" t="s">
        <v>22169</v>
      </c>
      <c r="F7459">
        <v>1</v>
      </c>
      <c r="G7459">
        <v>10450</v>
      </c>
      <c r="H7459">
        <v>9</v>
      </c>
      <c r="I7459">
        <v>0</v>
      </c>
      <c r="J7459" t="str">
        <f t="shared" si="232"/>
        <v>Unanimous</v>
      </c>
      <c r="K7459" s="13" t="str">
        <f t="shared" si="233"/>
        <v xml:space="preserve">statutory construction of criminal laws: fraud </v>
      </c>
    </row>
    <row r="7460" spans="1:11" ht="16" x14ac:dyDescent="0.2">
      <c r="A7460" t="s">
        <v>22170</v>
      </c>
      <c r="B7460" s="1">
        <v>36857</v>
      </c>
      <c r="C7460" t="s">
        <v>22171</v>
      </c>
      <c r="D7460" t="s">
        <v>17298</v>
      </c>
      <c r="E7460" t="s">
        <v>22172</v>
      </c>
      <c r="F7460">
        <v>1</v>
      </c>
      <c r="G7460">
        <v>90240</v>
      </c>
      <c r="H7460">
        <v>9</v>
      </c>
      <c r="I7460">
        <v>0</v>
      </c>
      <c r="J7460" t="str">
        <f t="shared" si="232"/>
        <v>Unanimous</v>
      </c>
      <c r="K7460" s="13" t="str">
        <f t="shared" si="233"/>
        <v>standing to sue: personal injury</v>
      </c>
    </row>
    <row r="7461" spans="1:11" ht="16" x14ac:dyDescent="0.2">
      <c r="A7461" t="s">
        <v>22173</v>
      </c>
      <c r="B7461" s="1">
        <v>36858</v>
      </c>
      <c r="C7461" t="s">
        <v>22174</v>
      </c>
      <c r="D7461" t="s">
        <v>17298</v>
      </c>
      <c r="E7461" t="s">
        <v>22175</v>
      </c>
      <c r="F7461">
        <v>0</v>
      </c>
      <c r="G7461">
        <v>10060</v>
      </c>
      <c r="H7461">
        <v>6</v>
      </c>
      <c r="I7461">
        <v>3</v>
      </c>
      <c r="J7461" t="str">
        <f t="shared" si="232"/>
        <v>Split</v>
      </c>
      <c r="K7461" s="13" t="str">
        <f t="shared" si="233"/>
        <v>search and seizure, vehicles</v>
      </c>
    </row>
    <row r="7462" spans="1:11" ht="16" x14ac:dyDescent="0.2">
      <c r="A7462" t="s">
        <v>22176</v>
      </c>
      <c r="B7462" s="1">
        <v>36858</v>
      </c>
      <c r="C7462" t="s">
        <v>22177</v>
      </c>
      <c r="D7462" t="s">
        <v>17298</v>
      </c>
      <c r="E7462" t="s">
        <v>22178</v>
      </c>
      <c r="F7462">
        <v>0</v>
      </c>
      <c r="G7462">
        <v>70080</v>
      </c>
      <c r="H7462">
        <v>9</v>
      </c>
      <c r="I7462">
        <v>0</v>
      </c>
      <c r="J7462" t="str">
        <f t="shared" si="232"/>
        <v>Unanimous</v>
      </c>
      <c r="K7462" s="13" t="str">
        <f t="shared" si="233"/>
        <v>labor-management disputes: employee discharge</v>
      </c>
    </row>
    <row r="7463" spans="1:11" ht="16" x14ac:dyDescent="0.2">
      <c r="A7463" t="s">
        <v>22179</v>
      </c>
      <c r="B7463" s="1">
        <v>36864</v>
      </c>
      <c r="C7463" t="s">
        <v>22180</v>
      </c>
      <c r="D7463" t="s">
        <v>17298</v>
      </c>
      <c r="E7463" t="s">
        <v>22181</v>
      </c>
      <c r="F7463">
        <v>1</v>
      </c>
      <c r="G7463">
        <v>90190</v>
      </c>
      <c r="H7463">
        <v>9</v>
      </c>
      <c r="I7463">
        <v>0</v>
      </c>
      <c r="J7463" t="str">
        <f t="shared" si="232"/>
        <v>Unanimous</v>
      </c>
      <c r="K7463" s="13" t="str">
        <f t="shared" si="233"/>
        <v xml:space="preserve">no merits: remand to determine basis of state or federal court decision (cf. judicial administration: state law) </v>
      </c>
    </row>
    <row r="7464" spans="1:11" ht="16" x14ac:dyDescent="0.2">
      <c r="A7464" t="s">
        <v>22182</v>
      </c>
      <c r="B7464" s="1">
        <v>36871</v>
      </c>
      <c r="C7464" t="s">
        <v>22183</v>
      </c>
      <c r="D7464" t="s">
        <v>17298</v>
      </c>
      <c r="E7464" t="s">
        <v>22184</v>
      </c>
      <c r="F7464">
        <v>1</v>
      </c>
      <c r="G7464">
        <v>90380</v>
      </c>
      <c r="H7464">
        <v>9</v>
      </c>
      <c r="I7464">
        <v>0</v>
      </c>
      <c r="J7464" t="str">
        <f t="shared" si="232"/>
        <v>Unanimous</v>
      </c>
      <c r="K7464" s="13" t="str">
        <f t="shared" si="233"/>
        <v xml:space="preserve">judicial administration: review of non-final order </v>
      </c>
    </row>
    <row r="7465" spans="1:11" ht="16" x14ac:dyDescent="0.2">
      <c r="A7465" t="s">
        <v>22185</v>
      </c>
      <c r="B7465" s="1">
        <v>36872</v>
      </c>
      <c r="C7465" t="s">
        <v>22186</v>
      </c>
      <c r="D7465" t="s">
        <v>17298</v>
      </c>
      <c r="E7465" t="s">
        <v>22187</v>
      </c>
      <c r="F7465">
        <v>1</v>
      </c>
      <c r="G7465">
        <v>20010</v>
      </c>
      <c r="H7465">
        <v>5</v>
      </c>
      <c r="I7465">
        <v>4</v>
      </c>
      <c r="J7465" t="str">
        <f t="shared" si="232"/>
        <v>Split</v>
      </c>
      <c r="K7465" s="13" t="str">
        <f t="shared" si="233"/>
        <v>voting</v>
      </c>
    </row>
    <row r="7466" spans="1:11" ht="32" x14ac:dyDescent="0.2">
      <c r="A7466" t="s">
        <v>22188</v>
      </c>
      <c r="B7466" s="1">
        <v>36900</v>
      </c>
      <c r="C7466" t="s">
        <v>22189</v>
      </c>
      <c r="D7466" t="s">
        <v>17298</v>
      </c>
      <c r="E7466" t="s">
        <v>22190</v>
      </c>
      <c r="F7466">
        <v>1</v>
      </c>
      <c r="G7466">
        <v>80130</v>
      </c>
      <c r="H7466">
        <v>5</v>
      </c>
      <c r="I7466">
        <v>4</v>
      </c>
      <c r="J7466" t="str">
        <f t="shared" si="232"/>
        <v>Split</v>
      </c>
      <c r="K7466" s="13" t="str">
        <f t="shared" si="233"/>
        <v>natural resources - environmental protection (cf. national supremacy: natural resources, national supremacy: pollution)</v>
      </c>
    </row>
    <row r="7467" spans="1:11" ht="16" x14ac:dyDescent="0.2">
      <c r="A7467" t="s">
        <v>22191</v>
      </c>
      <c r="B7467" s="1">
        <v>36900</v>
      </c>
      <c r="C7467" t="s">
        <v>22192</v>
      </c>
      <c r="D7467" t="s">
        <v>17298</v>
      </c>
      <c r="E7467" t="s">
        <v>22193</v>
      </c>
      <c r="F7467">
        <v>1</v>
      </c>
      <c r="G7467">
        <v>10120</v>
      </c>
      <c r="H7467">
        <v>9</v>
      </c>
      <c r="I7467">
        <v>0</v>
      </c>
      <c r="J7467" t="str">
        <f t="shared" si="232"/>
        <v>Unanimous</v>
      </c>
      <c r="K7467" s="13" t="str">
        <f t="shared" si="233"/>
        <v>right to counsel (cf. indigents appointment of counsel or inadequate representation)</v>
      </c>
    </row>
    <row r="7468" spans="1:11" ht="16" x14ac:dyDescent="0.2">
      <c r="A7468" t="s">
        <v>22194</v>
      </c>
      <c r="B7468" s="1">
        <v>36900</v>
      </c>
      <c r="C7468" t="s">
        <v>22195</v>
      </c>
      <c r="D7468" t="s">
        <v>17298</v>
      </c>
      <c r="E7468" t="s">
        <v>22196</v>
      </c>
      <c r="F7468">
        <v>1</v>
      </c>
      <c r="G7468">
        <v>120010</v>
      </c>
      <c r="H7468">
        <v>8</v>
      </c>
      <c r="I7468">
        <v>1</v>
      </c>
      <c r="J7468" t="str">
        <f t="shared" si="232"/>
        <v>Split</v>
      </c>
      <c r="K7468" s="13" t="str">
        <f t="shared" si="233"/>
        <v xml:space="preserve">federal taxation, typically under provisions of the Internal Revenue Code </v>
      </c>
    </row>
    <row r="7469" spans="1:11" ht="16" x14ac:dyDescent="0.2">
      <c r="A7469" t="s">
        <v>22197</v>
      </c>
      <c r="B7469" s="1">
        <v>36900</v>
      </c>
      <c r="C7469" t="s">
        <v>22198</v>
      </c>
      <c r="D7469" t="s">
        <v>17298</v>
      </c>
      <c r="E7469" t="s">
        <v>21934</v>
      </c>
      <c r="F7469">
        <v>1</v>
      </c>
      <c r="G7469">
        <v>40010</v>
      </c>
      <c r="H7469">
        <v>9</v>
      </c>
      <c r="I7469">
        <v>0</v>
      </c>
      <c r="J7469" t="str">
        <f t="shared" si="232"/>
        <v>Unanimous</v>
      </c>
      <c r="K7469" s="13" t="str">
        <f t="shared" si="233"/>
        <v>due process: miscellaneous (cf. loyalty oath), the residual code</v>
      </c>
    </row>
    <row r="7470" spans="1:11" ht="16" x14ac:dyDescent="0.2">
      <c r="A7470" t="s">
        <v>22199</v>
      </c>
      <c r="B7470" s="1">
        <v>36901</v>
      </c>
      <c r="C7470" t="s">
        <v>22200</v>
      </c>
      <c r="D7470" t="s">
        <v>17298</v>
      </c>
      <c r="E7470" t="s">
        <v>22201</v>
      </c>
      <c r="F7470">
        <v>0</v>
      </c>
      <c r="G7470">
        <v>10560</v>
      </c>
      <c r="H7470">
        <v>6</v>
      </c>
      <c r="I7470">
        <v>3</v>
      </c>
      <c r="J7470" t="str">
        <f t="shared" si="232"/>
        <v>Split</v>
      </c>
      <c r="K7470" s="13" t="str">
        <f t="shared" si="233"/>
        <v xml:space="preserve">statutory construction of criminal laws: sentencing guidelines </v>
      </c>
    </row>
    <row r="7471" spans="1:11" ht="16" x14ac:dyDescent="0.2">
      <c r="A7471" t="s">
        <v>22202</v>
      </c>
      <c r="B7471" s="1">
        <v>36908</v>
      </c>
      <c r="C7471" t="s">
        <v>22203</v>
      </c>
      <c r="D7471" t="s">
        <v>17298</v>
      </c>
      <c r="E7471" t="s">
        <v>22204</v>
      </c>
      <c r="F7471">
        <v>1</v>
      </c>
      <c r="G7471">
        <v>40010</v>
      </c>
      <c r="H7471">
        <v>8</v>
      </c>
      <c r="I7471">
        <v>1</v>
      </c>
      <c r="J7471" t="str">
        <f t="shared" si="232"/>
        <v>Split</v>
      </c>
      <c r="K7471" s="13" t="str">
        <f t="shared" si="233"/>
        <v>due process: miscellaneous (cf. loyalty oath), the residual code</v>
      </c>
    </row>
    <row r="7472" spans="1:11" ht="16" x14ac:dyDescent="0.2">
      <c r="A7472" t="s">
        <v>22205</v>
      </c>
      <c r="B7472" s="1">
        <v>36908</v>
      </c>
      <c r="C7472" t="s">
        <v>22206</v>
      </c>
      <c r="D7472" t="s">
        <v>17298</v>
      </c>
      <c r="E7472" t="s">
        <v>22207</v>
      </c>
      <c r="F7472">
        <v>0</v>
      </c>
      <c r="G7472">
        <v>90130</v>
      </c>
      <c r="H7472">
        <v>9</v>
      </c>
      <c r="I7472">
        <v>0</v>
      </c>
      <c r="J7472" t="str">
        <f t="shared" si="232"/>
        <v>Unanimous</v>
      </c>
      <c r="K7472" s="13" t="str">
        <f t="shared" si="233"/>
        <v>mootness (cf. standing to sue: live dispute)</v>
      </c>
    </row>
    <row r="7473" spans="1:11" ht="16" x14ac:dyDescent="0.2">
      <c r="A7473" t="s">
        <v>22208</v>
      </c>
      <c r="B7473" s="1">
        <v>36908</v>
      </c>
      <c r="C7473" t="s">
        <v>22209</v>
      </c>
      <c r="D7473" t="s">
        <v>17298</v>
      </c>
      <c r="E7473" t="s">
        <v>22210</v>
      </c>
      <c r="F7473">
        <v>0</v>
      </c>
      <c r="G7473">
        <v>90150</v>
      </c>
      <c r="H7473">
        <v>9</v>
      </c>
      <c r="I7473">
        <v>0</v>
      </c>
      <c r="J7473" t="str">
        <f t="shared" si="232"/>
        <v>Unanimous</v>
      </c>
      <c r="K7473" s="13" t="str">
        <f t="shared" si="233"/>
        <v xml:space="preserve">no merits: writ improvidently granted </v>
      </c>
    </row>
    <row r="7474" spans="1:11" ht="16" x14ac:dyDescent="0.2">
      <c r="A7474" t="s">
        <v>22211</v>
      </c>
      <c r="B7474" s="1">
        <v>36942</v>
      </c>
      <c r="C7474" t="s">
        <v>22212</v>
      </c>
      <c r="D7474" t="s">
        <v>17298</v>
      </c>
      <c r="E7474" t="s">
        <v>22213</v>
      </c>
      <c r="F7474">
        <v>1</v>
      </c>
      <c r="G7474">
        <v>40010</v>
      </c>
      <c r="H7474">
        <v>5</v>
      </c>
      <c r="I7474">
        <v>4</v>
      </c>
      <c r="J7474" t="str">
        <f t="shared" si="232"/>
        <v>Split</v>
      </c>
      <c r="K7474" s="13" t="str">
        <f t="shared" si="233"/>
        <v>due process: miscellaneous (cf. loyalty oath), the residual code</v>
      </c>
    </row>
    <row r="7475" spans="1:11" ht="16" x14ac:dyDescent="0.2">
      <c r="A7475" t="s">
        <v>22214</v>
      </c>
      <c r="B7475" s="1">
        <v>36942</v>
      </c>
      <c r="C7475" t="s">
        <v>22215</v>
      </c>
      <c r="D7475" t="s">
        <v>17298</v>
      </c>
      <c r="E7475" t="s">
        <v>22216</v>
      </c>
      <c r="F7475">
        <v>1</v>
      </c>
      <c r="G7475">
        <v>80100</v>
      </c>
      <c r="H7475">
        <v>9</v>
      </c>
      <c r="I7475">
        <v>0</v>
      </c>
      <c r="J7475" t="str">
        <f t="shared" si="232"/>
        <v>Unanimous</v>
      </c>
      <c r="K7475" s="13" t="str">
        <f t="shared" si="233"/>
        <v xml:space="preserve">state or local government tax </v>
      </c>
    </row>
    <row r="7476" spans="1:11" ht="16" x14ac:dyDescent="0.2">
      <c r="A7476" t="s">
        <v>22217</v>
      </c>
      <c r="B7476" s="1">
        <v>36942</v>
      </c>
      <c r="C7476" t="s">
        <v>22218</v>
      </c>
      <c r="D7476" t="s">
        <v>17298</v>
      </c>
      <c r="E7476" t="s">
        <v>22219</v>
      </c>
      <c r="F7476">
        <v>1</v>
      </c>
      <c r="G7476">
        <v>10050</v>
      </c>
      <c r="H7476">
        <v>8</v>
      </c>
      <c r="I7476">
        <v>1</v>
      </c>
      <c r="J7476" t="str">
        <f t="shared" si="232"/>
        <v>Split</v>
      </c>
      <c r="K7476" s="13" t="str">
        <f t="shared" si="233"/>
        <v>search and seizure (other than as pertains to vehicles or Crime Control Act)</v>
      </c>
    </row>
    <row r="7477" spans="1:11" ht="32" x14ac:dyDescent="0.2">
      <c r="A7477" t="s">
        <v>22220</v>
      </c>
      <c r="B7477" s="1">
        <v>36943</v>
      </c>
      <c r="C7477" t="s">
        <v>22221</v>
      </c>
      <c r="D7477" t="s">
        <v>17298</v>
      </c>
      <c r="E7477" t="s">
        <v>22222</v>
      </c>
      <c r="F7477">
        <v>1</v>
      </c>
      <c r="G7477">
        <v>100030</v>
      </c>
      <c r="H7477">
        <v>9</v>
      </c>
      <c r="I7477">
        <v>0</v>
      </c>
      <c r="J7477" t="str">
        <f t="shared" si="232"/>
        <v>Unanimous</v>
      </c>
      <c r="K7477" s="13" t="str">
        <f t="shared" si="233"/>
        <v>federal pre-emption of state legislation or regulation. cf. state regulation of business. rarely involves union activity. Does not involve constitutional interpretation unless the Court says it does.</v>
      </c>
    </row>
    <row r="7478" spans="1:11" ht="16" x14ac:dyDescent="0.2">
      <c r="A7478" t="s">
        <v>22223</v>
      </c>
      <c r="B7478" s="1">
        <v>36943</v>
      </c>
      <c r="C7478" t="s">
        <v>22224</v>
      </c>
      <c r="D7478" t="s">
        <v>17298</v>
      </c>
      <c r="E7478" t="s">
        <v>22225</v>
      </c>
      <c r="F7478">
        <v>1</v>
      </c>
      <c r="G7478">
        <v>100120</v>
      </c>
      <c r="H7478">
        <v>5</v>
      </c>
      <c r="I7478">
        <v>4</v>
      </c>
      <c r="J7478" t="str">
        <f t="shared" si="232"/>
        <v>Split</v>
      </c>
      <c r="K7478" s="13" t="str">
        <f t="shared" si="233"/>
        <v xml:space="preserve">national supremacy: miscellaneous </v>
      </c>
    </row>
    <row r="7479" spans="1:11" ht="32" x14ac:dyDescent="0.2">
      <c r="A7479" t="s">
        <v>22226</v>
      </c>
      <c r="B7479" s="1">
        <v>36943</v>
      </c>
      <c r="C7479" t="s">
        <v>22227</v>
      </c>
      <c r="D7479" t="s">
        <v>17298</v>
      </c>
      <c r="E7479" t="s">
        <v>22228</v>
      </c>
      <c r="F7479">
        <v>1</v>
      </c>
      <c r="G7479">
        <v>80060</v>
      </c>
      <c r="H7479">
        <v>9</v>
      </c>
      <c r="I7479">
        <v>0</v>
      </c>
      <c r="J7479" t="str">
        <f t="shared" si="232"/>
        <v>Unanimous</v>
      </c>
      <c r="K7479" s="13" t="str">
        <f t="shared" si="233"/>
        <v>liability, governmental: tort or contract actions by or against government or governmental officials other than defense of criminal actions brought under a civil rights action.</v>
      </c>
    </row>
    <row r="7480" spans="1:11" ht="16" x14ac:dyDescent="0.2">
      <c r="A7480" t="s">
        <v>22229</v>
      </c>
      <c r="B7480" s="1">
        <v>36943</v>
      </c>
      <c r="C7480" t="s">
        <v>22230</v>
      </c>
      <c r="D7480" t="s">
        <v>17298</v>
      </c>
      <c r="E7480" t="s">
        <v>22231</v>
      </c>
      <c r="F7480">
        <v>1</v>
      </c>
      <c r="G7480">
        <v>80070</v>
      </c>
      <c r="H7480">
        <v>9</v>
      </c>
      <c r="I7480">
        <v>0</v>
      </c>
      <c r="J7480" t="str">
        <f t="shared" si="232"/>
        <v>Unanimous</v>
      </c>
      <c r="K7480" s="13" t="str">
        <f t="shared" si="233"/>
        <v>liability, other than as in sufficiency of evidence, election of remedies, punitive damages</v>
      </c>
    </row>
    <row r="7481" spans="1:11" ht="32" x14ac:dyDescent="0.2">
      <c r="A7481" t="s">
        <v>22232</v>
      </c>
      <c r="B7481" s="1">
        <v>36949</v>
      </c>
      <c r="C7481" t="s">
        <v>22233</v>
      </c>
      <c r="D7481" t="s">
        <v>17298</v>
      </c>
      <c r="E7481" t="s">
        <v>22234</v>
      </c>
      <c r="F7481">
        <v>1</v>
      </c>
      <c r="G7481">
        <v>80130</v>
      </c>
      <c r="H7481">
        <v>9</v>
      </c>
      <c r="I7481">
        <v>0</v>
      </c>
      <c r="J7481" t="str">
        <f t="shared" si="232"/>
        <v>Unanimous</v>
      </c>
      <c r="K7481" s="13" t="str">
        <f t="shared" si="233"/>
        <v>natural resources - environmental protection (cf. national supremacy: natural resources, national supremacy: pollution)</v>
      </c>
    </row>
    <row r="7482" spans="1:11" ht="16" x14ac:dyDescent="0.2">
      <c r="A7482" t="s">
        <v>22235</v>
      </c>
      <c r="B7482" s="1">
        <v>36949</v>
      </c>
      <c r="C7482" t="s">
        <v>22236</v>
      </c>
      <c r="D7482" t="s">
        <v>17298</v>
      </c>
      <c r="E7482" t="s">
        <v>22237</v>
      </c>
      <c r="F7482">
        <v>1</v>
      </c>
      <c r="G7482">
        <v>90460</v>
      </c>
      <c r="H7482">
        <v>9</v>
      </c>
      <c r="I7482">
        <v>0</v>
      </c>
      <c r="J7482" t="str">
        <f t="shared" si="232"/>
        <v>Unanimous</v>
      </c>
      <c r="K7482" s="13" t="str">
        <f t="shared" si="233"/>
        <v xml:space="preserve">judicial administration: collateral estoppel or res judicata </v>
      </c>
    </row>
    <row r="7483" spans="1:11" ht="16" x14ac:dyDescent="0.2">
      <c r="A7483" t="s">
        <v>22238</v>
      </c>
      <c r="B7483" s="1">
        <v>36950</v>
      </c>
      <c r="C7483" t="s">
        <v>22239</v>
      </c>
      <c r="D7483" t="s">
        <v>17298</v>
      </c>
      <c r="E7483" t="s">
        <v>22240</v>
      </c>
      <c r="F7483">
        <v>0</v>
      </c>
      <c r="G7483">
        <v>20030</v>
      </c>
      <c r="H7483">
        <v>9</v>
      </c>
      <c r="I7483">
        <v>0</v>
      </c>
      <c r="J7483" t="str">
        <f t="shared" si="232"/>
        <v>Unanimous</v>
      </c>
      <c r="K7483" s="13" t="str">
        <f t="shared" si="233"/>
        <v>ballot access (of candidates and political parties)</v>
      </c>
    </row>
    <row r="7484" spans="1:11" ht="16" x14ac:dyDescent="0.2">
      <c r="A7484" t="s">
        <v>22241</v>
      </c>
      <c r="B7484" s="1">
        <v>36950</v>
      </c>
      <c r="C7484" t="s">
        <v>22242</v>
      </c>
      <c r="D7484" t="s">
        <v>17298</v>
      </c>
      <c r="E7484" t="s">
        <v>22243</v>
      </c>
      <c r="F7484">
        <v>0</v>
      </c>
      <c r="G7484">
        <v>30010</v>
      </c>
      <c r="H7484">
        <v>5</v>
      </c>
      <c r="I7484">
        <v>4</v>
      </c>
      <c r="J7484" t="str">
        <f t="shared" si="232"/>
        <v>Split</v>
      </c>
      <c r="K7484" s="13" t="str">
        <f t="shared" si="233"/>
        <v>First Amendment, miscellaneous (cf. comity: First Amendment)</v>
      </c>
    </row>
    <row r="7485" spans="1:11" ht="16" x14ac:dyDescent="0.2">
      <c r="A7485" t="s">
        <v>22244</v>
      </c>
      <c r="B7485" s="1">
        <v>36955</v>
      </c>
      <c r="C7485" t="s">
        <v>22245</v>
      </c>
      <c r="D7485" t="s">
        <v>17298</v>
      </c>
      <c r="E7485" t="s">
        <v>22246</v>
      </c>
      <c r="F7485">
        <v>0</v>
      </c>
      <c r="G7485">
        <v>50040</v>
      </c>
      <c r="H7485">
        <v>9</v>
      </c>
      <c r="I7485">
        <v>0</v>
      </c>
      <c r="J7485" t="str">
        <f t="shared" si="232"/>
        <v>Unanimous</v>
      </c>
      <c r="K7485" s="13" t="str">
        <f t="shared" si="233"/>
        <v>Freedom of Information Act and related federal or state statutes or regulations</v>
      </c>
    </row>
    <row r="7486" spans="1:11" ht="16" x14ac:dyDescent="0.2">
      <c r="A7486" t="s">
        <v>22247</v>
      </c>
      <c r="B7486" s="1">
        <v>36969</v>
      </c>
      <c r="C7486" t="s">
        <v>22248</v>
      </c>
      <c r="D7486" t="s">
        <v>17298</v>
      </c>
      <c r="E7486" t="s">
        <v>22249</v>
      </c>
      <c r="F7486">
        <v>0</v>
      </c>
      <c r="G7486">
        <v>10090</v>
      </c>
      <c r="H7486">
        <v>9</v>
      </c>
      <c r="I7486">
        <v>0</v>
      </c>
      <c r="J7486" t="str">
        <f t="shared" si="232"/>
        <v>Unanimous</v>
      </c>
      <c r="K7486" s="13" t="str">
        <f t="shared" si="233"/>
        <v>self-incrimination (other than as pertains to Miranda or immunity from prosecution)</v>
      </c>
    </row>
    <row r="7487" spans="1:11" ht="16" x14ac:dyDescent="0.2">
      <c r="A7487" t="s">
        <v>22250</v>
      </c>
      <c r="B7487" s="1">
        <v>36970</v>
      </c>
      <c r="C7487" t="s">
        <v>22251</v>
      </c>
      <c r="D7487" t="s">
        <v>17298</v>
      </c>
      <c r="E7487" t="s">
        <v>22252</v>
      </c>
      <c r="F7487">
        <v>1</v>
      </c>
      <c r="G7487">
        <v>80190</v>
      </c>
      <c r="H7487">
        <v>9</v>
      </c>
      <c r="I7487">
        <v>0</v>
      </c>
      <c r="J7487" t="str">
        <f t="shared" si="232"/>
        <v>Unanimous</v>
      </c>
      <c r="K7487" s="13" t="str">
        <f t="shared" si="233"/>
        <v>patents and copyrights: copyright</v>
      </c>
    </row>
    <row r="7488" spans="1:11" ht="16" x14ac:dyDescent="0.2">
      <c r="A7488" t="s">
        <v>22253</v>
      </c>
      <c r="B7488" s="1">
        <v>36970</v>
      </c>
      <c r="C7488" t="s">
        <v>22254</v>
      </c>
      <c r="D7488" t="s">
        <v>17298</v>
      </c>
      <c r="E7488" t="s">
        <v>22255</v>
      </c>
      <c r="F7488">
        <v>1</v>
      </c>
      <c r="G7488">
        <v>10220</v>
      </c>
      <c r="H7488">
        <v>7</v>
      </c>
      <c r="I7488">
        <v>2</v>
      </c>
      <c r="J7488" t="str">
        <f t="shared" si="232"/>
        <v>Split</v>
      </c>
      <c r="K7488" s="13" t="str">
        <f t="shared" si="233"/>
        <v>extra-legal jury influences: jury instructions (not necessarily in criminal cases)</v>
      </c>
    </row>
    <row r="7489" spans="1:11" ht="16" x14ac:dyDescent="0.2">
      <c r="A7489" t="s">
        <v>22256</v>
      </c>
      <c r="B7489" s="1">
        <v>36970</v>
      </c>
      <c r="C7489" t="s">
        <v>22257</v>
      </c>
      <c r="D7489" t="s">
        <v>17298</v>
      </c>
      <c r="E7489" t="s">
        <v>22258</v>
      </c>
      <c r="F7489">
        <v>0</v>
      </c>
      <c r="G7489">
        <v>10560</v>
      </c>
      <c r="H7489">
        <v>9</v>
      </c>
      <c r="I7489">
        <v>0</v>
      </c>
      <c r="J7489" t="str">
        <f t="shared" si="232"/>
        <v>Unanimous</v>
      </c>
      <c r="K7489" s="13" t="str">
        <f t="shared" si="233"/>
        <v xml:space="preserve">statutory construction of criminal laws: sentencing guidelines </v>
      </c>
    </row>
    <row r="7490" spans="1:11" ht="16" x14ac:dyDescent="0.2">
      <c r="A7490" t="s">
        <v>22259</v>
      </c>
      <c r="B7490" s="1">
        <v>36971</v>
      </c>
      <c r="C7490" t="s">
        <v>22260</v>
      </c>
      <c r="D7490" t="s">
        <v>17298</v>
      </c>
      <c r="E7490" t="s">
        <v>22261</v>
      </c>
      <c r="F7490">
        <v>1</v>
      </c>
      <c r="G7490">
        <v>10050</v>
      </c>
      <c r="H7490">
        <v>6</v>
      </c>
      <c r="I7490">
        <v>3</v>
      </c>
      <c r="J7490" t="str">
        <f t="shared" si="232"/>
        <v>Split</v>
      </c>
      <c r="K7490" s="13" t="str">
        <f t="shared" si="233"/>
        <v>search and seizure (other than as pertains to vehicles or Crime Control Act)</v>
      </c>
    </row>
    <row r="7491" spans="1:11" ht="16" x14ac:dyDescent="0.2">
      <c r="A7491" t="s">
        <v>22262</v>
      </c>
      <c r="B7491" s="1">
        <v>36971</v>
      </c>
      <c r="C7491" t="s">
        <v>22263</v>
      </c>
      <c r="D7491" t="s">
        <v>17298</v>
      </c>
      <c r="E7491" t="s">
        <v>22264</v>
      </c>
      <c r="F7491">
        <v>1</v>
      </c>
      <c r="G7491">
        <v>70010</v>
      </c>
      <c r="H7491">
        <v>5</v>
      </c>
      <c r="I7491">
        <v>4</v>
      </c>
      <c r="J7491" t="str">
        <f t="shared" ref="J7491:J7554" si="234">IF(H7491=I7491,"per curiam",IF(I7491=0,"Unanimous","Split"))</f>
        <v>Split</v>
      </c>
      <c r="K7491" s="13" t="str">
        <f t="shared" ref="K7491:K7554" si="235">VLOOKUP(G7491,L$10:M$393,2,FALSE)</f>
        <v>arbitration (in the context of labor-management or employer-employee relations) (cf. arbitration)</v>
      </c>
    </row>
    <row r="7492" spans="1:11" ht="32" x14ac:dyDescent="0.2">
      <c r="A7492" t="s">
        <v>22265</v>
      </c>
      <c r="B7492" s="1">
        <v>36971</v>
      </c>
      <c r="C7492" t="s">
        <v>22266</v>
      </c>
      <c r="D7492" t="s">
        <v>17298</v>
      </c>
      <c r="E7492" t="s">
        <v>22267</v>
      </c>
      <c r="F7492">
        <v>1</v>
      </c>
      <c r="G7492">
        <v>100030</v>
      </c>
      <c r="H7492">
        <v>7</v>
      </c>
      <c r="I7492">
        <v>2</v>
      </c>
      <c r="J7492" t="str">
        <f t="shared" si="234"/>
        <v>Split</v>
      </c>
      <c r="K7492" s="13" t="str">
        <f t="shared" si="235"/>
        <v>federal pre-emption of state legislation or regulation. cf. state regulation of business. rarely involves union activity. Does not involve constitutional interpretation unless the Court says it does.</v>
      </c>
    </row>
    <row r="7493" spans="1:11" ht="16" x14ac:dyDescent="0.2">
      <c r="A7493" t="s">
        <v>22268</v>
      </c>
      <c r="B7493" s="1">
        <v>36983</v>
      </c>
      <c r="C7493" t="s">
        <v>22269</v>
      </c>
      <c r="D7493" t="s">
        <v>17298</v>
      </c>
      <c r="E7493" t="s">
        <v>22270</v>
      </c>
      <c r="F7493">
        <v>1</v>
      </c>
      <c r="G7493">
        <v>10120</v>
      </c>
      <c r="H7493">
        <v>5</v>
      </c>
      <c r="I7493">
        <v>4</v>
      </c>
      <c r="J7493" t="str">
        <f t="shared" si="234"/>
        <v>Split</v>
      </c>
      <c r="K7493" s="13" t="str">
        <f t="shared" si="235"/>
        <v>right to counsel (cf. indigents appointment of counsel or inadequate representation)</v>
      </c>
    </row>
    <row r="7494" spans="1:11" ht="16" x14ac:dyDescent="0.2">
      <c r="A7494" t="s">
        <v>22271</v>
      </c>
      <c r="B7494" s="1">
        <v>36998</v>
      </c>
      <c r="C7494" t="s">
        <v>22272</v>
      </c>
      <c r="D7494" t="s">
        <v>17298</v>
      </c>
      <c r="E7494" t="s">
        <v>22273</v>
      </c>
      <c r="F7494">
        <v>1</v>
      </c>
      <c r="G7494">
        <v>40020</v>
      </c>
      <c r="H7494">
        <v>9</v>
      </c>
      <c r="I7494">
        <v>0</v>
      </c>
      <c r="J7494" t="str">
        <f t="shared" si="234"/>
        <v>Unanimous</v>
      </c>
      <c r="K7494" s="13" t="str">
        <f t="shared" si="235"/>
        <v xml:space="preserve">due process: hearing or notice (other than as pertains to government employees or prisoners' rights) </v>
      </c>
    </row>
    <row r="7495" spans="1:11" ht="16" x14ac:dyDescent="0.2">
      <c r="A7495" t="s">
        <v>22274</v>
      </c>
      <c r="B7495" s="1">
        <v>36998</v>
      </c>
      <c r="C7495" t="s">
        <v>22275</v>
      </c>
      <c r="D7495" t="s">
        <v>17298</v>
      </c>
      <c r="E7495" t="s">
        <v>22276</v>
      </c>
      <c r="F7495">
        <v>1</v>
      </c>
      <c r="G7495">
        <v>120010</v>
      </c>
      <c r="H7495">
        <v>9</v>
      </c>
      <c r="I7495">
        <v>0</v>
      </c>
      <c r="J7495" t="str">
        <f t="shared" si="234"/>
        <v>Unanimous</v>
      </c>
      <c r="K7495" s="13" t="str">
        <f t="shared" si="235"/>
        <v xml:space="preserve">federal taxation, typically under provisions of the Internal Revenue Code </v>
      </c>
    </row>
    <row r="7496" spans="1:11" ht="16" x14ac:dyDescent="0.2">
      <c r="A7496" t="s">
        <v>22277</v>
      </c>
      <c r="B7496" s="1">
        <v>36999</v>
      </c>
      <c r="C7496" t="s">
        <v>22278</v>
      </c>
      <c r="D7496" t="s">
        <v>17298</v>
      </c>
      <c r="E7496" t="s">
        <v>22279</v>
      </c>
      <c r="F7496">
        <v>1</v>
      </c>
      <c r="G7496">
        <v>30010</v>
      </c>
      <c r="H7496">
        <v>9</v>
      </c>
      <c r="I7496">
        <v>0</v>
      </c>
      <c r="J7496" t="str">
        <f t="shared" si="234"/>
        <v>Unanimous</v>
      </c>
      <c r="K7496" s="13" t="str">
        <f t="shared" si="235"/>
        <v>First Amendment, miscellaneous (cf. comity: First Amendment)</v>
      </c>
    </row>
    <row r="7497" spans="1:11" ht="16" x14ac:dyDescent="0.2">
      <c r="A7497" t="s">
        <v>22280</v>
      </c>
      <c r="B7497" s="1">
        <v>36999</v>
      </c>
      <c r="C7497" t="s">
        <v>22281</v>
      </c>
      <c r="D7497" t="s">
        <v>17298</v>
      </c>
      <c r="E7497" t="s">
        <v>22282</v>
      </c>
      <c r="F7497">
        <v>1</v>
      </c>
      <c r="G7497">
        <v>20090</v>
      </c>
      <c r="H7497">
        <v>5</v>
      </c>
      <c r="I7497">
        <v>4</v>
      </c>
      <c r="J7497" t="str">
        <f t="shared" si="234"/>
        <v>Split</v>
      </c>
      <c r="K7497" s="13" t="str">
        <f t="shared" si="235"/>
        <v>reapportionment: other than plans governed by the Voting Rights Act</v>
      </c>
    </row>
    <row r="7498" spans="1:11" ht="16" x14ac:dyDescent="0.2">
      <c r="A7498" t="s">
        <v>22283</v>
      </c>
      <c r="B7498" s="1">
        <v>37004</v>
      </c>
      <c r="C7498" t="s">
        <v>22284</v>
      </c>
      <c r="D7498" t="s">
        <v>17298</v>
      </c>
      <c r="E7498" t="s">
        <v>22285</v>
      </c>
      <c r="F7498">
        <v>1</v>
      </c>
      <c r="G7498">
        <v>20140</v>
      </c>
      <c r="H7498">
        <v>9</v>
      </c>
      <c r="I7498">
        <v>0</v>
      </c>
      <c r="J7498" t="str">
        <f t="shared" si="234"/>
        <v>Unanimous</v>
      </c>
      <c r="K7498" s="13" t="str">
        <f t="shared" si="235"/>
        <v>sex discrimination in employment (cf. sex discrimination)</v>
      </c>
    </row>
    <row r="7499" spans="1:11" ht="16" x14ac:dyDescent="0.2">
      <c r="A7499" t="s">
        <v>22286</v>
      </c>
      <c r="B7499" s="1">
        <v>37005</v>
      </c>
      <c r="C7499" t="s">
        <v>22287</v>
      </c>
      <c r="D7499" t="s">
        <v>17298</v>
      </c>
      <c r="E7499" t="s">
        <v>22288</v>
      </c>
      <c r="F7499">
        <v>1</v>
      </c>
      <c r="G7499">
        <v>90290</v>
      </c>
      <c r="H7499">
        <v>5</v>
      </c>
      <c r="I7499">
        <v>4</v>
      </c>
      <c r="J7499" t="str">
        <f t="shared" si="234"/>
        <v>Split</v>
      </c>
      <c r="K7499" s="13" t="str">
        <f t="shared" si="235"/>
        <v>standing to sue: private or implied cause of action</v>
      </c>
    </row>
    <row r="7500" spans="1:11" ht="16" x14ac:dyDescent="0.2">
      <c r="A7500" t="s">
        <v>22289</v>
      </c>
      <c r="B7500" s="1">
        <v>37005</v>
      </c>
      <c r="C7500" t="s">
        <v>22290</v>
      </c>
      <c r="D7500" t="s">
        <v>17298</v>
      </c>
      <c r="E7500" t="s">
        <v>22291</v>
      </c>
      <c r="F7500">
        <v>0</v>
      </c>
      <c r="G7500">
        <v>10060</v>
      </c>
      <c r="H7500">
        <v>5</v>
      </c>
      <c r="I7500">
        <v>4</v>
      </c>
      <c r="J7500" t="str">
        <f t="shared" si="234"/>
        <v>Split</v>
      </c>
      <c r="K7500" s="13" t="str">
        <f t="shared" si="235"/>
        <v>search and seizure, vehicles</v>
      </c>
    </row>
    <row r="7501" spans="1:11" ht="16" x14ac:dyDescent="0.2">
      <c r="A7501" t="s">
        <v>22292</v>
      </c>
      <c r="B7501" s="1">
        <v>37006</v>
      </c>
      <c r="C7501" t="s">
        <v>22293</v>
      </c>
      <c r="D7501" t="s">
        <v>17298</v>
      </c>
      <c r="E7501" t="s">
        <v>22294</v>
      </c>
      <c r="F7501">
        <v>0</v>
      </c>
      <c r="G7501">
        <v>10570</v>
      </c>
      <c r="H7501">
        <v>5</v>
      </c>
      <c r="I7501">
        <v>4</v>
      </c>
      <c r="J7501" t="str">
        <f t="shared" si="234"/>
        <v>Split</v>
      </c>
      <c r="K7501" s="13" t="str">
        <f t="shared" si="235"/>
        <v xml:space="preserve">statutory construction of criminal laws: miscellaneous </v>
      </c>
    </row>
    <row r="7502" spans="1:11" ht="16" x14ac:dyDescent="0.2">
      <c r="A7502" t="s">
        <v>22295</v>
      </c>
      <c r="B7502" s="1">
        <v>37006</v>
      </c>
      <c r="C7502" t="s">
        <v>22296</v>
      </c>
      <c r="D7502" t="s">
        <v>17298</v>
      </c>
      <c r="E7502" t="s">
        <v>22297</v>
      </c>
      <c r="F7502">
        <v>1</v>
      </c>
      <c r="G7502">
        <v>10570</v>
      </c>
      <c r="H7502">
        <v>5</v>
      </c>
      <c r="I7502">
        <v>4</v>
      </c>
      <c r="J7502" t="str">
        <f t="shared" si="234"/>
        <v>Split</v>
      </c>
      <c r="K7502" s="13" t="str">
        <f t="shared" si="235"/>
        <v xml:space="preserve">statutory construction of criminal laws: miscellaneous </v>
      </c>
    </row>
    <row r="7503" spans="1:11" ht="16" x14ac:dyDescent="0.2">
      <c r="A7503" t="s">
        <v>22298</v>
      </c>
      <c r="B7503" s="1">
        <v>37011</v>
      </c>
      <c r="C7503" t="s">
        <v>22299</v>
      </c>
      <c r="D7503" t="s">
        <v>17298</v>
      </c>
      <c r="E7503" t="s">
        <v>22300</v>
      </c>
      <c r="F7503">
        <v>1</v>
      </c>
      <c r="G7503">
        <v>20160</v>
      </c>
      <c r="H7503">
        <v>9</v>
      </c>
      <c r="I7503">
        <v>0</v>
      </c>
      <c r="J7503" t="str">
        <f t="shared" si="234"/>
        <v>Unanimous</v>
      </c>
      <c r="K7503" s="13" t="str">
        <f t="shared" si="235"/>
        <v>Indians, state jurisdiction over</v>
      </c>
    </row>
    <row r="7504" spans="1:11" ht="16" x14ac:dyDescent="0.2">
      <c r="A7504" t="s">
        <v>22301</v>
      </c>
      <c r="B7504" s="1">
        <v>37025</v>
      </c>
      <c r="C7504" t="s">
        <v>22302</v>
      </c>
      <c r="D7504" t="s">
        <v>17298</v>
      </c>
      <c r="E7504" t="s">
        <v>22303</v>
      </c>
      <c r="F7504">
        <v>1</v>
      </c>
      <c r="G7504">
        <v>80080</v>
      </c>
      <c r="H7504">
        <v>8</v>
      </c>
      <c r="I7504">
        <v>1</v>
      </c>
      <c r="J7504" t="str">
        <f t="shared" si="234"/>
        <v>Split</v>
      </c>
      <c r="K7504" s="13" t="str">
        <f t="shared" si="235"/>
        <v>liability, punitive damages</v>
      </c>
    </row>
    <row r="7505" spans="1:11" ht="16" x14ac:dyDescent="0.2">
      <c r="A7505" t="s">
        <v>22304</v>
      </c>
      <c r="B7505" s="1">
        <v>37025</v>
      </c>
      <c r="C7505" t="s">
        <v>22305</v>
      </c>
      <c r="D7505" t="s">
        <v>17298</v>
      </c>
      <c r="E7505" t="s">
        <v>22306</v>
      </c>
      <c r="F7505">
        <v>0</v>
      </c>
      <c r="G7505">
        <v>40020</v>
      </c>
      <c r="H7505">
        <v>5</v>
      </c>
      <c r="I7505">
        <v>4</v>
      </c>
      <c r="J7505" t="str">
        <f t="shared" si="234"/>
        <v>Split</v>
      </c>
      <c r="K7505" s="13" t="str">
        <f t="shared" si="235"/>
        <v xml:space="preserve">due process: hearing or notice (other than as pertains to government employees or prisoners' rights) </v>
      </c>
    </row>
    <row r="7506" spans="1:11" ht="16" x14ac:dyDescent="0.2">
      <c r="A7506" t="s">
        <v>22307</v>
      </c>
      <c r="B7506" s="1">
        <v>37025</v>
      </c>
      <c r="C7506" t="s">
        <v>22308</v>
      </c>
      <c r="D7506" t="s">
        <v>17298</v>
      </c>
      <c r="E7506" t="s">
        <v>22309</v>
      </c>
      <c r="F7506">
        <v>1</v>
      </c>
      <c r="G7506">
        <v>10510</v>
      </c>
      <c r="H7506">
        <v>8</v>
      </c>
      <c r="I7506">
        <v>0</v>
      </c>
      <c r="J7506" t="str">
        <f t="shared" si="234"/>
        <v>Unanimous</v>
      </c>
      <c r="K7506" s="13" t="str">
        <f t="shared" si="235"/>
        <v xml:space="preserve">statutory construction of criminal laws: narcotics includes regulation and prohibition of alcohol </v>
      </c>
    </row>
    <row r="7507" spans="1:11" ht="16" x14ac:dyDescent="0.2">
      <c r="A7507" t="s">
        <v>22310</v>
      </c>
      <c r="B7507" s="1">
        <v>37025</v>
      </c>
      <c r="C7507" t="s">
        <v>22311</v>
      </c>
      <c r="D7507" t="s">
        <v>17298</v>
      </c>
      <c r="E7507" t="s">
        <v>22312</v>
      </c>
      <c r="F7507">
        <v>1</v>
      </c>
      <c r="G7507">
        <v>70010</v>
      </c>
      <c r="H7507">
        <v>8</v>
      </c>
      <c r="I7507">
        <v>1</v>
      </c>
      <c r="J7507" t="str">
        <f t="shared" si="234"/>
        <v>Split</v>
      </c>
      <c r="K7507" s="13" t="str">
        <f t="shared" si="235"/>
        <v>arbitration (in the context of labor-management or employer-employee relations) (cf. arbitration)</v>
      </c>
    </row>
    <row r="7508" spans="1:11" ht="16" x14ac:dyDescent="0.2">
      <c r="A7508" t="s">
        <v>22313</v>
      </c>
      <c r="B7508" s="1">
        <v>37032</v>
      </c>
      <c r="C7508" t="s">
        <v>22314</v>
      </c>
      <c r="D7508" t="s">
        <v>17298</v>
      </c>
      <c r="E7508" t="s">
        <v>22315</v>
      </c>
      <c r="F7508">
        <v>0</v>
      </c>
      <c r="G7508">
        <v>30040</v>
      </c>
      <c r="H7508">
        <v>6</v>
      </c>
      <c r="I7508">
        <v>3</v>
      </c>
      <c r="J7508" t="str">
        <f t="shared" si="234"/>
        <v>Split</v>
      </c>
      <c r="K7508" s="13" t="str">
        <f t="shared" si="235"/>
        <v>libel, privacy: true and false light invasions of privacy</v>
      </c>
    </row>
    <row r="7509" spans="1:11" ht="16" x14ac:dyDescent="0.2">
      <c r="A7509" t="s">
        <v>22316</v>
      </c>
      <c r="B7509" s="1">
        <v>37032</v>
      </c>
      <c r="C7509" t="s">
        <v>22317</v>
      </c>
      <c r="D7509" t="s">
        <v>17298</v>
      </c>
      <c r="E7509" t="s">
        <v>22318</v>
      </c>
      <c r="F7509">
        <v>1</v>
      </c>
      <c r="G7509">
        <v>120010</v>
      </c>
      <c r="H7509">
        <v>5</v>
      </c>
      <c r="I7509">
        <v>2</v>
      </c>
      <c r="J7509" t="str">
        <f t="shared" si="234"/>
        <v>Split</v>
      </c>
      <c r="K7509" s="13" t="str">
        <f t="shared" si="235"/>
        <v xml:space="preserve">federal taxation, typically under provisions of the Internal Revenue Code </v>
      </c>
    </row>
    <row r="7510" spans="1:11" ht="16" x14ac:dyDescent="0.2">
      <c r="A7510" t="s">
        <v>22319</v>
      </c>
      <c r="B7510" s="1">
        <v>37032</v>
      </c>
      <c r="C7510" t="s">
        <v>22320</v>
      </c>
      <c r="D7510" t="s">
        <v>17298</v>
      </c>
      <c r="E7510" t="s">
        <v>22321</v>
      </c>
      <c r="F7510">
        <v>0</v>
      </c>
      <c r="G7510">
        <v>80120</v>
      </c>
      <c r="H7510">
        <v>9</v>
      </c>
      <c r="I7510">
        <v>0</v>
      </c>
      <c r="J7510" t="str">
        <f t="shared" si="234"/>
        <v>Unanimous</v>
      </c>
      <c r="K7510" s="13" t="str">
        <f t="shared" si="235"/>
        <v>federal or state regulation of securities</v>
      </c>
    </row>
    <row r="7511" spans="1:11" ht="16" x14ac:dyDescent="0.2">
      <c r="A7511" t="s">
        <v>22322</v>
      </c>
      <c r="B7511" s="1">
        <v>37040</v>
      </c>
      <c r="C7511" t="s">
        <v>22323</v>
      </c>
      <c r="D7511" t="s">
        <v>17298</v>
      </c>
      <c r="E7511" t="s">
        <v>22324</v>
      </c>
      <c r="F7511">
        <v>0</v>
      </c>
      <c r="G7511">
        <v>60010</v>
      </c>
      <c r="H7511">
        <v>5</v>
      </c>
      <c r="I7511">
        <v>4</v>
      </c>
      <c r="J7511" t="str">
        <f t="shared" si="234"/>
        <v>Split</v>
      </c>
      <c r="K7511" s="13" t="str">
        <f t="shared" si="235"/>
        <v>attorneys' and governmental employees' or officials' fees or compensation or licenses</v>
      </c>
    </row>
    <row r="7512" spans="1:11" ht="16" x14ac:dyDescent="0.2">
      <c r="A7512" t="s">
        <v>22325</v>
      </c>
      <c r="B7512" s="1">
        <v>37040</v>
      </c>
      <c r="C7512" t="s">
        <v>22326</v>
      </c>
      <c r="D7512" t="s">
        <v>17298</v>
      </c>
      <c r="E7512" t="s">
        <v>22327</v>
      </c>
      <c r="F7512">
        <v>1</v>
      </c>
      <c r="G7512">
        <v>20150</v>
      </c>
      <c r="H7512">
        <v>9</v>
      </c>
      <c r="I7512">
        <v>0</v>
      </c>
      <c r="J7512" t="str">
        <f t="shared" si="234"/>
        <v>Unanimous</v>
      </c>
      <c r="K7512" s="13" t="str">
        <f t="shared" si="235"/>
        <v>Indians (other than pertains to state jurisdiction over)</v>
      </c>
    </row>
    <row r="7513" spans="1:11" ht="16" x14ac:dyDescent="0.2">
      <c r="A7513" t="s">
        <v>22328</v>
      </c>
      <c r="B7513" s="1">
        <v>37040</v>
      </c>
      <c r="C7513" t="s">
        <v>22329</v>
      </c>
      <c r="D7513" t="s">
        <v>17298</v>
      </c>
      <c r="E7513" t="s">
        <v>22330</v>
      </c>
      <c r="F7513">
        <v>0</v>
      </c>
      <c r="G7513">
        <v>20210</v>
      </c>
      <c r="H7513">
        <v>7</v>
      </c>
      <c r="I7513">
        <v>2</v>
      </c>
      <c r="J7513" t="str">
        <f t="shared" si="234"/>
        <v>Split</v>
      </c>
      <c r="K7513" s="13" t="str">
        <f t="shared" si="235"/>
        <v>handicapped, rights of: under Rehabilitation, Americans with Disabilities Act, and related statutes</v>
      </c>
    </row>
    <row r="7514" spans="1:11" ht="16" x14ac:dyDescent="0.2">
      <c r="A7514" t="s">
        <v>22331</v>
      </c>
      <c r="B7514" s="1">
        <v>37040</v>
      </c>
      <c r="C7514" t="s">
        <v>22332</v>
      </c>
      <c r="D7514" t="s">
        <v>17298</v>
      </c>
      <c r="E7514" t="s">
        <v>22333</v>
      </c>
      <c r="F7514">
        <v>0</v>
      </c>
      <c r="G7514">
        <v>70100</v>
      </c>
      <c r="H7514">
        <v>5</v>
      </c>
      <c r="I7514">
        <v>4</v>
      </c>
      <c r="J7514" t="str">
        <f t="shared" si="234"/>
        <v>Split</v>
      </c>
      <c r="K7514" s="13" t="str">
        <f t="shared" si="235"/>
        <v>labor-management disputes: representative election</v>
      </c>
    </row>
    <row r="7515" spans="1:11" ht="16" x14ac:dyDescent="0.2">
      <c r="A7515" t="s">
        <v>22334</v>
      </c>
      <c r="B7515" s="1">
        <v>37040</v>
      </c>
      <c r="C7515" t="s">
        <v>22335</v>
      </c>
      <c r="D7515" t="s">
        <v>17298</v>
      </c>
      <c r="E7515" t="s">
        <v>22336</v>
      </c>
      <c r="F7515">
        <v>0</v>
      </c>
      <c r="G7515">
        <v>90020</v>
      </c>
      <c r="H7515">
        <v>9</v>
      </c>
      <c r="I7515">
        <v>0</v>
      </c>
      <c r="J7515" t="str">
        <f t="shared" si="234"/>
        <v>Unanimous</v>
      </c>
      <c r="K7515" s="13" t="str">
        <f t="shared" si="235"/>
        <v xml:space="preserve">comity: criminal procedure </v>
      </c>
    </row>
    <row r="7516" spans="1:11" ht="16" x14ac:dyDescent="0.2">
      <c r="A7516" t="s">
        <v>22337</v>
      </c>
      <c r="B7516" s="1">
        <v>37040</v>
      </c>
      <c r="C7516" t="s">
        <v>22338</v>
      </c>
      <c r="D7516" t="s">
        <v>17298</v>
      </c>
      <c r="E7516" t="s">
        <v>22339</v>
      </c>
      <c r="F7516">
        <v>0</v>
      </c>
      <c r="G7516">
        <v>110010</v>
      </c>
      <c r="H7516">
        <v>8</v>
      </c>
      <c r="I7516">
        <v>0</v>
      </c>
      <c r="J7516" t="str">
        <f t="shared" si="234"/>
        <v>Unanimous</v>
      </c>
      <c r="K7516" s="13" t="str">
        <f t="shared" si="235"/>
        <v>boundary dispute between states</v>
      </c>
    </row>
    <row r="7517" spans="1:11" ht="16" x14ac:dyDescent="0.2">
      <c r="A7517" t="s">
        <v>22340</v>
      </c>
      <c r="B7517" s="1">
        <v>37040</v>
      </c>
      <c r="C7517" t="s">
        <v>22341</v>
      </c>
      <c r="D7517" t="s">
        <v>17298</v>
      </c>
      <c r="E7517" t="s">
        <v>22342</v>
      </c>
      <c r="F7517">
        <v>1</v>
      </c>
      <c r="G7517">
        <v>10360</v>
      </c>
      <c r="H7517">
        <v>9</v>
      </c>
      <c r="I7517">
        <v>0</v>
      </c>
      <c r="J7517" t="str">
        <f t="shared" si="234"/>
        <v>Unanimous</v>
      </c>
      <c r="K7517" s="13" t="str">
        <f t="shared" si="235"/>
        <v xml:space="preserve">subconstitutional fair procedure: miscellaneous </v>
      </c>
    </row>
    <row r="7518" spans="1:11" ht="16" x14ac:dyDescent="0.2">
      <c r="A7518" t="s">
        <v>22343</v>
      </c>
      <c r="B7518" s="1">
        <v>37040</v>
      </c>
      <c r="C7518" t="s">
        <v>22344</v>
      </c>
      <c r="D7518" t="s">
        <v>17298</v>
      </c>
      <c r="E7518" t="s">
        <v>22345</v>
      </c>
      <c r="F7518">
        <v>1</v>
      </c>
      <c r="G7518">
        <v>100130</v>
      </c>
      <c r="H7518">
        <v>9</v>
      </c>
      <c r="I7518">
        <v>0</v>
      </c>
      <c r="J7518" t="str">
        <f t="shared" si="234"/>
        <v>Unanimous</v>
      </c>
      <c r="K7518" s="13" t="str">
        <f t="shared" si="235"/>
        <v xml:space="preserve">miscellaneous federalism </v>
      </c>
    </row>
    <row r="7519" spans="1:11" ht="16" x14ac:dyDescent="0.2">
      <c r="A7519" t="s">
        <v>22346</v>
      </c>
      <c r="B7519" s="1">
        <v>37046</v>
      </c>
      <c r="C7519" t="s">
        <v>22347</v>
      </c>
      <c r="D7519" t="s">
        <v>17298</v>
      </c>
      <c r="E7519" t="s">
        <v>22348</v>
      </c>
      <c r="F7519">
        <v>0</v>
      </c>
      <c r="G7519">
        <v>90380</v>
      </c>
      <c r="H7519">
        <v>9</v>
      </c>
      <c r="I7519">
        <v>0</v>
      </c>
      <c r="J7519" t="str">
        <f t="shared" si="234"/>
        <v>Unanimous</v>
      </c>
      <c r="K7519" s="13" t="str">
        <f t="shared" si="235"/>
        <v xml:space="preserve">judicial administration: review of non-final order </v>
      </c>
    </row>
    <row r="7520" spans="1:11" ht="16" x14ac:dyDescent="0.2">
      <c r="A7520" t="s">
        <v>22349</v>
      </c>
      <c r="B7520" s="1">
        <v>37046</v>
      </c>
      <c r="C7520" t="s">
        <v>22350</v>
      </c>
      <c r="D7520" t="s">
        <v>17298</v>
      </c>
      <c r="E7520" t="s">
        <v>22351</v>
      </c>
      <c r="F7520">
        <v>1</v>
      </c>
      <c r="G7520">
        <v>10130</v>
      </c>
      <c r="H7520">
        <v>6</v>
      </c>
      <c r="I7520">
        <v>3</v>
      </c>
      <c r="J7520" t="str">
        <f t="shared" si="234"/>
        <v>Split</v>
      </c>
      <c r="K7520" s="13" t="str">
        <f t="shared" si="235"/>
        <v>cruel and unusual punishment, death penalty (cf. extra legal jury influence, death penalty)</v>
      </c>
    </row>
    <row r="7521" spans="1:11" ht="16" x14ac:dyDescent="0.2">
      <c r="A7521" t="s">
        <v>22352</v>
      </c>
      <c r="B7521" s="1">
        <v>37046</v>
      </c>
      <c r="C7521" t="s">
        <v>22353</v>
      </c>
      <c r="D7521" t="s">
        <v>17298</v>
      </c>
      <c r="E7521" t="s">
        <v>22354</v>
      </c>
      <c r="F7521">
        <v>0</v>
      </c>
      <c r="G7521">
        <v>80050</v>
      </c>
      <c r="H7521">
        <v>9</v>
      </c>
      <c r="I7521">
        <v>0</v>
      </c>
      <c r="J7521" t="str">
        <f t="shared" si="234"/>
        <v>Unanimous</v>
      </c>
      <c r="K7521" s="13" t="str">
        <f t="shared" si="235"/>
        <v>election of remedies: legal remedies available to injured persons or things</v>
      </c>
    </row>
    <row r="7522" spans="1:11" ht="16" x14ac:dyDescent="0.2">
      <c r="A7522" t="s">
        <v>22355</v>
      </c>
      <c r="B7522" s="1">
        <v>37046</v>
      </c>
      <c r="C7522" t="s">
        <v>22356</v>
      </c>
      <c r="D7522" t="s">
        <v>17298</v>
      </c>
      <c r="E7522" t="s">
        <v>22357</v>
      </c>
      <c r="F7522">
        <v>1</v>
      </c>
      <c r="G7522">
        <v>120010</v>
      </c>
      <c r="H7522">
        <v>8</v>
      </c>
      <c r="I7522">
        <v>1</v>
      </c>
      <c r="J7522" t="str">
        <f t="shared" si="234"/>
        <v>Split</v>
      </c>
      <c r="K7522" s="13" t="str">
        <f t="shared" si="235"/>
        <v xml:space="preserve">federal taxation, typically under provisions of the Internal Revenue Code </v>
      </c>
    </row>
    <row r="7523" spans="1:11" ht="16" x14ac:dyDescent="0.2">
      <c r="A7523" t="s">
        <v>22358</v>
      </c>
      <c r="B7523" s="1">
        <v>37046</v>
      </c>
      <c r="C7523" t="s">
        <v>22359</v>
      </c>
      <c r="D7523" t="s">
        <v>17298</v>
      </c>
      <c r="E7523" t="s">
        <v>22360</v>
      </c>
      <c r="F7523">
        <v>1</v>
      </c>
      <c r="G7523">
        <v>20140</v>
      </c>
      <c r="H7523">
        <v>8</v>
      </c>
      <c r="I7523">
        <v>0</v>
      </c>
      <c r="J7523" t="str">
        <f t="shared" si="234"/>
        <v>Unanimous</v>
      </c>
      <c r="K7523" s="13" t="str">
        <f t="shared" si="235"/>
        <v>sex discrimination in employment (cf. sex discrimination)</v>
      </c>
    </row>
    <row r="7524" spans="1:11" ht="16" x14ac:dyDescent="0.2">
      <c r="A7524" t="s">
        <v>22361</v>
      </c>
      <c r="B7524" s="1">
        <v>37053</v>
      </c>
      <c r="C7524" t="s">
        <v>22362</v>
      </c>
      <c r="D7524" t="s">
        <v>17298</v>
      </c>
      <c r="E7524" t="s">
        <v>20655</v>
      </c>
      <c r="F7524">
        <v>1</v>
      </c>
      <c r="G7524">
        <v>110020</v>
      </c>
      <c r="H7524">
        <v>6</v>
      </c>
      <c r="I7524">
        <v>3</v>
      </c>
      <c r="J7524" t="str">
        <f t="shared" si="234"/>
        <v>Split</v>
      </c>
      <c r="K7524" s="13" t="str">
        <f t="shared" si="235"/>
        <v>non-real property dispute between states</v>
      </c>
    </row>
    <row r="7525" spans="1:11" ht="16" x14ac:dyDescent="0.2">
      <c r="A7525" t="s">
        <v>22363</v>
      </c>
      <c r="B7525" s="1">
        <v>37053</v>
      </c>
      <c r="C7525" t="s">
        <v>22364</v>
      </c>
      <c r="D7525" t="s">
        <v>17298</v>
      </c>
      <c r="E7525" t="s">
        <v>22365</v>
      </c>
      <c r="F7525">
        <v>1</v>
      </c>
      <c r="G7525">
        <v>10050</v>
      </c>
      <c r="H7525">
        <v>5</v>
      </c>
      <c r="I7525">
        <v>4</v>
      </c>
      <c r="J7525" t="str">
        <f t="shared" si="234"/>
        <v>Split</v>
      </c>
      <c r="K7525" s="13" t="str">
        <f t="shared" si="235"/>
        <v>search and seizure (other than as pertains to vehicles or Crime Control Act)</v>
      </c>
    </row>
    <row r="7526" spans="1:11" ht="16" x14ac:dyDescent="0.2">
      <c r="A7526" t="s">
        <v>22366</v>
      </c>
      <c r="B7526" s="1">
        <v>37053</v>
      </c>
      <c r="C7526" t="s">
        <v>22367</v>
      </c>
      <c r="D7526" t="s">
        <v>17298</v>
      </c>
      <c r="E7526" t="s">
        <v>22368</v>
      </c>
      <c r="F7526">
        <v>0</v>
      </c>
      <c r="G7526">
        <v>20130</v>
      </c>
      <c r="H7526">
        <v>5</v>
      </c>
      <c r="I7526">
        <v>4</v>
      </c>
      <c r="J7526" t="str">
        <f t="shared" si="234"/>
        <v>Split</v>
      </c>
      <c r="K7526" s="13" t="str">
        <f t="shared" si="235"/>
        <v>sex discrimination (excluding sex discrimination in employment)</v>
      </c>
    </row>
    <row r="7527" spans="1:11" ht="16" x14ac:dyDescent="0.2">
      <c r="A7527" t="s">
        <v>22369</v>
      </c>
      <c r="B7527" s="1">
        <v>37053</v>
      </c>
      <c r="C7527" t="s">
        <v>22370</v>
      </c>
      <c r="D7527" t="s">
        <v>17298</v>
      </c>
      <c r="E7527" t="s">
        <v>22371</v>
      </c>
      <c r="F7527">
        <v>1</v>
      </c>
      <c r="G7527">
        <v>30170</v>
      </c>
      <c r="H7527">
        <v>6</v>
      </c>
      <c r="I7527">
        <v>3</v>
      </c>
      <c r="J7527" t="str">
        <f t="shared" si="234"/>
        <v>Split</v>
      </c>
      <c r="K7527" s="13" t="str">
        <f t="shared" si="235"/>
        <v>establishment of religion (other than as pertains to parochiaid:)</v>
      </c>
    </row>
    <row r="7528" spans="1:11" ht="16" x14ac:dyDescent="0.2">
      <c r="A7528" t="s">
        <v>22372</v>
      </c>
      <c r="B7528" s="1">
        <v>37053</v>
      </c>
      <c r="C7528" t="s">
        <v>22373</v>
      </c>
      <c r="D7528" t="s">
        <v>17298</v>
      </c>
      <c r="E7528" t="s">
        <v>22374</v>
      </c>
      <c r="F7528">
        <v>0</v>
      </c>
      <c r="G7528">
        <v>10570</v>
      </c>
      <c r="H7528">
        <v>9</v>
      </c>
      <c r="I7528">
        <v>0</v>
      </c>
      <c r="J7528" t="str">
        <f t="shared" si="234"/>
        <v>Unanimous</v>
      </c>
      <c r="K7528" s="13" t="str">
        <f t="shared" si="235"/>
        <v xml:space="preserve">statutory construction of criminal laws: miscellaneous </v>
      </c>
    </row>
    <row r="7529" spans="1:11" ht="16" x14ac:dyDescent="0.2">
      <c r="A7529" t="s">
        <v>22375</v>
      </c>
      <c r="B7529" s="1">
        <v>37053</v>
      </c>
      <c r="C7529" t="s">
        <v>22376</v>
      </c>
      <c r="D7529" t="s">
        <v>17298</v>
      </c>
      <c r="E7529" t="s">
        <v>22377</v>
      </c>
      <c r="F7529">
        <v>0</v>
      </c>
      <c r="G7529">
        <v>10450</v>
      </c>
      <c r="H7529">
        <v>9</v>
      </c>
      <c r="I7529">
        <v>0</v>
      </c>
      <c r="J7529" t="str">
        <f t="shared" si="234"/>
        <v>Unanimous</v>
      </c>
      <c r="K7529" s="13" t="str">
        <f t="shared" si="235"/>
        <v xml:space="preserve">statutory construction of criminal laws: fraud </v>
      </c>
    </row>
    <row r="7530" spans="1:11" ht="16" x14ac:dyDescent="0.2">
      <c r="A7530" t="s">
        <v>22378</v>
      </c>
      <c r="B7530" s="1">
        <v>37060</v>
      </c>
      <c r="C7530" t="s">
        <v>22379</v>
      </c>
      <c r="D7530" t="s">
        <v>17298</v>
      </c>
      <c r="E7530" t="s">
        <v>22380</v>
      </c>
      <c r="F7530">
        <v>1</v>
      </c>
      <c r="G7530">
        <v>10020</v>
      </c>
      <c r="H7530">
        <v>7</v>
      </c>
      <c r="I7530">
        <v>2</v>
      </c>
      <c r="J7530" t="str">
        <f t="shared" si="234"/>
        <v>Split</v>
      </c>
      <c r="K7530" s="13" t="str">
        <f t="shared" si="235"/>
        <v>habeas corpus</v>
      </c>
    </row>
    <row r="7531" spans="1:11" ht="32" x14ac:dyDescent="0.2">
      <c r="A7531" t="s">
        <v>22381</v>
      </c>
      <c r="B7531" s="1">
        <v>37060</v>
      </c>
      <c r="C7531" t="s">
        <v>22382</v>
      </c>
      <c r="D7531" t="s">
        <v>17298</v>
      </c>
      <c r="E7531" t="s">
        <v>22383</v>
      </c>
      <c r="F7531">
        <v>1</v>
      </c>
      <c r="G7531">
        <v>80060</v>
      </c>
      <c r="H7531">
        <v>9</v>
      </c>
      <c r="I7531">
        <v>0</v>
      </c>
      <c r="J7531" t="str">
        <f t="shared" si="234"/>
        <v>Unanimous</v>
      </c>
      <c r="K7531" s="13" t="str">
        <f t="shared" si="235"/>
        <v>liability, governmental: tort or contract actions by or against government or governmental officials other than defense of criminal actions brought under a civil rights action.</v>
      </c>
    </row>
    <row r="7532" spans="1:11" ht="16" x14ac:dyDescent="0.2">
      <c r="A7532" t="s">
        <v>22384</v>
      </c>
      <c r="B7532" s="1">
        <v>37060</v>
      </c>
      <c r="C7532" t="s">
        <v>22385</v>
      </c>
      <c r="D7532" t="s">
        <v>17298</v>
      </c>
      <c r="E7532" t="s">
        <v>22386</v>
      </c>
      <c r="F7532">
        <v>0</v>
      </c>
      <c r="G7532">
        <v>90120</v>
      </c>
      <c r="H7532">
        <v>8</v>
      </c>
      <c r="I7532">
        <v>1</v>
      </c>
      <c r="J7532" t="str">
        <f t="shared" si="234"/>
        <v>Split</v>
      </c>
      <c r="K7532" s="13" t="str">
        <f t="shared" si="235"/>
        <v>judicial review of administrative agency's or administrative official's actions and procedures</v>
      </c>
    </row>
    <row r="7533" spans="1:11" ht="16" x14ac:dyDescent="0.2">
      <c r="A7533" t="s">
        <v>22387</v>
      </c>
      <c r="B7533" s="1">
        <v>37060</v>
      </c>
      <c r="C7533" t="s">
        <v>22388</v>
      </c>
      <c r="D7533" t="s">
        <v>17298</v>
      </c>
      <c r="E7533" t="s">
        <v>22389</v>
      </c>
      <c r="F7533">
        <v>0</v>
      </c>
      <c r="G7533">
        <v>20160</v>
      </c>
      <c r="H7533">
        <v>5</v>
      </c>
      <c r="I7533">
        <v>4</v>
      </c>
      <c r="J7533" t="str">
        <f t="shared" si="234"/>
        <v>Split</v>
      </c>
      <c r="K7533" s="13" t="str">
        <f t="shared" si="235"/>
        <v>Indians, state jurisdiction over</v>
      </c>
    </row>
    <row r="7534" spans="1:11" ht="16" x14ac:dyDescent="0.2">
      <c r="A7534" t="s">
        <v>22390</v>
      </c>
      <c r="B7534" s="1">
        <v>37067</v>
      </c>
      <c r="C7534" t="s">
        <v>22391</v>
      </c>
      <c r="D7534" t="s">
        <v>17298</v>
      </c>
      <c r="E7534" t="s">
        <v>22392</v>
      </c>
      <c r="F7534">
        <v>0</v>
      </c>
      <c r="G7534">
        <v>20110</v>
      </c>
      <c r="H7534">
        <v>5</v>
      </c>
      <c r="I7534">
        <v>4</v>
      </c>
      <c r="J7534" t="str">
        <f t="shared" si="234"/>
        <v>Split</v>
      </c>
      <c r="K7534" s="13" t="str">
        <f t="shared" si="235"/>
        <v>deportation (cf. immigration and naturalization)</v>
      </c>
    </row>
    <row r="7535" spans="1:11" ht="16" x14ac:dyDescent="0.2">
      <c r="A7535" t="s">
        <v>22393</v>
      </c>
      <c r="B7535" s="1">
        <v>37067</v>
      </c>
      <c r="C7535" t="s">
        <v>22394</v>
      </c>
      <c r="D7535" t="s">
        <v>17298</v>
      </c>
      <c r="E7535" t="s">
        <v>22395</v>
      </c>
      <c r="F7535">
        <v>1</v>
      </c>
      <c r="G7535">
        <v>20110</v>
      </c>
      <c r="H7535">
        <v>5</v>
      </c>
      <c r="I7535">
        <v>4</v>
      </c>
      <c r="J7535" t="str">
        <f t="shared" si="234"/>
        <v>Split</v>
      </c>
      <c r="K7535" s="13" t="str">
        <f t="shared" si="235"/>
        <v>deportation (cf. immigration and naturalization)</v>
      </c>
    </row>
    <row r="7536" spans="1:11" ht="16" x14ac:dyDescent="0.2">
      <c r="A7536" t="s">
        <v>22396</v>
      </c>
      <c r="B7536" s="1">
        <v>37067</v>
      </c>
      <c r="C7536" t="s">
        <v>22397</v>
      </c>
      <c r="D7536" t="s">
        <v>17298</v>
      </c>
      <c r="E7536" t="s">
        <v>22398</v>
      </c>
      <c r="F7536">
        <v>1</v>
      </c>
      <c r="G7536">
        <v>20160</v>
      </c>
      <c r="H7536">
        <v>9</v>
      </c>
      <c r="I7536">
        <v>0</v>
      </c>
      <c r="J7536" t="str">
        <f t="shared" si="234"/>
        <v>Unanimous</v>
      </c>
      <c r="K7536" s="13" t="str">
        <f t="shared" si="235"/>
        <v>Indians, state jurisdiction over</v>
      </c>
    </row>
    <row r="7537" spans="1:11" ht="16" x14ac:dyDescent="0.2">
      <c r="A7537" t="s">
        <v>22399</v>
      </c>
      <c r="B7537" s="1">
        <v>37067</v>
      </c>
      <c r="C7537" t="s">
        <v>22400</v>
      </c>
      <c r="D7537" t="s">
        <v>17298</v>
      </c>
      <c r="E7537" t="s">
        <v>22401</v>
      </c>
      <c r="F7537">
        <v>0</v>
      </c>
      <c r="G7537">
        <v>30020</v>
      </c>
      <c r="H7537">
        <v>6</v>
      </c>
      <c r="I7537">
        <v>3</v>
      </c>
      <c r="J7537" t="str">
        <f t="shared" si="234"/>
        <v>Split</v>
      </c>
      <c r="K7537" s="13" t="str">
        <f t="shared" si="235"/>
        <v>commercial speech, excluding attorneys</v>
      </c>
    </row>
    <row r="7538" spans="1:11" ht="16" x14ac:dyDescent="0.2">
      <c r="A7538" t="s">
        <v>22402</v>
      </c>
      <c r="B7538" s="1">
        <v>37067</v>
      </c>
      <c r="C7538" t="s">
        <v>22403</v>
      </c>
      <c r="D7538" t="s">
        <v>17298</v>
      </c>
      <c r="E7538" t="s">
        <v>22404</v>
      </c>
      <c r="F7538">
        <v>1</v>
      </c>
      <c r="G7538">
        <v>30140</v>
      </c>
      <c r="H7538">
        <v>5</v>
      </c>
      <c r="I7538">
        <v>4</v>
      </c>
      <c r="J7538" t="str">
        <f t="shared" si="234"/>
        <v>Split</v>
      </c>
      <c r="K7538" s="13" t="str">
        <f t="shared" si="235"/>
        <v xml:space="preserve">campaign spending (cf. governmental corruption): </v>
      </c>
    </row>
    <row r="7539" spans="1:11" ht="16" x14ac:dyDescent="0.2">
      <c r="A7539" t="s">
        <v>22405</v>
      </c>
      <c r="B7539" s="1">
        <v>37067</v>
      </c>
      <c r="C7539" t="s">
        <v>22406</v>
      </c>
      <c r="D7539" t="s">
        <v>17298</v>
      </c>
      <c r="E7539" t="s">
        <v>22407</v>
      </c>
      <c r="F7539">
        <v>0</v>
      </c>
      <c r="G7539">
        <v>80190</v>
      </c>
      <c r="H7539">
        <v>7</v>
      </c>
      <c r="I7539">
        <v>2</v>
      </c>
      <c r="J7539" t="str">
        <f t="shared" si="234"/>
        <v>Split</v>
      </c>
      <c r="K7539" s="13" t="str">
        <f t="shared" si="235"/>
        <v>patents and copyrights: copyright</v>
      </c>
    </row>
    <row r="7540" spans="1:11" ht="32" x14ac:dyDescent="0.2">
      <c r="A7540" t="s">
        <v>22408</v>
      </c>
      <c r="B7540" s="1">
        <v>37070</v>
      </c>
      <c r="C7540" t="s">
        <v>22409</v>
      </c>
      <c r="D7540" t="s">
        <v>17298</v>
      </c>
      <c r="E7540" t="s">
        <v>22410</v>
      </c>
      <c r="F7540">
        <v>1</v>
      </c>
      <c r="G7540">
        <v>100030</v>
      </c>
      <c r="H7540">
        <v>5</v>
      </c>
      <c r="I7540">
        <v>4</v>
      </c>
      <c r="J7540" t="str">
        <f t="shared" si="234"/>
        <v>Split</v>
      </c>
      <c r="K7540" s="13" t="str">
        <f t="shared" si="235"/>
        <v>federal pre-emption of state legislation or regulation. cf. state regulation of business. rarely involves union activity. Does not involve constitutional interpretation unless the Court says it does.</v>
      </c>
    </row>
    <row r="7541" spans="1:11" ht="16" x14ac:dyDescent="0.2">
      <c r="A7541" t="s">
        <v>22411</v>
      </c>
      <c r="B7541" s="1">
        <v>37070</v>
      </c>
      <c r="C7541" t="s">
        <v>22412</v>
      </c>
      <c r="D7541" t="s">
        <v>17298</v>
      </c>
      <c r="E7541" t="s">
        <v>22413</v>
      </c>
      <c r="F7541">
        <v>1</v>
      </c>
      <c r="G7541">
        <v>40070</v>
      </c>
      <c r="H7541">
        <v>5</v>
      </c>
      <c r="I7541">
        <v>4</v>
      </c>
      <c r="J7541" t="str">
        <f t="shared" si="234"/>
        <v>Split</v>
      </c>
      <c r="K7541" s="13" t="str">
        <f t="shared" si="235"/>
        <v>due process: takings clause, or other non-constitutional governmental taking of property</v>
      </c>
    </row>
    <row r="7542" spans="1:11" ht="16" x14ac:dyDescent="0.2">
      <c r="A7542" t="s">
        <v>22414</v>
      </c>
      <c r="B7542" s="1">
        <v>37070</v>
      </c>
      <c r="C7542" t="s">
        <v>22415</v>
      </c>
      <c r="D7542" t="s">
        <v>17298</v>
      </c>
      <c r="E7542" t="s">
        <v>22416</v>
      </c>
      <c r="F7542">
        <v>0</v>
      </c>
      <c r="G7542">
        <v>10020</v>
      </c>
      <c r="H7542">
        <v>5</v>
      </c>
      <c r="I7542">
        <v>4</v>
      </c>
      <c r="J7542" t="str">
        <f t="shared" si="234"/>
        <v>Split</v>
      </c>
      <c r="K7542" s="13" t="str">
        <f t="shared" si="235"/>
        <v>habeas corpus</v>
      </c>
    </row>
    <row r="7543" spans="1:11" ht="16" x14ac:dyDescent="0.2">
      <c r="A7543" t="s">
        <v>22417</v>
      </c>
      <c r="B7543" s="1">
        <v>37070</v>
      </c>
      <c r="C7543" t="s">
        <v>22418</v>
      </c>
      <c r="D7543" t="s">
        <v>17298</v>
      </c>
      <c r="E7543" t="s">
        <v>22419</v>
      </c>
      <c r="F7543">
        <v>1</v>
      </c>
      <c r="G7543">
        <v>20110</v>
      </c>
      <c r="H7543">
        <v>5</v>
      </c>
      <c r="I7543">
        <v>4</v>
      </c>
      <c r="J7543" t="str">
        <f t="shared" si="234"/>
        <v>Split</v>
      </c>
      <c r="K7543" s="13" t="str">
        <f t="shared" si="235"/>
        <v>deportation (cf. immigration and naturalization)</v>
      </c>
    </row>
    <row r="7544" spans="1:11" ht="16" x14ac:dyDescent="0.2">
      <c r="A7544" t="s">
        <v>22420</v>
      </c>
      <c r="B7544" s="1">
        <v>37208</v>
      </c>
      <c r="C7544" t="s">
        <v>22421</v>
      </c>
      <c r="D7544" t="s">
        <v>17298</v>
      </c>
      <c r="E7544" t="s">
        <v>22422</v>
      </c>
      <c r="F7544">
        <v>1</v>
      </c>
      <c r="G7544">
        <v>90120</v>
      </c>
      <c r="H7544">
        <v>9</v>
      </c>
      <c r="I7544">
        <v>0</v>
      </c>
      <c r="J7544" t="str">
        <f t="shared" si="234"/>
        <v>Unanimous</v>
      </c>
      <c r="K7544" s="13" t="str">
        <f t="shared" si="235"/>
        <v>judicial review of administrative agency's or administrative official's actions and procedures</v>
      </c>
    </row>
    <row r="7545" spans="1:11" ht="32" x14ac:dyDescent="0.2">
      <c r="A7545" t="s">
        <v>22423</v>
      </c>
      <c r="B7545" s="1">
        <v>37208</v>
      </c>
      <c r="C7545" t="s">
        <v>22424</v>
      </c>
      <c r="D7545" t="s">
        <v>17298</v>
      </c>
      <c r="E7545" t="s">
        <v>22425</v>
      </c>
      <c r="F7545">
        <v>1</v>
      </c>
      <c r="G7545">
        <v>80170</v>
      </c>
      <c r="H7545">
        <v>9</v>
      </c>
      <c r="I7545">
        <v>0</v>
      </c>
      <c r="J7545" t="str">
        <f t="shared" si="234"/>
        <v>Unanimous</v>
      </c>
      <c r="K7545" s="13" t="str">
        <f t="shared" si="235"/>
        <v>federal or state consumer protection: typically under the Truth in Lending; Food, Drug and Cosmetic; and Consumer Protection Credit Acts</v>
      </c>
    </row>
    <row r="7546" spans="1:11" ht="16" x14ac:dyDescent="0.2">
      <c r="A7546" t="s">
        <v>22426</v>
      </c>
      <c r="B7546" s="1">
        <v>37208</v>
      </c>
      <c r="C7546" t="s">
        <v>22427</v>
      </c>
      <c r="D7546" t="s">
        <v>17298</v>
      </c>
      <c r="E7546" t="s">
        <v>20011</v>
      </c>
      <c r="F7546">
        <v>0</v>
      </c>
      <c r="G7546">
        <v>110020</v>
      </c>
      <c r="H7546">
        <v>9</v>
      </c>
      <c r="I7546">
        <v>0</v>
      </c>
      <c r="J7546" t="str">
        <f t="shared" si="234"/>
        <v>Unanimous</v>
      </c>
      <c r="K7546" s="13" t="str">
        <f t="shared" si="235"/>
        <v>non-real property dispute between states</v>
      </c>
    </row>
    <row r="7547" spans="1:11" ht="32" x14ac:dyDescent="0.2">
      <c r="A7547" t="s">
        <v>22428</v>
      </c>
      <c r="B7547" s="1">
        <v>37222</v>
      </c>
      <c r="C7547" t="s">
        <v>22429</v>
      </c>
      <c r="D7547" t="s">
        <v>17298</v>
      </c>
      <c r="E7547" t="s">
        <v>22430</v>
      </c>
      <c r="F7547">
        <v>1</v>
      </c>
      <c r="G7547">
        <v>20400</v>
      </c>
      <c r="H7547">
        <v>5</v>
      </c>
      <c r="I7547">
        <v>4</v>
      </c>
      <c r="J7547" t="str">
        <f t="shared" si="234"/>
        <v>Split</v>
      </c>
      <c r="K7547" s="13" t="str">
        <f t="shared" si="235"/>
        <v xml:space="preserve">liability, civil rights acts (cf. liability, governmental and liability, nongovernmental; cruel and unusual punishment, non-death penalty) </v>
      </c>
    </row>
    <row r="7548" spans="1:11" ht="16" x14ac:dyDescent="0.2">
      <c r="A7548" t="s">
        <v>22431</v>
      </c>
      <c r="B7548" s="1">
        <v>37222</v>
      </c>
      <c r="C7548" t="s">
        <v>22432</v>
      </c>
      <c r="D7548" t="s">
        <v>17298</v>
      </c>
      <c r="E7548" t="s">
        <v>22433</v>
      </c>
      <c r="F7548">
        <v>0</v>
      </c>
      <c r="G7548">
        <v>20150</v>
      </c>
      <c r="H7548">
        <v>7</v>
      </c>
      <c r="I7548">
        <v>2</v>
      </c>
      <c r="J7548" t="str">
        <f t="shared" si="234"/>
        <v>Split</v>
      </c>
      <c r="K7548" s="13" t="str">
        <f t="shared" si="235"/>
        <v>Indians (other than pertains to state jurisdiction over)</v>
      </c>
    </row>
    <row r="7549" spans="1:11" ht="16" x14ac:dyDescent="0.2">
      <c r="A7549" t="s">
        <v>22434</v>
      </c>
      <c r="B7549" s="1">
        <v>37222</v>
      </c>
      <c r="C7549" t="s">
        <v>22435</v>
      </c>
      <c r="D7549" t="s">
        <v>17298</v>
      </c>
      <c r="E7549" t="s">
        <v>22436</v>
      </c>
      <c r="F7549">
        <v>0</v>
      </c>
      <c r="G7549">
        <v>90150</v>
      </c>
      <c r="H7549">
        <v>9</v>
      </c>
      <c r="I7549">
        <v>0</v>
      </c>
      <c r="J7549" t="str">
        <f t="shared" si="234"/>
        <v>Unanimous</v>
      </c>
      <c r="K7549" s="13" t="str">
        <f t="shared" si="235"/>
        <v xml:space="preserve">no merits: writ improvidently granted </v>
      </c>
    </row>
    <row r="7550" spans="1:11" ht="16" x14ac:dyDescent="0.2">
      <c r="A7550" t="s">
        <v>22437</v>
      </c>
      <c r="B7550" s="1">
        <v>37235</v>
      </c>
      <c r="C7550" t="s">
        <v>22438</v>
      </c>
      <c r="D7550" t="s">
        <v>17298</v>
      </c>
      <c r="E7550" t="s">
        <v>22439</v>
      </c>
      <c r="F7550">
        <v>1</v>
      </c>
      <c r="G7550">
        <v>10050</v>
      </c>
      <c r="H7550">
        <v>9</v>
      </c>
      <c r="I7550">
        <v>0</v>
      </c>
      <c r="J7550" t="str">
        <f t="shared" si="234"/>
        <v>Unanimous</v>
      </c>
      <c r="K7550" s="13" t="str">
        <f t="shared" si="235"/>
        <v>search and seizure (other than as pertains to vehicles or Crime Control Act)</v>
      </c>
    </row>
    <row r="7551" spans="1:11" ht="16" x14ac:dyDescent="0.2">
      <c r="A7551" t="s">
        <v>22440</v>
      </c>
      <c r="B7551" s="1">
        <v>37235</v>
      </c>
      <c r="C7551" t="s">
        <v>22441</v>
      </c>
      <c r="D7551" t="s">
        <v>17298</v>
      </c>
      <c r="E7551" t="s">
        <v>22442</v>
      </c>
      <c r="F7551">
        <v>0</v>
      </c>
      <c r="G7551">
        <v>80180</v>
      </c>
      <c r="H7551">
        <v>6</v>
      </c>
      <c r="I7551">
        <v>2</v>
      </c>
      <c r="J7551" t="str">
        <f t="shared" si="234"/>
        <v>Split</v>
      </c>
      <c r="K7551" s="13" t="str">
        <f t="shared" si="235"/>
        <v>patents and copyrights: patent</v>
      </c>
    </row>
    <row r="7552" spans="1:11" ht="16" x14ac:dyDescent="0.2">
      <c r="A7552" t="s">
        <v>22443</v>
      </c>
      <c r="B7552" s="1">
        <v>37237</v>
      </c>
      <c r="C7552" t="s">
        <v>22444</v>
      </c>
      <c r="D7552" t="s">
        <v>17298</v>
      </c>
      <c r="E7552" t="s">
        <v>22445</v>
      </c>
      <c r="F7552">
        <v>0</v>
      </c>
      <c r="G7552">
        <v>90430</v>
      </c>
      <c r="H7552">
        <v>9</v>
      </c>
      <c r="I7552">
        <v>0</v>
      </c>
      <c r="J7552" t="str">
        <f t="shared" si="234"/>
        <v>Unanimous</v>
      </c>
      <c r="K7552" s="13" t="str">
        <f t="shared" si="235"/>
        <v xml:space="preserve">judicial administration: certification (cf. objection to reason for denial of certiorari or appeal) </v>
      </c>
    </row>
    <row r="7553" spans="1:11" ht="16" x14ac:dyDescent="0.2">
      <c r="A7553" t="s">
        <v>22446</v>
      </c>
      <c r="B7553" s="1">
        <v>37264</v>
      </c>
      <c r="C7553" t="s">
        <v>22447</v>
      </c>
      <c r="D7553" t="s">
        <v>17298</v>
      </c>
      <c r="E7553" t="s">
        <v>22448</v>
      </c>
      <c r="F7553">
        <v>0</v>
      </c>
      <c r="G7553">
        <v>40020</v>
      </c>
      <c r="H7553">
        <v>5</v>
      </c>
      <c r="I7553">
        <v>4</v>
      </c>
      <c r="J7553" t="str">
        <f t="shared" si="234"/>
        <v>Split</v>
      </c>
      <c r="K7553" s="13" t="str">
        <f t="shared" si="235"/>
        <v xml:space="preserve">due process: hearing or notice (other than as pertains to government employees or prisoners' rights) </v>
      </c>
    </row>
    <row r="7554" spans="1:11" ht="16" x14ac:dyDescent="0.2">
      <c r="A7554" t="s">
        <v>22449</v>
      </c>
      <c r="B7554" s="1">
        <v>37264</v>
      </c>
      <c r="C7554" t="s">
        <v>22450</v>
      </c>
      <c r="D7554" t="s">
        <v>17298</v>
      </c>
      <c r="E7554" t="s">
        <v>22451</v>
      </c>
      <c r="F7554">
        <v>1</v>
      </c>
      <c r="G7554">
        <v>20210</v>
      </c>
      <c r="H7554">
        <v>9</v>
      </c>
      <c r="I7554">
        <v>0</v>
      </c>
      <c r="J7554" t="str">
        <f t="shared" si="234"/>
        <v>Unanimous</v>
      </c>
      <c r="K7554" s="13" t="str">
        <f t="shared" si="235"/>
        <v>handicapped, rights of: under Rehabilitation, Americans with Disabilities Act, and related statutes</v>
      </c>
    </row>
    <row r="7555" spans="1:11" ht="16" x14ac:dyDescent="0.2">
      <c r="A7555" t="s">
        <v>22452</v>
      </c>
      <c r="B7555" s="1">
        <v>37264</v>
      </c>
      <c r="C7555" t="s">
        <v>22453</v>
      </c>
      <c r="D7555" t="s">
        <v>17298</v>
      </c>
      <c r="E7555" t="s">
        <v>22454</v>
      </c>
      <c r="F7555">
        <v>0</v>
      </c>
      <c r="G7555">
        <v>80090</v>
      </c>
      <c r="H7555">
        <v>5</v>
      </c>
      <c r="I7555">
        <v>4</v>
      </c>
      <c r="J7555" t="str">
        <f t="shared" ref="J7555:J7618" si="236">IF(H7555=I7555,"per curiam",IF(I7555=0,"Unanimous","Split"))</f>
        <v>Split</v>
      </c>
      <c r="K7555" s="13" t="str">
        <f t="shared" ref="K7555:K7618" si="237">VLOOKUP(G7555,L$10:M$393,2,FALSE)</f>
        <v>Employee Retirement Income Security Act (cf. union trust funds)</v>
      </c>
    </row>
    <row r="7556" spans="1:11" ht="16" x14ac:dyDescent="0.2">
      <c r="A7556" t="s">
        <v>22455</v>
      </c>
      <c r="B7556" s="1">
        <v>37265</v>
      </c>
      <c r="C7556" t="s">
        <v>22456</v>
      </c>
      <c r="D7556" t="s">
        <v>17298</v>
      </c>
      <c r="E7556" t="s">
        <v>22457</v>
      </c>
      <c r="F7556">
        <v>1</v>
      </c>
      <c r="G7556">
        <v>70050</v>
      </c>
      <c r="H7556">
        <v>8</v>
      </c>
      <c r="I7556">
        <v>0</v>
      </c>
      <c r="J7556" t="str">
        <f t="shared" si="236"/>
        <v>Unanimous</v>
      </c>
      <c r="K7556" s="13" t="str">
        <f t="shared" si="237"/>
        <v>Occupational Safety and Health Act</v>
      </c>
    </row>
    <row r="7557" spans="1:11" ht="16" x14ac:dyDescent="0.2">
      <c r="A7557" t="s">
        <v>22458</v>
      </c>
      <c r="B7557" s="1">
        <v>37265</v>
      </c>
      <c r="C7557" t="s">
        <v>22459</v>
      </c>
      <c r="D7557" t="s">
        <v>17298</v>
      </c>
      <c r="E7557" t="s">
        <v>22460</v>
      </c>
      <c r="F7557">
        <v>1</v>
      </c>
      <c r="G7557">
        <v>10220</v>
      </c>
      <c r="H7557">
        <v>5</v>
      </c>
      <c r="I7557">
        <v>4</v>
      </c>
      <c r="J7557" t="str">
        <f t="shared" si="236"/>
        <v>Split</v>
      </c>
      <c r="K7557" s="13" t="str">
        <f t="shared" si="237"/>
        <v>extra-legal jury influences: jury instructions (not necessarily in criminal cases)</v>
      </c>
    </row>
    <row r="7558" spans="1:11" ht="16" x14ac:dyDescent="0.2">
      <c r="A7558" t="s">
        <v>22461</v>
      </c>
      <c r="B7558" s="1">
        <v>37271</v>
      </c>
      <c r="C7558" t="s">
        <v>22462</v>
      </c>
      <c r="D7558" t="s">
        <v>17298</v>
      </c>
      <c r="E7558" t="s">
        <v>22463</v>
      </c>
      <c r="F7558">
        <v>1</v>
      </c>
      <c r="G7558">
        <v>10050</v>
      </c>
      <c r="H7558">
        <v>9</v>
      </c>
      <c r="I7558">
        <v>0</v>
      </c>
      <c r="J7558" t="str">
        <f t="shared" si="236"/>
        <v>Unanimous</v>
      </c>
      <c r="K7558" s="13" t="str">
        <f t="shared" si="237"/>
        <v>search and seizure (other than as pertains to vehicles or Crime Control Act)</v>
      </c>
    </row>
    <row r="7559" spans="1:11" ht="16" x14ac:dyDescent="0.2">
      <c r="A7559" t="s">
        <v>22464</v>
      </c>
      <c r="B7559" s="1">
        <v>37271</v>
      </c>
      <c r="C7559" t="s">
        <v>22465</v>
      </c>
      <c r="D7559" t="s">
        <v>17298</v>
      </c>
      <c r="E7559" t="s">
        <v>22466</v>
      </c>
      <c r="F7559">
        <v>1</v>
      </c>
      <c r="G7559">
        <v>70010</v>
      </c>
      <c r="H7559">
        <v>6</v>
      </c>
      <c r="I7559">
        <v>3</v>
      </c>
      <c r="J7559" t="str">
        <f t="shared" si="236"/>
        <v>Split</v>
      </c>
      <c r="K7559" s="13" t="str">
        <f t="shared" si="237"/>
        <v>arbitration (in the context of labor-management or employer-employee relations) (cf. arbitration)</v>
      </c>
    </row>
    <row r="7560" spans="1:11" ht="16" x14ac:dyDescent="0.2">
      <c r="A7560" t="s">
        <v>22467</v>
      </c>
      <c r="B7560" s="1">
        <v>37271</v>
      </c>
      <c r="C7560" t="s">
        <v>22468</v>
      </c>
      <c r="D7560" t="s">
        <v>17298</v>
      </c>
      <c r="E7560" t="s">
        <v>22469</v>
      </c>
      <c r="F7560">
        <v>0</v>
      </c>
      <c r="G7560">
        <v>30010</v>
      </c>
      <c r="H7560">
        <v>9</v>
      </c>
      <c r="I7560">
        <v>0</v>
      </c>
      <c r="J7560" t="str">
        <f t="shared" si="236"/>
        <v>Unanimous</v>
      </c>
      <c r="K7560" s="13" t="str">
        <f t="shared" si="237"/>
        <v>First Amendment, miscellaneous (cf. comity: First Amendment)</v>
      </c>
    </row>
    <row r="7561" spans="1:11" ht="16" x14ac:dyDescent="0.2">
      <c r="A7561" t="s">
        <v>22470</v>
      </c>
      <c r="B7561" s="1">
        <v>37272</v>
      </c>
      <c r="C7561" t="s">
        <v>22471</v>
      </c>
      <c r="D7561" t="s">
        <v>17298</v>
      </c>
      <c r="E7561" t="s">
        <v>22472</v>
      </c>
      <c r="F7561">
        <v>1</v>
      </c>
      <c r="G7561">
        <v>90120</v>
      </c>
      <c r="H7561">
        <v>6</v>
      </c>
      <c r="I7561">
        <v>2</v>
      </c>
      <c r="J7561" t="str">
        <f t="shared" si="236"/>
        <v>Split</v>
      </c>
      <c r="K7561" s="13" t="str">
        <f t="shared" si="237"/>
        <v>judicial review of administrative agency's or administrative official's actions and procedures</v>
      </c>
    </row>
    <row r="7562" spans="1:11" ht="16" x14ac:dyDescent="0.2">
      <c r="A7562" t="s">
        <v>22473</v>
      </c>
      <c r="B7562" s="1">
        <v>37278</v>
      </c>
      <c r="C7562" t="s">
        <v>22474</v>
      </c>
      <c r="D7562" t="s">
        <v>17298</v>
      </c>
      <c r="E7562" t="s">
        <v>22475</v>
      </c>
      <c r="F7562">
        <v>1</v>
      </c>
      <c r="G7562">
        <v>90180</v>
      </c>
      <c r="H7562">
        <v>6</v>
      </c>
      <c r="I7562">
        <v>3</v>
      </c>
      <c r="J7562" t="str">
        <f t="shared" si="236"/>
        <v>Split</v>
      </c>
      <c r="K7562" s="13" t="str">
        <f t="shared" si="237"/>
        <v xml:space="preserve">no merits: adequate non-federal grounds for decision </v>
      </c>
    </row>
    <row r="7563" spans="1:11" ht="16" x14ac:dyDescent="0.2">
      <c r="A7563" t="s">
        <v>22476</v>
      </c>
      <c r="B7563" s="1">
        <v>37278</v>
      </c>
      <c r="C7563" t="s">
        <v>22477</v>
      </c>
      <c r="D7563" t="s">
        <v>17298</v>
      </c>
      <c r="E7563" t="s">
        <v>22478</v>
      </c>
      <c r="F7563">
        <v>1</v>
      </c>
      <c r="G7563">
        <v>40010</v>
      </c>
      <c r="H7563">
        <v>7</v>
      </c>
      <c r="I7563">
        <v>2</v>
      </c>
      <c r="J7563" t="str">
        <f t="shared" si="236"/>
        <v>Split</v>
      </c>
      <c r="K7563" s="13" t="str">
        <f t="shared" si="237"/>
        <v>due process: miscellaneous (cf. loyalty oath), the residual code</v>
      </c>
    </row>
    <row r="7564" spans="1:11" ht="16" x14ac:dyDescent="0.2">
      <c r="A7564" t="s">
        <v>22479</v>
      </c>
      <c r="B7564" s="1">
        <v>37306</v>
      </c>
      <c r="C7564" t="s">
        <v>22480</v>
      </c>
      <c r="D7564" t="s">
        <v>17298</v>
      </c>
      <c r="E7564" t="s">
        <v>22481</v>
      </c>
      <c r="F7564">
        <v>1</v>
      </c>
      <c r="G7564">
        <v>50010</v>
      </c>
      <c r="H7564">
        <v>9</v>
      </c>
      <c r="I7564">
        <v>0</v>
      </c>
      <c r="J7564" t="str">
        <f t="shared" si="236"/>
        <v>Unanimous</v>
      </c>
      <c r="K7564" s="13" t="str">
        <f t="shared" si="237"/>
        <v>privacy (cf. libel, comity: privacy)</v>
      </c>
    </row>
    <row r="7565" spans="1:11" ht="16" x14ac:dyDescent="0.2">
      <c r="A7565" t="s">
        <v>22482</v>
      </c>
      <c r="B7565" s="1">
        <v>37306</v>
      </c>
      <c r="C7565" t="s">
        <v>22483</v>
      </c>
      <c r="D7565" t="s">
        <v>17298</v>
      </c>
      <c r="E7565" t="s">
        <v>22484</v>
      </c>
      <c r="F7565">
        <v>0</v>
      </c>
      <c r="G7565">
        <v>80070</v>
      </c>
      <c r="H7565">
        <v>6</v>
      </c>
      <c r="I7565">
        <v>3</v>
      </c>
      <c r="J7565" t="str">
        <f t="shared" si="236"/>
        <v>Split</v>
      </c>
      <c r="K7565" s="13" t="str">
        <f t="shared" si="237"/>
        <v>liability, other than as in sufficiency of evidence, election of remedies, punitive damages</v>
      </c>
    </row>
    <row r="7566" spans="1:11" ht="32" x14ac:dyDescent="0.2">
      <c r="A7566" t="s">
        <v>22485</v>
      </c>
      <c r="B7566" s="1">
        <v>37307</v>
      </c>
      <c r="C7566" t="s">
        <v>22486</v>
      </c>
      <c r="D7566" t="s">
        <v>17298</v>
      </c>
      <c r="E7566" t="s">
        <v>22487</v>
      </c>
      <c r="F7566">
        <v>1</v>
      </c>
      <c r="G7566">
        <v>100030</v>
      </c>
      <c r="H7566">
        <v>6</v>
      </c>
      <c r="I7566">
        <v>3</v>
      </c>
      <c r="J7566" t="str">
        <f t="shared" si="236"/>
        <v>Split</v>
      </c>
      <c r="K7566" s="13" t="str">
        <f t="shared" si="237"/>
        <v>federal pre-emption of state legislation or regulation. cf. state regulation of business. rarely involves union activity. Does not involve constitutional interpretation unless the Court says it does.</v>
      </c>
    </row>
    <row r="7567" spans="1:11" ht="16" x14ac:dyDescent="0.2">
      <c r="A7567" t="s">
        <v>22488</v>
      </c>
      <c r="B7567" s="1">
        <v>37313</v>
      </c>
      <c r="C7567" t="s">
        <v>22489</v>
      </c>
      <c r="D7567" t="s">
        <v>17298</v>
      </c>
      <c r="E7567" t="s">
        <v>22490</v>
      </c>
      <c r="F7567">
        <v>1</v>
      </c>
      <c r="G7567">
        <v>20060</v>
      </c>
      <c r="H7567">
        <v>9</v>
      </c>
      <c r="I7567">
        <v>0</v>
      </c>
      <c r="J7567" t="str">
        <f t="shared" si="236"/>
        <v>Unanimous</v>
      </c>
      <c r="K7567" s="13" t="str">
        <f t="shared" si="237"/>
        <v xml:space="preserve">employment discrimination: on basis of race, age, religion, illegitimacy, national origin, or working conditions. </v>
      </c>
    </row>
    <row r="7568" spans="1:11" ht="16" x14ac:dyDescent="0.2">
      <c r="A7568" t="s">
        <v>22491</v>
      </c>
      <c r="B7568" s="1">
        <v>37313</v>
      </c>
      <c r="C7568" t="s">
        <v>22492</v>
      </c>
      <c r="D7568" t="s">
        <v>17298</v>
      </c>
      <c r="E7568" t="s">
        <v>22493</v>
      </c>
      <c r="F7568">
        <v>1</v>
      </c>
      <c r="G7568">
        <v>90010</v>
      </c>
      <c r="H7568">
        <v>9</v>
      </c>
      <c r="I7568">
        <v>0</v>
      </c>
      <c r="J7568" t="str">
        <f t="shared" si="236"/>
        <v>Unanimous</v>
      </c>
      <c r="K7568" s="13" t="str">
        <f t="shared" si="237"/>
        <v xml:space="preserve">comity: civil rights </v>
      </c>
    </row>
    <row r="7569" spans="1:11" ht="16" x14ac:dyDescent="0.2">
      <c r="A7569" t="s">
        <v>22494</v>
      </c>
      <c r="B7569" s="1">
        <v>37314</v>
      </c>
      <c r="C7569" t="s">
        <v>22495</v>
      </c>
      <c r="D7569" t="s">
        <v>17298</v>
      </c>
      <c r="E7569" t="s">
        <v>22496</v>
      </c>
      <c r="F7569">
        <v>0</v>
      </c>
      <c r="G7569">
        <v>90410</v>
      </c>
      <c r="H7569">
        <v>6</v>
      </c>
      <c r="I7569">
        <v>3</v>
      </c>
      <c r="J7569" t="str">
        <f t="shared" si="236"/>
        <v>Split</v>
      </c>
      <c r="K7569" s="13" t="str">
        <f t="shared" si="237"/>
        <v xml:space="preserve">judicial administration: ancillary or pendent jurisdiction </v>
      </c>
    </row>
    <row r="7570" spans="1:11" ht="16" x14ac:dyDescent="0.2">
      <c r="A7570" t="s">
        <v>22497</v>
      </c>
      <c r="B7570" s="1">
        <v>37319</v>
      </c>
      <c r="C7570" t="s">
        <v>22498</v>
      </c>
      <c r="D7570" t="s">
        <v>17298</v>
      </c>
      <c r="E7570" t="s">
        <v>22499</v>
      </c>
      <c r="F7570">
        <v>0</v>
      </c>
      <c r="G7570">
        <v>90120</v>
      </c>
      <c r="H7570">
        <v>6</v>
      </c>
      <c r="I7570">
        <v>3</v>
      </c>
      <c r="J7570" t="str">
        <f t="shared" si="236"/>
        <v>Split</v>
      </c>
      <c r="K7570" s="13" t="str">
        <f t="shared" si="237"/>
        <v>judicial review of administrative agency's or administrative official's actions and procedures</v>
      </c>
    </row>
    <row r="7571" spans="1:11" ht="16" x14ac:dyDescent="0.2">
      <c r="A7571" t="s">
        <v>22500</v>
      </c>
      <c r="B7571" s="1">
        <v>37319</v>
      </c>
      <c r="C7571" t="s">
        <v>22501</v>
      </c>
      <c r="D7571" t="s">
        <v>17298</v>
      </c>
      <c r="E7571" t="s">
        <v>22502</v>
      </c>
      <c r="F7571">
        <v>0</v>
      </c>
      <c r="G7571">
        <v>80030</v>
      </c>
      <c r="H7571">
        <v>9</v>
      </c>
      <c r="I7571">
        <v>0</v>
      </c>
      <c r="J7571" t="str">
        <f t="shared" si="236"/>
        <v>Unanimous</v>
      </c>
      <c r="K7571" s="13" t="str">
        <f t="shared" si="237"/>
        <v>bankruptcy (except in the context of priority of federal fiscal claims)</v>
      </c>
    </row>
    <row r="7572" spans="1:11" ht="16" x14ac:dyDescent="0.2">
      <c r="A7572" t="s">
        <v>22503</v>
      </c>
      <c r="B7572" s="1">
        <v>37319</v>
      </c>
      <c r="C7572" t="s">
        <v>22504</v>
      </c>
      <c r="D7572" t="s">
        <v>17298</v>
      </c>
      <c r="E7572" t="s">
        <v>22505</v>
      </c>
      <c r="F7572">
        <v>1</v>
      </c>
      <c r="G7572">
        <v>10370</v>
      </c>
      <c r="H7572">
        <v>8</v>
      </c>
      <c r="I7572">
        <v>1</v>
      </c>
      <c r="J7572" t="str">
        <f t="shared" si="236"/>
        <v>Split</v>
      </c>
      <c r="K7572" s="13" t="str">
        <f t="shared" si="237"/>
        <v xml:space="preserve">Federal Rules of Criminal Procedure </v>
      </c>
    </row>
    <row r="7573" spans="1:11" ht="16" x14ac:dyDescent="0.2">
      <c r="A7573" t="s">
        <v>22506</v>
      </c>
      <c r="B7573" s="1">
        <v>37334</v>
      </c>
      <c r="C7573" t="s">
        <v>22507</v>
      </c>
      <c r="D7573" t="s">
        <v>17298</v>
      </c>
      <c r="E7573" t="s">
        <v>22508</v>
      </c>
      <c r="F7573">
        <v>0</v>
      </c>
      <c r="G7573">
        <v>90120</v>
      </c>
      <c r="H7573">
        <v>5</v>
      </c>
      <c r="I7573">
        <v>4</v>
      </c>
      <c r="J7573" t="str">
        <f t="shared" si="236"/>
        <v>Split</v>
      </c>
      <c r="K7573" s="13" t="str">
        <f t="shared" si="237"/>
        <v>judicial review of administrative agency's or administrative official's actions and procedures</v>
      </c>
    </row>
    <row r="7574" spans="1:11" ht="16" x14ac:dyDescent="0.2">
      <c r="A7574" t="s">
        <v>22509</v>
      </c>
      <c r="B7574" s="1">
        <v>37334</v>
      </c>
      <c r="C7574" t="s">
        <v>22510</v>
      </c>
      <c r="D7574" t="s">
        <v>17298</v>
      </c>
      <c r="E7574" t="s">
        <v>22511</v>
      </c>
      <c r="F7574">
        <v>1</v>
      </c>
      <c r="G7574">
        <v>20060</v>
      </c>
      <c r="H7574">
        <v>9</v>
      </c>
      <c r="I7574">
        <v>0</v>
      </c>
      <c r="J7574" t="str">
        <f t="shared" si="236"/>
        <v>Unanimous</v>
      </c>
      <c r="K7574" s="13" t="str">
        <f t="shared" si="237"/>
        <v xml:space="preserve">employment discrimination: on basis of race, age, religion, illegitimacy, national origin, or working conditions. </v>
      </c>
    </row>
    <row r="7575" spans="1:11" ht="16" x14ac:dyDescent="0.2">
      <c r="A7575" t="s">
        <v>22512</v>
      </c>
      <c r="B7575" s="1">
        <v>37341</v>
      </c>
      <c r="C7575" t="s">
        <v>22513</v>
      </c>
      <c r="D7575" t="s">
        <v>17298</v>
      </c>
      <c r="E7575" t="s">
        <v>22514</v>
      </c>
      <c r="F7575">
        <v>1</v>
      </c>
      <c r="G7575">
        <v>20190</v>
      </c>
      <c r="H7575">
        <v>8</v>
      </c>
      <c r="I7575">
        <v>0</v>
      </c>
      <c r="J7575" t="str">
        <f t="shared" si="236"/>
        <v>Unanimous</v>
      </c>
      <c r="K7575" s="13" t="str">
        <f t="shared" si="237"/>
        <v xml:space="preserve">poverty law, statutory: welfare benefits, typically under some Social Security Act provision. </v>
      </c>
    </row>
    <row r="7576" spans="1:11" ht="16" x14ac:dyDescent="0.2">
      <c r="A7576" t="s">
        <v>22515</v>
      </c>
      <c r="B7576" s="1">
        <v>37342</v>
      </c>
      <c r="C7576" t="s">
        <v>22516</v>
      </c>
      <c r="D7576" t="s">
        <v>17298</v>
      </c>
      <c r="E7576" t="s">
        <v>22517</v>
      </c>
      <c r="F7576">
        <v>1</v>
      </c>
      <c r="G7576">
        <v>20310</v>
      </c>
      <c r="H7576">
        <v>5</v>
      </c>
      <c r="I7576">
        <v>4</v>
      </c>
      <c r="J7576" t="str">
        <f t="shared" si="236"/>
        <v>Split</v>
      </c>
      <c r="K7576" s="13" t="str">
        <f t="shared" si="237"/>
        <v xml:space="preserve">immigration and naturalization: miscellaneous </v>
      </c>
    </row>
    <row r="7577" spans="1:11" ht="16" x14ac:dyDescent="0.2">
      <c r="A7577" t="s">
        <v>22518</v>
      </c>
      <c r="B7577" s="1">
        <v>37342</v>
      </c>
      <c r="C7577" t="s">
        <v>22519</v>
      </c>
      <c r="D7577" t="s">
        <v>17298</v>
      </c>
      <c r="E7577" t="s">
        <v>22520</v>
      </c>
      <c r="F7577">
        <v>0</v>
      </c>
      <c r="G7577">
        <v>10120</v>
      </c>
      <c r="H7577">
        <v>5</v>
      </c>
      <c r="I7577">
        <v>4</v>
      </c>
      <c r="J7577" t="str">
        <f t="shared" si="236"/>
        <v>Split</v>
      </c>
      <c r="K7577" s="13" t="str">
        <f t="shared" si="237"/>
        <v>right to counsel (cf. indigents appointment of counsel or inadequate representation)</v>
      </c>
    </row>
    <row r="7578" spans="1:11" ht="16" x14ac:dyDescent="0.2">
      <c r="A7578" t="s">
        <v>22521</v>
      </c>
      <c r="B7578" s="1">
        <v>37342</v>
      </c>
      <c r="C7578" t="s">
        <v>22522</v>
      </c>
      <c r="D7578" t="s">
        <v>17298</v>
      </c>
      <c r="E7578" t="s">
        <v>22523</v>
      </c>
      <c r="F7578">
        <v>1</v>
      </c>
      <c r="G7578">
        <v>20210</v>
      </c>
      <c r="H7578">
        <v>9</v>
      </c>
      <c r="I7578">
        <v>0</v>
      </c>
      <c r="J7578" t="str">
        <f t="shared" si="236"/>
        <v>Unanimous</v>
      </c>
      <c r="K7578" s="13" t="str">
        <f t="shared" si="237"/>
        <v>handicapped, rights of: under Rehabilitation, Americans with Disabilities Act, and related statutes</v>
      </c>
    </row>
    <row r="7579" spans="1:11" ht="16" x14ac:dyDescent="0.2">
      <c r="A7579" t="s">
        <v>22524</v>
      </c>
      <c r="B7579" s="1">
        <v>37347</v>
      </c>
      <c r="C7579" t="s">
        <v>22525</v>
      </c>
      <c r="D7579" t="s">
        <v>17298</v>
      </c>
      <c r="E7579" t="s">
        <v>22526</v>
      </c>
      <c r="F7579">
        <v>0</v>
      </c>
      <c r="G7579">
        <v>90150</v>
      </c>
      <c r="H7579">
        <v>9</v>
      </c>
      <c r="I7579">
        <v>0</v>
      </c>
      <c r="J7579" t="str">
        <f t="shared" si="236"/>
        <v>Unanimous</v>
      </c>
      <c r="K7579" s="13" t="str">
        <f t="shared" si="237"/>
        <v xml:space="preserve">no merits: writ improvidently granted </v>
      </c>
    </row>
    <row r="7580" spans="1:11" ht="16" x14ac:dyDescent="0.2">
      <c r="A7580" t="s">
        <v>22527</v>
      </c>
      <c r="B7580" s="1">
        <v>37347</v>
      </c>
      <c r="C7580" t="s">
        <v>22528</v>
      </c>
      <c r="D7580" t="s">
        <v>17298</v>
      </c>
      <c r="E7580" t="s">
        <v>22529</v>
      </c>
      <c r="F7580">
        <v>1</v>
      </c>
      <c r="G7580">
        <v>40050</v>
      </c>
      <c r="H7580">
        <v>9</v>
      </c>
      <c r="I7580">
        <v>0</v>
      </c>
      <c r="J7580" t="str">
        <f t="shared" si="236"/>
        <v>Unanimous</v>
      </c>
      <c r="K7580" s="13" t="str">
        <f t="shared" si="237"/>
        <v>due process: impartial decision maker</v>
      </c>
    </row>
    <row r="7581" spans="1:11" ht="16" x14ac:dyDescent="0.2">
      <c r="A7581" t="s">
        <v>22530</v>
      </c>
      <c r="B7581" s="1">
        <v>37362</v>
      </c>
      <c r="C7581" t="s">
        <v>22531</v>
      </c>
      <c r="D7581" t="s">
        <v>17298</v>
      </c>
      <c r="E7581" t="s">
        <v>22532</v>
      </c>
      <c r="F7581">
        <v>0</v>
      </c>
      <c r="G7581">
        <v>30200</v>
      </c>
      <c r="H7581">
        <v>6</v>
      </c>
      <c r="I7581">
        <v>3</v>
      </c>
      <c r="J7581" t="str">
        <f t="shared" si="236"/>
        <v>Split</v>
      </c>
      <c r="K7581" s="13" t="str">
        <f t="shared" si="237"/>
        <v>obscenity, federal</v>
      </c>
    </row>
    <row r="7582" spans="1:11" ht="16" x14ac:dyDescent="0.2">
      <c r="A7582" t="s">
        <v>22533</v>
      </c>
      <c r="B7582" s="1">
        <v>37363</v>
      </c>
      <c r="C7582" t="s">
        <v>22534</v>
      </c>
      <c r="D7582" t="s">
        <v>17298</v>
      </c>
      <c r="E7582" t="s">
        <v>22535</v>
      </c>
      <c r="F7582">
        <v>1</v>
      </c>
      <c r="G7582">
        <v>120010</v>
      </c>
      <c r="H7582">
        <v>6</v>
      </c>
      <c r="I7582">
        <v>3</v>
      </c>
      <c r="J7582" t="str">
        <f t="shared" si="236"/>
        <v>Split</v>
      </c>
      <c r="K7582" s="13" t="str">
        <f t="shared" si="237"/>
        <v xml:space="preserve">federal taxation, typically under provisions of the Internal Revenue Code </v>
      </c>
    </row>
    <row r="7583" spans="1:11" ht="16" x14ac:dyDescent="0.2">
      <c r="A7583" t="s">
        <v>22536</v>
      </c>
      <c r="B7583" s="1">
        <v>37369</v>
      </c>
      <c r="C7583" t="s">
        <v>22537</v>
      </c>
      <c r="D7583" t="s">
        <v>17298</v>
      </c>
      <c r="E7583" t="s">
        <v>22538</v>
      </c>
      <c r="F7583">
        <v>0</v>
      </c>
      <c r="G7583">
        <v>40070</v>
      </c>
      <c r="H7583">
        <v>6</v>
      </c>
      <c r="I7583">
        <v>3</v>
      </c>
      <c r="J7583" t="str">
        <f t="shared" si="236"/>
        <v>Split</v>
      </c>
      <c r="K7583" s="13" t="str">
        <f t="shared" si="237"/>
        <v>due process: takings clause, or other non-constitutional governmental taking of property</v>
      </c>
    </row>
    <row r="7584" spans="1:11" ht="16" x14ac:dyDescent="0.2">
      <c r="A7584" t="s">
        <v>22539</v>
      </c>
      <c r="B7584" s="1">
        <v>37375</v>
      </c>
      <c r="C7584" t="s">
        <v>22540</v>
      </c>
      <c r="D7584" t="s">
        <v>17298</v>
      </c>
      <c r="E7584" t="s">
        <v>22541</v>
      </c>
      <c r="F7584">
        <v>0</v>
      </c>
      <c r="G7584">
        <v>30020</v>
      </c>
      <c r="H7584">
        <v>5</v>
      </c>
      <c r="I7584">
        <v>4</v>
      </c>
      <c r="J7584" t="str">
        <f t="shared" si="236"/>
        <v>Split</v>
      </c>
      <c r="K7584" s="13" t="str">
        <f t="shared" si="237"/>
        <v>commercial speech, excluding attorneys</v>
      </c>
    </row>
    <row r="7585" spans="1:11" ht="16" x14ac:dyDescent="0.2">
      <c r="A7585" t="s">
        <v>22542</v>
      </c>
      <c r="B7585" s="1">
        <v>37375</v>
      </c>
      <c r="C7585" t="s">
        <v>22543</v>
      </c>
      <c r="D7585" t="s">
        <v>17298</v>
      </c>
      <c r="E7585" t="s">
        <v>22544</v>
      </c>
      <c r="F7585">
        <v>1</v>
      </c>
      <c r="G7585">
        <v>20210</v>
      </c>
      <c r="H7585">
        <v>7</v>
      </c>
      <c r="I7585">
        <v>2</v>
      </c>
      <c r="J7585" t="str">
        <f t="shared" si="236"/>
        <v>Split</v>
      </c>
      <c r="K7585" s="13" t="str">
        <f t="shared" si="237"/>
        <v>handicapped, rights of: under Rehabilitation, Americans with Disabilities Act, and related statutes</v>
      </c>
    </row>
    <row r="7586" spans="1:11" ht="16" x14ac:dyDescent="0.2">
      <c r="A7586" t="s">
        <v>22545</v>
      </c>
      <c r="B7586" s="1">
        <v>37389</v>
      </c>
      <c r="C7586" t="s">
        <v>22546</v>
      </c>
      <c r="D7586" t="s">
        <v>17298</v>
      </c>
      <c r="E7586" t="s">
        <v>22547</v>
      </c>
      <c r="F7586">
        <v>1</v>
      </c>
      <c r="G7586">
        <v>30190</v>
      </c>
      <c r="H7586">
        <v>5</v>
      </c>
      <c r="I7586">
        <v>4</v>
      </c>
      <c r="J7586" t="str">
        <f t="shared" si="236"/>
        <v>Split</v>
      </c>
      <c r="K7586" s="13" t="str">
        <f t="shared" si="237"/>
        <v>obscenity, state (cf. comity: privacy): including the regulation of sexually explicit material under the 21st Amendment</v>
      </c>
    </row>
    <row r="7587" spans="1:11" ht="16" x14ac:dyDescent="0.2">
      <c r="A7587" t="s">
        <v>22548</v>
      </c>
      <c r="B7587" s="1">
        <v>37389</v>
      </c>
      <c r="C7587" t="s">
        <v>22549</v>
      </c>
      <c r="D7587" t="s">
        <v>17298</v>
      </c>
      <c r="E7587" t="s">
        <v>22550</v>
      </c>
      <c r="F7587">
        <v>0</v>
      </c>
      <c r="G7587">
        <v>80340</v>
      </c>
      <c r="H7587">
        <v>6</v>
      </c>
      <c r="I7587">
        <v>2</v>
      </c>
      <c r="J7587" t="str">
        <f t="shared" si="236"/>
        <v>Split</v>
      </c>
      <c r="K7587" s="13" t="str">
        <f t="shared" si="237"/>
        <v>federal and some few state regulations of public utilities regulation: telephone or telegraph company</v>
      </c>
    </row>
    <row r="7588" spans="1:11" ht="16" x14ac:dyDescent="0.2">
      <c r="A7588" t="s">
        <v>22551</v>
      </c>
      <c r="B7588" s="1">
        <v>37389</v>
      </c>
      <c r="C7588" t="s">
        <v>22552</v>
      </c>
      <c r="D7588" t="s">
        <v>17298</v>
      </c>
      <c r="E7588" t="s">
        <v>22553</v>
      </c>
      <c r="F7588">
        <v>1</v>
      </c>
      <c r="G7588">
        <v>30200</v>
      </c>
      <c r="H7588">
        <v>8</v>
      </c>
      <c r="I7588">
        <v>1</v>
      </c>
      <c r="J7588" t="str">
        <f t="shared" si="236"/>
        <v>Split</v>
      </c>
      <c r="K7588" s="13" t="str">
        <f t="shared" si="237"/>
        <v>obscenity, federal</v>
      </c>
    </row>
    <row r="7589" spans="1:11" ht="16" x14ac:dyDescent="0.2">
      <c r="A7589" t="s">
        <v>22554</v>
      </c>
      <c r="B7589" s="1">
        <v>37389</v>
      </c>
      <c r="C7589" t="s">
        <v>22555</v>
      </c>
      <c r="D7589" t="s">
        <v>17298</v>
      </c>
      <c r="E7589" t="s">
        <v>22556</v>
      </c>
      <c r="F7589">
        <v>1</v>
      </c>
      <c r="G7589">
        <v>100120</v>
      </c>
      <c r="H7589">
        <v>9</v>
      </c>
      <c r="I7589">
        <v>0</v>
      </c>
      <c r="J7589" t="str">
        <f t="shared" si="236"/>
        <v>Unanimous</v>
      </c>
      <c r="K7589" s="13" t="str">
        <f t="shared" si="237"/>
        <v xml:space="preserve">national supremacy: miscellaneous </v>
      </c>
    </row>
    <row r="7590" spans="1:11" ht="16" x14ac:dyDescent="0.2">
      <c r="A7590" t="s">
        <v>22557</v>
      </c>
      <c r="B7590" s="1">
        <v>37396</v>
      </c>
      <c r="C7590" t="s">
        <v>22558</v>
      </c>
      <c r="D7590" t="s">
        <v>17298</v>
      </c>
      <c r="E7590" t="s">
        <v>22559</v>
      </c>
      <c r="F7590">
        <v>1</v>
      </c>
      <c r="G7590">
        <v>10370</v>
      </c>
      <c r="H7590">
        <v>9</v>
      </c>
      <c r="I7590">
        <v>0</v>
      </c>
      <c r="J7590" t="str">
        <f t="shared" si="236"/>
        <v>Unanimous</v>
      </c>
      <c r="K7590" s="13" t="str">
        <f t="shared" si="237"/>
        <v xml:space="preserve">Federal Rules of Criminal Procedure </v>
      </c>
    </row>
    <row r="7591" spans="1:11" ht="16" x14ac:dyDescent="0.2">
      <c r="A7591" t="s">
        <v>22560</v>
      </c>
      <c r="B7591" s="1">
        <v>37396</v>
      </c>
      <c r="C7591" t="s">
        <v>22561</v>
      </c>
      <c r="D7591" t="s">
        <v>17298</v>
      </c>
      <c r="E7591" t="s">
        <v>22562</v>
      </c>
      <c r="F7591">
        <v>1</v>
      </c>
      <c r="G7591">
        <v>100100</v>
      </c>
      <c r="H7591">
        <v>8</v>
      </c>
      <c r="I7591">
        <v>0</v>
      </c>
      <c r="J7591" t="str">
        <f t="shared" si="236"/>
        <v>Unanimous</v>
      </c>
      <c r="K7591" s="13" t="str">
        <f t="shared" si="237"/>
        <v xml:space="preserve">national supremacy: public utilities (cf. federal public utilities regulation) </v>
      </c>
    </row>
    <row r="7592" spans="1:11" ht="16" x14ac:dyDescent="0.2">
      <c r="A7592" t="s">
        <v>22563</v>
      </c>
      <c r="B7592" s="1">
        <v>37396</v>
      </c>
      <c r="C7592" t="s">
        <v>22564</v>
      </c>
      <c r="D7592" t="s">
        <v>17298</v>
      </c>
      <c r="E7592" t="s">
        <v>22565</v>
      </c>
      <c r="F7592">
        <v>0</v>
      </c>
      <c r="G7592">
        <v>10120</v>
      </c>
      <c r="H7592">
        <v>5</v>
      </c>
      <c r="I7592">
        <v>4</v>
      </c>
      <c r="J7592" t="str">
        <f t="shared" si="236"/>
        <v>Split</v>
      </c>
      <c r="K7592" s="13" t="str">
        <f t="shared" si="237"/>
        <v>right to counsel (cf. indigents appointment of counsel or inadequate representation)</v>
      </c>
    </row>
    <row r="7593" spans="1:11" ht="16" x14ac:dyDescent="0.2">
      <c r="A7593" t="s">
        <v>22566</v>
      </c>
      <c r="B7593" s="1">
        <v>37404</v>
      </c>
      <c r="C7593" t="s">
        <v>22567</v>
      </c>
      <c r="D7593" t="s">
        <v>17298</v>
      </c>
      <c r="E7593" t="s">
        <v>22568</v>
      </c>
      <c r="F7593">
        <v>1</v>
      </c>
      <c r="G7593">
        <v>10020</v>
      </c>
      <c r="H7593">
        <v>8</v>
      </c>
      <c r="I7593">
        <v>1</v>
      </c>
      <c r="J7593" t="str">
        <f t="shared" si="236"/>
        <v>Split</v>
      </c>
      <c r="K7593" s="13" t="str">
        <f t="shared" si="237"/>
        <v>habeas corpus</v>
      </c>
    </row>
    <row r="7594" spans="1:11" ht="16" x14ac:dyDescent="0.2">
      <c r="A7594" t="s">
        <v>22569</v>
      </c>
      <c r="B7594" s="1">
        <v>37404</v>
      </c>
      <c r="C7594" t="s">
        <v>22570</v>
      </c>
      <c r="D7594" t="s">
        <v>17298</v>
      </c>
      <c r="E7594" t="s">
        <v>22571</v>
      </c>
      <c r="F7594">
        <v>0</v>
      </c>
      <c r="G7594">
        <v>80180</v>
      </c>
      <c r="H7594">
        <v>9</v>
      </c>
      <c r="I7594">
        <v>0</v>
      </c>
      <c r="J7594" t="str">
        <f t="shared" si="236"/>
        <v>Unanimous</v>
      </c>
      <c r="K7594" s="13" t="str">
        <f t="shared" si="237"/>
        <v>patents and copyrights: patent</v>
      </c>
    </row>
    <row r="7595" spans="1:11" ht="16" x14ac:dyDescent="0.2">
      <c r="A7595" t="s">
        <v>22572</v>
      </c>
      <c r="B7595" s="1">
        <v>37404</v>
      </c>
      <c r="C7595" t="s">
        <v>22573</v>
      </c>
      <c r="D7595" t="s">
        <v>17298</v>
      </c>
      <c r="E7595" t="s">
        <v>22574</v>
      </c>
      <c r="F7595">
        <v>0</v>
      </c>
      <c r="G7595">
        <v>100100</v>
      </c>
      <c r="H7595">
        <v>5</v>
      </c>
      <c r="I7595">
        <v>4</v>
      </c>
      <c r="J7595" t="str">
        <f t="shared" si="236"/>
        <v>Split</v>
      </c>
      <c r="K7595" s="13" t="str">
        <f t="shared" si="237"/>
        <v xml:space="preserve">national supremacy: public utilities (cf. federal public utilities regulation) </v>
      </c>
    </row>
    <row r="7596" spans="1:11" ht="16" x14ac:dyDescent="0.2">
      <c r="A7596" t="s">
        <v>22575</v>
      </c>
      <c r="B7596" s="1">
        <v>37404</v>
      </c>
      <c r="C7596" t="s">
        <v>22576</v>
      </c>
      <c r="D7596" t="s">
        <v>17298</v>
      </c>
      <c r="E7596" t="s">
        <v>22577</v>
      </c>
      <c r="F7596">
        <v>1</v>
      </c>
      <c r="G7596">
        <v>60010</v>
      </c>
      <c r="H7596">
        <v>8</v>
      </c>
      <c r="I7596">
        <v>1</v>
      </c>
      <c r="J7596" t="str">
        <f t="shared" si="236"/>
        <v>Split</v>
      </c>
      <c r="K7596" s="13" t="str">
        <f t="shared" si="237"/>
        <v>attorneys' and governmental employees' or officials' fees or compensation or licenses</v>
      </c>
    </row>
    <row r="7597" spans="1:11" ht="16" x14ac:dyDescent="0.2">
      <c r="A7597" t="s">
        <v>22578</v>
      </c>
      <c r="B7597" s="1">
        <v>37410</v>
      </c>
      <c r="C7597" t="s">
        <v>22579</v>
      </c>
      <c r="D7597" t="s">
        <v>17298</v>
      </c>
      <c r="E7597" t="s">
        <v>22580</v>
      </c>
      <c r="F7597">
        <v>1</v>
      </c>
      <c r="G7597">
        <v>80120</v>
      </c>
      <c r="H7597">
        <v>9</v>
      </c>
      <c r="I7597">
        <v>0</v>
      </c>
      <c r="J7597" t="str">
        <f t="shared" si="236"/>
        <v>Unanimous</v>
      </c>
      <c r="K7597" s="13" t="str">
        <f t="shared" si="237"/>
        <v>federal or state regulation of securities</v>
      </c>
    </row>
    <row r="7598" spans="1:11" ht="16" x14ac:dyDescent="0.2">
      <c r="A7598" t="s">
        <v>22581</v>
      </c>
      <c r="B7598" s="1">
        <v>37410</v>
      </c>
      <c r="C7598" t="s">
        <v>22582</v>
      </c>
      <c r="D7598" t="s">
        <v>17298</v>
      </c>
      <c r="E7598" t="s">
        <v>22583</v>
      </c>
      <c r="F7598">
        <v>1</v>
      </c>
      <c r="G7598">
        <v>90330</v>
      </c>
      <c r="H7598">
        <v>9</v>
      </c>
      <c r="I7598">
        <v>0</v>
      </c>
      <c r="J7598" t="str">
        <f t="shared" si="236"/>
        <v>Unanimous</v>
      </c>
      <c r="K7598" s="13" t="str">
        <f t="shared" si="237"/>
        <v xml:space="preserve">judicial administration: jurisdiction or authority of federal courts of appeals </v>
      </c>
    </row>
    <row r="7599" spans="1:11" ht="32" x14ac:dyDescent="0.2">
      <c r="A7599" t="s">
        <v>22584</v>
      </c>
      <c r="B7599" s="1">
        <v>37417</v>
      </c>
      <c r="C7599" t="s">
        <v>22585</v>
      </c>
      <c r="D7599" t="s">
        <v>17298</v>
      </c>
      <c r="E7599" t="s">
        <v>22586</v>
      </c>
      <c r="F7599">
        <v>1</v>
      </c>
      <c r="G7599">
        <v>90110</v>
      </c>
      <c r="H7599">
        <v>6</v>
      </c>
      <c r="I7599">
        <v>3</v>
      </c>
      <c r="J7599" t="str">
        <f t="shared" si="236"/>
        <v>Split</v>
      </c>
      <c r="K7599" s="13" t="str">
        <f t="shared" si="237"/>
        <v>Federal Rules of Civil Procedure including Supreme Court Rules, application of the Federal Rules of Evidence, Federal Rules of Appellate Procedure in civil litigation, Circuit Court Rules, and state rules and admiralty rules</v>
      </c>
    </row>
    <row r="7600" spans="1:11" ht="16" x14ac:dyDescent="0.2">
      <c r="A7600" t="s">
        <v>22587</v>
      </c>
      <c r="B7600" s="1">
        <v>37417</v>
      </c>
      <c r="C7600" t="s">
        <v>22588</v>
      </c>
      <c r="D7600" t="s">
        <v>17298</v>
      </c>
      <c r="E7600" t="s">
        <v>22589</v>
      </c>
      <c r="F7600">
        <v>1</v>
      </c>
      <c r="G7600">
        <v>10090</v>
      </c>
      <c r="H7600">
        <v>5</v>
      </c>
      <c r="I7600">
        <v>4</v>
      </c>
      <c r="J7600" t="str">
        <f t="shared" si="236"/>
        <v>Split</v>
      </c>
      <c r="K7600" s="13" t="str">
        <f t="shared" si="237"/>
        <v>self-incrimination (other than as pertains to Miranda or immunity from prosecution)</v>
      </c>
    </row>
    <row r="7601" spans="1:11" ht="16" x14ac:dyDescent="0.2">
      <c r="A7601" t="s">
        <v>22590</v>
      </c>
      <c r="B7601" s="1">
        <v>37417</v>
      </c>
      <c r="C7601" t="s">
        <v>22591</v>
      </c>
      <c r="D7601" t="s">
        <v>17298</v>
      </c>
      <c r="E7601" t="s">
        <v>22592</v>
      </c>
      <c r="F7601">
        <v>1</v>
      </c>
      <c r="G7601">
        <v>20210</v>
      </c>
      <c r="H7601">
        <v>9</v>
      </c>
      <c r="I7601">
        <v>0</v>
      </c>
      <c r="J7601" t="str">
        <f t="shared" si="236"/>
        <v>Unanimous</v>
      </c>
      <c r="K7601" s="13" t="str">
        <f t="shared" si="237"/>
        <v>handicapped, rights of: under Rehabilitation, Americans with Disabilities Act, and related statutes</v>
      </c>
    </row>
    <row r="7602" spans="1:11" ht="16" x14ac:dyDescent="0.2">
      <c r="A7602" t="s">
        <v>22593</v>
      </c>
      <c r="B7602" s="1">
        <v>37417</v>
      </c>
      <c r="C7602" t="s">
        <v>22594</v>
      </c>
      <c r="D7602" t="s">
        <v>17298</v>
      </c>
      <c r="E7602" t="s">
        <v>22595</v>
      </c>
      <c r="F7602">
        <v>1</v>
      </c>
      <c r="G7602">
        <v>90500</v>
      </c>
      <c r="H7602">
        <v>9</v>
      </c>
      <c r="I7602">
        <v>0</v>
      </c>
      <c r="J7602" t="str">
        <f t="shared" si="236"/>
        <v>Unanimous</v>
      </c>
      <c r="K7602" s="13" t="str">
        <f t="shared" si="237"/>
        <v xml:space="preserve">judicial administration: miscellaneous </v>
      </c>
    </row>
    <row r="7603" spans="1:11" ht="16" x14ac:dyDescent="0.2">
      <c r="A7603" t="s">
        <v>22596</v>
      </c>
      <c r="B7603" s="1">
        <v>37417</v>
      </c>
      <c r="C7603" t="s">
        <v>22597</v>
      </c>
      <c r="D7603" t="s">
        <v>17298</v>
      </c>
      <c r="E7603" t="s">
        <v>22598</v>
      </c>
      <c r="F7603">
        <v>0</v>
      </c>
      <c r="G7603">
        <v>20060</v>
      </c>
      <c r="H7603">
        <v>5</v>
      </c>
      <c r="I7603">
        <v>4</v>
      </c>
      <c r="J7603" t="str">
        <f t="shared" si="236"/>
        <v>Split</v>
      </c>
      <c r="K7603" s="13" t="str">
        <f t="shared" si="237"/>
        <v xml:space="preserve">employment discrimination: on basis of race, age, religion, illegitimacy, national origin, or working conditions. </v>
      </c>
    </row>
    <row r="7604" spans="1:11" ht="16" x14ac:dyDescent="0.2">
      <c r="A7604" t="s">
        <v>22599</v>
      </c>
      <c r="B7604" s="1">
        <v>37417</v>
      </c>
      <c r="C7604" t="s">
        <v>22600</v>
      </c>
      <c r="D7604" t="s">
        <v>17298</v>
      </c>
      <c r="E7604" t="s">
        <v>22601</v>
      </c>
      <c r="F7604">
        <v>1</v>
      </c>
      <c r="G7604">
        <v>90520</v>
      </c>
      <c r="H7604">
        <v>9</v>
      </c>
      <c r="I7604">
        <v>0</v>
      </c>
      <c r="J7604" t="str">
        <f t="shared" si="236"/>
        <v>Unanimous</v>
      </c>
      <c r="K7604" s="13" t="str">
        <f t="shared" si="237"/>
        <v>miscellaneous judicial power, especially diversity jurisdiction</v>
      </c>
    </row>
    <row r="7605" spans="1:11" ht="16" x14ac:dyDescent="0.2">
      <c r="A7605" t="s">
        <v>22602</v>
      </c>
      <c r="B7605" s="1">
        <v>37424</v>
      </c>
      <c r="C7605" t="s">
        <v>22603</v>
      </c>
      <c r="D7605" t="s">
        <v>17298</v>
      </c>
      <c r="E7605" t="s">
        <v>22604</v>
      </c>
      <c r="F7605">
        <v>1</v>
      </c>
      <c r="G7605">
        <v>30160</v>
      </c>
      <c r="H7605">
        <v>8</v>
      </c>
      <c r="I7605">
        <v>1</v>
      </c>
      <c r="J7605" t="str">
        <f t="shared" si="236"/>
        <v>Split</v>
      </c>
      <c r="K7605" s="13" t="str">
        <f t="shared" si="237"/>
        <v>free exercise of religion</v>
      </c>
    </row>
    <row r="7606" spans="1:11" ht="16" x14ac:dyDescent="0.2">
      <c r="A7606" t="s">
        <v>22605</v>
      </c>
      <c r="B7606" s="1">
        <v>37424</v>
      </c>
      <c r="C7606" t="s">
        <v>22606</v>
      </c>
      <c r="D7606" t="s">
        <v>17298</v>
      </c>
      <c r="E7606" t="s">
        <v>22607</v>
      </c>
      <c r="F7606">
        <v>1</v>
      </c>
      <c r="G7606">
        <v>80080</v>
      </c>
      <c r="H7606">
        <v>9</v>
      </c>
      <c r="I7606">
        <v>0</v>
      </c>
      <c r="J7606" t="str">
        <f t="shared" si="236"/>
        <v>Unanimous</v>
      </c>
      <c r="K7606" s="13" t="str">
        <f t="shared" si="237"/>
        <v>liability, punitive damages</v>
      </c>
    </row>
    <row r="7607" spans="1:11" ht="16" x14ac:dyDescent="0.2">
      <c r="A7607" t="s">
        <v>22608</v>
      </c>
      <c r="B7607" s="1">
        <v>37424</v>
      </c>
      <c r="C7607" t="s">
        <v>22609</v>
      </c>
      <c r="D7607" t="s">
        <v>17298</v>
      </c>
      <c r="E7607" t="s">
        <v>22610</v>
      </c>
      <c r="F7607">
        <v>1</v>
      </c>
      <c r="G7607">
        <v>10050</v>
      </c>
      <c r="H7607">
        <v>6</v>
      </c>
      <c r="I7607">
        <v>3</v>
      </c>
      <c r="J7607" t="str">
        <f t="shared" si="236"/>
        <v>Split</v>
      </c>
      <c r="K7607" s="13" t="str">
        <f t="shared" si="237"/>
        <v>search and seizure (other than as pertains to vehicles or Crime Control Act)</v>
      </c>
    </row>
    <row r="7608" spans="1:11" ht="16" x14ac:dyDescent="0.2">
      <c r="A7608" t="s">
        <v>22611</v>
      </c>
      <c r="B7608" s="1">
        <v>37424</v>
      </c>
      <c r="C7608" t="s">
        <v>22612</v>
      </c>
      <c r="D7608" t="s">
        <v>17298</v>
      </c>
      <c r="E7608" t="s">
        <v>22613</v>
      </c>
      <c r="F7608">
        <v>1</v>
      </c>
      <c r="G7608">
        <v>10020</v>
      </c>
      <c r="H7608">
        <v>5</v>
      </c>
      <c r="I7608">
        <v>4</v>
      </c>
      <c r="J7608" t="str">
        <f t="shared" si="236"/>
        <v>Split</v>
      </c>
      <c r="K7608" s="13" t="str">
        <f t="shared" si="237"/>
        <v>habeas corpus</v>
      </c>
    </row>
    <row r="7609" spans="1:11" ht="16" x14ac:dyDescent="0.2">
      <c r="A7609" t="s">
        <v>22614</v>
      </c>
      <c r="B7609" s="1">
        <v>37424</v>
      </c>
      <c r="C7609" t="s">
        <v>22615</v>
      </c>
      <c r="D7609" t="s">
        <v>17298</v>
      </c>
      <c r="E7609" t="s">
        <v>22616</v>
      </c>
      <c r="F7609">
        <v>1</v>
      </c>
      <c r="G7609">
        <v>120010</v>
      </c>
      <c r="H7609">
        <v>6</v>
      </c>
      <c r="I7609">
        <v>3</v>
      </c>
      <c r="J7609" t="str">
        <f t="shared" si="236"/>
        <v>Split</v>
      </c>
      <c r="K7609" s="13" t="str">
        <f t="shared" si="237"/>
        <v xml:space="preserve">federal taxation, typically under provisions of the Internal Revenue Code </v>
      </c>
    </row>
    <row r="7610" spans="1:11" ht="16" x14ac:dyDescent="0.2">
      <c r="A7610" t="s">
        <v>22617</v>
      </c>
      <c r="B7610" s="1">
        <v>37424</v>
      </c>
      <c r="C7610" t="s">
        <v>22618</v>
      </c>
      <c r="D7610" t="s">
        <v>17298</v>
      </c>
      <c r="E7610" t="s">
        <v>22619</v>
      </c>
      <c r="F7610">
        <v>1</v>
      </c>
      <c r="G7610">
        <v>10020</v>
      </c>
      <c r="H7610">
        <v>9</v>
      </c>
      <c r="I7610">
        <v>0</v>
      </c>
      <c r="J7610" t="str">
        <f t="shared" si="236"/>
        <v>Unanimous</v>
      </c>
      <c r="K7610" s="13" t="str">
        <f t="shared" si="237"/>
        <v>habeas corpus</v>
      </c>
    </row>
    <row r="7611" spans="1:11" ht="16" x14ac:dyDescent="0.2">
      <c r="A7611" t="s">
        <v>22620</v>
      </c>
      <c r="B7611" s="1">
        <v>37427</v>
      </c>
      <c r="C7611" t="s">
        <v>22621</v>
      </c>
      <c r="D7611" t="s">
        <v>17298</v>
      </c>
      <c r="E7611" t="s">
        <v>22622</v>
      </c>
      <c r="F7611">
        <v>1</v>
      </c>
      <c r="G7611">
        <v>50010</v>
      </c>
      <c r="H7611">
        <v>7</v>
      </c>
      <c r="I7611">
        <v>2</v>
      </c>
      <c r="J7611" t="str">
        <f t="shared" si="236"/>
        <v>Split</v>
      </c>
      <c r="K7611" s="13" t="str">
        <f t="shared" si="237"/>
        <v>privacy (cf. libel, comity: privacy)</v>
      </c>
    </row>
    <row r="7612" spans="1:11" ht="16" x14ac:dyDescent="0.2">
      <c r="A7612" t="s">
        <v>22623</v>
      </c>
      <c r="B7612" s="1">
        <v>37427</v>
      </c>
      <c r="C7612" t="s">
        <v>22624</v>
      </c>
      <c r="D7612" t="s">
        <v>17298</v>
      </c>
      <c r="E7612" t="s">
        <v>22625</v>
      </c>
      <c r="F7612">
        <v>1</v>
      </c>
      <c r="G7612">
        <v>10130</v>
      </c>
      <c r="H7612">
        <v>6</v>
      </c>
      <c r="I7612">
        <v>3</v>
      </c>
      <c r="J7612" t="str">
        <f t="shared" si="236"/>
        <v>Split</v>
      </c>
      <c r="K7612" s="13" t="str">
        <f t="shared" si="237"/>
        <v>cruel and unusual punishment, death penalty (cf. extra legal jury influence, death penalty)</v>
      </c>
    </row>
    <row r="7613" spans="1:11" ht="32" x14ac:dyDescent="0.2">
      <c r="A7613" t="s">
        <v>22626</v>
      </c>
      <c r="B7613" s="1">
        <v>37427</v>
      </c>
      <c r="C7613" t="s">
        <v>22627</v>
      </c>
      <c r="D7613" t="s">
        <v>17298</v>
      </c>
      <c r="E7613" t="s">
        <v>22628</v>
      </c>
      <c r="F7613">
        <v>0</v>
      </c>
      <c r="G7613">
        <v>100030</v>
      </c>
      <c r="H7613">
        <v>5</v>
      </c>
      <c r="I7613">
        <v>4</v>
      </c>
      <c r="J7613" t="str">
        <f t="shared" si="236"/>
        <v>Split</v>
      </c>
      <c r="K7613" s="13" t="str">
        <f t="shared" si="237"/>
        <v>federal pre-emption of state legislation or regulation. cf. state regulation of business. rarely involves union activity. Does not involve constitutional interpretation unless the Court says it does.</v>
      </c>
    </row>
    <row r="7614" spans="1:11" ht="32" x14ac:dyDescent="0.2">
      <c r="A7614" t="s">
        <v>22629</v>
      </c>
      <c r="B7614" s="1">
        <v>37427</v>
      </c>
      <c r="C7614" t="s">
        <v>22630</v>
      </c>
      <c r="D7614" t="s">
        <v>17298</v>
      </c>
      <c r="E7614" t="s">
        <v>22631</v>
      </c>
      <c r="F7614">
        <v>1</v>
      </c>
      <c r="G7614">
        <v>80060</v>
      </c>
      <c r="H7614">
        <v>9</v>
      </c>
      <c r="I7614">
        <v>0</v>
      </c>
      <c r="J7614" t="str">
        <f t="shared" si="236"/>
        <v>Unanimous</v>
      </c>
      <c r="K7614" s="13" t="str">
        <f t="shared" si="237"/>
        <v>liability, governmental: tort or contract actions by or against government or governmental officials other than defense of criminal actions brought under a civil rights action.</v>
      </c>
    </row>
    <row r="7615" spans="1:11" ht="32" x14ac:dyDescent="0.2">
      <c r="A7615" t="s">
        <v>22632</v>
      </c>
      <c r="B7615" s="1">
        <v>37427</v>
      </c>
      <c r="C7615" t="s">
        <v>22633</v>
      </c>
      <c r="D7615" t="s">
        <v>17298</v>
      </c>
      <c r="E7615" t="s">
        <v>22634</v>
      </c>
      <c r="F7615">
        <v>1</v>
      </c>
      <c r="G7615">
        <v>100030</v>
      </c>
      <c r="H7615">
        <v>7</v>
      </c>
      <c r="I7615">
        <v>2</v>
      </c>
      <c r="J7615" t="str">
        <f t="shared" si="236"/>
        <v>Split</v>
      </c>
      <c r="K7615" s="13" t="str">
        <f t="shared" si="237"/>
        <v>federal pre-emption of state legislation or regulation. cf. state regulation of business. rarely involves union activity. Does not involve constitutional interpretation unless the Court says it does.</v>
      </c>
    </row>
    <row r="7616" spans="1:11" ht="16" x14ac:dyDescent="0.2">
      <c r="A7616" t="s">
        <v>22635</v>
      </c>
      <c r="B7616" s="1">
        <v>37427</v>
      </c>
      <c r="C7616" t="s">
        <v>22636</v>
      </c>
      <c r="D7616" t="s">
        <v>17298</v>
      </c>
      <c r="E7616" t="s">
        <v>22637</v>
      </c>
      <c r="F7616">
        <v>0</v>
      </c>
      <c r="G7616">
        <v>20090</v>
      </c>
      <c r="H7616">
        <v>5</v>
      </c>
      <c r="I7616">
        <v>4</v>
      </c>
      <c r="J7616" t="str">
        <f t="shared" si="236"/>
        <v>Split</v>
      </c>
      <c r="K7616" s="13" t="str">
        <f t="shared" si="237"/>
        <v>reapportionment: other than plans governed by the Voting Rights Act</v>
      </c>
    </row>
    <row r="7617" spans="1:11" ht="16" x14ac:dyDescent="0.2">
      <c r="A7617" t="s">
        <v>22638</v>
      </c>
      <c r="B7617" s="1">
        <v>37431</v>
      </c>
      <c r="C7617" t="s">
        <v>22639</v>
      </c>
      <c r="D7617" t="s">
        <v>17298</v>
      </c>
      <c r="E7617" t="s">
        <v>22640</v>
      </c>
      <c r="F7617">
        <v>1</v>
      </c>
      <c r="G7617">
        <v>70200</v>
      </c>
      <c r="H7617">
        <v>9</v>
      </c>
      <c r="I7617">
        <v>0</v>
      </c>
      <c r="J7617" t="str">
        <f t="shared" si="236"/>
        <v>Unanimous</v>
      </c>
      <c r="K7617" s="13" t="str">
        <f t="shared" si="237"/>
        <v>labor-management disputes: miscellaneous dispute</v>
      </c>
    </row>
    <row r="7618" spans="1:11" ht="16" x14ac:dyDescent="0.2">
      <c r="A7618" t="s">
        <v>22641</v>
      </c>
      <c r="B7618" s="1">
        <v>37431</v>
      </c>
      <c r="C7618" t="s">
        <v>22642</v>
      </c>
      <c r="D7618" t="s">
        <v>17298</v>
      </c>
      <c r="E7618" t="s">
        <v>22643</v>
      </c>
      <c r="F7618">
        <v>0</v>
      </c>
      <c r="G7618">
        <v>10580</v>
      </c>
      <c r="H7618">
        <v>5</v>
      </c>
      <c r="I7618">
        <v>4</v>
      </c>
      <c r="J7618" t="str">
        <f t="shared" si="236"/>
        <v>Split</v>
      </c>
      <c r="K7618" s="13" t="str">
        <f t="shared" si="237"/>
        <v>jury trial (right to, as distinct from extra-legal jury influences)</v>
      </c>
    </row>
    <row r="7619" spans="1:11" ht="16" x14ac:dyDescent="0.2">
      <c r="A7619" t="s">
        <v>22644</v>
      </c>
      <c r="B7619" s="1">
        <v>37431</v>
      </c>
      <c r="C7619" t="s">
        <v>22645</v>
      </c>
      <c r="D7619" t="s">
        <v>17298</v>
      </c>
      <c r="E7619" t="s">
        <v>22646</v>
      </c>
      <c r="F7619">
        <v>1</v>
      </c>
      <c r="G7619">
        <v>10560</v>
      </c>
      <c r="H7619">
        <v>7</v>
      </c>
      <c r="I7619">
        <v>2</v>
      </c>
      <c r="J7619" t="str">
        <f t="shared" ref="J7619:J7682" si="238">IF(H7619=I7619,"per curiam",IF(I7619=0,"Unanimous","Split"))</f>
        <v>Split</v>
      </c>
      <c r="K7619" s="13" t="str">
        <f t="shared" ref="K7619:K7682" si="239">VLOOKUP(G7619,L$10:M$393,2,FALSE)</f>
        <v xml:space="preserve">statutory construction of criminal laws: sentencing guidelines </v>
      </c>
    </row>
    <row r="7620" spans="1:11" ht="16" x14ac:dyDescent="0.2">
      <c r="A7620" t="s">
        <v>22647</v>
      </c>
      <c r="B7620" s="1">
        <v>37431</v>
      </c>
      <c r="C7620" t="s">
        <v>22648</v>
      </c>
      <c r="D7620" t="s">
        <v>17298</v>
      </c>
      <c r="E7620" t="s">
        <v>22649</v>
      </c>
      <c r="F7620">
        <v>1</v>
      </c>
      <c r="G7620">
        <v>10030</v>
      </c>
      <c r="H7620">
        <v>9</v>
      </c>
      <c r="I7620">
        <v>0</v>
      </c>
      <c r="J7620" t="str">
        <f t="shared" si="238"/>
        <v>Unanimous</v>
      </c>
      <c r="K7620" s="13" t="str">
        <f t="shared" si="239"/>
        <v>plea bargaining: the constitutionality of and/or the circumstances of its exercise</v>
      </c>
    </row>
    <row r="7621" spans="1:11" ht="16" x14ac:dyDescent="0.2">
      <c r="A7621" t="s">
        <v>22650</v>
      </c>
      <c r="B7621" s="1">
        <v>37431</v>
      </c>
      <c r="C7621" t="s">
        <v>22651</v>
      </c>
      <c r="D7621" t="s">
        <v>17298</v>
      </c>
      <c r="E7621" t="s">
        <v>22652</v>
      </c>
      <c r="F7621">
        <v>1</v>
      </c>
      <c r="G7621">
        <v>10050</v>
      </c>
      <c r="H7621">
        <v>9</v>
      </c>
      <c r="I7621">
        <v>0</v>
      </c>
      <c r="J7621" t="str">
        <f t="shared" si="238"/>
        <v>Unanimous</v>
      </c>
      <c r="K7621" s="13" t="str">
        <f t="shared" si="239"/>
        <v>search and seizure (other than as pertains to vehicles or Crime Control Act)</v>
      </c>
    </row>
    <row r="7622" spans="1:11" ht="16" x14ac:dyDescent="0.2">
      <c r="A7622" t="s">
        <v>22653</v>
      </c>
      <c r="B7622" s="1">
        <v>37434</v>
      </c>
      <c r="C7622" t="s">
        <v>22654</v>
      </c>
      <c r="D7622" t="s">
        <v>17298</v>
      </c>
      <c r="E7622" t="s">
        <v>22655</v>
      </c>
      <c r="F7622">
        <v>1</v>
      </c>
      <c r="G7622">
        <v>30180</v>
      </c>
      <c r="H7622">
        <v>5</v>
      </c>
      <c r="I7622">
        <v>4</v>
      </c>
      <c r="J7622" t="str">
        <f t="shared" si="238"/>
        <v>Split</v>
      </c>
      <c r="K7622" s="13" t="str">
        <f t="shared" si="239"/>
        <v>parochiaid: government aid to religious schools, or religious requirements in public schools</v>
      </c>
    </row>
    <row r="7623" spans="1:11" ht="32" x14ac:dyDescent="0.2">
      <c r="A7623" t="s">
        <v>22656</v>
      </c>
      <c r="B7623" s="1">
        <v>37434</v>
      </c>
      <c r="C7623" t="s">
        <v>22657</v>
      </c>
      <c r="D7623" t="s">
        <v>17298</v>
      </c>
      <c r="E7623" t="s">
        <v>22658</v>
      </c>
      <c r="F7623">
        <v>1</v>
      </c>
      <c r="G7623">
        <v>20400</v>
      </c>
      <c r="H7623">
        <v>6</v>
      </c>
      <c r="I7623">
        <v>3</v>
      </c>
      <c r="J7623" t="str">
        <f t="shared" si="238"/>
        <v>Split</v>
      </c>
      <c r="K7623" s="13" t="str">
        <f t="shared" si="239"/>
        <v xml:space="preserve">liability, civil rights acts (cf. liability, governmental and liability, nongovernmental; cruel and unusual punishment, non-death penalty) </v>
      </c>
    </row>
    <row r="7624" spans="1:11" ht="16" x14ac:dyDescent="0.2">
      <c r="A7624" t="s">
        <v>22659</v>
      </c>
      <c r="B7624" s="1">
        <v>37434</v>
      </c>
      <c r="C7624" t="s">
        <v>22660</v>
      </c>
      <c r="D7624" t="s">
        <v>17298</v>
      </c>
      <c r="E7624" t="s">
        <v>22661</v>
      </c>
      <c r="F7624">
        <v>1</v>
      </c>
      <c r="G7624">
        <v>30010</v>
      </c>
      <c r="H7624">
        <v>5</v>
      </c>
      <c r="I7624">
        <v>4</v>
      </c>
      <c r="J7624" t="str">
        <f t="shared" si="238"/>
        <v>Split</v>
      </c>
      <c r="K7624" s="13" t="str">
        <f t="shared" si="239"/>
        <v>First Amendment, miscellaneous (cf. comity: First Amendment)</v>
      </c>
    </row>
    <row r="7625" spans="1:11" ht="16" x14ac:dyDescent="0.2">
      <c r="A7625" t="s">
        <v>22662</v>
      </c>
      <c r="B7625" s="1">
        <v>37434</v>
      </c>
      <c r="C7625" t="s">
        <v>22663</v>
      </c>
      <c r="D7625" t="s">
        <v>17298</v>
      </c>
      <c r="E7625" t="s">
        <v>22664</v>
      </c>
      <c r="F7625">
        <v>1</v>
      </c>
      <c r="G7625">
        <v>50010</v>
      </c>
      <c r="H7625">
        <v>5</v>
      </c>
      <c r="I7625">
        <v>4</v>
      </c>
      <c r="J7625" t="str">
        <f t="shared" si="238"/>
        <v>Split</v>
      </c>
      <c r="K7625" s="13" t="str">
        <f t="shared" si="239"/>
        <v>privacy (cf. libel, comity: privacy)</v>
      </c>
    </row>
    <row r="7626" spans="1:11" ht="16" x14ac:dyDescent="0.2">
      <c r="A7626" t="s">
        <v>22665</v>
      </c>
      <c r="B7626" s="1">
        <v>37435</v>
      </c>
      <c r="C7626" t="s">
        <v>22666</v>
      </c>
      <c r="D7626" t="s">
        <v>17298</v>
      </c>
      <c r="E7626" t="s">
        <v>22445</v>
      </c>
      <c r="F7626">
        <v>1</v>
      </c>
      <c r="G7626">
        <v>90180</v>
      </c>
      <c r="H7626">
        <v>9</v>
      </c>
      <c r="I7626">
        <v>0</v>
      </c>
      <c r="J7626" t="str">
        <f t="shared" si="238"/>
        <v>Unanimous</v>
      </c>
      <c r="K7626" s="13" t="str">
        <f t="shared" si="239"/>
        <v xml:space="preserve">no merits: adequate non-federal grounds for decision </v>
      </c>
    </row>
    <row r="7627" spans="1:11" ht="32" x14ac:dyDescent="0.2">
      <c r="A7627" t="s">
        <v>22667</v>
      </c>
      <c r="B7627" s="1">
        <v>37435</v>
      </c>
      <c r="C7627" t="s">
        <v>22668</v>
      </c>
      <c r="D7627" t="s">
        <v>17298</v>
      </c>
      <c r="E7627" t="s">
        <v>22669</v>
      </c>
      <c r="F7627">
        <v>1</v>
      </c>
      <c r="G7627">
        <v>10160</v>
      </c>
      <c r="H7627">
        <v>9</v>
      </c>
      <c r="I7627">
        <v>0</v>
      </c>
      <c r="J7627" t="str">
        <f t="shared" si="238"/>
        <v>Unanimous</v>
      </c>
      <c r="K7627" s="13" t="str">
        <f t="shared" si="239"/>
        <v>discovery and inspection (in the context of criminal litigation only, otherwise Freedom of Information Act and related federal or state statutes or regulations)</v>
      </c>
    </row>
    <row r="7628" spans="1:11" ht="16" x14ac:dyDescent="0.2">
      <c r="A7628" t="s">
        <v>22670</v>
      </c>
      <c r="B7628" s="1">
        <v>37396</v>
      </c>
      <c r="C7628" t="s">
        <v>22671</v>
      </c>
      <c r="D7628" t="s">
        <v>17298</v>
      </c>
      <c r="E7628" t="s">
        <v>22672</v>
      </c>
      <c r="F7628">
        <v>2</v>
      </c>
      <c r="G7628">
        <v>80340</v>
      </c>
      <c r="H7628">
        <v>8</v>
      </c>
      <c r="I7628">
        <v>0</v>
      </c>
      <c r="J7628" t="str">
        <f t="shared" si="238"/>
        <v>Unanimous</v>
      </c>
      <c r="K7628" s="13" t="str">
        <f t="shared" si="239"/>
        <v>federal and some few state regulations of public utilities regulation: telephone or telegraph company</v>
      </c>
    </row>
    <row r="7629" spans="1:11" ht="16" x14ac:dyDescent="0.2">
      <c r="A7629" t="s">
        <v>22673</v>
      </c>
      <c r="B7629" s="1">
        <v>37544</v>
      </c>
      <c r="C7629" t="s">
        <v>22674</v>
      </c>
      <c r="D7629" t="s">
        <v>17298</v>
      </c>
      <c r="E7629" t="s">
        <v>22675</v>
      </c>
      <c r="F7629">
        <v>0</v>
      </c>
      <c r="G7629">
        <v>90150</v>
      </c>
      <c r="H7629">
        <v>9</v>
      </c>
      <c r="I7629">
        <v>0</v>
      </c>
      <c r="J7629" t="str">
        <f t="shared" si="238"/>
        <v>Unanimous</v>
      </c>
      <c r="K7629" s="13" t="str">
        <f t="shared" si="239"/>
        <v xml:space="preserve">no merits: writ improvidently granted </v>
      </c>
    </row>
    <row r="7630" spans="1:11" ht="16" x14ac:dyDescent="0.2">
      <c r="A7630" t="s">
        <v>22676</v>
      </c>
      <c r="B7630" s="1">
        <v>37564</v>
      </c>
      <c r="C7630" t="s">
        <v>22677</v>
      </c>
      <c r="D7630" t="s">
        <v>17298</v>
      </c>
      <c r="E7630" t="s">
        <v>22678</v>
      </c>
      <c r="F7630">
        <v>1</v>
      </c>
      <c r="G7630">
        <v>10020</v>
      </c>
      <c r="H7630">
        <v>9</v>
      </c>
      <c r="I7630">
        <v>0</v>
      </c>
      <c r="J7630" t="str">
        <f t="shared" si="238"/>
        <v>Unanimous</v>
      </c>
      <c r="K7630" s="13" t="str">
        <f t="shared" si="239"/>
        <v>habeas corpus</v>
      </c>
    </row>
    <row r="7631" spans="1:11" ht="16" x14ac:dyDescent="0.2">
      <c r="A7631" t="s">
        <v>22679</v>
      </c>
      <c r="B7631" s="1">
        <v>37564</v>
      </c>
      <c r="C7631" t="s">
        <v>22680</v>
      </c>
      <c r="D7631" t="s">
        <v>17298</v>
      </c>
      <c r="E7631" t="s">
        <v>22681</v>
      </c>
      <c r="F7631">
        <v>1</v>
      </c>
      <c r="G7631">
        <v>20110</v>
      </c>
      <c r="H7631">
        <v>9</v>
      </c>
      <c r="I7631">
        <v>0</v>
      </c>
      <c r="J7631" t="str">
        <f t="shared" si="238"/>
        <v>Unanimous</v>
      </c>
      <c r="K7631" s="13" t="str">
        <f t="shared" si="239"/>
        <v>deportation (cf. immigration and naturalization)</v>
      </c>
    </row>
    <row r="7632" spans="1:11" ht="16" x14ac:dyDescent="0.2">
      <c r="A7632" t="s">
        <v>22682</v>
      </c>
      <c r="B7632" s="1">
        <v>37564</v>
      </c>
      <c r="C7632" t="s">
        <v>22683</v>
      </c>
      <c r="D7632" t="s">
        <v>17298</v>
      </c>
      <c r="E7632" t="s">
        <v>22684</v>
      </c>
      <c r="F7632">
        <v>1</v>
      </c>
      <c r="G7632">
        <v>10020</v>
      </c>
      <c r="H7632">
        <v>9</v>
      </c>
      <c r="I7632">
        <v>0</v>
      </c>
      <c r="J7632" t="str">
        <f t="shared" si="238"/>
        <v>Unanimous</v>
      </c>
      <c r="K7632" s="13" t="str">
        <f t="shared" si="239"/>
        <v>habeas corpus</v>
      </c>
    </row>
    <row r="7633" spans="1:11" ht="16" x14ac:dyDescent="0.2">
      <c r="A7633" t="s">
        <v>22685</v>
      </c>
      <c r="B7633" s="1">
        <v>37565</v>
      </c>
      <c r="C7633" t="s">
        <v>22686</v>
      </c>
      <c r="D7633" t="s">
        <v>17298</v>
      </c>
      <c r="E7633" t="s">
        <v>22687</v>
      </c>
      <c r="F7633">
        <v>0</v>
      </c>
      <c r="G7633">
        <v>90330</v>
      </c>
      <c r="H7633">
        <v>9</v>
      </c>
      <c r="I7633">
        <v>0</v>
      </c>
      <c r="J7633" t="str">
        <f t="shared" si="238"/>
        <v>Unanimous</v>
      </c>
      <c r="K7633" s="13" t="str">
        <f t="shared" si="239"/>
        <v xml:space="preserve">judicial administration: jurisdiction or authority of federal courts of appeals </v>
      </c>
    </row>
    <row r="7634" spans="1:11" ht="32" x14ac:dyDescent="0.2">
      <c r="A7634" t="s">
        <v>22688</v>
      </c>
      <c r="B7634" s="1">
        <v>37565</v>
      </c>
      <c r="C7634" t="s">
        <v>22689</v>
      </c>
      <c r="D7634" t="s">
        <v>17298</v>
      </c>
      <c r="E7634" t="s">
        <v>22690</v>
      </c>
      <c r="F7634">
        <v>1</v>
      </c>
      <c r="G7634">
        <v>80110</v>
      </c>
      <c r="H7634">
        <v>9</v>
      </c>
      <c r="I7634">
        <v>0</v>
      </c>
      <c r="J7634" t="str">
        <f t="shared" si="238"/>
        <v>Unanimous</v>
      </c>
      <c r="K7634" s="13" t="str">
        <f t="shared" si="239"/>
        <v>state or local government regulation, especially of business (cf. federal pre-emption of state court jurisdiction, federal pre-emption of state legislation or regulation)</v>
      </c>
    </row>
    <row r="7635" spans="1:11" ht="16" x14ac:dyDescent="0.2">
      <c r="A7635" t="s">
        <v>22691</v>
      </c>
      <c r="B7635" s="1">
        <v>37593</v>
      </c>
      <c r="C7635" t="s">
        <v>22692</v>
      </c>
      <c r="D7635" t="s">
        <v>17298</v>
      </c>
      <c r="E7635" t="s">
        <v>22693</v>
      </c>
      <c r="F7635">
        <v>1</v>
      </c>
      <c r="G7635">
        <v>100020</v>
      </c>
      <c r="H7635">
        <v>9</v>
      </c>
      <c r="I7635">
        <v>0</v>
      </c>
      <c r="J7635" t="str">
        <f t="shared" si="238"/>
        <v>Unanimous</v>
      </c>
      <c r="K7635" s="13" t="str">
        <f t="shared" si="239"/>
        <v xml:space="preserve">federal pre-emption of state court jurisdiction </v>
      </c>
    </row>
    <row r="7636" spans="1:11" ht="16" x14ac:dyDescent="0.2">
      <c r="A7636" t="s">
        <v>22694</v>
      </c>
      <c r="B7636" s="1">
        <v>37600</v>
      </c>
      <c r="C7636" t="s">
        <v>22695</v>
      </c>
      <c r="D7636" t="s">
        <v>17298</v>
      </c>
      <c r="E7636" t="s">
        <v>22696</v>
      </c>
      <c r="F7636">
        <v>1</v>
      </c>
      <c r="G7636">
        <v>90120</v>
      </c>
      <c r="H7636">
        <v>9</v>
      </c>
      <c r="I7636">
        <v>0</v>
      </c>
      <c r="J7636" t="str">
        <f t="shared" si="238"/>
        <v>Unanimous</v>
      </c>
      <c r="K7636" s="13" t="str">
        <f t="shared" si="239"/>
        <v>judicial review of administrative agency's or administrative official's actions and procedures</v>
      </c>
    </row>
    <row r="7637" spans="1:11" ht="16" x14ac:dyDescent="0.2">
      <c r="A7637" t="s">
        <v>22697</v>
      </c>
      <c r="B7637" s="1">
        <v>37600</v>
      </c>
      <c r="C7637" t="s">
        <v>22698</v>
      </c>
      <c r="D7637" t="s">
        <v>17298</v>
      </c>
      <c r="E7637" t="s">
        <v>22699</v>
      </c>
      <c r="F7637">
        <v>0</v>
      </c>
      <c r="G7637">
        <v>80160</v>
      </c>
      <c r="H7637">
        <v>8</v>
      </c>
      <c r="I7637">
        <v>0</v>
      </c>
      <c r="J7637" t="str">
        <f t="shared" si="238"/>
        <v>Unanimous</v>
      </c>
      <c r="K7637" s="13" t="str">
        <f t="shared" si="239"/>
        <v>arbitration (other than as pertains to labor-management or employer-employee relations (cf. union arbitration)</v>
      </c>
    </row>
    <row r="7638" spans="1:11" ht="16" x14ac:dyDescent="0.2">
      <c r="A7638" t="s">
        <v>22700</v>
      </c>
      <c r="B7638" s="1">
        <v>37600</v>
      </c>
      <c r="C7638" t="s">
        <v>22701</v>
      </c>
      <c r="D7638" t="s">
        <v>17298</v>
      </c>
      <c r="E7638" t="s">
        <v>22702</v>
      </c>
      <c r="F7638">
        <v>0</v>
      </c>
      <c r="G7638">
        <v>10020</v>
      </c>
      <c r="H7638">
        <v>8</v>
      </c>
      <c r="I7638">
        <v>1</v>
      </c>
      <c r="J7638" t="str">
        <f t="shared" si="238"/>
        <v>Split</v>
      </c>
      <c r="K7638" s="13" t="str">
        <f t="shared" si="239"/>
        <v>habeas corpus</v>
      </c>
    </row>
    <row r="7639" spans="1:11" ht="32" x14ac:dyDescent="0.2">
      <c r="A7639" t="s">
        <v>22703</v>
      </c>
      <c r="B7639" s="1">
        <v>37606</v>
      </c>
      <c r="C7639" t="s">
        <v>22704</v>
      </c>
      <c r="D7639" t="s">
        <v>17298</v>
      </c>
      <c r="E7639" t="s">
        <v>22705</v>
      </c>
      <c r="F7639">
        <v>0</v>
      </c>
      <c r="G7639">
        <v>80130</v>
      </c>
      <c r="H7639">
        <v>4</v>
      </c>
      <c r="I7639">
        <v>4</v>
      </c>
      <c r="J7639" t="str">
        <f t="shared" si="238"/>
        <v>per curiam</v>
      </c>
      <c r="K7639" s="13" t="str">
        <f t="shared" si="239"/>
        <v>natural resources - environmental protection (cf. national supremacy: natural resources, national supremacy: pollution)</v>
      </c>
    </row>
    <row r="7640" spans="1:11" ht="16" x14ac:dyDescent="0.2">
      <c r="A7640" t="s">
        <v>22706</v>
      </c>
      <c r="B7640" s="1">
        <v>37635</v>
      </c>
      <c r="C7640" t="s">
        <v>22707</v>
      </c>
      <c r="D7640" t="s">
        <v>17298</v>
      </c>
      <c r="E7640" t="s">
        <v>22708</v>
      </c>
      <c r="F7640">
        <v>0</v>
      </c>
      <c r="G7640">
        <v>10170</v>
      </c>
      <c r="H7640">
        <v>5</v>
      </c>
      <c r="I7640">
        <v>4</v>
      </c>
      <c r="J7640" t="str">
        <f t="shared" si="238"/>
        <v>Split</v>
      </c>
      <c r="K7640" s="13" t="str">
        <f t="shared" si="239"/>
        <v>double jeopardy</v>
      </c>
    </row>
    <row r="7641" spans="1:11" ht="16" x14ac:dyDescent="0.2">
      <c r="A7641" t="s">
        <v>22709</v>
      </c>
      <c r="B7641" s="1">
        <v>37635</v>
      </c>
      <c r="C7641" t="s">
        <v>22710</v>
      </c>
      <c r="D7641" t="s">
        <v>17298</v>
      </c>
      <c r="E7641" t="s">
        <v>22711</v>
      </c>
      <c r="F7641">
        <v>1</v>
      </c>
      <c r="G7641">
        <v>80240</v>
      </c>
      <c r="H7641">
        <v>9</v>
      </c>
      <c r="I7641">
        <v>0</v>
      </c>
      <c r="J7641" t="str">
        <f t="shared" si="238"/>
        <v>Unanimous</v>
      </c>
      <c r="K7641" s="13" t="str">
        <f t="shared" si="239"/>
        <v>federal and some few state regulation of transportation regulation:truck, or motor carrier</v>
      </c>
    </row>
    <row r="7642" spans="1:11" ht="16" x14ac:dyDescent="0.2">
      <c r="A7642" t="s">
        <v>22712</v>
      </c>
      <c r="B7642" s="1">
        <v>37636</v>
      </c>
      <c r="C7642" t="s">
        <v>22713</v>
      </c>
      <c r="D7642" t="s">
        <v>17298</v>
      </c>
      <c r="E7642" t="s">
        <v>22714</v>
      </c>
      <c r="F7642">
        <v>1</v>
      </c>
      <c r="G7642">
        <v>20190</v>
      </c>
      <c r="H7642">
        <v>6</v>
      </c>
      <c r="I7642">
        <v>3</v>
      </c>
      <c r="J7642" t="str">
        <f t="shared" si="238"/>
        <v>Split</v>
      </c>
      <c r="K7642" s="13" t="str">
        <f t="shared" si="239"/>
        <v xml:space="preserve">poverty law, statutory: welfare benefits, typically under some Social Security Act provision. </v>
      </c>
    </row>
    <row r="7643" spans="1:11" ht="16" x14ac:dyDescent="0.2">
      <c r="A7643" t="s">
        <v>22715</v>
      </c>
      <c r="B7643" s="1">
        <v>37636</v>
      </c>
      <c r="C7643" t="s">
        <v>22716</v>
      </c>
      <c r="D7643" t="s">
        <v>17298</v>
      </c>
      <c r="E7643" t="s">
        <v>22717</v>
      </c>
      <c r="F7643">
        <v>0</v>
      </c>
      <c r="G7643">
        <v>80190</v>
      </c>
      <c r="H7643">
        <v>7</v>
      </c>
      <c r="I7643">
        <v>2</v>
      </c>
      <c r="J7643" t="str">
        <f t="shared" si="238"/>
        <v>Split</v>
      </c>
      <c r="K7643" s="13" t="str">
        <f t="shared" si="239"/>
        <v>patents and copyrights: copyright</v>
      </c>
    </row>
    <row r="7644" spans="1:11" ht="16" x14ac:dyDescent="0.2">
      <c r="A7644" t="s">
        <v>22718</v>
      </c>
      <c r="B7644" s="1">
        <v>37642</v>
      </c>
      <c r="C7644" t="s">
        <v>22719</v>
      </c>
      <c r="D7644" t="s">
        <v>17298</v>
      </c>
      <c r="E7644" t="s">
        <v>22720</v>
      </c>
      <c r="F7644">
        <v>1</v>
      </c>
      <c r="G7644">
        <v>10290</v>
      </c>
      <c r="H7644">
        <v>8</v>
      </c>
      <c r="I7644">
        <v>1</v>
      </c>
      <c r="J7644" t="str">
        <f t="shared" si="238"/>
        <v>Split</v>
      </c>
      <c r="K7644" s="13" t="str">
        <f t="shared" si="239"/>
        <v xml:space="preserve">subconstitutional fair procedure: conspiracy (cf. Federal Rules of Criminal Procedure: conspiracy) </v>
      </c>
    </row>
    <row r="7645" spans="1:11" ht="16" x14ac:dyDescent="0.2">
      <c r="A7645" t="s">
        <v>22721</v>
      </c>
      <c r="B7645" s="1">
        <v>37643</v>
      </c>
      <c r="C7645" t="s">
        <v>22722</v>
      </c>
      <c r="D7645" t="s">
        <v>17298</v>
      </c>
      <c r="E7645" t="s">
        <v>22723</v>
      </c>
      <c r="F7645">
        <v>1</v>
      </c>
      <c r="G7645">
        <v>20040</v>
      </c>
      <c r="H7645">
        <v>9</v>
      </c>
      <c r="I7645">
        <v>0</v>
      </c>
      <c r="J7645" t="str">
        <f t="shared" si="238"/>
        <v>Unanimous</v>
      </c>
      <c r="K7645" s="13" t="str">
        <f t="shared" si="239"/>
        <v>desegregation (other than as pertains to school desegregation, employment discrimination, and affirmative action)</v>
      </c>
    </row>
    <row r="7646" spans="1:11" ht="16" x14ac:dyDescent="0.2">
      <c r="A7646" t="s">
        <v>22724</v>
      </c>
      <c r="B7646" s="1">
        <v>37648</v>
      </c>
      <c r="C7646" t="s">
        <v>22725</v>
      </c>
      <c r="D7646" t="s">
        <v>17298</v>
      </c>
      <c r="E7646" t="s">
        <v>22726</v>
      </c>
      <c r="F7646">
        <v>0</v>
      </c>
      <c r="G7646">
        <v>80030</v>
      </c>
      <c r="H7646">
        <v>8</v>
      </c>
      <c r="I7646">
        <v>1</v>
      </c>
      <c r="J7646" t="str">
        <f t="shared" si="238"/>
        <v>Split</v>
      </c>
      <c r="K7646" s="13" t="str">
        <f t="shared" si="239"/>
        <v>bankruptcy (except in the context of priority of federal fiscal claims)</v>
      </c>
    </row>
    <row r="7647" spans="1:11" ht="16" x14ac:dyDescent="0.2">
      <c r="A7647" t="s">
        <v>22727</v>
      </c>
      <c r="B7647" s="1">
        <v>37677</v>
      </c>
      <c r="C7647" t="s">
        <v>22728</v>
      </c>
      <c r="D7647" t="s">
        <v>17298</v>
      </c>
      <c r="E7647" t="s">
        <v>22729</v>
      </c>
      <c r="F7647">
        <v>1</v>
      </c>
      <c r="G7647">
        <v>10020</v>
      </c>
      <c r="H7647">
        <v>8</v>
      </c>
      <c r="I7647">
        <v>1</v>
      </c>
      <c r="J7647" t="str">
        <f t="shared" si="238"/>
        <v>Split</v>
      </c>
      <c r="K7647" s="13" t="str">
        <f t="shared" si="239"/>
        <v>habeas corpus</v>
      </c>
    </row>
    <row r="7648" spans="1:11" ht="16" x14ac:dyDescent="0.2">
      <c r="A7648" t="s">
        <v>22730</v>
      </c>
      <c r="B7648" s="1">
        <v>37677</v>
      </c>
      <c r="C7648" t="s">
        <v>22731</v>
      </c>
      <c r="D7648" t="s">
        <v>17298</v>
      </c>
      <c r="E7648" t="s">
        <v>22732</v>
      </c>
      <c r="F7648">
        <v>1</v>
      </c>
      <c r="G7648">
        <v>20170</v>
      </c>
      <c r="H7648">
        <v>9</v>
      </c>
      <c r="I7648">
        <v>0</v>
      </c>
      <c r="J7648" t="str">
        <f t="shared" si="238"/>
        <v>Unanimous</v>
      </c>
      <c r="K7648" s="13" t="str">
        <f t="shared" si="239"/>
        <v>juveniles (cf. rights of illegitimates)</v>
      </c>
    </row>
    <row r="7649" spans="1:11" ht="16" x14ac:dyDescent="0.2">
      <c r="A7649" t="s">
        <v>22733</v>
      </c>
      <c r="B7649" s="1">
        <v>37678</v>
      </c>
      <c r="C7649" t="s">
        <v>22734</v>
      </c>
      <c r="D7649" t="s">
        <v>17298</v>
      </c>
      <c r="E7649" t="s">
        <v>22735</v>
      </c>
      <c r="F7649">
        <v>1</v>
      </c>
      <c r="G7649">
        <v>50020</v>
      </c>
      <c r="H7649">
        <v>8</v>
      </c>
      <c r="I7649">
        <v>1</v>
      </c>
      <c r="J7649" t="str">
        <f t="shared" si="238"/>
        <v>Split</v>
      </c>
      <c r="K7649" s="13" t="str">
        <f t="shared" si="239"/>
        <v>abortion: including contraceptives</v>
      </c>
    </row>
    <row r="7650" spans="1:11" ht="16" x14ac:dyDescent="0.2">
      <c r="A7650" t="s">
        <v>22736</v>
      </c>
      <c r="B7650" s="1">
        <v>37684</v>
      </c>
      <c r="C7650" t="s">
        <v>22737</v>
      </c>
      <c r="D7650" t="s">
        <v>17298</v>
      </c>
      <c r="E7650" t="s">
        <v>22738</v>
      </c>
      <c r="F7650">
        <v>1</v>
      </c>
      <c r="G7650">
        <v>80200</v>
      </c>
      <c r="H7650">
        <v>9</v>
      </c>
      <c r="I7650">
        <v>0</v>
      </c>
      <c r="J7650" t="str">
        <f t="shared" si="238"/>
        <v>Unanimous</v>
      </c>
      <c r="K7650" s="13" t="str">
        <f t="shared" si="239"/>
        <v>patents and copyrights: trademark</v>
      </c>
    </row>
    <row r="7651" spans="1:11" ht="16" x14ac:dyDescent="0.2">
      <c r="A7651" t="s">
        <v>22739</v>
      </c>
      <c r="B7651" s="1">
        <v>37684</v>
      </c>
      <c r="C7651" t="s">
        <v>22740</v>
      </c>
      <c r="D7651" t="s">
        <v>17298</v>
      </c>
      <c r="E7651" t="s">
        <v>22741</v>
      </c>
      <c r="F7651">
        <v>0</v>
      </c>
      <c r="G7651">
        <v>120010</v>
      </c>
      <c r="H7651">
        <v>7</v>
      </c>
      <c r="I7651">
        <v>2</v>
      </c>
      <c r="J7651" t="str">
        <f t="shared" si="238"/>
        <v>Split</v>
      </c>
      <c r="K7651" s="13" t="str">
        <f t="shared" si="239"/>
        <v xml:space="preserve">federal taxation, typically under provisions of the Internal Revenue Code </v>
      </c>
    </row>
    <row r="7652" spans="1:11" ht="16" x14ac:dyDescent="0.2">
      <c r="A7652" t="s">
        <v>22742</v>
      </c>
      <c r="B7652" s="1">
        <v>37684</v>
      </c>
      <c r="C7652" t="s">
        <v>22743</v>
      </c>
      <c r="D7652" t="s">
        <v>17298</v>
      </c>
      <c r="E7652" t="s">
        <v>22744</v>
      </c>
      <c r="F7652">
        <v>0</v>
      </c>
      <c r="G7652">
        <v>20150</v>
      </c>
      <c r="H7652">
        <v>5</v>
      </c>
      <c r="I7652">
        <v>4</v>
      </c>
      <c r="J7652" t="str">
        <f t="shared" si="238"/>
        <v>Split</v>
      </c>
      <c r="K7652" s="13" t="str">
        <f t="shared" si="239"/>
        <v>Indians (other than pertains to state jurisdiction over)</v>
      </c>
    </row>
    <row r="7653" spans="1:11" ht="16" x14ac:dyDescent="0.2">
      <c r="A7653" t="s">
        <v>22745</v>
      </c>
      <c r="B7653" s="1">
        <v>37684</v>
      </c>
      <c r="C7653" t="s">
        <v>22746</v>
      </c>
      <c r="D7653" t="s">
        <v>17298</v>
      </c>
      <c r="E7653" t="s">
        <v>22747</v>
      </c>
      <c r="F7653">
        <v>1</v>
      </c>
      <c r="G7653">
        <v>20150</v>
      </c>
      <c r="H7653">
        <v>6</v>
      </c>
      <c r="I7653">
        <v>3</v>
      </c>
      <c r="J7653" t="str">
        <f t="shared" si="238"/>
        <v>Split</v>
      </c>
      <c r="K7653" s="13" t="str">
        <f t="shared" si="239"/>
        <v>Indians (other than pertains to state jurisdiction over)</v>
      </c>
    </row>
    <row r="7654" spans="1:11" ht="16" x14ac:dyDescent="0.2">
      <c r="A7654" t="s">
        <v>22748</v>
      </c>
      <c r="B7654" s="1">
        <v>37684</v>
      </c>
      <c r="C7654" t="s">
        <v>22749</v>
      </c>
      <c r="D7654" t="s">
        <v>17298</v>
      </c>
      <c r="E7654" t="s">
        <v>22750</v>
      </c>
      <c r="F7654">
        <v>1</v>
      </c>
      <c r="G7654">
        <v>10020</v>
      </c>
      <c r="H7654">
        <v>9</v>
      </c>
      <c r="I7654">
        <v>0</v>
      </c>
      <c r="J7654" t="str">
        <f t="shared" si="238"/>
        <v>Unanimous</v>
      </c>
      <c r="K7654" s="13" t="str">
        <f t="shared" si="239"/>
        <v>habeas corpus</v>
      </c>
    </row>
    <row r="7655" spans="1:11" ht="16" x14ac:dyDescent="0.2">
      <c r="A7655" t="s">
        <v>22751</v>
      </c>
      <c r="B7655" s="1">
        <v>37685</v>
      </c>
      <c r="C7655" t="s">
        <v>22752</v>
      </c>
      <c r="D7655" t="s">
        <v>17298</v>
      </c>
      <c r="E7655" t="s">
        <v>22753</v>
      </c>
      <c r="F7655">
        <v>1</v>
      </c>
      <c r="G7655">
        <v>10180</v>
      </c>
      <c r="H7655">
        <v>9</v>
      </c>
      <c r="I7655">
        <v>0</v>
      </c>
      <c r="J7655" t="str">
        <f t="shared" si="238"/>
        <v>Unanimous</v>
      </c>
      <c r="K7655" s="13" t="str">
        <f t="shared" si="239"/>
        <v>ex post facto (state)</v>
      </c>
    </row>
    <row r="7656" spans="1:11" ht="16" x14ac:dyDescent="0.2">
      <c r="A7656" t="s">
        <v>22754</v>
      </c>
      <c r="B7656" s="1">
        <v>37685</v>
      </c>
      <c r="C7656" t="s">
        <v>22755</v>
      </c>
      <c r="D7656" t="s">
        <v>17298</v>
      </c>
      <c r="E7656" t="s">
        <v>22756</v>
      </c>
      <c r="F7656">
        <v>0</v>
      </c>
      <c r="G7656">
        <v>10140</v>
      </c>
      <c r="H7656">
        <v>5</v>
      </c>
      <c r="I7656">
        <v>4</v>
      </c>
      <c r="J7656" t="str">
        <f t="shared" si="238"/>
        <v>Split</v>
      </c>
      <c r="K7656" s="13" t="str">
        <f t="shared" si="239"/>
        <v>cruel and unusual punishment, non-death penalty (cf. liability, civil rights acts)</v>
      </c>
    </row>
    <row r="7657" spans="1:11" ht="16" x14ac:dyDescent="0.2">
      <c r="A7657" t="s">
        <v>22757</v>
      </c>
      <c r="B7657" s="1">
        <v>37685</v>
      </c>
      <c r="C7657" t="s">
        <v>22758</v>
      </c>
      <c r="D7657" t="s">
        <v>17298</v>
      </c>
      <c r="E7657" t="s">
        <v>22759</v>
      </c>
      <c r="F7657">
        <v>1</v>
      </c>
      <c r="G7657">
        <v>10020</v>
      </c>
      <c r="H7657">
        <v>5</v>
      </c>
      <c r="I7657">
        <v>4</v>
      </c>
      <c r="J7657" t="str">
        <f t="shared" si="238"/>
        <v>Split</v>
      </c>
      <c r="K7657" s="13" t="str">
        <f t="shared" si="239"/>
        <v>habeas corpus</v>
      </c>
    </row>
    <row r="7658" spans="1:11" ht="16" x14ac:dyDescent="0.2">
      <c r="A7658" t="s">
        <v>22760</v>
      </c>
      <c r="B7658" s="1">
        <v>37685</v>
      </c>
      <c r="C7658" t="s">
        <v>22761</v>
      </c>
      <c r="D7658" t="s">
        <v>17298</v>
      </c>
      <c r="E7658" t="s">
        <v>22762</v>
      </c>
      <c r="F7658">
        <v>1</v>
      </c>
      <c r="G7658">
        <v>10180</v>
      </c>
      <c r="H7658">
        <v>6</v>
      </c>
      <c r="I7658">
        <v>3</v>
      </c>
      <c r="J7658" t="str">
        <f t="shared" si="238"/>
        <v>Split</v>
      </c>
      <c r="K7658" s="13" t="str">
        <f t="shared" si="239"/>
        <v>ex post facto (state)</v>
      </c>
    </row>
    <row r="7659" spans="1:11" ht="32" x14ac:dyDescent="0.2">
      <c r="A7659" t="s">
        <v>22763</v>
      </c>
      <c r="B7659" s="1">
        <v>37690</v>
      </c>
      <c r="C7659" t="s">
        <v>22764</v>
      </c>
      <c r="D7659" t="s">
        <v>17298</v>
      </c>
      <c r="E7659" t="s">
        <v>22765</v>
      </c>
      <c r="F7659">
        <v>0</v>
      </c>
      <c r="G7659">
        <v>80060</v>
      </c>
      <c r="H7659">
        <v>9</v>
      </c>
      <c r="I7659">
        <v>0</v>
      </c>
      <c r="J7659" t="str">
        <f t="shared" si="238"/>
        <v>Unanimous</v>
      </c>
      <c r="K7659" s="13" t="str">
        <f t="shared" si="239"/>
        <v>liability, governmental: tort or contract actions by or against government or governmental officials other than defense of criminal actions brought under a civil rights action.</v>
      </c>
    </row>
    <row r="7660" spans="1:11" ht="16" x14ac:dyDescent="0.2">
      <c r="A7660" t="s">
        <v>22766</v>
      </c>
      <c r="B7660" s="1">
        <v>37690</v>
      </c>
      <c r="C7660" t="s">
        <v>22767</v>
      </c>
      <c r="D7660" t="s">
        <v>17298</v>
      </c>
      <c r="E7660" t="s">
        <v>22768</v>
      </c>
      <c r="F7660">
        <v>0</v>
      </c>
      <c r="G7660">
        <v>80050</v>
      </c>
      <c r="H7660">
        <v>5</v>
      </c>
      <c r="I7660">
        <v>4</v>
      </c>
      <c r="J7660" t="str">
        <f t="shared" si="238"/>
        <v>Split</v>
      </c>
      <c r="K7660" s="13" t="str">
        <f t="shared" si="239"/>
        <v>election of remedies: legal remedies available to injured persons or things</v>
      </c>
    </row>
    <row r="7661" spans="1:11" ht="16" x14ac:dyDescent="0.2">
      <c r="A7661" t="s">
        <v>22769</v>
      </c>
      <c r="B7661" s="1">
        <v>37705</v>
      </c>
      <c r="C7661" t="s">
        <v>22770</v>
      </c>
      <c r="D7661" t="s">
        <v>17298</v>
      </c>
      <c r="E7661" t="s">
        <v>22771</v>
      </c>
      <c r="F7661">
        <v>1</v>
      </c>
      <c r="G7661">
        <v>20040</v>
      </c>
      <c r="H7661">
        <v>9</v>
      </c>
      <c r="I7661">
        <v>0</v>
      </c>
      <c r="J7661" t="str">
        <f t="shared" si="238"/>
        <v>Unanimous</v>
      </c>
      <c r="K7661" s="13" t="str">
        <f t="shared" si="239"/>
        <v>desegregation (other than as pertains to school desegregation, employment discrimination, and affirmative action)</v>
      </c>
    </row>
    <row r="7662" spans="1:11" ht="16" x14ac:dyDescent="0.2">
      <c r="A7662" t="s">
        <v>22772</v>
      </c>
      <c r="B7662" s="1">
        <v>37705</v>
      </c>
      <c r="C7662" t="s">
        <v>22773</v>
      </c>
      <c r="D7662" t="s">
        <v>17298</v>
      </c>
      <c r="E7662" t="s">
        <v>22774</v>
      </c>
      <c r="F7662">
        <v>1</v>
      </c>
      <c r="G7662">
        <v>10020</v>
      </c>
      <c r="H7662">
        <v>6</v>
      </c>
      <c r="I7662">
        <v>3</v>
      </c>
      <c r="J7662" t="str">
        <f t="shared" si="238"/>
        <v>Split</v>
      </c>
      <c r="K7662" s="13" t="str">
        <f t="shared" si="239"/>
        <v>habeas corpus</v>
      </c>
    </row>
    <row r="7663" spans="1:11" ht="16" x14ac:dyDescent="0.2">
      <c r="A7663" t="s">
        <v>22775</v>
      </c>
      <c r="B7663" s="1">
        <v>37706</v>
      </c>
      <c r="C7663" t="s">
        <v>22776</v>
      </c>
      <c r="D7663" t="s">
        <v>17298</v>
      </c>
      <c r="E7663" t="s">
        <v>22777</v>
      </c>
      <c r="F7663">
        <v>0</v>
      </c>
      <c r="G7663">
        <v>40070</v>
      </c>
      <c r="H7663">
        <v>5</v>
      </c>
      <c r="I7663">
        <v>4</v>
      </c>
      <c r="J7663" t="str">
        <f t="shared" si="238"/>
        <v>Split</v>
      </c>
      <c r="K7663" s="13" t="str">
        <f t="shared" si="239"/>
        <v>due process: takings clause, or other non-constitutional governmental taking of property</v>
      </c>
    </row>
    <row r="7664" spans="1:11" ht="16" x14ac:dyDescent="0.2">
      <c r="A7664" t="s">
        <v>22778</v>
      </c>
      <c r="B7664" s="1">
        <v>37711</v>
      </c>
      <c r="C7664" t="s">
        <v>22779</v>
      </c>
      <c r="D7664" t="s">
        <v>17298</v>
      </c>
      <c r="E7664" t="s">
        <v>22780</v>
      </c>
      <c r="F7664">
        <v>0</v>
      </c>
      <c r="G7664">
        <v>20020</v>
      </c>
      <c r="H7664">
        <v>7</v>
      </c>
      <c r="I7664">
        <v>2</v>
      </c>
      <c r="J7664" t="str">
        <f t="shared" si="238"/>
        <v>Split</v>
      </c>
      <c r="K7664" s="13" t="str">
        <f t="shared" si="239"/>
        <v>Voting Rights Act of 1965, plus amendments</v>
      </c>
    </row>
    <row r="7665" spans="1:11" ht="16" x14ac:dyDescent="0.2">
      <c r="A7665" t="s">
        <v>22781</v>
      </c>
      <c r="B7665" s="1">
        <v>37711</v>
      </c>
      <c r="C7665" t="s">
        <v>22782</v>
      </c>
      <c r="D7665" t="s">
        <v>17298</v>
      </c>
      <c r="E7665" t="s">
        <v>22783</v>
      </c>
      <c r="F7665">
        <v>1</v>
      </c>
      <c r="G7665">
        <v>80030</v>
      </c>
      <c r="H7665">
        <v>7</v>
      </c>
      <c r="I7665">
        <v>2</v>
      </c>
      <c r="J7665" t="str">
        <f t="shared" si="238"/>
        <v>Split</v>
      </c>
      <c r="K7665" s="13" t="str">
        <f t="shared" si="239"/>
        <v>bankruptcy (except in the context of priority of federal fiscal claims)</v>
      </c>
    </row>
    <row r="7666" spans="1:11" ht="32" x14ac:dyDescent="0.2">
      <c r="A7666" t="s">
        <v>22784</v>
      </c>
      <c r="B7666" s="1">
        <v>37713</v>
      </c>
      <c r="C7666" t="s">
        <v>22785</v>
      </c>
      <c r="D7666" t="s">
        <v>17298</v>
      </c>
      <c r="E7666" t="s">
        <v>22786</v>
      </c>
      <c r="F7666">
        <v>0</v>
      </c>
      <c r="G7666">
        <v>100030</v>
      </c>
      <c r="H7666">
        <v>9</v>
      </c>
      <c r="I7666">
        <v>0</v>
      </c>
      <c r="J7666" t="str">
        <f t="shared" si="238"/>
        <v>Unanimous</v>
      </c>
      <c r="K7666" s="13" t="str">
        <f t="shared" si="239"/>
        <v>federal pre-emption of state legislation or regulation. cf. state regulation of business. rarely involves union activity. Does not involve constitutional interpretation unless the Court says it does.</v>
      </c>
    </row>
    <row r="7667" spans="1:11" ht="32" x14ac:dyDescent="0.2">
      <c r="A7667" t="s">
        <v>22787</v>
      </c>
      <c r="B7667" s="1">
        <v>37718</v>
      </c>
      <c r="C7667" t="s">
        <v>22788</v>
      </c>
      <c r="D7667" t="s">
        <v>17298</v>
      </c>
      <c r="E7667" t="s">
        <v>22789</v>
      </c>
      <c r="F7667">
        <v>1</v>
      </c>
      <c r="G7667">
        <v>30150</v>
      </c>
      <c r="H7667">
        <v>7</v>
      </c>
      <c r="I7667">
        <v>2</v>
      </c>
      <c r="J7667" t="str">
        <f t="shared" si="238"/>
        <v>Split</v>
      </c>
      <c r="K7667" s="13" t="str">
        <f t="shared" si="239"/>
        <v>protest demonstrations (other than as pertains to sit-in demonstrations): demonstrations and other forms of protest based on First Amendment guarantees</v>
      </c>
    </row>
    <row r="7668" spans="1:11" ht="16" x14ac:dyDescent="0.2">
      <c r="A7668" t="s">
        <v>22790</v>
      </c>
      <c r="B7668" s="1">
        <v>37718</v>
      </c>
      <c r="C7668" t="s">
        <v>22791</v>
      </c>
      <c r="D7668" t="s">
        <v>17298</v>
      </c>
      <c r="E7668" t="s">
        <v>22792</v>
      </c>
      <c r="F7668">
        <v>1</v>
      </c>
      <c r="G7668">
        <v>80050</v>
      </c>
      <c r="H7668">
        <v>8</v>
      </c>
      <c r="I7668">
        <v>0</v>
      </c>
      <c r="J7668" t="str">
        <f t="shared" si="238"/>
        <v>Unanimous</v>
      </c>
      <c r="K7668" s="13" t="str">
        <f t="shared" si="239"/>
        <v>election of remedies: legal remedies available to injured persons or things</v>
      </c>
    </row>
    <row r="7669" spans="1:11" ht="16" x14ac:dyDescent="0.2">
      <c r="A7669" t="s">
        <v>22793</v>
      </c>
      <c r="B7669" s="1">
        <v>37718</v>
      </c>
      <c r="C7669" t="s">
        <v>22794</v>
      </c>
      <c r="D7669" t="s">
        <v>17298</v>
      </c>
      <c r="E7669" t="s">
        <v>22795</v>
      </c>
      <c r="F7669">
        <v>1</v>
      </c>
      <c r="G7669">
        <v>80080</v>
      </c>
      <c r="H7669">
        <v>6</v>
      </c>
      <c r="I7669">
        <v>3</v>
      </c>
      <c r="J7669" t="str">
        <f t="shared" si="238"/>
        <v>Split</v>
      </c>
      <c r="K7669" s="13" t="str">
        <f t="shared" si="239"/>
        <v>liability, punitive damages</v>
      </c>
    </row>
    <row r="7670" spans="1:11" ht="16" x14ac:dyDescent="0.2">
      <c r="A7670" t="s">
        <v>22796</v>
      </c>
      <c r="B7670" s="1">
        <v>37733</v>
      </c>
      <c r="C7670" t="s">
        <v>22797</v>
      </c>
      <c r="D7670" t="s">
        <v>17298</v>
      </c>
      <c r="E7670" t="s">
        <v>22798</v>
      </c>
      <c r="F7670">
        <v>1</v>
      </c>
      <c r="G7670">
        <v>20060</v>
      </c>
      <c r="H7670">
        <v>7</v>
      </c>
      <c r="I7670">
        <v>2</v>
      </c>
      <c r="J7670" t="str">
        <f t="shared" si="238"/>
        <v>Split</v>
      </c>
      <c r="K7670" s="13" t="str">
        <f t="shared" si="239"/>
        <v xml:space="preserve">employment discrimination: on basis of race, age, religion, illegitimacy, national origin, or working conditions. </v>
      </c>
    </row>
    <row r="7671" spans="1:11" ht="16" x14ac:dyDescent="0.2">
      <c r="A7671" t="s">
        <v>22799</v>
      </c>
      <c r="B7671" s="1">
        <v>37733</v>
      </c>
      <c r="C7671" t="s">
        <v>22800</v>
      </c>
      <c r="D7671" t="s">
        <v>17298</v>
      </c>
      <c r="E7671" t="s">
        <v>22801</v>
      </c>
      <c r="F7671">
        <v>1</v>
      </c>
      <c r="G7671">
        <v>90350</v>
      </c>
      <c r="H7671">
        <v>9</v>
      </c>
      <c r="I7671">
        <v>0</v>
      </c>
      <c r="J7671" t="str">
        <f t="shared" si="238"/>
        <v>Unanimous</v>
      </c>
      <c r="K7671" s="13" t="str">
        <f t="shared" si="239"/>
        <v xml:space="preserve">judicial administration: Supreme Court jurisdiction or authority on appeal or writ of error, from highest state court </v>
      </c>
    </row>
    <row r="7672" spans="1:11" ht="16" x14ac:dyDescent="0.2">
      <c r="A7672" t="s">
        <v>22802</v>
      </c>
      <c r="B7672" s="1">
        <v>37733</v>
      </c>
      <c r="C7672" t="s">
        <v>22803</v>
      </c>
      <c r="D7672" t="s">
        <v>17298</v>
      </c>
      <c r="E7672" t="s">
        <v>22804</v>
      </c>
      <c r="F7672">
        <v>0</v>
      </c>
      <c r="G7672">
        <v>90320</v>
      </c>
      <c r="H7672">
        <v>9</v>
      </c>
      <c r="I7672">
        <v>0</v>
      </c>
      <c r="J7672" t="str">
        <f t="shared" si="238"/>
        <v>Unanimous</v>
      </c>
      <c r="K7672" s="13" t="str">
        <f t="shared" si="239"/>
        <v xml:space="preserve">judicial administration: jurisdiction or authority of federal district courts or territorial courts </v>
      </c>
    </row>
    <row r="7673" spans="1:11" ht="16" x14ac:dyDescent="0.2">
      <c r="A7673" t="s">
        <v>22805</v>
      </c>
      <c r="B7673" s="1">
        <v>37734</v>
      </c>
      <c r="C7673" t="s">
        <v>22806</v>
      </c>
      <c r="D7673" t="s">
        <v>17298</v>
      </c>
      <c r="E7673" t="s">
        <v>22807</v>
      </c>
      <c r="F7673">
        <v>0</v>
      </c>
      <c r="G7673">
        <v>110030</v>
      </c>
      <c r="H7673">
        <v>9</v>
      </c>
      <c r="I7673">
        <v>0</v>
      </c>
      <c r="J7673" t="str">
        <f t="shared" si="238"/>
        <v>Unanimous</v>
      </c>
      <c r="K7673" s="13" t="str">
        <f t="shared" si="239"/>
        <v>miscellaneous interstate relations conflict</v>
      </c>
    </row>
    <row r="7674" spans="1:11" ht="16" x14ac:dyDescent="0.2">
      <c r="A7674" t="s">
        <v>22808</v>
      </c>
      <c r="B7674" s="1">
        <v>37734</v>
      </c>
      <c r="C7674" t="s">
        <v>22809</v>
      </c>
      <c r="D7674" t="s">
        <v>17298</v>
      </c>
      <c r="E7674" t="s">
        <v>22810</v>
      </c>
      <c r="F7674">
        <v>1</v>
      </c>
      <c r="G7674">
        <v>10020</v>
      </c>
      <c r="H7674">
        <v>9</v>
      </c>
      <c r="I7674">
        <v>0</v>
      </c>
      <c r="J7674" t="str">
        <f t="shared" si="238"/>
        <v>Unanimous</v>
      </c>
      <c r="K7674" s="13" t="str">
        <f t="shared" si="239"/>
        <v>habeas corpus</v>
      </c>
    </row>
    <row r="7675" spans="1:11" ht="16" x14ac:dyDescent="0.2">
      <c r="A7675" t="s">
        <v>22811</v>
      </c>
      <c r="B7675" s="1">
        <v>37740</v>
      </c>
      <c r="C7675" t="s">
        <v>22812</v>
      </c>
      <c r="D7675" t="s">
        <v>17298</v>
      </c>
      <c r="E7675" t="s">
        <v>22813</v>
      </c>
      <c r="F7675">
        <v>1</v>
      </c>
      <c r="G7675">
        <v>20110</v>
      </c>
      <c r="H7675">
        <v>5</v>
      </c>
      <c r="I7675">
        <v>4</v>
      </c>
      <c r="J7675" t="str">
        <f t="shared" si="238"/>
        <v>Split</v>
      </c>
      <c r="K7675" s="13" t="str">
        <f t="shared" si="239"/>
        <v>deportation (cf. immigration and naturalization)</v>
      </c>
    </row>
    <row r="7676" spans="1:11" ht="16" x14ac:dyDescent="0.2">
      <c r="A7676" t="s">
        <v>22814</v>
      </c>
      <c r="B7676" s="1">
        <v>37740</v>
      </c>
      <c r="C7676" t="s">
        <v>22815</v>
      </c>
      <c r="D7676" t="s">
        <v>17298</v>
      </c>
      <c r="E7676" t="s">
        <v>22816</v>
      </c>
      <c r="F7676">
        <v>1</v>
      </c>
      <c r="G7676">
        <v>90320</v>
      </c>
      <c r="H7676">
        <v>5</v>
      </c>
      <c r="I7676">
        <v>4</v>
      </c>
      <c r="J7676" t="str">
        <f t="shared" si="238"/>
        <v>Split</v>
      </c>
      <c r="K7676" s="13" t="str">
        <f t="shared" si="239"/>
        <v xml:space="preserve">judicial administration: jurisdiction or authority of federal district courts or territorial courts </v>
      </c>
    </row>
    <row r="7677" spans="1:11" ht="16" x14ac:dyDescent="0.2">
      <c r="A7677" t="s">
        <v>22817</v>
      </c>
      <c r="B7677" s="1">
        <v>37746</v>
      </c>
      <c r="C7677" t="s">
        <v>22818</v>
      </c>
      <c r="D7677" t="s">
        <v>17298</v>
      </c>
      <c r="E7677" t="s">
        <v>22819</v>
      </c>
      <c r="F7677">
        <v>1</v>
      </c>
      <c r="G7677">
        <v>30010</v>
      </c>
      <c r="H7677">
        <v>9</v>
      </c>
      <c r="I7677">
        <v>0</v>
      </c>
      <c r="J7677" t="str">
        <f t="shared" si="238"/>
        <v>Unanimous</v>
      </c>
      <c r="K7677" s="13" t="str">
        <f t="shared" si="239"/>
        <v>First Amendment, miscellaneous (cf. comity: First Amendment)</v>
      </c>
    </row>
    <row r="7678" spans="1:11" ht="16" x14ac:dyDescent="0.2">
      <c r="A7678" t="s">
        <v>22820</v>
      </c>
      <c r="B7678" s="1">
        <v>37746</v>
      </c>
      <c r="C7678" t="s">
        <v>22821</v>
      </c>
      <c r="D7678" t="s">
        <v>17298</v>
      </c>
      <c r="E7678" t="s">
        <v>22822</v>
      </c>
      <c r="F7678">
        <v>1</v>
      </c>
      <c r="G7678">
        <v>10050</v>
      </c>
      <c r="H7678">
        <v>9</v>
      </c>
      <c r="I7678">
        <v>0</v>
      </c>
      <c r="J7678" t="str">
        <f t="shared" si="238"/>
        <v>Unanimous</v>
      </c>
      <c r="K7678" s="13" t="str">
        <f t="shared" si="239"/>
        <v>search and seizure (other than as pertains to vehicles or Crime Control Act)</v>
      </c>
    </row>
    <row r="7679" spans="1:11" ht="16" x14ac:dyDescent="0.2">
      <c r="A7679" t="s">
        <v>22823</v>
      </c>
      <c r="B7679" s="1">
        <v>37760</v>
      </c>
      <c r="C7679" t="s">
        <v>22824</v>
      </c>
      <c r="D7679" t="s">
        <v>17298</v>
      </c>
      <c r="E7679" t="s">
        <v>22825</v>
      </c>
      <c r="F7679">
        <v>1</v>
      </c>
      <c r="G7679">
        <v>10020</v>
      </c>
      <c r="H7679">
        <v>9</v>
      </c>
      <c r="I7679">
        <v>0</v>
      </c>
      <c r="J7679" t="str">
        <f t="shared" si="238"/>
        <v>Unanimous</v>
      </c>
      <c r="K7679" s="13" t="str">
        <f t="shared" si="239"/>
        <v>habeas corpus</v>
      </c>
    </row>
    <row r="7680" spans="1:11" ht="32" x14ac:dyDescent="0.2">
      <c r="A7680" t="s">
        <v>22826</v>
      </c>
      <c r="B7680" s="1">
        <v>37760</v>
      </c>
      <c r="C7680" t="s">
        <v>22827</v>
      </c>
      <c r="D7680" t="s">
        <v>17298</v>
      </c>
      <c r="E7680" t="s">
        <v>22828</v>
      </c>
      <c r="F7680">
        <v>0</v>
      </c>
      <c r="G7680">
        <v>80110</v>
      </c>
      <c r="H7680">
        <v>6</v>
      </c>
      <c r="I7680">
        <v>3</v>
      </c>
      <c r="J7680" t="str">
        <f t="shared" si="238"/>
        <v>Split</v>
      </c>
      <c r="K7680" s="13" t="str">
        <f t="shared" si="239"/>
        <v>state or local government regulation, especially of business (cf. federal pre-emption of state court jurisdiction, federal pre-emption of state legislation or regulation)</v>
      </c>
    </row>
    <row r="7681" spans="1:11" ht="16" x14ac:dyDescent="0.2">
      <c r="A7681" t="s">
        <v>22829</v>
      </c>
      <c r="B7681" s="1">
        <v>37760</v>
      </c>
      <c r="C7681" t="s">
        <v>22830</v>
      </c>
      <c r="D7681" t="s">
        <v>17298</v>
      </c>
      <c r="E7681" t="s">
        <v>22831</v>
      </c>
      <c r="F7681">
        <v>0</v>
      </c>
      <c r="G7681">
        <v>90320</v>
      </c>
      <c r="H7681">
        <v>9</v>
      </c>
      <c r="I7681">
        <v>0</v>
      </c>
      <c r="J7681" t="str">
        <f t="shared" si="238"/>
        <v>Unanimous</v>
      </c>
      <c r="K7681" s="13" t="str">
        <f t="shared" si="239"/>
        <v xml:space="preserve">judicial administration: jurisdiction or authority of federal district courts or territorial courts </v>
      </c>
    </row>
    <row r="7682" spans="1:11" ht="16" x14ac:dyDescent="0.2">
      <c r="A7682" t="s">
        <v>22832</v>
      </c>
      <c r="B7682" s="1">
        <v>37760</v>
      </c>
      <c r="C7682" t="s">
        <v>22833</v>
      </c>
      <c r="D7682" t="s">
        <v>17298</v>
      </c>
      <c r="E7682" t="s">
        <v>22834</v>
      </c>
      <c r="F7682">
        <v>1</v>
      </c>
      <c r="G7682">
        <v>20150</v>
      </c>
      <c r="H7682">
        <v>9</v>
      </c>
      <c r="I7682">
        <v>0</v>
      </c>
      <c r="J7682" t="str">
        <f t="shared" si="238"/>
        <v>Unanimous</v>
      </c>
      <c r="K7682" s="13" t="str">
        <f t="shared" si="239"/>
        <v>Indians (other than pertains to state jurisdiction over)</v>
      </c>
    </row>
    <row r="7683" spans="1:11" ht="16" x14ac:dyDescent="0.2">
      <c r="A7683" t="s">
        <v>22835</v>
      </c>
      <c r="B7683" s="1">
        <v>37760</v>
      </c>
      <c r="C7683" t="s">
        <v>22836</v>
      </c>
      <c r="D7683" t="s">
        <v>17298</v>
      </c>
      <c r="E7683" t="s">
        <v>22837</v>
      </c>
      <c r="F7683">
        <v>1</v>
      </c>
      <c r="G7683">
        <v>40020</v>
      </c>
      <c r="H7683">
        <v>9</v>
      </c>
      <c r="I7683">
        <v>0</v>
      </c>
      <c r="J7683" t="str">
        <f t="shared" ref="J7683:J7746" si="240">IF(H7683=I7683,"per curiam",IF(I7683=0,"Unanimous","Split"))</f>
        <v>Unanimous</v>
      </c>
      <c r="K7683" s="13" t="str">
        <f t="shared" ref="K7683:K7746" si="241">VLOOKUP(G7683,L$10:M$393,2,FALSE)</f>
        <v xml:space="preserve">due process: hearing or notice (other than as pertains to government employees or prisoners' rights) </v>
      </c>
    </row>
    <row r="7684" spans="1:11" ht="16" x14ac:dyDescent="0.2">
      <c r="A7684" t="s">
        <v>22838</v>
      </c>
      <c r="B7684" s="1">
        <v>37760</v>
      </c>
      <c r="C7684" t="s">
        <v>22839</v>
      </c>
      <c r="D7684" t="s">
        <v>17298</v>
      </c>
      <c r="E7684" t="s">
        <v>22840</v>
      </c>
      <c r="F7684">
        <v>0</v>
      </c>
      <c r="G7684">
        <v>110020</v>
      </c>
      <c r="H7684">
        <v>9</v>
      </c>
      <c r="I7684">
        <v>0</v>
      </c>
      <c r="J7684" t="str">
        <f t="shared" si="240"/>
        <v>Unanimous</v>
      </c>
      <c r="K7684" s="13" t="str">
        <f t="shared" si="241"/>
        <v>non-real property dispute between states</v>
      </c>
    </row>
    <row r="7685" spans="1:11" ht="16" x14ac:dyDescent="0.2">
      <c r="A7685" t="s">
        <v>22841</v>
      </c>
      <c r="B7685" s="1">
        <v>37768</v>
      </c>
      <c r="C7685" t="s">
        <v>22842</v>
      </c>
      <c r="D7685" t="s">
        <v>17298</v>
      </c>
      <c r="E7685" t="s">
        <v>22843</v>
      </c>
      <c r="F7685">
        <v>0</v>
      </c>
      <c r="G7685">
        <v>100120</v>
      </c>
      <c r="H7685">
        <v>6</v>
      </c>
      <c r="I7685">
        <v>3</v>
      </c>
      <c r="J7685" t="str">
        <f t="shared" si="240"/>
        <v>Split</v>
      </c>
      <c r="K7685" s="13" t="str">
        <f t="shared" si="241"/>
        <v xml:space="preserve">national supremacy: miscellaneous </v>
      </c>
    </row>
    <row r="7686" spans="1:11" ht="16" x14ac:dyDescent="0.2">
      <c r="A7686" t="s">
        <v>22844</v>
      </c>
      <c r="B7686" s="1">
        <v>37768</v>
      </c>
      <c r="C7686" t="s">
        <v>22845</v>
      </c>
      <c r="D7686" t="s">
        <v>17298</v>
      </c>
      <c r="E7686" t="s">
        <v>22846</v>
      </c>
      <c r="F7686">
        <v>1</v>
      </c>
      <c r="G7686">
        <v>10090</v>
      </c>
      <c r="H7686">
        <v>6</v>
      </c>
      <c r="I7686">
        <v>3</v>
      </c>
      <c r="J7686" t="str">
        <f t="shared" si="240"/>
        <v>Split</v>
      </c>
      <c r="K7686" s="13" t="str">
        <f t="shared" si="241"/>
        <v>self-incrimination (other than as pertains to Miranda or immunity from prosecution)</v>
      </c>
    </row>
    <row r="7687" spans="1:11" ht="16" x14ac:dyDescent="0.2">
      <c r="A7687" t="s">
        <v>22847</v>
      </c>
      <c r="B7687" s="1">
        <v>37768</v>
      </c>
      <c r="C7687" t="s">
        <v>22848</v>
      </c>
      <c r="D7687" t="s">
        <v>17298</v>
      </c>
      <c r="E7687" t="s">
        <v>22849</v>
      </c>
      <c r="F7687">
        <v>0</v>
      </c>
      <c r="G7687">
        <v>90250</v>
      </c>
      <c r="H7687">
        <v>7</v>
      </c>
      <c r="I7687">
        <v>2</v>
      </c>
      <c r="J7687" t="str">
        <f t="shared" si="240"/>
        <v>Split</v>
      </c>
      <c r="K7687" s="13" t="str">
        <f t="shared" si="241"/>
        <v>standing to sue: justiciable question</v>
      </c>
    </row>
    <row r="7688" spans="1:11" ht="16" x14ac:dyDescent="0.2">
      <c r="A7688" t="s">
        <v>22850</v>
      </c>
      <c r="B7688" s="1">
        <v>37768</v>
      </c>
      <c r="C7688" t="s">
        <v>22851</v>
      </c>
      <c r="D7688" t="s">
        <v>17298</v>
      </c>
      <c r="E7688" t="s">
        <v>22852</v>
      </c>
      <c r="F7688">
        <v>1</v>
      </c>
      <c r="G7688">
        <v>80090</v>
      </c>
      <c r="H7688">
        <v>9</v>
      </c>
      <c r="I7688">
        <v>0</v>
      </c>
      <c r="J7688" t="str">
        <f t="shared" si="240"/>
        <v>Unanimous</v>
      </c>
      <c r="K7688" s="13" t="str">
        <f t="shared" si="241"/>
        <v>Employee Retirement Income Security Act (cf. union trust funds)</v>
      </c>
    </row>
    <row r="7689" spans="1:11" ht="16" x14ac:dyDescent="0.2">
      <c r="A7689" t="s">
        <v>22853</v>
      </c>
      <c r="B7689" s="1">
        <v>37768</v>
      </c>
      <c r="C7689" t="s">
        <v>22854</v>
      </c>
      <c r="D7689" t="s">
        <v>17298</v>
      </c>
      <c r="E7689" t="s">
        <v>22855</v>
      </c>
      <c r="F7689">
        <v>1</v>
      </c>
      <c r="G7689">
        <v>40010</v>
      </c>
      <c r="H7689">
        <v>6</v>
      </c>
      <c r="I7689">
        <v>3</v>
      </c>
      <c r="J7689" t="str">
        <f t="shared" si="240"/>
        <v>Split</v>
      </c>
      <c r="K7689" s="13" t="str">
        <f t="shared" si="241"/>
        <v>due process: miscellaneous (cf. loyalty oath), the residual code</v>
      </c>
    </row>
    <row r="7690" spans="1:11" ht="16" x14ac:dyDescent="0.2">
      <c r="A7690" t="s">
        <v>22856</v>
      </c>
      <c r="B7690" s="1">
        <v>37774</v>
      </c>
      <c r="C7690" t="s">
        <v>22857</v>
      </c>
      <c r="D7690" t="s">
        <v>17298</v>
      </c>
      <c r="E7690" t="s">
        <v>22858</v>
      </c>
      <c r="F7690">
        <v>1</v>
      </c>
      <c r="G7690">
        <v>90320</v>
      </c>
      <c r="H7690">
        <v>7</v>
      </c>
      <c r="I7690">
        <v>2</v>
      </c>
      <c r="J7690" t="str">
        <f t="shared" si="240"/>
        <v>Split</v>
      </c>
      <c r="K7690" s="13" t="str">
        <f t="shared" si="241"/>
        <v xml:space="preserve">judicial administration: jurisdiction or authority of federal district courts or territorial courts </v>
      </c>
    </row>
    <row r="7691" spans="1:11" ht="16" x14ac:dyDescent="0.2">
      <c r="A7691" t="s">
        <v>22859</v>
      </c>
      <c r="B7691" s="1">
        <v>37774</v>
      </c>
      <c r="C7691" t="s">
        <v>22860</v>
      </c>
      <c r="D7691" t="s">
        <v>17298</v>
      </c>
      <c r="E7691" t="s">
        <v>22861</v>
      </c>
      <c r="F7691">
        <v>1</v>
      </c>
      <c r="G7691">
        <v>80200</v>
      </c>
      <c r="H7691">
        <v>8</v>
      </c>
      <c r="I7691">
        <v>0</v>
      </c>
      <c r="J7691" t="str">
        <f t="shared" si="240"/>
        <v>Unanimous</v>
      </c>
      <c r="K7691" s="13" t="str">
        <f t="shared" si="241"/>
        <v>patents and copyrights: trademark</v>
      </c>
    </row>
    <row r="7692" spans="1:11" ht="32" x14ac:dyDescent="0.2">
      <c r="A7692" t="s">
        <v>22862</v>
      </c>
      <c r="B7692" s="1">
        <v>37774</v>
      </c>
      <c r="C7692" t="s">
        <v>22863</v>
      </c>
      <c r="D7692" t="s">
        <v>17298</v>
      </c>
      <c r="E7692" t="s">
        <v>22864</v>
      </c>
      <c r="F7692">
        <v>1</v>
      </c>
      <c r="G7692">
        <v>100030</v>
      </c>
      <c r="H7692">
        <v>9</v>
      </c>
      <c r="I7692">
        <v>0</v>
      </c>
      <c r="J7692" t="str">
        <f t="shared" si="240"/>
        <v>Unanimous</v>
      </c>
      <c r="K7692" s="13" t="str">
        <f t="shared" si="241"/>
        <v>federal pre-emption of state legislation or regulation. cf. state regulation of business. rarely involves union activity. Does not involve constitutional interpretation unless the Court says it does.</v>
      </c>
    </row>
    <row r="7693" spans="1:11" ht="16" x14ac:dyDescent="0.2">
      <c r="A7693" t="s">
        <v>22865</v>
      </c>
      <c r="B7693" s="1">
        <v>37774</v>
      </c>
      <c r="C7693" t="s">
        <v>22866</v>
      </c>
      <c r="D7693" t="s">
        <v>17298</v>
      </c>
      <c r="E7693" t="s">
        <v>22867</v>
      </c>
      <c r="F7693">
        <v>1</v>
      </c>
      <c r="G7693">
        <v>80160</v>
      </c>
      <c r="H7693">
        <v>9</v>
      </c>
      <c r="I7693">
        <v>0</v>
      </c>
      <c r="J7693" t="str">
        <f t="shared" si="240"/>
        <v>Unanimous</v>
      </c>
      <c r="K7693" s="13" t="str">
        <f t="shared" si="241"/>
        <v>arbitration (other than as pertains to labor-management or employer-employee relations (cf. union arbitration)</v>
      </c>
    </row>
    <row r="7694" spans="1:11" ht="32" x14ac:dyDescent="0.2">
      <c r="A7694" t="s">
        <v>22868</v>
      </c>
      <c r="B7694" s="1">
        <v>37781</v>
      </c>
      <c r="C7694" t="s">
        <v>22869</v>
      </c>
      <c r="D7694" t="s">
        <v>17298</v>
      </c>
      <c r="E7694" t="s">
        <v>22870</v>
      </c>
      <c r="F7694">
        <v>1</v>
      </c>
      <c r="G7694">
        <v>80110</v>
      </c>
      <c r="H7694">
        <v>8</v>
      </c>
      <c r="I7694">
        <v>1</v>
      </c>
      <c r="J7694" t="str">
        <f t="shared" si="240"/>
        <v>Split</v>
      </c>
      <c r="K7694" s="13" t="str">
        <f t="shared" si="241"/>
        <v>state or local government regulation, especially of business (cf. federal pre-emption of state court jurisdiction, federal pre-emption of state legislation or regulation)</v>
      </c>
    </row>
    <row r="7695" spans="1:11" ht="16" x14ac:dyDescent="0.2">
      <c r="A7695" t="s">
        <v>22871</v>
      </c>
      <c r="B7695" s="1">
        <v>37781</v>
      </c>
      <c r="C7695" t="s">
        <v>22872</v>
      </c>
      <c r="D7695" t="s">
        <v>17298</v>
      </c>
      <c r="E7695" t="s">
        <v>22873</v>
      </c>
      <c r="F7695">
        <v>1</v>
      </c>
      <c r="G7695">
        <v>90330</v>
      </c>
      <c r="H7695">
        <v>5</v>
      </c>
      <c r="I7695">
        <v>4</v>
      </c>
      <c r="J7695" t="str">
        <f t="shared" si="240"/>
        <v>Split</v>
      </c>
      <c r="K7695" s="13" t="str">
        <f t="shared" si="241"/>
        <v xml:space="preserve">judicial administration: jurisdiction or authority of federal courts of appeals </v>
      </c>
    </row>
    <row r="7696" spans="1:11" ht="16" x14ac:dyDescent="0.2">
      <c r="A7696" t="s">
        <v>22874</v>
      </c>
      <c r="B7696" s="1">
        <v>37781</v>
      </c>
      <c r="C7696" t="s">
        <v>22875</v>
      </c>
      <c r="D7696" t="s">
        <v>17298</v>
      </c>
      <c r="E7696" t="s">
        <v>22876</v>
      </c>
      <c r="F7696">
        <v>0</v>
      </c>
      <c r="G7696">
        <v>20140</v>
      </c>
      <c r="H7696">
        <v>9</v>
      </c>
      <c r="I7696">
        <v>0</v>
      </c>
      <c r="J7696" t="str">
        <f t="shared" si="240"/>
        <v>Unanimous</v>
      </c>
      <c r="K7696" s="13" t="str">
        <f t="shared" si="241"/>
        <v>sex discrimination in employment (cf. sex discrimination)</v>
      </c>
    </row>
    <row r="7697" spans="1:11" ht="32" x14ac:dyDescent="0.2">
      <c r="A7697" t="s">
        <v>22877</v>
      </c>
      <c r="B7697" s="1">
        <v>37781</v>
      </c>
      <c r="C7697" t="s">
        <v>22878</v>
      </c>
      <c r="D7697" t="s">
        <v>17298</v>
      </c>
      <c r="E7697" t="s">
        <v>22879</v>
      </c>
      <c r="F7697">
        <v>1</v>
      </c>
      <c r="G7697">
        <v>80110</v>
      </c>
      <c r="H7697">
        <v>9</v>
      </c>
      <c r="I7697">
        <v>0</v>
      </c>
      <c r="J7697" t="str">
        <f t="shared" si="240"/>
        <v>Unanimous</v>
      </c>
      <c r="K7697" s="13" t="str">
        <f t="shared" si="241"/>
        <v>state or local government regulation, especially of business (cf. federal pre-emption of state court jurisdiction, federal pre-emption of state legislation or regulation)</v>
      </c>
    </row>
    <row r="7698" spans="1:11" ht="16" x14ac:dyDescent="0.2">
      <c r="A7698" t="s">
        <v>22880</v>
      </c>
      <c r="B7698" s="1">
        <v>37781</v>
      </c>
      <c r="C7698" t="s">
        <v>22881</v>
      </c>
      <c r="D7698" t="s">
        <v>17298</v>
      </c>
      <c r="E7698" t="s">
        <v>22882</v>
      </c>
      <c r="F7698">
        <v>1</v>
      </c>
      <c r="G7698">
        <v>90330</v>
      </c>
      <c r="H7698">
        <v>8</v>
      </c>
      <c r="I7698">
        <v>0</v>
      </c>
      <c r="J7698" t="str">
        <f t="shared" si="240"/>
        <v>Unanimous</v>
      </c>
      <c r="K7698" s="13" t="str">
        <f t="shared" si="241"/>
        <v xml:space="preserve">judicial administration: jurisdiction or authority of federal courts of appeals </v>
      </c>
    </row>
    <row r="7699" spans="1:11" ht="16" x14ac:dyDescent="0.2">
      <c r="A7699" t="s">
        <v>22883</v>
      </c>
      <c r="B7699" s="1">
        <v>37788</v>
      </c>
      <c r="C7699" t="s">
        <v>22884</v>
      </c>
      <c r="D7699" t="s">
        <v>17298</v>
      </c>
      <c r="E7699" t="s">
        <v>22885</v>
      </c>
      <c r="F7699">
        <v>1</v>
      </c>
      <c r="G7699">
        <v>30010</v>
      </c>
      <c r="H7699">
        <v>9</v>
      </c>
      <c r="I7699">
        <v>0</v>
      </c>
      <c r="J7699" t="str">
        <f t="shared" si="240"/>
        <v>Unanimous</v>
      </c>
      <c r="K7699" s="13" t="str">
        <f t="shared" si="241"/>
        <v>First Amendment, miscellaneous (cf. comity: First Amendment)</v>
      </c>
    </row>
    <row r="7700" spans="1:11" ht="16" x14ac:dyDescent="0.2">
      <c r="A7700" t="s">
        <v>22886</v>
      </c>
      <c r="B7700" s="1">
        <v>37788</v>
      </c>
      <c r="C7700" t="s">
        <v>22887</v>
      </c>
      <c r="D7700" t="s">
        <v>17298</v>
      </c>
      <c r="E7700" t="s">
        <v>22888</v>
      </c>
      <c r="F7700">
        <v>1</v>
      </c>
      <c r="G7700">
        <v>30010</v>
      </c>
      <c r="H7700">
        <v>9</v>
      </c>
      <c r="I7700">
        <v>0</v>
      </c>
      <c r="J7700" t="str">
        <f t="shared" si="240"/>
        <v>Unanimous</v>
      </c>
      <c r="K7700" s="13" t="str">
        <f t="shared" si="241"/>
        <v>First Amendment, miscellaneous (cf. comity: First Amendment)</v>
      </c>
    </row>
    <row r="7701" spans="1:11" ht="16" x14ac:dyDescent="0.2">
      <c r="A7701" t="s">
        <v>22889</v>
      </c>
      <c r="B7701" s="1">
        <v>37788</v>
      </c>
      <c r="C7701" t="s">
        <v>22890</v>
      </c>
      <c r="D7701" t="s">
        <v>17298</v>
      </c>
      <c r="E7701" t="s">
        <v>22891</v>
      </c>
      <c r="F7701">
        <v>1</v>
      </c>
      <c r="G7701">
        <v>30140</v>
      </c>
      <c r="H7701">
        <v>7</v>
      </c>
      <c r="I7701">
        <v>2</v>
      </c>
      <c r="J7701" t="str">
        <f t="shared" si="240"/>
        <v>Split</v>
      </c>
      <c r="K7701" s="13" t="str">
        <f t="shared" si="241"/>
        <v xml:space="preserve">campaign spending (cf. governmental corruption): </v>
      </c>
    </row>
    <row r="7702" spans="1:11" ht="16" x14ac:dyDescent="0.2">
      <c r="A7702" t="s">
        <v>22892</v>
      </c>
      <c r="B7702" s="1">
        <v>37788</v>
      </c>
      <c r="C7702" t="s">
        <v>22893</v>
      </c>
      <c r="D7702" t="s">
        <v>17298</v>
      </c>
      <c r="E7702" t="s">
        <v>22894</v>
      </c>
      <c r="F7702">
        <v>1</v>
      </c>
      <c r="G7702">
        <v>40040</v>
      </c>
      <c r="H7702">
        <v>6</v>
      </c>
      <c r="I7702">
        <v>3</v>
      </c>
      <c r="J7702" t="str">
        <f t="shared" si="240"/>
        <v>Split</v>
      </c>
      <c r="K7702" s="13" t="str">
        <f t="shared" si="241"/>
        <v>due process: prisoners' rights and defendants' rights</v>
      </c>
    </row>
    <row r="7703" spans="1:11" ht="16" x14ac:dyDescent="0.2">
      <c r="A7703" t="s">
        <v>22895</v>
      </c>
      <c r="B7703" s="1">
        <v>37795</v>
      </c>
      <c r="C7703" t="s">
        <v>22896</v>
      </c>
      <c r="D7703" t="s">
        <v>17298</v>
      </c>
      <c r="E7703" t="s">
        <v>22897</v>
      </c>
      <c r="F7703">
        <v>1</v>
      </c>
      <c r="G7703">
        <v>30200</v>
      </c>
      <c r="H7703">
        <v>6</v>
      </c>
      <c r="I7703">
        <v>3</v>
      </c>
      <c r="J7703" t="str">
        <f t="shared" si="240"/>
        <v>Split</v>
      </c>
      <c r="K7703" s="13" t="str">
        <f t="shared" si="241"/>
        <v>obscenity, federal</v>
      </c>
    </row>
    <row r="7704" spans="1:11" ht="16" x14ac:dyDescent="0.2">
      <c r="A7704" t="s">
        <v>22898</v>
      </c>
      <c r="B7704" s="1">
        <v>37795</v>
      </c>
      <c r="C7704" t="s">
        <v>22899</v>
      </c>
      <c r="D7704" t="s">
        <v>17298</v>
      </c>
      <c r="E7704" t="s">
        <v>22900</v>
      </c>
      <c r="F7704">
        <v>1</v>
      </c>
      <c r="G7704">
        <v>20070</v>
      </c>
      <c r="H7704">
        <v>6</v>
      </c>
      <c r="I7704">
        <v>3</v>
      </c>
      <c r="J7704" t="str">
        <f t="shared" si="240"/>
        <v>Split</v>
      </c>
      <c r="K7704" s="13" t="str">
        <f t="shared" si="241"/>
        <v>affirmative action</v>
      </c>
    </row>
    <row r="7705" spans="1:11" ht="16" x14ac:dyDescent="0.2">
      <c r="A7705" t="s">
        <v>22901</v>
      </c>
      <c r="B7705" s="1">
        <v>37795</v>
      </c>
      <c r="C7705" t="s">
        <v>22902</v>
      </c>
      <c r="D7705" t="s">
        <v>17298</v>
      </c>
      <c r="E7705" t="s">
        <v>22903</v>
      </c>
      <c r="F7705">
        <v>0</v>
      </c>
      <c r="G7705">
        <v>20070</v>
      </c>
      <c r="H7705">
        <v>5</v>
      </c>
      <c r="I7705">
        <v>4</v>
      </c>
      <c r="J7705" t="str">
        <f t="shared" si="240"/>
        <v>Split</v>
      </c>
      <c r="K7705" s="13" t="str">
        <f t="shared" si="241"/>
        <v>affirmative action</v>
      </c>
    </row>
    <row r="7706" spans="1:11" ht="32" x14ac:dyDescent="0.2">
      <c r="A7706" t="s">
        <v>22904</v>
      </c>
      <c r="B7706" s="1">
        <v>37795</v>
      </c>
      <c r="C7706" t="s">
        <v>22905</v>
      </c>
      <c r="D7706" t="s">
        <v>17298</v>
      </c>
      <c r="E7706" t="s">
        <v>22906</v>
      </c>
      <c r="F7706">
        <v>1</v>
      </c>
      <c r="G7706">
        <v>100030</v>
      </c>
      <c r="H7706">
        <v>5</v>
      </c>
      <c r="I7706">
        <v>4</v>
      </c>
      <c r="J7706" t="str">
        <f t="shared" si="240"/>
        <v>Split</v>
      </c>
      <c r="K7706" s="13" t="str">
        <f t="shared" si="241"/>
        <v>federal pre-emption of state legislation or regulation. cf. state regulation of business. rarely involves union activity. Does not involve constitutional interpretation unless the Court says it does.</v>
      </c>
    </row>
    <row r="7707" spans="1:11" ht="16" x14ac:dyDescent="0.2">
      <c r="A7707" t="s">
        <v>22907</v>
      </c>
      <c r="B7707" s="1">
        <v>37795</v>
      </c>
      <c r="C7707" t="s">
        <v>22908</v>
      </c>
      <c r="D7707" t="s">
        <v>17298</v>
      </c>
      <c r="E7707" t="s">
        <v>22909</v>
      </c>
      <c r="F7707">
        <v>0</v>
      </c>
      <c r="G7707">
        <v>80160</v>
      </c>
      <c r="H7707">
        <v>5</v>
      </c>
      <c r="I7707">
        <v>4</v>
      </c>
      <c r="J7707" t="str">
        <f t="shared" si="240"/>
        <v>Split</v>
      </c>
      <c r="K7707" s="13" t="str">
        <f t="shared" si="241"/>
        <v>arbitration (other than as pertains to labor-management or employer-employee relations (cf. union arbitration)</v>
      </c>
    </row>
    <row r="7708" spans="1:11" ht="16" x14ac:dyDescent="0.2">
      <c r="A7708" t="s">
        <v>22910</v>
      </c>
      <c r="B7708" s="1">
        <v>37798</v>
      </c>
      <c r="C7708" t="s">
        <v>22911</v>
      </c>
      <c r="D7708" t="s">
        <v>17298</v>
      </c>
      <c r="E7708" t="s">
        <v>22912</v>
      </c>
      <c r="F7708">
        <v>1</v>
      </c>
      <c r="G7708">
        <v>20020</v>
      </c>
      <c r="H7708">
        <v>5</v>
      </c>
      <c r="I7708">
        <v>4</v>
      </c>
      <c r="J7708" t="str">
        <f t="shared" si="240"/>
        <v>Split</v>
      </c>
      <c r="K7708" s="13" t="str">
        <f t="shared" si="241"/>
        <v>Voting Rights Act of 1965, plus amendments</v>
      </c>
    </row>
    <row r="7709" spans="1:11" ht="16" x14ac:dyDescent="0.2">
      <c r="A7709" t="s">
        <v>22913</v>
      </c>
      <c r="B7709" s="1">
        <v>37798</v>
      </c>
      <c r="C7709" t="s">
        <v>22914</v>
      </c>
      <c r="D7709" t="s">
        <v>17298</v>
      </c>
      <c r="E7709" t="s">
        <v>22915</v>
      </c>
      <c r="F7709">
        <v>1</v>
      </c>
      <c r="G7709">
        <v>10120</v>
      </c>
      <c r="H7709">
        <v>7</v>
      </c>
      <c r="I7709">
        <v>2</v>
      </c>
      <c r="J7709" t="str">
        <f t="shared" si="240"/>
        <v>Split</v>
      </c>
      <c r="K7709" s="13" t="str">
        <f t="shared" si="241"/>
        <v>right to counsel (cf. indigents appointment of counsel or inadequate representation)</v>
      </c>
    </row>
    <row r="7710" spans="1:11" ht="16" x14ac:dyDescent="0.2">
      <c r="A7710" t="s">
        <v>22916</v>
      </c>
      <c r="B7710" s="1">
        <v>37798</v>
      </c>
      <c r="C7710" t="s">
        <v>22917</v>
      </c>
      <c r="D7710" t="s">
        <v>17298</v>
      </c>
      <c r="E7710" t="s">
        <v>22918</v>
      </c>
      <c r="F7710">
        <v>1</v>
      </c>
      <c r="G7710">
        <v>50010</v>
      </c>
      <c r="H7710">
        <v>6</v>
      </c>
      <c r="I7710">
        <v>3</v>
      </c>
      <c r="J7710" t="str">
        <f t="shared" si="240"/>
        <v>Split</v>
      </c>
      <c r="K7710" s="13" t="str">
        <f t="shared" si="241"/>
        <v>privacy (cf. libel, comity: privacy)</v>
      </c>
    </row>
    <row r="7711" spans="1:11" ht="16" x14ac:dyDescent="0.2">
      <c r="A7711" t="s">
        <v>22919</v>
      </c>
      <c r="B7711" s="1">
        <v>37798</v>
      </c>
      <c r="C7711" t="s">
        <v>22920</v>
      </c>
      <c r="D7711" t="s">
        <v>17298</v>
      </c>
      <c r="E7711" t="s">
        <v>22921</v>
      </c>
      <c r="F7711">
        <v>1</v>
      </c>
      <c r="G7711">
        <v>10180</v>
      </c>
      <c r="H7711">
        <v>5</v>
      </c>
      <c r="I7711">
        <v>4</v>
      </c>
      <c r="J7711" t="str">
        <f t="shared" si="240"/>
        <v>Split</v>
      </c>
      <c r="K7711" s="13" t="str">
        <f t="shared" si="241"/>
        <v>ex post facto (state)</v>
      </c>
    </row>
    <row r="7712" spans="1:11" ht="16" x14ac:dyDescent="0.2">
      <c r="A7712" t="s">
        <v>22922</v>
      </c>
      <c r="B7712" s="1">
        <v>37798</v>
      </c>
      <c r="C7712" t="s">
        <v>22923</v>
      </c>
      <c r="D7712" t="s">
        <v>17298</v>
      </c>
      <c r="E7712" t="s">
        <v>22924</v>
      </c>
      <c r="F7712">
        <v>0</v>
      </c>
      <c r="G7712">
        <v>90150</v>
      </c>
      <c r="H7712">
        <v>6</v>
      </c>
      <c r="I7712">
        <v>3</v>
      </c>
      <c r="J7712" t="str">
        <f t="shared" si="240"/>
        <v>Split</v>
      </c>
      <c r="K7712" s="13" t="str">
        <f t="shared" si="241"/>
        <v xml:space="preserve">no merits: writ improvidently granted </v>
      </c>
    </row>
    <row r="7713" spans="1:11" ht="16" x14ac:dyDescent="0.2">
      <c r="A7713" t="s">
        <v>22925</v>
      </c>
      <c r="B7713" s="1">
        <v>37914</v>
      </c>
      <c r="C7713" t="s">
        <v>22926</v>
      </c>
      <c r="D7713" t="s">
        <v>17298</v>
      </c>
      <c r="E7713" t="s">
        <v>22927</v>
      </c>
      <c r="F7713">
        <v>1</v>
      </c>
      <c r="G7713">
        <v>10120</v>
      </c>
      <c r="H7713">
        <v>9</v>
      </c>
      <c r="I7713">
        <v>0</v>
      </c>
      <c r="J7713" t="str">
        <f t="shared" si="240"/>
        <v>Unanimous</v>
      </c>
      <c r="K7713" s="13" t="str">
        <f t="shared" si="241"/>
        <v>right to counsel (cf. indigents appointment of counsel or inadequate representation)</v>
      </c>
    </row>
    <row r="7714" spans="1:11" ht="16" x14ac:dyDescent="0.2">
      <c r="A7714" t="s">
        <v>22928</v>
      </c>
      <c r="B7714" s="1">
        <v>37928</v>
      </c>
      <c r="C7714" t="s">
        <v>22929</v>
      </c>
      <c r="D7714" t="s">
        <v>17298</v>
      </c>
      <c r="E7714" t="s">
        <v>22930</v>
      </c>
      <c r="F7714">
        <v>1</v>
      </c>
      <c r="G7714">
        <v>10020</v>
      </c>
      <c r="H7714">
        <v>9</v>
      </c>
      <c r="I7714">
        <v>0</v>
      </c>
      <c r="J7714" t="str">
        <f t="shared" si="240"/>
        <v>Unanimous</v>
      </c>
      <c r="K7714" s="13" t="str">
        <f t="shared" si="241"/>
        <v>habeas corpus</v>
      </c>
    </row>
    <row r="7715" spans="1:11" ht="16" x14ac:dyDescent="0.2">
      <c r="A7715" t="s">
        <v>22931</v>
      </c>
      <c r="B7715" s="1">
        <v>37937</v>
      </c>
      <c r="C7715" t="s">
        <v>22932</v>
      </c>
      <c r="D7715" t="s">
        <v>17298</v>
      </c>
      <c r="E7715" t="s">
        <v>22933</v>
      </c>
      <c r="F7715">
        <v>1</v>
      </c>
      <c r="G7715">
        <v>20210</v>
      </c>
      <c r="H7715">
        <v>9</v>
      </c>
      <c r="I7715">
        <v>0</v>
      </c>
      <c r="J7715" t="str">
        <f t="shared" si="240"/>
        <v>Unanimous</v>
      </c>
      <c r="K7715" s="13" t="str">
        <f t="shared" si="241"/>
        <v>handicapped, rights of: under Rehabilitation, Americans with Disabilities Act, and related statutes</v>
      </c>
    </row>
    <row r="7716" spans="1:11" ht="16" x14ac:dyDescent="0.2">
      <c r="A7716" t="s">
        <v>22934</v>
      </c>
      <c r="B7716" s="1">
        <v>37957</v>
      </c>
      <c r="C7716" t="s">
        <v>22935</v>
      </c>
      <c r="D7716" t="s">
        <v>17298</v>
      </c>
      <c r="E7716" t="s">
        <v>22936</v>
      </c>
      <c r="F7716">
        <v>1</v>
      </c>
      <c r="G7716">
        <v>10050</v>
      </c>
      <c r="H7716">
        <v>9</v>
      </c>
      <c r="I7716">
        <v>0</v>
      </c>
      <c r="J7716" t="str">
        <f t="shared" si="240"/>
        <v>Unanimous</v>
      </c>
      <c r="K7716" s="13" t="str">
        <f t="shared" si="241"/>
        <v>search and seizure (other than as pertains to vehicles or Crime Control Act)</v>
      </c>
    </row>
    <row r="7717" spans="1:11" ht="16" x14ac:dyDescent="0.2">
      <c r="A7717" t="s">
        <v>22937</v>
      </c>
      <c r="B7717" s="1">
        <v>37957</v>
      </c>
      <c r="C7717" t="s">
        <v>22938</v>
      </c>
      <c r="D7717" t="s">
        <v>17298</v>
      </c>
      <c r="E7717" t="s">
        <v>22939</v>
      </c>
      <c r="F7717">
        <v>1</v>
      </c>
      <c r="G7717">
        <v>20210</v>
      </c>
      <c r="H7717">
        <v>7</v>
      </c>
      <c r="I7717">
        <v>0</v>
      </c>
      <c r="J7717" t="str">
        <f t="shared" si="240"/>
        <v>Unanimous</v>
      </c>
      <c r="K7717" s="13" t="str">
        <f t="shared" si="241"/>
        <v>handicapped, rights of: under Rehabilitation, Americans with Disabilities Act, and related statutes</v>
      </c>
    </row>
    <row r="7718" spans="1:11" ht="16" x14ac:dyDescent="0.2">
      <c r="A7718" t="s">
        <v>22940</v>
      </c>
      <c r="B7718" s="1">
        <v>37965</v>
      </c>
      <c r="C7718" t="s">
        <v>22941</v>
      </c>
      <c r="D7718" t="s">
        <v>17298</v>
      </c>
      <c r="E7718" t="s">
        <v>22942</v>
      </c>
      <c r="F7718">
        <v>1</v>
      </c>
      <c r="G7718">
        <v>30140</v>
      </c>
      <c r="H7718">
        <v>5</v>
      </c>
      <c r="I7718">
        <v>4</v>
      </c>
      <c r="J7718" t="str">
        <f t="shared" si="240"/>
        <v>Split</v>
      </c>
      <c r="K7718" s="13" t="str">
        <f t="shared" si="241"/>
        <v xml:space="preserve">campaign spending (cf. governmental corruption): </v>
      </c>
    </row>
    <row r="7719" spans="1:11" ht="16" x14ac:dyDescent="0.2">
      <c r="A7719" t="s">
        <v>22943</v>
      </c>
      <c r="B7719" s="1">
        <v>37970</v>
      </c>
      <c r="C7719" t="s">
        <v>22944</v>
      </c>
      <c r="D7719" t="s">
        <v>17298</v>
      </c>
      <c r="E7719" t="s">
        <v>22945</v>
      </c>
      <c r="F7719">
        <v>1</v>
      </c>
      <c r="G7719">
        <v>10060</v>
      </c>
      <c r="H7719">
        <v>9</v>
      </c>
      <c r="I7719">
        <v>0</v>
      </c>
      <c r="J7719" t="str">
        <f t="shared" si="240"/>
        <v>Unanimous</v>
      </c>
      <c r="K7719" s="13" t="str">
        <f t="shared" si="241"/>
        <v>search and seizure, vehicles</v>
      </c>
    </row>
    <row r="7720" spans="1:11" ht="16" x14ac:dyDescent="0.2">
      <c r="A7720" t="s">
        <v>22946</v>
      </c>
      <c r="B7720" s="1">
        <v>37970</v>
      </c>
      <c r="C7720" t="s">
        <v>22947</v>
      </c>
      <c r="D7720" t="s">
        <v>17298</v>
      </c>
      <c r="E7720" t="s">
        <v>22948</v>
      </c>
      <c r="F7720">
        <v>1</v>
      </c>
      <c r="G7720">
        <v>10020</v>
      </c>
      <c r="H7720">
        <v>9</v>
      </c>
      <c r="I7720">
        <v>0</v>
      </c>
      <c r="J7720" t="str">
        <f t="shared" si="240"/>
        <v>Unanimous</v>
      </c>
      <c r="K7720" s="13" t="str">
        <f t="shared" si="241"/>
        <v>habeas corpus</v>
      </c>
    </row>
    <row r="7721" spans="1:11" ht="16" x14ac:dyDescent="0.2">
      <c r="A7721" t="s">
        <v>22949</v>
      </c>
      <c r="B7721" s="1">
        <v>37999</v>
      </c>
      <c r="C7721" t="s">
        <v>22950</v>
      </c>
      <c r="D7721" t="s">
        <v>17298</v>
      </c>
      <c r="E7721" t="s">
        <v>22951</v>
      </c>
      <c r="F7721">
        <v>1</v>
      </c>
      <c r="G7721">
        <v>80120</v>
      </c>
      <c r="H7721">
        <v>9</v>
      </c>
      <c r="I7721">
        <v>0</v>
      </c>
      <c r="J7721" t="str">
        <f t="shared" si="240"/>
        <v>Unanimous</v>
      </c>
      <c r="K7721" s="13" t="str">
        <f t="shared" si="241"/>
        <v>federal or state regulation of securities</v>
      </c>
    </row>
    <row r="7722" spans="1:11" ht="16" x14ac:dyDescent="0.2">
      <c r="A7722" t="s">
        <v>22952</v>
      </c>
      <c r="B7722" s="1">
        <v>37999</v>
      </c>
      <c r="C7722" t="s">
        <v>22953</v>
      </c>
      <c r="D7722" t="s">
        <v>17298</v>
      </c>
      <c r="E7722" t="s">
        <v>22954</v>
      </c>
      <c r="F7722">
        <v>1</v>
      </c>
      <c r="G7722">
        <v>80010</v>
      </c>
      <c r="H7722">
        <v>9</v>
      </c>
      <c r="I7722">
        <v>0</v>
      </c>
      <c r="J7722" t="str">
        <f t="shared" si="240"/>
        <v>Unanimous</v>
      </c>
      <c r="K7722" s="13" t="str">
        <f t="shared" si="241"/>
        <v>antitrust (except in the context of mergers and union antitrust)</v>
      </c>
    </row>
    <row r="7723" spans="1:11" ht="16" x14ac:dyDescent="0.2">
      <c r="A7723" t="s">
        <v>22955</v>
      </c>
      <c r="B7723" s="1">
        <v>37999</v>
      </c>
      <c r="C7723" t="s">
        <v>22956</v>
      </c>
      <c r="D7723" t="s">
        <v>17298</v>
      </c>
      <c r="E7723" t="s">
        <v>22957</v>
      </c>
      <c r="F7723">
        <v>1</v>
      </c>
      <c r="G7723">
        <v>10060</v>
      </c>
      <c r="H7723">
        <v>6</v>
      </c>
      <c r="I7723">
        <v>3</v>
      </c>
      <c r="J7723" t="str">
        <f t="shared" si="240"/>
        <v>Split</v>
      </c>
      <c r="K7723" s="13" t="str">
        <f t="shared" si="241"/>
        <v>search and seizure, vehicles</v>
      </c>
    </row>
    <row r="7724" spans="1:11" ht="16" x14ac:dyDescent="0.2">
      <c r="A7724" t="s">
        <v>22958</v>
      </c>
      <c r="B7724" s="1">
        <v>38000</v>
      </c>
      <c r="C7724" t="s">
        <v>22959</v>
      </c>
      <c r="D7724" t="s">
        <v>17298</v>
      </c>
      <c r="E7724" t="s">
        <v>22960</v>
      </c>
      <c r="F7724">
        <v>1</v>
      </c>
      <c r="G7724">
        <v>100120</v>
      </c>
      <c r="H7724">
        <v>9</v>
      </c>
      <c r="I7724">
        <v>0</v>
      </c>
      <c r="J7724" t="str">
        <f t="shared" si="240"/>
        <v>Unanimous</v>
      </c>
      <c r="K7724" s="13" t="str">
        <f t="shared" si="241"/>
        <v xml:space="preserve">national supremacy: miscellaneous </v>
      </c>
    </row>
    <row r="7725" spans="1:11" ht="16" x14ac:dyDescent="0.2">
      <c r="A7725" t="s">
        <v>22961</v>
      </c>
      <c r="B7725" s="1">
        <v>38000</v>
      </c>
      <c r="C7725" t="s">
        <v>22962</v>
      </c>
      <c r="D7725" t="s">
        <v>17298</v>
      </c>
      <c r="E7725" t="s">
        <v>22963</v>
      </c>
      <c r="F7725">
        <v>0</v>
      </c>
      <c r="G7725">
        <v>80030</v>
      </c>
      <c r="H7725">
        <v>9</v>
      </c>
      <c r="I7725">
        <v>0</v>
      </c>
      <c r="J7725" t="str">
        <f t="shared" si="240"/>
        <v>Unanimous</v>
      </c>
      <c r="K7725" s="13" t="str">
        <f t="shared" si="241"/>
        <v>bankruptcy (except in the context of priority of federal fiscal claims)</v>
      </c>
    </row>
    <row r="7726" spans="1:11" ht="32" x14ac:dyDescent="0.2">
      <c r="A7726" t="s">
        <v>22964</v>
      </c>
      <c r="B7726" s="1">
        <v>38007</v>
      </c>
      <c r="C7726" t="s">
        <v>22965</v>
      </c>
      <c r="D7726" t="s">
        <v>17298</v>
      </c>
      <c r="E7726" t="s">
        <v>22966</v>
      </c>
      <c r="F7726">
        <v>0</v>
      </c>
      <c r="G7726">
        <v>80130</v>
      </c>
      <c r="H7726">
        <v>5</v>
      </c>
      <c r="I7726">
        <v>4</v>
      </c>
      <c r="J7726" t="str">
        <f t="shared" si="240"/>
        <v>Split</v>
      </c>
      <c r="K7726" s="13" t="str">
        <f t="shared" si="241"/>
        <v>natural resources - environmental protection (cf. national supremacy: natural resources, national supremacy: pollution)</v>
      </c>
    </row>
    <row r="7727" spans="1:11" ht="16" x14ac:dyDescent="0.2">
      <c r="A7727" t="s">
        <v>22967</v>
      </c>
      <c r="B7727" s="1">
        <v>38012</v>
      </c>
      <c r="C7727" t="s">
        <v>22968</v>
      </c>
      <c r="D7727" t="s">
        <v>17298</v>
      </c>
      <c r="E7727" t="s">
        <v>22969</v>
      </c>
      <c r="F7727">
        <v>1</v>
      </c>
      <c r="G7727">
        <v>10120</v>
      </c>
      <c r="H7727">
        <v>9</v>
      </c>
      <c r="I7727">
        <v>0</v>
      </c>
      <c r="J7727" t="str">
        <f t="shared" si="240"/>
        <v>Unanimous</v>
      </c>
      <c r="K7727" s="13" t="str">
        <f t="shared" si="241"/>
        <v>right to counsel (cf. indigents appointment of counsel or inadequate representation)</v>
      </c>
    </row>
    <row r="7728" spans="1:11" ht="16" x14ac:dyDescent="0.2">
      <c r="A7728" t="s">
        <v>22970</v>
      </c>
      <c r="B7728" s="1">
        <v>38012</v>
      </c>
      <c r="C7728" t="s">
        <v>22971</v>
      </c>
      <c r="D7728" t="s">
        <v>17298</v>
      </c>
      <c r="E7728" t="s">
        <v>22972</v>
      </c>
      <c r="F7728">
        <v>0</v>
      </c>
      <c r="G7728">
        <v>60010</v>
      </c>
      <c r="H7728">
        <v>9</v>
      </c>
      <c r="I7728">
        <v>0</v>
      </c>
      <c r="J7728" t="str">
        <f t="shared" si="240"/>
        <v>Unanimous</v>
      </c>
      <c r="K7728" s="13" t="str">
        <f t="shared" si="241"/>
        <v>attorneys' and governmental employees' or officials' fees or compensation or licenses</v>
      </c>
    </row>
    <row r="7729" spans="1:11" ht="16" x14ac:dyDescent="0.2">
      <c r="A7729" t="s">
        <v>22973</v>
      </c>
      <c r="B7729" s="1">
        <v>38040</v>
      </c>
      <c r="C7729" t="s">
        <v>22974</v>
      </c>
      <c r="D7729" t="s">
        <v>17298</v>
      </c>
      <c r="E7729" t="s">
        <v>22975</v>
      </c>
      <c r="F7729">
        <v>1</v>
      </c>
      <c r="G7729">
        <v>40010</v>
      </c>
      <c r="H7729">
        <v>9</v>
      </c>
      <c r="I7729">
        <v>0</v>
      </c>
      <c r="J7729" t="str">
        <f t="shared" si="240"/>
        <v>Unanimous</v>
      </c>
      <c r="K7729" s="13" t="str">
        <f t="shared" si="241"/>
        <v>due process: miscellaneous (cf. loyalty oath), the residual code</v>
      </c>
    </row>
    <row r="7730" spans="1:11" ht="32" x14ac:dyDescent="0.2">
      <c r="A7730" t="s">
        <v>22976</v>
      </c>
      <c r="B7730" s="1">
        <v>38041</v>
      </c>
      <c r="C7730" t="s">
        <v>22977</v>
      </c>
      <c r="D7730" t="s">
        <v>17298</v>
      </c>
      <c r="E7730" t="s">
        <v>22978</v>
      </c>
      <c r="F7730">
        <v>0</v>
      </c>
      <c r="G7730">
        <v>80060</v>
      </c>
      <c r="H7730">
        <v>5</v>
      </c>
      <c r="I7730">
        <v>4</v>
      </c>
      <c r="J7730" t="str">
        <f t="shared" si="240"/>
        <v>Split</v>
      </c>
      <c r="K7730" s="13" t="str">
        <f t="shared" si="241"/>
        <v>liability, governmental: tort or contract actions by or against government or governmental officials other than defense of criminal actions brought under a civil rights action.</v>
      </c>
    </row>
    <row r="7731" spans="1:11" ht="16" x14ac:dyDescent="0.2">
      <c r="A7731" t="s">
        <v>22979</v>
      </c>
      <c r="B7731" s="1">
        <v>38041</v>
      </c>
      <c r="C7731" t="s">
        <v>22980</v>
      </c>
      <c r="D7731" t="s">
        <v>17298</v>
      </c>
      <c r="E7731" t="s">
        <v>22981</v>
      </c>
      <c r="F7731">
        <v>1</v>
      </c>
      <c r="G7731">
        <v>20060</v>
      </c>
      <c r="H7731">
        <v>6</v>
      </c>
      <c r="I7731">
        <v>3</v>
      </c>
      <c r="J7731" t="str">
        <f t="shared" si="240"/>
        <v>Split</v>
      </c>
      <c r="K7731" s="13" t="str">
        <f t="shared" si="241"/>
        <v xml:space="preserve">employment discrimination: on basis of race, age, religion, illegitimacy, national origin, or working conditions. </v>
      </c>
    </row>
    <row r="7732" spans="1:11" ht="16" x14ac:dyDescent="0.2">
      <c r="A7732" t="s">
        <v>22982</v>
      </c>
      <c r="B7732" s="1">
        <v>38041</v>
      </c>
      <c r="C7732" t="s">
        <v>22983</v>
      </c>
      <c r="D7732" t="s">
        <v>17298</v>
      </c>
      <c r="E7732" t="s">
        <v>22984</v>
      </c>
      <c r="F7732">
        <v>0</v>
      </c>
      <c r="G7732">
        <v>50010</v>
      </c>
      <c r="H7732">
        <v>6</v>
      </c>
      <c r="I7732">
        <v>3</v>
      </c>
      <c r="J7732" t="str">
        <f t="shared" si="240"/>
        <v>Split</v>
      </c>
      <c r="K7732" s="13" t="str">
        <f t="shared" si="241"/>
        <v>privacy (cf. libel, comity: privacy)</v>
      </c>
    </row>
    <row r="7733" spans="1:11" ht="16" x14ac:dyDescent="0.2">
      <c r="A7733" t="s">
        <v>22985</v>
      </c>
      <c r="B7733" s="1">
        <v>38041</v>
      </c>
      <c r="C7733" t="s">
        <v>22986</v>
      </c>
      <c r="D7733" t="s">
        <v>17298</v>
      </c>
      <c r="E7733" t="s">
        <v>22987</v>
      </c>
      <c r="F7733">
        <v>0</v>
      </c>
      <c r="G7733">
        <v>80070</v>
      </c>
      <c r="H7733">
        <v>6</v>
      </c>
      <c r="I7733">
        <v>2</v>
      </c>
      <c r="J7733" t="str">
        <f t="shared" si="240"/>
        <v>Split</v>
      </c>
      <c r="K7733" s="13" t="str">
        <f t="shared" si="241"/>
        <v>liability, other than as in sufficiency of evidence, election of remedies, punitive damages</v>
      </c>
    </row>
    <row r="7734" spans="1:11" ht="32" x14ac:dyDescent="0.2">
      <c r="A7734" t="s">
        <v>22988</v>
      </c>
      <c r="B7734" s="1">
        <v>38041</v>
      </c>
      <c r="C7734" t="s">
        <v>22989</v>
      </c>
      <c r="D7734" t="s">
        <v>17298</v>
      </c>
      <c r="E7734" t="s">
        <v>22990</v>
      </c>
      <c r="F7734">
        <v>1</v>
      </c>
      <c r="G7734">
        <v>10160</v>
      </c>
      <c r="H7734">
        <v>7</v>
      </c>
      <c r="I7734">
        <v>2</v>
      </c>
      <c r="J7734" t="str">
        <f t="shared" si="240"/>
        <v>Split</v>
      </c>
      <c r="K7734" s="13" t="str">
        <f t="shared" si="241"/>
        <v>discovery and inspection (in the context of criminal litigation only, otherwise Freedom of Information Act and related federal or state statutes or regulations)</v>
      </c>
    </row>
    <row r="7735" spans="1:11" ht="16" x14ac:dyDescent="0.2">
      <c r="A7735" t="s">
        <v>22991</v>
      </c>
      <c r="B7735" s="1">
        <v>38042</v>
      </c>
      <c r="C7735" t="s">
        <v>22992</v>
      </c>
      <c r="D7735" t="s">
        <v>17298</v>
      </c>
      <c r="E7735" t="s">
        <v>22993</v>
      </c>
      <c r="F7735">
        <v>1</v>
      </c>
      <c r="G7735">
        <v>30180</v>
      </c>
      <c r="H7735">
        <v>7</v>
      </c>
      <c r="I7735">
        <v>2</v>
      </c>
      <c r="J7735" t="str">
        <f t="shared" si="240"/>
        <v>Split</v>
      </c>
      <c r="K7735" s="13" t="str">
        <f t="shared" si="241"/>
        <v>parochiaid: government aid to religious schools, or religious requirements in public schools</v>
      </c>
    </row>
    <row r="7736" spans="1:11" ht="16" x14ac:dyDescent="0.2">
      <c r="A7736" t="s">
        <v>22994</v>
      </c>
      <c r="B7736" s="1">
        <v>38042</v>
      </c>
      <c r="C7736" t="s">
        <v>22995</v>
      </c>
      <c r="D7736" t="s">
        <v>17298</v>
      </c>
      <c r="E7736" t="s">
        <v>22996</v>
      </c>
      <c r="F7736">
        <v>1</v>
      </c>
      <c r="G7736">
        <v>80010</v>
      </c>
      <c r="H7736">
        <v>9</v>
      </c>
      <c r="I7736">
        <v>0</v>
      </c>
      <c r="J7736" t="str">
        <f t="shared" si="240"/>
        <v>Unanimous</v>
      </c>
      <c r="K7736" s="13" t="str">
        <f t="shared" si="241"/>
        <v>antitrust (except in the context of mergers and union antitrust)</v>
      </c>
    </row>
    <row r="7737" spans="1:11" ht="32" x14ac:dyDescent="0.2">
      <c r="A7737" t="s">
        <v>22997</v>
      </c>
      <c r="B7737" s="1">
        <v>38042</v>
      </c>
      <c r="C7737" t="s">
        <v>22998</v>
      </c>
      <c r="D7737" t="s">
        <v>17298</v>
      </c>
      <c r="E7737" t="s">
        <v>22999</v>
      </c>
      <c r="F7737">
        <v>0</v>
      </c>
      <c r="G7737">
        <v>20400</v>
      </c>
      <c r="H7737">
        <v>9</v>
      </c>
      <c r="I7737">
        <v>0</v>
      </c>
      <c r="J7737" t="str">
        <f t="shared" si="240"/>
        <v>Unanimous</v>
      </c>
      <c r="K7737" s="13" t="str">
        <f t="shared" si="241"/>
        <v xml:space="preserve">liability, civil rights acts (cf. liability, governmental and liability, nongovernmental; cruel and unusual punishment, non-death penalty) </v>
      </c>
    </row>
    <row r="7738" spans="1:11" ht="16" x14ac:dyDescent="0.2">
      <c r="A7738" t="s">
        <v>23000</v>
      </c>
      <c r="B7738" s="1">
        <v>38048</v>
      </c>
      <c r="C7738" t="s">
        <v>23001</v>
      </c>
      <c r="D7738" t="s">
        <v>17298</v>
      </c>
      <c r="E7738" t="s">
        <v>23002</v>
      </c>
      <c r="F7738">
        <v>1</v>
      </c>
      <c r="G7738">
        <v>80090</v>
      </c>
      <c r="H7738">
        <v>9</v>
      </c>
      <c r="I7738">
        <v>0</v>
      </c>
      <c r="J7738" t="str">
        <f t="shared" si="240"/>
        <v>Unanimous</v>
      </c>
      <c r="K7738" s="13" t="str">
        <f t="shared" si="241"/>
        <v>Employee Retirement Income Security Act (cf. union trust funds)</v>
      </c>
    </row>
    <row r="7739" spans="1:11" ht="16" x14ac:dyDescent="0.2">
      <c r="A7739" t="s">
        <v>23003</v>
      </c>
      <c r="B7739" s="1">
        <v>38048</v>
      </c>
      <c r="C7739" t="s">
        <v>23004</v>
      </c>
      <c r="D7739" t="s">
        <v>17298</v>
      </c>
      <c r="E7739" t="s">
        <v>23005</v>
      </c>
      <c r="F7739">
        <v>1</v>
      </c>
      <c r="G7739">
        <v>90040</v>
      </c>
      <c r="H7739">
        <v>8</v>
      </c>
      <c r="I7739">
        <v>1</v>
      </c>
      <c r="J7739" t="str">
        <f t="shared" si="240"/>
        <v>Split</v>
      </c>
      <c r="K7739" s="13" t="str">
        <f t="shared" si="241"/>
        <v xml:space="preserve">comity: habeas corpus </v>
      </c>
    </row>
    <row r="7740" spans="1:11" ht="16" x14ac:dyDescent="0.2">
      <c r="A7740" t="s">
        <v>23006</v>
      </c>
      <c r="B7740" s="1">
        <v>38054</v>
      </c>
      <c r="C7740" t="s">
        <v>23007</v>
      </c>
      <c r="D7740" t="s">
        <v>17298</v>
      </c>
      <c r="E7740" t="s">
        <v>23008</v>
      </c>
      <c r="F7740">
        <v>1</v>
      </c>
      <c r="G7740">
        <v>10270</v>
      </c>
      <c r="H7740">
        <v>9</v>
      </c>
      <c r="I7740">
        <v>0</v>
      </c>
      <c r="J7740" t="str">
        <f t="shared" si="240"/>
        <v>Unanimous</v>
      </c>
      <c r="K7740" s="13" t="str">
        <f t="shared" si="241"/>
        <v>confrontation (right to confront accuser, call and cross-examine witnesses)</v>
      </c>
    </row>
    <row r="7741" spans="1:11" ht="16" x14ac:dyDescent="0.2">
      <c r="A7741" t="s">
        <v>23009</v>
      </c>
      <c r="B7741" s="1">
        <v>38054</v>
      </c>
      <c r="C7741" t="s">
        <v>23010</v>
      </c>
      <c r="D7741" t="s">
        <v>17298</v>
      </c>
      <c r="E7741" t="s">
        <v>23011</v>
      </c>
      <c r="F7741">
        <v>1</v>
      </c>
      <c r="G7741">
        <v>10120</v>
      </c>
      <c r="H7741">
        <v>9</v>
      </c>
      <c r="I7741">
        <v>0</v>
      </c>
      <c r="J7741" t="str">
        <f t="shared" si="240"/>
        <v>Unanimous</v>
      </c>
      <c r="K7741" s="13" t="str">
        <f t="shared" si="241"/>
        <v>right to counsel (cf. indigents appointment of counsel or inadequate representation)</v>
      </c>
    </row>
    <row r="7742" spans="1:11" ht="32" x14ac:dyDescent="0.2">
      <c r="A7742" t="s">
        <v>23012</v>
      </c>
      <c r="B7742" s="1">
        <v>38069</v>
      </c>
      <c r="C7742" t="s">
        <v>23013</v>
      </c>
      <c r="D7742" t="s">
        <v>17298</v>
      </c>
      <c r="E7742" t="s">
        <v>23014</v>
      </c>
      <c r="F7742">
        <v>1</v>
      </c>
      <c r="G7742">
        <v>80130</v>
      </c>
      <c r="H7742">
        <v>9</v>
      </c>
      <c r="I7742">
        <v>0</v>
      </c>
      <c r="J7742" t="str">
        <f t="shared" si="240"/>
        <v>Unanimous</v>
      </c>
      <c r="K7742" s="13" t="str">
        <f t="shared" si="241"/>
        <v>natural resources - environmental protection (cf. national supremacy: natural resources, national supremacy: pollution)</v>
      </c>
    </row>
    <row r="7743" spans="1:11" ht="16" x14ac:dyDescent="0.2">
      <c r="A7743" t="s">
        <v>23015</v>
      </c>
      <c r="B7743" s="1">
        <v>38069</v>
      </c>
      <c r="C7743" t="s">
        <v>23016</v>
      </c>
      <c r="D7743" t="s">
        <v>17298</v>
      </c>
      <c r="E7743" t="s">
        <v>23017</v>
      </c>
      <c r="F7743">
        <v>1</v>
      </c>
      <c r="G7743">
        <v>120020</v>
      </c>
      <c r="H7743">
        <v>9</v>
      </c>
      <c r="I7743">
        <v>0</v>
      </c>
      <c r="J7743" t="str">
        <f t="shared" si="240"/>
        <v>Unanimous</v>
      </c>
      <c r="K7743" s="13" t="str">
        <f t="shared" si="241"/>
        <v>federal taxation of gifts, personal, business, or professional expenses</v>
      </c>
    </row>
    <row r="7744" spans="1:11" ht="32" x14ac:dyDescent="0.2">
      <c r="A7744" t="s">
        <v>23018</v>
      </c>
      <c r="B7744" s="1">
        <v>38070</v>
      </c>
      <c r="C7744" t="s">
        <v>23019</v>
      </c>
      <c r="D7744" t="s">
        <v>17298</v>
      </c>
      <c r="E7744" t="s">
        <v>23020</v>
      </c>
      <c r="F7744">
        <v>1</v>
      </c>
      <c r="G7744">
        <v>100030</v>
      </c>
      <c r="H7744">
        <v>8</v>
      </c>
      <c r="I7744">
        <v>1</v>
      </c>
      <c r="J7744" t="str">
        <f t="shared" si="240"/>
        <v>Split</v>
      </c>
      <c r="K7744" s="13" t="str">
        <f t="shared" si="241"/>
        <v>federal pre-emption of state legislation or regulation. cf. state regulation of business. rarely involves union activity. Does not involve constitutional interpretation unless the Court says it does.</v>
      </c>
    </row>
    <row r="7745" spans="1:11" ht="16" x14ac:dyDescent="0.2">
      <c r="A7745" t="s">
        <v>23021</v>
      </c>
      <c r="B7745" s="1">
        <v>38076</v>
      </c>
      <c r="C7745" t="s">
        <v>23022</v>
      </c>
      <c r="D7745" t="s">
        <v>17298</v>
      </c>
      <c r="E7745" t="s">
        <v>23023</v>
      </c>
      <c r="F7745">
        <v>1</v>
      </c>
      <c r="G7745">
        <v>10060</v>
      </c>
      <c r="H7745">
        <v>9</v>
      </c>
      <c r="I7745">
        <v>0</v>
      </c>
      <c r="J7745" t="str">
        <f t="shared" si="240"/>
        <v>Unanimous</v>
      </c>
      <c r="K7745" s="13" t="str">
        <f t="shared" si="241"/>
        <v>search and seizure, vehicles</v>
      </c>
    </row>
    <row r="7746" spans="1:11" ht="16" x14ac:dyDescent="0.2">
      <c r="A7746" t="s">
        <v>23024</v>
      </c>
      <c r="B7746" s="1">
        <v>38076</v>
      </c>
      <c r="C7746" t="s">
        <v>23025</v>
      </c>
      <c r="D7746" t="s">
        <v>17298</v>
      </c>
      <c r="E7746" t="s">
        <v>23026</v>
      </c>
      <c r="F7746">
        <v>1</v>
      </c>
      <c r="G7746">
        <v>50040</v>
      </c>
      <c r="H7746">
        <v>9</v>
      </c>
      <c r="I7746">
        <v>0</v>
      </c>
      <c r="J7746" t="str">
        <f t="shared" si="240"/>
        <v>Unanimous</v>
      </c>
      <c r="K7746" s="13" t="str">
        <f t="shared" si="241"/>
        <v>Freedom of Information Act and related federal or state statutes or regulations</v>
      </c>
    </row>
    <row r="7747" spans="1:11" ht="32" x14ac:dyDescent="0.2">
      <c r="A7747" t="s">
        <v>23027</v>
      </c>
      <c r="B7747" s="1">
        <v>38077</v>
      </c>
      <c r="C7747" t="s">
        <v>23028</v>
      </c>
      <c r="D7747" t="s">
        <v>17298</v>
      </c>
      <c r="E7747" t="s">
        <v>23029</v>
      </c>
      <c r="F7747">
        <v>1</v>
      </c>
      <c r="G7747">
        <v>80130</v>
      </c>
      <c r="H7747">
        <v>6</v>
      </c>
      <c r="I7747">
        <v>3</v>
      </c>
      <c r="J7747" t="str">
        <f t="shared" ref="J7747:J7810" si="242">IF(H7747=I7747,"per curiam",IF(I7747=0,"Unanimous","Split"))</f>
        <v>Split</v>
      </c>
      <c r="K7747" s="13" t="str">
        <f t="shared" ref="K7747:K7810" si="243">VLOOKUP(G7747,L$10:M$393,2,FALSE)</f>
        <v>natural resources - environmental protection (cf. national supremacy: natural resources, national supremacy: pollution)</v>
      </c>
    </row>
    <row r="7748" spans="1:11" ht="16" x14ac:dyDescent="0.2">
      <c r="A7748" t="s">
        <v>23030</v>
      </c>
      <c r="B7748" s="1">
        <v>38096</v>
      </c>
      <c r="C7748" t="s">
        <v>23031</v>
      </c>
      <c r="D7748" t="s">
        <v>17298</v>
      </c>
      <c r="E7748" t="s">
        <v>23032</v>
      </c>
      <c r="F7748">
        <v>1</v>
      </c>
      <c r="G7748">
        <v>20150</v>
      </c>
      <c r="H7748">
        <v>7</v>
      </c>
      <c r="I7748">
        <v>2</v>
      </c>
      <c r="J7748" t="str">
        <f t="shared" si="242"/>
        <v>Split</v>
      </c>
      <c r="K7748" s="13" t="str">
        <f t="shared" si="243"/>
        <v>Indians (other than pertains to state jurisdiction over)</v>
      </c>
    </row>
    <row r="7749" spans="1:11" ht="32" x14ac:dyDescent="0.2">
      <c r="A7749" t="s">
        <v>23033</v>
      </c>
      <c r="B7749" s="1">
        <v>38098</v>
      </c>
      <c r="C7749" t="s">
        <v>23034</v>
      </c>
      <c r="D7749" t="s">
        <v>17298</v>
      </c>
      <c r="E7749" t="s">
        <v>23035</v>
      </c>
      <c r="F7749">
        <v>1</v>
      </c>
      <c r="G7749">
        <v>80170</v>
      </c>
      <c r="H7749">
        <v>9</v>
      </c>
      <c r="I7749">
        <v>0</v>
      </c>
      <c r="J7749" t="str">
        <f t="shared" si="242"/>
        <v>Unanimous</v>
      </c>
      <c r="K7749" s="13" t="str">
        <f t="shared" si="243"/>
        <v>federal or state consumer protection: typically under the Truth in Lending; Food, Drug and Cosmetic; and Consumer Protection Credit Acts</v>
      </c>
    </row>
    <row r="7750" spans="1:11" ht="32" x14ac:dyDescent="0.2">
      <c r="A7750" t="s">
        <v>23036</v>
      </c>
      <c r="B7750" s="1">
        <v>38105</v>
      </c>
      <c r="C7750" t="s">
        <v>23037</v>
      </c>
      <c r="D7750" t="s">
        <v>17298</v>
      </c>
      <c r="E7750" t="s">
        <v>23038</v>
      </c>
      <c r="F7750">
        <v>1</v>
      </c>
      <c r="G7750">
        <v>100030</v>
      </c>
      <c r="H7750">
        <v>8</v>
      </c>
      <c r="I7750">
        <v>1</v>
      </c>
      <c r="J7750" t="str">
        <f t="shared" si="242"/>
        <v>Split</v>
      </c>
      <c r="K7750" s="13" t="str">
        <f t="shared" si="243"/>
        <v>federal pre-emption of state legislation or regulation. cf. state regulation of business. rarely involves union activity. Does not involve constitutional interpretation unless the Court says it does.</v>
      </c>
    </row>
    <row r="7751" spans="1:11" ht="16" x14ac:dyDescent="0.2">
      <c r="A7751" t="s">
        <v>23039</v>
      </c>
      <c r="B7751" s="1">
        <v>38105</v>
      </c>
      <c r="C7751" t="s">
        <v>23040</v>
      </c>
      <c r="D7751" t="s">
        <v>17298</v>
      </c>
      <c r="E7751" t="s">
        <v>23041</v>
      </c>
      <c r="F7751">
        <v>0</v>
      </c>
      <c r="G7751">
        <v>90250</v>
      </c>
      <c r="H7751">
        <v>5</v>
      </c>
      <c r="I7751">
        <v>4</v>
      </c>
      <c r="J7751" t="str">
        <f t="shared" si="242"/>
        <v>Split</v>
      </c>
      <c r="K7751" s="13" t="str">
        <f t="shared" si="243"/>
        <v>standing to sue: justiciable question</v>
      </c>
    </row>
    <row r="7752" spans="1:11" ht="16" x14ac:dyDescent="0.2">
      <c r="A7752" t="s">
        <v>23042</v>
      </c>
      <c r="B7752" s="1">
        <v>38110</v>
      </c>
      <c r="C7752" t="s">
        <v>23043</v>
      </c>
      <c r="D7752" t="s">
        <v>17298</v>
      </c>
      <c r="E7752" t="s">
        <v>23044</v>
      </c>
      <c r="F7752">
        <v>1</v>
      </c>
      <c r="G7752">
        <v>90480</v>
      </c>
      <c r="H7752">
        <v>9</v>
      </c>
      <c r="I7752">
        <v>0</v>
      </c>
      <c r="J7752" t="str">
        <f t="shared" si="242"/>
        <v>Unanimous</v>
      </c>
      <c r="K7752" s="13" t="str">
        <f t="shared" si="243"/>
        <v xml:space="preserve">judicial administration: untimely filing </v>
      </c>
    </row>
    <row r="7753" spans="1:11" ht="16" x14ac:dyDescent="0.2">
      <c r="A7753" t="s">
        <v>23045</v>
      </c>
      <c r="B7753" s="1">
        <v>38110</v>
      </c>
      <c r="C7753" t="s">
        <v>23046</v>
      </c>
      <c r="D7753" t="s">
        <v>17298</v>
      </c>
      <c r="E7753" t="s">
        <v>23047</v>
      </c>
      <c r="F7753">
        <v>1</v>
      </c>
      <c r="G7753">
        <v>10020</v>
      </c>
      <c r="H7753">
        <v>6</v>
      </c>
      <c r="I7753">
        <v>3</v>
      </c>
      <c r="J7753" t="str">
        <f t="shared" si="242"/>
        <v>Split</v>
      </c>
      <c r="K7753" s="13" t="str">
        <f t="shared" si="243"/>
        <v>habeas corpus</v>
      </c>
    </row>
    <row r="7754" spans="1:11" ht="16" x14ac:dyDescent="0.2">
      <c r="A7754" t="s">
        <v>23048</v>
      </c>
      <c r="B7754" s="1">
        <v>38110</v>
      </c>
      <c r="C7754" t="s">
        <v>23049</v>
      </c>
      <c r="D7754" t="s">
        <v>17298</v>
      </c>
      <c r="E7754" t="s">
        <v>23050</v>
      </c>
      <c r="F7754">
        <v>1</v>
      </c>
      <c r="G7754">
        <v>60010</v>
      </c>
      <c r="H7754">
        <v>7</v>
      </c>
      <c r="I7754">
        <v>2</v>
      </c>
      <c r="J7754" t="str">
        <f t="shared" si="242"/>
        <v>Split</v>
      </c>
      <c r="K7754" s="13" t="str">
        <f t="shared" si="243"/>
        <v>attorneys' and governmental employees' or officials' fees or compensation or licenses</v>
      </c>
    </row>
    <row r="7755" spans="1:11" ht="16" x14ac:dyDescent="0.2">
      <c r="A7755" t="s">
        <v>23051</v>
      </c>
      <c r="B7755" s="1">
        <v>38110</v>
      </c>
      <c r="C7755" t="s">
        <v>23052</v>
      </c>
      <c r="D7755" t="s">
        <v>17298</v>
      </c>
      <c r="E7755" t="s">
        <v>23053</v>
      </c>
      <c r="F7755">
        <v>0</v>
      </c>
      <c r="G7755">
        <v>90380</v>
      </c>
      <c r="H7755">
        <v>9</v>
      </c>
      <c r="I7755">
        <v>0</v>
      </c>
      <c r="J7755" t="str">
        <f t="shared" si="242"/>
        <v>Unanimous</v>
      </c>
      <c r="K7755" s="13" t="str">
        <f t="shared" si="243"/>
        <v xml:space="preserve">judicial administration: review of non-final order </v>
      </c>
    </row>
    <row r="7756" spans="1:11" ht="16" x14ac:dyDescent="0.2">
      <c r="A7756" t="s">
        <v>23054</v>
      </c>
      <c r="B7756" s="1">
        <v>38110</v>
      </c>
      <c r="C7756" t="s">
        <v>23055</v>
      </c>
      <c r="D7756" t="s">
        <v>17298</v>
      </c>
      <c r="E7756" t="s">
        <v>23056</v>
      </c>
      <c r="F7756">
        <v>1</v>
      </c>
      <c r="G7756">
        <v>10220</v>
      </c>
      <c r="H7756">
        <v>9</v>
      </c>
      <c r="I7756">
        <v>0</v>
      </c>
      <c r="J7756" t="str">
        <f t="shared" si="242"/>
        <v>Unanimous</v>
      </c>
      <c r="K7756" s="13" t="str">
        <f t="shared" si="243"/>
        <v>extra-legal jury influences: jury instructions (not necessarily in criminal cases)</v>
      </c>
    </row>
    <row r="7757" spans="1:11" ht="16" x14ac:dyDescent="0.2">
      <c r="A7757" t="s">
        <v>23057</v>
      </c>
      <c r="B7757" s="1">
        <v>38124</v>
      </c>
      <c r="C7757" t="s">
        <v>23058</v>
      </c>
      <c r="D7757" t="s">
        <v>17298</v>
      </c>
      <c r="E7757" t="s">
        <v>23059</v>
      </c>
      <c r="F7757">
        <v>0</v>
      </c>
      <c r="G7757">
        <v>100120</v>
      </c>
      <c r="H7757">
        <v>7</v>
      </c>
      <c r="I7757">
        <v>2</v>
      </c>
      <c r="J7757" t="str">
        <f t="shared" si="242"/>
        <v>Split</v>
      </c>
      <c r="K7757" s="13" t="str">
        <f t="shared" si="243"/>
        <v xml:space="preserve">national supremacy: miscellaneous </v>
      </c>
    </row>
    <row r="7758" spans="1:11" ht="16" x14ac:dyDescent="0.2">
      <c r="A7758" t="s">
        <v>23060</v>
      </c>
      <c r="B7758" s="1">
        <v>38124</v>
      </c>
      <c r="C7758" t="s">
        <v>23061</v>
      </c>
      <c r="D7758" t="s">
        <v>17298</v>
      </c>
      <c r="E7758" t="s">
        <v>23062</v>
      </c>
      <c r="F7758">
        <v>1</v>
      </c>
      <c r="G7758">
        <v>80030</v>
      </c>
      <c r="H7758">
        <v>5</v>
      </c>
      <c r="I7758">
        <v>4</v>
      </c>
      <c r="J7758" t="str">
        <f t="shared" si="242"/>
        <v>Split</v>
      </c>
      <c r="K7758" s="13" t="str">
        <f t="shared" si="243"/>
        <v>bankruptcy (except in the context of priority of federal fiscal claims)</v>
      </c>
    </row>
    <row r="7759" spans="1:11" ht="16" x14ac:dyDescent="0.2">
      <c r="A7759" t="s">
        <v>23063</v>
      </c>
      <c r="B7759" s="1">
        <v>38124</v>
      </c>
      <c r="C7759" t="s">
        <v>23064</v>
      </c>
      <c r="D7759" t="s">
        <v>17298</v>
      </c>
      <c r="E7759" t="s">
        <v>23065</v>
      </c>
      <c r="F7759">
        <v>0</v>
      </c>
      <c r="G7759">
        <v>20210</v>
      </c>
      <c r="H7759">
        <v>5</v>
      </c>
      <c r="I7759">
        <v>4</v>
      </c>
      <c r="J7759" t="str">
        <f t="shared" si="242"/>
        <v>Split</v>
      </c>
      <c r="K7759" s="13" t="str">
        <f t="shared" si="243"/>
        <v>handicapped, rights of: under Rehabilitation, Americans with Disabilities Act, and related statutes</v>
      </c>
    </row>
    <row r="7760" spans="1:11" ht="16" x14ac:dyDescent="0.2">
      <c r="A7760" t="s">
        <v>23066</v>
      </c>
      <c r="B7760" s="1">
        <v>38124</v>
      </c>
      <c r="C7760" t="s">
        <v>23067</v>
      </c>
      <c r="D7760" t="s">
        <v>17298</v>
      </c>
      <c r="E7760" t="s">
        <v>23068</v>
      </c>
      <c r="F7760">
        <v>1</v>
      </c>
      <c r="G7760">
        <v>90320</v>
      </c>
      <c r="H7760">
        <v>5</v>
      </c>
      <c r="I7760">
        <v>4</v>
      </c>
      <c r="J7760" t="str">
        <f t="shared" si="242"/>
        <v>Split</v>
      </c>
      <c r="K7760" s="13" t="str">
        <f t="shared" si="243"/>
        <v xml:space="preserve">judicial administration: jurisdiction or authority of federal district courts or territorial courts </v>
      </c>
    </row>
    <row r="7761" spans="1:11" ht="16" x14ac:dyDescent="0.2">
      <c r="A7761" t="s">
        <v>23069</v>
      </c>
      <c r="B7761" s="1">
        <v>38124</v>
      </c>
      <c r="C7761" t="s">
        <v>23070</v>
      </c>
      <c r="D7761" t="s">
        <v>17298</v>
      </c>
      <c r="E7761" t="s">
        <v>23071</v>
      </c>
      <c r="F7761">
        <v>0</v>
      </c>
      <c r="G7761">
        <v>100120</v>
      </c>
      <c r="H7761">
        <v>9</v>
      </c>
      <c r="I7761">
        <v>0</v>
      </c>
      <c r="J7761" t="str">
        <f t="shared" si="242"/>
        <v>Unanimous</v>
      </c>
      <c r="K7761" s="13" t="str">
        <f t="shared" si="243"/>
        <v xml:space="preserve">national supremacy: miscellaneous </v>
      </c>
    </row>
    <row r="7762" spans="1:11" ht="16" x14ac:dyDescent="0.2">
      <c r="A7762" t="s">
        <v>23072</v>
      </c>
      <c r="B7762" s="1">
        <v>38131</v>
      </c>
      <c r="C7762" t="s">
        <v>23073</v>
      </c>
      <c r="D7762" t="s">
        <v>17298</v>
      </c>
      <c r="E7762" t="s">
        <v>23074</v>
      </c>
      <c r="F7762">
        <v>0</v>
      </c>
      <c r="G7762">
        <v>10060</v>
      </c>
      <c r="H7762">
        <v>7</v>
      </c>
      <c r="I7762">
        <v>2</v>
      </c>
      <c r="J7762" t="str">
        <f t="shared" si="242"/>
        <v>Split</v>
      </c>
      <c r="K7762" s="13" t="str">
        <f t="shared" si="243"/>
        <v>search and seizure, vehicles</v>
      </c>
    </row>
    <row r="7763" spans="1:11" ht="32" x14ac:dyDescent="0.2">
      <c r="A7763" t="s">
        <v>23075</v>
      </c>
      <c r="B7763" s="1">
        <v>38131</v>
      </c>
      <c r="C7763" t="s">
        <v>23076</v>
      </c>
      <c r="D7763" t="s">
        <v>17298</v>
      </c>
      <c r="E7763" t="s">
        <v>23077</v>
      </c>
      <c r="F7763">
        <v>1</v>
      </c>
      <c r="G7763">
        <v>20400</v>
      </c>
      <c r="H7763">
        <v>9</v>
      </c>
      <c r="I7763">
        <v>0</v>
      </c>
      <c r="J7763" t="str">
        <f t="shared" si="242"/>
        <v>Unanimous</v>
      </c>
      <c r="K7763" s="13" t="str">
        <f t="shared" si="243"/>
        <v xml:space="preserve">liability, civil rights acts (cf. liability, governmental and liability, nongovernmental; cruel and unusual punishment, non-death penalty) </v>
      </c>
    </row>
    <row r="7764" spans="1:11" ht="16" x14ac:dyDescent="0.2">
      <c r="A7764" t="s">
        <v>23078</v>
      </c>
      <c r="B7764" s="1">
        <v>38139</v>
      </c>
      <c r="C7764" t="s">
        <v>23079</v>
      </c>
      <c r="D7764" t="s">
        <v>17298</v>
      </c>
      <c r="E7764" t="s">
        <v>23080</v>
      </c>
      <c r="F7764">
        <v>1</v>
      </c>
      <c r="G7764">
        <v>10100</v>
      </c>
      <c r="H7764">
        <v>5</v>
      </c>
      <c r="I7764">
        <v>4</v>
      </c>
      <c r="J7764" t="str">
        <f t="shared" si="242"/>
        <v>Split</v>
      </c>
      <c r="K7764" s="13" t="str">
        <f t="shared" si="243"/>
        <v>Miranda warnings</v>
      </c>
    </row>
    <row r="7765" spans="1:11" ht="16" x14ac:dyDescent="0.2">
      <c r="A7765" t="s">
        <v>23081</v>
      </c>
      <c r="B7765" s="1">
        <v>38145</v>
      </c>
      <c r="C7765" t="s">
        <v>23082</v>
      </c>
      <c r="D7765" t="s">
        <v>17298</v>
      </c>
      <c r="E7765" t="s">
        <v>23083</v>
      </c>
      <c r="F7765">
        <v>0</v>
      </c>
      <c r="G7765">
        <v>10040</v>
      </c>
      <c r="H7765">
        <v>6</v>
      </c>
      <c r="I7765">
        <v>3</v>
      </c>
      <c r="J7765" t="str">
        <f t="shared" si="242"/>
        <v>Split</v>
      </c>
      <c r="K7765" s="13" t="str">
        <f t="shared" si="243"/>
        <v>retroactivity (of newly announced or newly enacted constitutional or statutory rights)</v>
      </c>
    </row>
    <row r="7766" spans="1:11" ht="16" x14ac:dyDescent="0.2">
      <c r="A7766" t="s">
        <v>23084</v>
      </c>
      <c r="B7766" s="1">
        <v>38145</v>
      </c>
      <c r="C7766" t="s">
        <v>23085</v>
      </c>
      <c r="D7766" t="s">
        <v>17298</v>
      </c>
      <c r="E7766" t="s">
        <v>23086</v>
      </c>
      <c r="F7766">
        <v>0</v>
      </c>
      <c r="G7766">
        <v>80090</v>
      </c>
      <c r="H7766">
        <v>9</v>
      </c>
      <c r="I7766">
        <v>0</v>
      </c>
      <c r="J7766" t="str">
        <f t="shared" si="242"/>
        <v>Unanimous</v>
      </c>
      <c r="K7766" s="13" t="str">
        <f t="shared" si="243"/>
        <v>Employee Retirement Income Security Act (cf. union trust funds)</v>
      </c>
    </row>
    <row r="7767" spans="1:11" ht="32" x14ac:dyDescent="0.2">
      <c r="A7767" t="s">
        <v>23087</v>
      </c>
      <c r="B7767" s="1">
        <v>38145</v>
      </c>
      <c r="C7767" t="s">
        <v>23088</v>
      </c>
      <c r="D7767" t="s">
        <v>17298</v>
      </c>
      <c r="E7767" t="s">
        <v>23089</v>
      </c>
      <c r="F7767">
        <v>1</v>
      </c>
      <c r="G7767">
        <v>80130</v>
      </c>
      <c r="H7767">
        <v>9</v>
      </c>
      <c r="I7767">
        <v>0</v>
      </c>
      <c r="J7767" t="str">
        <f t="shared" si="242"/>
        <v>Unanimous</v>
      </c>
      <c r="K7767" s="13" t="str">
        <f t="shared" si="243"/>
        <v>natural resources - environmental protection (cf. national supremacy: natural resources, national supremacy: pollution)</v>
      </c>
    </row>
    <row r="7768" spans="1:11" ht="16" x14ac:dyDescent="0.2">
      <c r="A7768" t="s">
        <v>23090</v>
      </c>
      <c r="B7768" s="1">
        <v>38145</v>
      </c>
      <c r="C7768" t="s">
        <v>23091</v>
      </c>
      <c r="D7768" t="s">
        <v>17298</v>
      </c>
      <c r="E7768" t="s">
        <v>23092</v>
      </c>
      <c r="F7768">
        <v>1</v>
      </c>
      <c r="G7768">
        <v>30190</v>
      </c>
      <c r="H7768">
        <v>9</v>
      </c>
      <c r="I7768">
        <v>0</v>
      </c>
      <c r="J7768" t="str">
        <f t="shared" si="242"/>
        <v>Unanimous</v>
      </c>
      <c r="K7768" s="13" t="str">
        <f t="shared" si="243"/>
        <v>obscenity, state (cf. comity: privacy): including the regulation of sexually explicit material under the 21st Amendment</v>
      </c>
    </row>
    <row r="7769" spans="1:11" ht="16" x14ac:dyDescent="0.2">
      <c r="A7769" t="s">
        <v>23093</v>
      </c>
      <c r="B7769" s="1">
        <v>38152</v>
      </c>
      <c r="C7769" t="s">
        <v>23094</v>
      </c>
      <c r="D7769" t="s">
        <v>17298</v>
      </c>
      <c r="E7769" t="s">
        <v>23095</v>
      </c>
      <c r="F7769">
        <v>1</v>
      </c>
      <c r="G7769">
        <v>90240</v>
      </c>
      <c r="H7769">
        <v>8</v>
      </c>
      <c r="I7769">
        <v>0</v>
      </c>
      <c r="J7769" t="str">
        <f t="shared" si="242"/>
        <v>Unanimous</v>
      </c>
      <c r="K7769" s="13" t="str">
        <f t="shared" si="243"/>
        <v>standing to sue: personal injury</v>
      </c>
    </row>
    <row r="7770" spans="1:11" ht="32" x14ac:dyDescent="0.2">
      <c r="A7770" t="s">
        <v>23096</v>
      </c>
      <c r="B7770" s="1">
        <v>38152</v>
      </c>
      <c r="C7770" t="s">
        <v>23097</v>
      </c>
      <c r="D7770" t="s">
        <v>17298</v>
      </c>
      <c r="E7770" t="s">
        <v>23098</v>
      </c>
      <c r="F7770">
        <v>1</v>
      </c>
      <c r="G7770">
        <v>80130</v>
      </c>
      <c r="H7770">
        <v>9</v>
      </c>
      <c r="I7770">
        <v>0</v>
      </c>
      <c r="J7770" t="str">
        <f t="shared" si="242"/>
        <v>Unanimous</v>
      </c>
      <c r="K7770" s="13" t="str">
        <f t="shared" si="243"/>
        <v>natural resources - environmental protection (cf. national supremacy: natural resources, national supremacy: pollution)</v>
      </c>
    </row>
    <row r="7771" spans="1:11" ht="16" x14ac:dyDescent="0.2">
      <c r="A7771" t="s">
        <v>23099</v>
      </c>
      <c r="B7771" s="1">
        <v>38152</v>
      </c>
      <c r="C7771" t="s">
        <v>23100</v>
      </c>
      <c r="D7771" t="s">
        <v>17298</v>
      </c>
      <c r="E7771" t="s">
        <v>23101</v>
      </c>
      <c r="F7771">
        <v>1</v>
      </c>
      <c r="G7771">
        <v>10030</v>
      </c>
      <c r="H7771">
        <v>9</v>
      </c>
      <c r="I7771">
        <v>0</v>
      </c>
      <c r="J7771" t="str">
        <f t="shared" si="242"/>
        <v>Unanimous</v>
      </c>
      <c r="K7771" s="13" t="str">
        <f t="shared" si="243"/>
        <v>plea bargaining: the constitutionality of and/or the circumstances of its exercise</v>
      </c>
    </row>
    <row r="7772" spans="1:11" ht="16" x14ac:dyDescent="0.2">
      <c r="A7772" t="s">
        <v>23102</v>
      </c>
      <c r="B7772" s="1">
        <v>38152</v>
      </c>
      <c r="C7772" t="s">
        <v>23103</v>
      </c>
      <c r="D7772" t="s">
        <v>17298</v>
      </c>
      <c r="E7772" t="s">
        <v>23104</v>
      </c>
      <c r="F7772">
        <v>0</v>
      </c>
      <c r="G7772">
        <v>100110</v>
      </c>
      <c r="H7772">
        <v>5</v>
      </c>
      <c r="I7772">
        <v>4</v>
      </c>
      <c r="J7772" t="str">
        <f t="shared" si="242"/>
        <v>Split</v>
      </c>
      <c r="K7772" s="13" t="str">
        <f t="shared" si="243"/>
        <v xml:space="preserve">national supremacy: state tax (cf. state tax) </v>
      </c>
    </row>
    <row r="7773" spans="1:11" ht="16" x14ac:dyDescent="0.2">
      <c r="A7773" t="s">
        <v>23105</v>
      </c>
      <c r="B7773" s="1">
        <v>38152</v>
      </c>
      <c r="C7773" t="s">
        <v>23106</v>
      </c>
      <c r="D7773" t="s">
        <v>17298</v>
      </c>
      <c r="E7773" t="s">
        <v>23107</v>
      </c>
      <c r="F7773">
        <v>1</v>
      </c>
      <c r="G7773">
        <v>20140</v>
      </c>
      <c r="H7773">
        <v>8</v>
      </c>
      <c r="I7773">
        <v>1</v>
      </c>
      <c r="J7773" t="str">
        <f t="shared" si="242"/>
        <v>Split</v>
      </c>
      <c r="K7773" s="13" t="str">
        <f t="shared" si="243"/>
        <v>sex discrimination in employment (cf. sex discrimination)</v>
      </c>
    </row>
    <row r="7774" spans="1:11" ht="16" x14ac:dyDescent="0.2">
      <c r="A7774" t="s">
        <v>23108</v>
      </c>
      <c r="B7774" s="1">
        <v>38152</v>
      </c>
      <c r="C7774" t="s">
        <v>23109</v>
      </c>
      <c r="D7774" t="s">
        <v>17298</v>
      </c>
      <c r="E7774" t="s">
        <v>23110</v>
      </c>
      <c r="F7774">
        <v>1</v>
      </c>
      <c r="G7774">
        <v>80010</v>
      </c>
      <c r="H7774">
        <v>8</v>
      </c>
      <c r="I7774">
        <v>0</v>
      </c>
      <c r="J7774" t="str">
        <f t="shared" si="242"/>
        <v>Unanimous</v>
      </c>
      <c r="K7774" s="13" t="str">
        <f t="shared" si="243"/>
        <v>antitrust (except in the context of mergers and union antitrust)</v>
      </c>
    </row>
    <row r="7775" spans="1:11" ht="16" x14ac:dyDescent="0.2">
      <c r="A7775" t="s">
        <v>23111</v>
      </c>
      <c r="B7775" s="1">
        <v>38159</v>
      </c>
      <c r="C7775" t="s">
        <v>23112</v>
      </c>
      <c r="D7775" t="s">
        <v>17298</v>
      </c>
      <c r="E7775" t="s">
        <v>23113</v>
      </c>
      <c r="F7775">
        <v>0</v>
      </c>
      <c r="G7775">
        <v>10050</v>
      </c>
      <c r="H7775">
        <v>5</v>
      </c>
      <c r="I7775">
        <v>4</v>
      </c>
      <c r="J7775" t="str">
        <f t="shared" si="242"/>
        <v>Split</v>
      </c>
      <c r="K7775" s="13" t="str">
        <f t="shared" si="243"/>
        <v>search and seizure (other than as pertains to vehicles or Crime Control Act)</v>
      </c>
    </row>
    <row r="7776" spans="1:11" ht="32" x14ac:dyDescent="0.2">
      <c r="A7776" t="s">
        <v>23114</v>
      </c>
      <c r="B7776" s="1">
        <v>38159</v>
      </c>
      <c r="C7776" t="s">
        <v>23115</v>
      </c>
      <c r="D7776" t="s">
        <v>17298</v>
      </c>
      <c r="E7776" t="s">
        <v>23116</v>
      </c>
      <c r="F7776">
        <v>1</v>
      </c>
      <c r="G7776">
        <v>100030</v>
      </c>
      <c r="H7776">
        <v>9</v>
      </c>
      <c r="I7776">
        <v>0</v>
      </c>
      <c r="J7776" t="str">
        <f t="shared" si="242"/>
        <v>Unanimous</v>
      </c>
      <c r="K7776" s="13" t="str">
        <f t="shared" si="243"/>
        <v>federal pre-emption of state legislation or regulation. cf. state regulation of business. rarely involves union activity. Does not involve constitutional interpretation unless the Court says it does.</v>
      </c>
    </row>
    <row r="7777" spans="1:11" ht="16" x14ac:dyDescent="0.2">
      <c r="A7777" t="s">
        <v>23117</v>
      </c>
      <c r="B7777" s="1">
        <v>38159</v>
      </c>
      <c r="C7777" t="s">
        <v>23118</v>
      </c>
      <c r="D7777" t="s">
        <v>17298</v>
      </c>
      <c r="E7777" t="s">
        <v>23119</v>
      </c>
      <c r="F7777">
        <v>1</v>
      </c>
      <c r="G7777">
        <v>10020</v>
      </c>
      <c r="H7777">
        <v>7</v>
      </c>
      <c r="I7777">
        <v>2</v>
      </c>
      <c r="J7777" t="str">
        <f t="shared" si="242"/>
        <v>Split</v>
      </c>
      <c r="K7777" s="13" t="str">
        <f t="shared" si="243"/>
        <v>habeas corpus</v>
      </c>
    </row>
    <row r="7778" spans="1:11" ht="16" x14ac:dyDescent="0.2">
      <c r="A7778" t="s">
        <v>23120</v>
      </c>
      <c r="B7778" s="1">
        <v>38159</v>
      </c>
      <c r="C7778" t="s">
        <v>23121</v>
      </c>
      <c r="D7778" t="s">
        <v>17298</v>
      </c>
      <c r="E7778" t="s">
        <v>23122</v>
      </c>
      <c r="F7778">
        <v>0</v>
      </c>
      <c r="G7778">
        <v>50040</v>
      </c>
      <c r="H7778">
        <v>8</v>
      </c>
      <c r="I7778">
        <v>1</v>
      </c>
      <c r="J7778" t="str">
        <f t="shared" si="242"/>
        <v>Split</v>
      </c>
      <c r="K7778" s="13" t="str">
        <f t="shared" si="243"/>
        <v>Freedom of Information Act and related federal or state statutes or regulations</v>
      </c>
    </row>
    <row r="7779" spans="1:11" ht="16" x14ac:dyDescent="0.2">
      <c r="A7779" t="s">
        <v>23123</v>
      </c>
      <c r="B7779" s="1">
        <v>38162</v>
      </c>
      <c r="C7779" t="s">
        <v>23124</v>
      </c>
      <c r="D7779" t="s">
        <v>17298</v>
      </c>
      <c r="E7779" t="s">
        <v>23125</v>
      </c>
      <c r="F7779">
        <v>1</v>
      </c>
      <c r="G7779">
        <v>10020</v>
      </c>
      <c r="H7779">
        <v>6</v>
      </c>
      <c r="I7779">
        <v>3</v>
      </c>
      <c r="J7779" t="str">
        <f t="shared" si="242"/>
        <v>Split</v>
      </c>
      <c r="K7779" s="13" t="str">
        <f t="shared" si="243"/>
        <v>habeas corpus</v>
      </c>
    </row>
    <row r="7780" spans="1:11" ht="16" x14ac:dyDescent="0.2">
      <c r="A7780" t="s">
        <v>23126</v>
      </c>
      <c r="B7780" s="1">
        <v>38162</v>
      </c>
      <c r="C7780" t="s">
        <v>23127</v>
      </c>
      <c r="D7780" t="s">
        <v>17298</v>
      </c>
      <c r="E7780" t="s">
        <v>23128</v>
      </c>
      <c r="F7780">
        <v>1</v>
      </c>
      <c r="G7780">
        <v>10560</v>
      </c>
      <c r="H7780">
        <v>5</v>
      </c>
      <c r="I7780">
        <v>4</v>
      </c>
      <c r="J7780" t="str">
        <f t="shared" si="242"/>
        <v>Split</v>
      </c>
      <c r="K7780" s="13" t="str">
        <f t="shared" si="243"/>
        <v xml:space="preserve">statutory construction of criminal laws: sentencing guidelines </v>
      </c>
    </row>
    <row r="7781" spans="1:11" ht="16" x14ac:dyDescent="0.2">
      <c r="A7781" t="s">
        <v>23129</v>
      </c>
      <c r="B7781" s="1">
        <v>38162</v>
      </c>
      <c r="C7781" t="s">
        <v>23130</v>
      </c>
      <c r="D7781" t="s">
        <v>17298</v>
      </c>
      <c r="E7781" t="s">
        <v>23131</v>
      </c>
      <c r="F7781">
        <v>1</v>
      </c>
      <c r="G7781">
        <v>10040</v>
      </c>
      <c r="H7781">
        <v>5</v>
      </c>
      <c r="I7781">
        <v>4</v>
      </c>
      <c r="J7781" t="str">
        <f t="shared" si="242"/>
        <v>Split</v>
      </c>
      <c r="K7781" s="13" t="str">
        <f t="shared" si="243"/>
        <v>retroactivity (of newly announced or newly enacted constitutional or statutory rights)</v>
      </c>
    </row>
    <row r="7782" spans="1:11" ht="16" x14ac:dyDescent="0.2">
      <c r="A7782" t="s">
        <v>23132</v>
      </c>
      <c r="B7782" s="1">
        <v>38162</v>
      </c>
      <c r="C7782" t="s">
        <v>23133</v>
      </c>
      <c r="D7782" t="s">
        <v>17298</v>
      </c>
      <c r="E7782" t="s">
        <v>23134</v>
      </c>
      <c r="F7782">
        <v>1</v>
      </c>
      <c r="G7782">
        <v>50040</v>
      </c>
      <c r="H7782">
        <v>7</v>
      </c>
      <c r="I7782">
        <v>2</v>
      </c>
      <c r="J7782" t="str">
        <f t="shared" si="242"/>
        <v>Split</v>
      </c>
      <c r="K7782" s="13" t="str">
        <f t="shared" si="243"/>
        <v>Freedom of Information Act and related federal or state statutes or regulations</v>
      </c>
    </row>
    <row r="7783" spans="1:11" ht="16" x14ac:dyDescent="0.2">
      <c r="A7783" t="s">
        <v>23135</v>
      </c>
      <c r="B7783" s="1">
        <v>38162</v>
      </c>
      <c r="C7783" t="s">
        <v>23136</v>
      </c>
      <c r="D7783" t="s">
        <v>17298</v>
      </c>
      <c r="E7783" t="s">
        <v>23137</v>
      </c>
      <c r="F7783">
        <v>1</v>
      </c>
      <c r="G7783">
        <v>10040</v>
      </c>
      <c r="H7783">
        <v>5</v>
      </c>
      <c r="I7783">
        <v>4</v>
      </c>
      <c r="J7783" t="str">
        <f t="shared" si="242"/>
        <v>Split</v>
      </c>
      <c r="K7783" s="13" t="str">
        <f t="shared" si="243"/>
        <v>retroactivity (of newly announced or newly enacted constitutional or statutory rights)</v>
      </c>
    </row>
    <row r="7784" spans="1:11" ht="16" x14ac:dyDescent="0.2">
      <c r="A7784" t="s">
        <v>23138</v>
      </c>
      <c r="B7784" s="1">
        <v>38166</v>
      </c>
      <c r="C7784" t="s">
        <v>23139</v>
      </c>
      <c r="D7784" t="s">
        <v>17298</v>
      </c>
      <c r="E7784" t="s">
        <v>23140</v>
      </c>
      <c r="F7784">
        <v>1</v>
      </c>
      <c r="G7784">
        <v>10020</v>
      </c>
      <c r="H7784">
        <v>5</v>
      </c>
      <c r="I7784">
        <v>4</v>
      </c>
      <c r="J7784" t="str">
        <f t="shared" si="242"/>
        <v>Split</v>
      </c>
      <c r="K7784" s="13" t="str">
        <f t="shared" si="243"/>
        <v>habeas corpus</v>
      </c>
    </row>
    <row r="7785" spans="1:11" ht="16" x14ac:dyDescent="0.2">
      <c r="A7785" t="s">
        <v>23141</v>
      </c>
      <c r="B7785" s="1">
        <v>38166</v>
      </c>
      <c r="C7785" t="s">
        <v>23142</v>
      </c>
      <c r="D7785" t="s">
        <v>17298</v>
      </c>
      <c r="E7785" t="s">
        <v>23143</v>
      </c>
      <c r="F7785">
        <v>1</v>
      </c>
      <c r="G7785">
        <v>10020</v>
      </c>
      <c r="H7785">
        <v>6</v>
      </c>
      <c r="I7785">
        <v>3</v>
      </c>
      <c r="J7785" t="str">
        <f t="shared" si="242"/>
        <v>Split</v>
      </c>
      <c r="K7785" s="13" t="str">
        <f t="shared" si="243"/>
        <v>habeas corpus</v>
      </c>
    </row>
    <row r="7786" spans="1:11" ht="16" x14ac:dyDescent="0.2">
      <c r="A7786" t="s">
        <v>23144</v>
      </c>
      <c r="B7786" s="1">
        <v>38166</v>
      </c>
      <c r="C7786" t="s">
        <v>23145</v>
      </c>
      <c r="D7786" t="s">
        <v>17298</v>
      </c>
      <c r="E7786" t="s">
        <v>23146</v>
      </c>
      <c r="F7786">
        <v>1</v>
      </c>
      <c r="G7786">
        <v>40020</v>
      </c>
      <c r="H7786">
        <v>8</v>
      </c>
      <c r="I7786">
        <v>1</v>
      </c>
      <c r="J7786" t="str">
        <f t="shared" si="242"/>
        <v>Split</v>
      </c>
      <c r="K7786" s="13" t="str">
        <f t="shared" si="243"/>
        <v xml:space="preserve">due process: hearing or notice (other than as pertains to government employees or prisoners' rights) </v>
      </c>
    </row>
    <row r="7787" spans="1:11" ht="16" x14ac:dyDescent="0.2">
      <c r="A7787" t="s">
        <v>23147</v>
      </c>
      <c r="B7787" s="1">
        <v>38166</v>
      </c>
      <c r="C7787" t="s">
        <v>23148</v>
      </c>
      <c r="D7787" t="s">
        <v>17298</v>
      </c>
      <c r="E7787" t="s">
        <v>23149</v>
      </c>
      <c r="F7787">
        <v>0</v>
      </c>
      <c r="G7787">
        <v>10100</v>
      </c>
      <c r="H7787">
        <v>5</v>
      </c>
      <c r="I7787">
        <v>4</v>
      </c>
      <c r="J7787" t="str">
        <f t="shared" si="242"/>
        <v>Split</v>
      </c>
      <c r="K7787" s="13" t="str">
        <f t="shared" si="243"/>
        <v>Miranda warnings</v>
      </c>
    </row>
    <row r="7788" spans="1:11" ht="16" x14ac:dyDescent="0.2">
      <c r="A7788" t="s">
        <v>23150</v>
      </c>
      <c r="B7788" s="1">
        <v>38166</v>
      </c>
      <c r="C7788" t="s">
        <v>23151</v>
      </c>
      <c r="D7788" t="s">
        <v>17298</v>
      </c>
      <c r="E7788" t="s">
        <v>23152</v>
      </c>
      <c r="F7788">
        <v>1</v>
      </c>
      <c r="G7788">
        <v>10100</v>
      </c>
      <c r="H7788">
        <v>5</v>
      </c>
      <c r="I7788">
        <v>4</v>
      </c>
      <c r="J7788" t="str">
        <f t="shared" si="242"/>
        <v>Split</v>
      </c>
      <c r="K7788" s="13" t="str">
        <f t="shared" si="243"/>
        <v>Miranda warnings</v>
      </c>
    </row>
    <row r="7789" spans="1:11" ht="16" x14ac:dyDescent="0.2">
      <c r="A7789" t="s">
        <v>23153</v>
      </c>
      <c r="B7789" s="1">
        <v>38166</v>
      </c>
      <c r="C7789" t="s">
        <v>23154</v>
      </c>
      <c r="D7789" t="s">
        <v>17298</v>
      </c>
      <c r="E7789" t="s">
        <v>23155</v>
      </c>
      <c r="F7789">
        <v>1</v>
      </c>
      <c r="G7789">
        <v>10020</v>
      </c>
      <c r="H7789">
        <v>5</v>
      </c>
      <c r="I7789">
        <v>4</v>
      </c>
      <c r="J7789" t="str">
        <f t="shared" si="242"/>
        <v>Split</v>
      </c>
      <c r="K7789" s="13" t="str">
        <f t="shared" si="243"/>
        <v>habeas corpus</v>
      </c>
    </row>
    <row r="7790" spans="1:11" ht="16" x14ac:dyDescent="0.2">
      <c r="A7790" t="s">
        <v>23156</v>
      </c>
      <c r="B7790" s="1">
        <v>38167</v>
      </c>
      <c r="C7790" t="s">
        <v>23157</v>
      </c>
      <c r="D7790" t="s">
        <v>17298</v>
      </c>
      <c r="E7790" t="s">
        <v>23158</v>
      </c>
      <c r="F7790">
        <v>0</v>
      </c>
      <c r="G7790">
        <v>30200</v>
      </c>
      <c r="H7790">
        <v>5</v>
      </c>
      <c r="I7790">
        <v>4</v>
      </c>
      <c r="J7790" t="str">
        <f t="shared" si="242"/>
        <v>Split</v>
      </c>
      <c r="K7790" s="13" t="str">
        <f t="shared" si="243"/>
        <v>obscenity, federal</v>
      </c>
    </row>
    <row r="7791" spans="1:11" ht="16" x14ac:dyDescent="0.2">
      <c r="A7791" t="s">
        <v>23159</v>
      </c>
      <c r="B7791" s="1">
        <v>38167</v>
      </c>
      <c r="C7791" t="s">
        <v>23160</v>
      </c>
      <c r="D7791" t="s">
        <v>17298</v>
      </c>
      <c r="E7791" t="s">
        <v>23161</v>
      </c>
      <c r="F7791">
        <v>1</v>
      </c>
      <c r="G7791">
        <v>80070</v>
      </c>
      <c r="H7791">
        <v>6</v>
      </c>
      <c r="I7791">
        <v>3</v>
      </c>
      <c r="J7791" t="str">
        <f t="shared" si="242"/>
        <v>Split</v>
      </c>
      <c r="K7791" s="13" t="str">
        <f t="shared" si="243"/>
        <v>liability, other than as in sufficiency of evidence, election of remedies, punitive damages</v>
      </c>
    </row>
    <row r="7792" spans="1:11" ht="16" x14ac:dyDescent="0.2">
      <c r="A7792" t="s">
        <v>23162</v>
      </c>
      <c r="B7792" s="1">
        <v>38300</v>
      </c>
      <c r="C7792" t="s">
        <v>23163</v>
      </c>
      <c r="D7792" t="s">
        <v>17298</v>
      </c>
      <c r="E7792" t="s">
        <v>23164</v>
      </c>
      <c r="F7792">
        <v>1</v>
      </c>
      <c r="G7792">
        <v>20110</v>
      </c>
      <c r="H7792">
        <v>9</v>
      </c>
      <c r="I7792">
        <v>0</v>
      </c>
      <c r="J7792" t="str">
        <f t="shared" si="242"/>
        <v>Unanimous</v>
      </c>
      <c r="K7792" s="13" t="str">
        <f t="shared" si="243"/>
        <v>deportation (cf. immigration and naturalization)</v>
      </c>
    </row>
    <row r="7793" spans="1:11" ht="16" x14ac:dyDescent="0.2">
      <c r="A7793" t="s">
        <v>23165</v>
      </c>
      <c r="B7793" s="1">
        <v>38300</v>
      </c>
      <c r="C7793" t="s">
        <v>23166</v>
      </c>
      <c r="D7793" t="s">
        <v>17298</v>
      </c>
      <c r="E7793" t="s">
        <v>23167</v>
      </c>
      <c r="F7793">
        <v>1</v>
      </c>
      <c r="G7793">
        <v>80070</v>
      </c>
      <c r="H7793">
        <v>9</v>
      </c>
      <c r="I7793">
        <v>0</v>
      </c>
      <c r="J7793" t="str">
        <f t="shared" si="242"/>
        <v>Unanimous</v>
      </c>
      <c r="K7793" s="13" t="str">
        <f t="shared" si="243"/>
        <v>liability, other than as in sufficiency of evidence, election of remedies, punitive damages</v>
      </c>
    </row>
    <row r="7794" spans="1:11" ht="16" x14ac:dyDescent="0.2">
      <c r="A7794" t="s">
        <v>23168</v>
      </c>
      <c r="B7794" s="1">
        <v>38306</v>
      </c>
      <c r="C7794" t="s">
        <v>23169</v>
      </c>
      <c r="D7794" t="s">
        <v>17298</v>
      </c>
      <c r="E7794" t="s">
        <v>23170</v>
      </c>
      <c r="F7794">
        <v>1</v>
      </c>
      <c r="G7794">
        <v>10130</v>
      </c>
      <c r="H7794">
        <v>7</v>
      </c>
      <c r="I7794">
        <v>2</v>
      </c>
      <c r="J7794" t="str">
        <f t="shared" si="242"/>
        <v>Split</v>
      </c>
      <c r="K7794" s="13" t="str">
        <f t="shared" si="243"/>
        <v>cruel and unusual punishment, death penalty (cf. extra legal jury influence, death penalty)</v>
      </c>
    </row>
    <row r="7795" spans="1:11" ht="32" x14ac:dyDescent="0.2">
      <c r="A7795" t="s">
        <v>23171</v>
      </c>
      <c r="B7795" s="1">
        <v>38321</v>
      </c>
      <c r="C7795" t="s">
        <v>23172</v>
      </c>
      <c r="D7795" t="s">
        <v>17298</v>
      </c>
      <c r="E7795" t="s">
        <v>23173</v>
      </c>
      <c r="F7795">
        <v>1</v>
      </c>
      <c r="G7795">
        <v>80170</v>
      </c>
      <c r="H7795">
        <v>8</v>
      </c>
      <c r="I7795">
        <v>1</v>
      </c>
      <c r="J7795" t="str">
        <f t="shared" si="242"/>
        <v>Split</v>
      </c>
      <c r="K7795" s="13" t="str">
        <f t="shared" si="243"/>
        <v>federal or state consumer protection: typically under the Truth in Lending; Food, Drug and Cosmetic; and Consumer Protection Credit Acts</v>
      </c>
    </row>
    <row r="7796" spans="1:11" ht="16" x14ac:dyDescent="0.2">
      <c r="A7796" t="s">
        <v>23174</v>
      </c>
      <c r="B7796" s="1">
        <v>38327</v>
      </c>
      <c r="C7796" t="s">
        <v>23175</v>
      </c>
      <c r="D7796" t="s">
        <v>17298</v>
      </c>
      <c r="E7796" t="s">
        <v>23176</v>
      </c>
      <c r="F7796">
        <v>1</v>
      </c>
      <c r="G7796">
        <v>30010</v>
      </c>
      <c r="H7796">
        <v>9</v>
      </c>
      <c r="I7796">
        <v>0</v>
      </c>
      <c r="J7796" t="str">
        <f t="shared" si="242"/>
        <v>Unanimous</v>
      </c>
      <c r="K7796" s="13" t="str">
        <f t="shared" si="243"/>
        <v>First Amendment, miscellaneous (cf. comity: First Amendment)</v>
      </c>
    </row>
    <row r="7797" spans="1:11" ht="16" x14ac:dyDescent="0.2">
      <c r="A7797" t="s">
        <v>23177</v>
      </c>
      <c r="B7797" s="1">
        <v>38328</v>
      </c>
      <c r="C7797" t="s">
        <v>23178</v>
      </c>
      <c r="D7797" t="s">
        <v>17298</v>
      </c>
      <c r="E7797" t="s">
        <v>20655</v>
      </c>
      <c r="F7797">
        <v>0</v>
      </c>
      <c r="G7797">
        <v>110020</v>
      </c>
      <c r="H7797">
        <v>8</v>
      </c>
      <c r="I7797">
        <v>1</v>
      </c>
      <c r="J7797" t="str">
        <f t="shared" si="242"/>
        <v>Split</v>
      </c>
      <c r="K7797" s="13" t="str">
        <f t="shared" si="243"/>
        <v>non-real property dispute between states</v>
      </c>
    </row>
    <row r="7798" spans="1:11" ht="16" x14ac:dyDescent="0.2">
      <c r="A7798" t="s">
        <v>23179</v>
      </c>
      <c r="B7798" s="1">
        <v>38329</v>
      </c>
      <c r="C7798" t="s">
        <v>23180</v>
      </c>
      <c r="D7798" t="s">
        <v>17298</v>
      </c>
      <c r="E7798" t="s">
        <v>23181</v>
      </c>
      <c r="F7798">
        <v>1</v>
      </c>
      <c r="G7798">
        <v>80200</v>
      </c>
      <c r="H7798">
        <v>9</v>
      </c>
      <c r="I7798">
        <v>0</v>
      </c>
      <c r="J7798" t="str">
        <f t="shared" si="242"/>
        <v>Unanimous</v>
      </c>
      <c r="K7798" s="13" t="str">
        <f t="shared" si="243"/>
        <v>patents and copyrights: trademark</v>
      </c>
    </row>
    <row r="7799" spans="1:11" ht="16" x14ac:dyDescent="0.2">
      <c r="A7799" t="s">
        <v>23182</v>
      </c>
      <c r="B7799" s="1">
        <v>38334</v>
      </c>
      <c r="C7799" t="s">
        <v>23183</v>
      </c>
      <c r="D7799" t="s">
        <v>17298</v>
      </c>
      <c r="E7799" t="s">
        <v>23184</v>
      </c>
      <c r="F7799">
        <v>1</v>
      </c>
      <c r="G7799">
        <v>90240</v>
      </c>
      <c r="H7799">
        <v>6</v>
      </c>
      <c r="I7799">
        <v>3</v>
      </c>
      <c r="J7799" t="str">
        <f t="shared" si="242"/>
        <v>Split</v>
      </c>
      <c r="K7799" s="13" t="str">
        <f t="shared" si="243"/>
        <v>standing to sue: personal injury</v>
      </c>
    </row>
    <row r="7800" spans="1:11" ht="16" x14ac:dyDescent="0.2">
      <c r="A7800" t="s">
        <v>23185</v>
      </c>
      <c r="B7800" s="1">
        <v>38334</v>
      </c>
      <c r="C7800" t="s">
        <v>23186</v>
      </c>
      <c r="D7800" t="s">
        <v>17298</v>
      </c>
      <c r="E7800" t="s">
        <v>23187</v>
      </c>
      <c r="F7800">
        <v>1</v>
      </c>
      <c r="G7800">
        <v>10050</v>
      </c>
      <c r="H7800">
        <v>8</v>
      </c>
      <c r="I7800">
        <v>0</v>
      </c>
      <c r="J7800" t="str">
        <f t="shared" si="242"/>
        <v>Unanimous</v>
      </c>
      <c r="K7800" s="13" t="str">
        <f t="shared" si="243"/>
        <v>search and seizure (other than as pertains to vehicles or Crime Control Act)</v>
      </c>
    </row>
    <row r="7801" spans="1:11" ht="32" x14ac:dyDescent="0.2">
      <c r="A7801" t="s">
        <v>23188</v>
      </c>
      <c r="B7801" s="1">
        <v>38334</v>
      </c>
      <c r="C7801" t="s">
        <v>23189</v>
      </c>
      <c r="D7801" t="s">
        <v>17298</v>
      </c>
      <c r="E7801" t="s">
        <v>23190</v>
      </c>
      <c r="F7801">
        <v>1</v>
      </c>
      <c r="G7801">
        <v>80130</v>
      </c>
      <c r="H7801">
        <v>7</v>
      </c>
      <c r="I7801">
        <v>2</v>
      </c>
      <c r="J7801" t="str">
        <f t="shared" si="242"/>
        <v>Split</v>
      </c>
      <c r="K7801" s="13" t="str">
        <f t="shared" si="243"/>
        <v>natural resources - environmental protection (cf. national supremacy: natural resources, national supremacy: pollution)</v>
      </c>
    </row>
    <row r="7802" spans="1:11" ht="16" x14ac:dyDescent="0.2">
      <c r="A7802" t="s">
        <v>23191</v>
      </c>
      <c r="B7802" s="1">
        <v>38334</v>
      </c>
      <c r="C7802" t="s">
        <v>23192</v>
      </c>
      <c r="D7802" t="s">
        <v>17298</v>
      </c>
      <c r="E7802" t="s">
        <v>23193</v>
      </c>
      <c r="F7802">
        <v>1</v>
      </c>
      <c r="G7802">
        <v>10120</v>
      </c>
      <c r="H7802">
        <v>8</v>
      </c>
      <c r="I7802">
        <v>0</v>
      </c>
      <c r="J7802" t="str">
        <f t="shared" si="242"/>
        <v>Unanimous</v>
      </c>
      <c r="K7802" s="13" t="str">
        <f t="shared" si="243"/>
        <v>right to counsel (cf. indigents appointment of counsel or inadequate representation)</v>
      </c>
    </row>
    <row r="7803" spans="1:11" ht="32" x14ac:dyDescent="0.2">
      <c r="A7803" t="s">
        <v>23194</v>
      </c>
      <c r="B7803" s="1">
        <v>38334</v>
      </c>
      <c r="C7803" t="s">
        <v>23195</v>
      </c>
      <c r="D7803" t="s">
        <v>17298</v>
      </c>
      <c r="E7803" t="s">
        <v>23196</v>
      </c>
      <c r="F7803">
        <v>1</v>
      </c>
      <c r="G7803">
        <v>80060</v>
      </c>
      <c r="H7803">
        <v>8</v>
      </c>
      <c r="I7803">
        <v>1</v>
      </c>
      <c r="J7803" t="str">
        <f t="shared" si="242"/>
        <v>Split</v>
      </c>
      <c r="K7803" s="13" t="str">
        <f t="shared" si="243"/>
        <v>liability, governmental: tort or contract actions by or against government or governmental officials other than defense of criminal actions brought under a civil rights action.</v>
      </c>
    </row>
    <row r="7804" spans="1:11" ht="16" x14ac:dyDescent="0.2">
      <c r="A7804" t="s">
        <v>23197</v>
      </c>
      <c r="B7804" s="1">
        <v>38363</v>
      </c>
      <c r="C7804" t="s">
        <v>23198</v>
      </c>
      <c r="D7804" t="s">
        <v>17298</v>
      </c>
      <c r="E7804" t="s">
        <v>23199</v>
      </c>
      <c r="F7804">
        <v>0</v>
      </c>
      <c r="G7804">
        <v>10400</v>
      </c>
      <c r="H7804">
        <v>9</v>
      </c>
      <c r="I7804">
        <v>0</v>
      </c>
      <c r="J7804" t="str">
        <f t="shared" si="242"/>
        <v>Unanimous</v>
      </c>
      <c r="K7804" s="13" t="str">
        <f t="shared" si="243"/>
        <v xml:space="preserve">statutory construction of criminal laws: conspiracy (cf. subconstitutional fair procedure: conspiracy) </v>
      </c>
    </row>
    <row r="7805" spans="1:11" ht="16" x14ac:dyDescent="0.2">
      <c r="A7805" t="s">
        <v>23200</v>
      </c>
      <c r="B7805" s="1">
        <v>38364</v>
      </c>
      <c r="C7805" t="s">
        <v>23201</v>
      </c>
      <c r="D7805" t="s">
        <v>17298</v>
      </c>
      <c r="E7805" t="s">
        <v>23202</v>
      </c>
      <c r="F7805">
        <v>0</v>
      </c>
      <c r="G7805">
        <v>10560</v>
      </c>
      <c r="H7805">
        <v>5</v>
      </c>
      <c r="I7805">
        <v>4</v>
      </c>
      <c r="J7805" t="str">
        <f t="shared" si="242"/>
        <v>Split</v>
      </c>
      <c r="K7805" s="13" t="str">
        <f t="shared" si="243"/>
        <v xml:space="preserve">statutory construction of criminal laws: sentencing guidelines </v>
      </c>
    </row>
    <row r="7806" spans="1:11" ht="16" x14ac:dyDescent="0.2">
      <c r="A7806" t="s">
        <v>23203</v>
      </c>
      <c r="B7806" s="1">
        <v>38364</v>
      </c>
      <c r="C7806" t="s">
        <v>23204</v>
      </c>
      <c r="D7806" t="s">
        <v>17298</v>
      </c>
      <c r="E7806" t="s">
        <v>23205</v>
      </c>
      <c r="F7806">
        <v>0</v>
      </c>
      <c r="G7806">
        <v>20110</v>
      </c>
      <c r="H7806">
        <v>5</v>
      </c>
      <c r="I7806">
        <v>4</v>
      </c>
      <c r="J7806" t="str">
        <f t="shared" si="242"/>
        <v>Split</v>
      </c>
      <c r="K7806" s="13" t="str">
        <f t="shared" si="243"/>
        <v>deportation (cf. immigration and naturalization)</v>
      </c>
    </row>
    <row r="7807" spans="1:11" ht="16" x14ac:dyDescent="0.2">
      <c r="A7807" t="s">
        <v>23206</v>
      </c>
      <c r="B7807" s="1">
        <v>38364</v>
      </c>
      <c r="C7807" t="s">
        <v>23207</v>
      </c>
      <c r="D7807" t="s">
        <v>17298</v>
      </c>
      <c r="E7807" t="s">
        <v>23208</v>
      </c>
      <c r="F7807">
        <v>0</v>
      </c>
      <c r="G7807">
        <v>20110</v>
      </c>
      <c r="H7807">
        <v>7</v>
      </c>
      <c r="I7807">
        <v>2</v>
      </c>
      <c r="J7807" t="str">
        <f t="shared" si="242"/>
        <v>Split</v>
      </c>
      <c r="K7807" s="13" t="str">
        <f t="shared" si="243"/>
        <v>deportation (cf. immigration and naturalization)</v>
      </c>
    </row>
    <row r="7808" spans="1:11" ht="16" x14ac:dyDescent="0.2">
      <c r="A7808" t="s">
        <v>23209</v>
      </c>
      <c r="B7808" s="1">
        <v>38376</v>
      </c>
      <c r="C7808" t="s">
        <v>23210</v>
      </c>
      <c r="D7808" t="s">
        <v>17298</v>
      </c>
      <c r="E7808" t="s">
        <v>23211</v>
      </c>
      <c r="F7808">
        <v>1</v>
      </c>
      <c r="G7808">
        <v>10060</v>
      </c>
      <c r="H7808">
        <v>6</v>
      </c>
      <c r="I7808">
        <v>2</v>
      </c>
      <c r="J7808" t="str">
        <f t="shared" si="242"/>
        <v>Split</v>
      </c>
      <c r="K7808" s="13" t="str">
        <f t="shared" si="243"/>
        <v>search and seizure, vehicles</v>
      </c>
    </row>
    <row r="7809" spans="1:11" ht="16" x14ac:dyDescent="0.2">
      <c r="A7809" t="s">
        <v>23212</v>
      </c>
      <c r="B7809" s="1">
        <v>38376</v>
      </c>
      <c r="C7809" t="s">
        <v>23213</v>
      </c>
      <c r="D7809" t="s">
        <v>17298</v>
      </c>
      <c r="E7809" t="s">
        <v>23214</v>
      </c>
      <c r="F7809">
        <v>1</v>
      </c>
      <c r="G7809">
        <v>120010</v>
      </c>
      <c r="H7809">
        <v>8</v>
      </c>
      <c r="I7809">
        <v>0</v>
      </c>
      <c r="J7809" t="str">
        <f t="shared" si="242"/>
        <v>Unanimous</v>
      </c>
      <c r="K7809" s="13" t="str">
        <f t="shared" si="243"/>
        <v xml:space="preserve">federal taxation, typically under provisions of the Internal Revenue Code </v>
      </c>
    </row>
    <row r="7810" spans="1:11" ht="16" x14ac:dyDescent="0.2">
      <c r="A7810" t="s">
        <v>23215</v>
      </c>
      <c r="B7810" s="1">
        <v>38376</v>
      </c>
      <c r="C7810" t="s">
        <v>23216</v>
      </c>
      <c r="D7810" t="s">
        <v>17298</v>
      </c>
      <c r="E7810" t="s">
        <v>23217</v>
      </c>
      <c r="F7810">
        <v>0</v>
      </c>
      <c r="G7810">
        <v>90150</v>
      </c>
      <c r="H7810">
        <v>9</v>
      </c>
      <c r="I7810">
        <v>0</v>
      </c>
      <c r="J7810" t="str">
        <f t="shared" si="242"/>
        <v>Unanimous</v>
      </c>
      <c r="K7810" s="13" t="str">
        <f t="shared" si="243"/>
        <v xml:space="preserve">no merits: writ improvidently granted </v>
      </c>
    </row>
    <row r="7811" spans="1:11" ht="16" x14ac:dyDescent="0.2">
      <c r="A7811" t="s">
        <v>23218</v>
      </c>
      <c r="B7811" s="1">
        <v>38376</v>
      </c>
      <c r="C7811" t="s">
        <v>23219</v>
      </c>
      <c r="D7811" t="s">
        <v>17298</v>
      </c>
      <c r="E7811" t="s">
        <v>22568</v>
      </c>
      <c r="F7811">
        <v>1</v>
      </c>
      <c r="G7811">
        <v>90040</v>
      </c>
      <c r="H7811">
        <v>9</v>
      </c>
      <c r="I7811">
        <v>0</v>
      </c>
      <c r="J7811" t="str">
        <f t="shared" ref="J7811:J7874" si="244">IF(H7811=I7811,"per curiam",IF(I7811=0,"Unanimous","Split"))</f>
        <v>Unanimous</v>
      </c>
      <c r="K7811" s="13" t="str">
        <f t="shared" ref="K7811:K7874" si="245">VLOOKUP(G7811,L$10:M$393,2,FALSE)</f>
        <v xml:space="preserve">comity: habeas corpus </v>
      </c>
    </row>
    <row r="7812" spans="1:11" ht="16" x14ac:dyDescent="0.2">
      <c r="A7812" t="s">
        <v>23220</v>
      </c>
      <c r="B7812" s="1">
        <v>38405</v>
      </c>
      <c r="C7812" t="s">
        <v>23221</v>
      </c>
      <c r="D7812" t="s">
        <v>17298</v>
      </c>
      <c r="E7812" t="s">
        <v>23222</v>
      </c>
      <c r="F7812">
        <v>1</v>
      </c>
      <c r="G7812">
        <v>10170</v>
      </c>
      <c r="H7812">
        <v>5</v>
      </c>
      <c r="I7812">
        <v>4</v>
      </c>
      <c r="J7812" t="str">
        <f t="shared" si="244"/>
        <v>Split</v>
      </c>
      <c r="K7812" s="13" t="str">
        <f t="shared" si="245"/>
        <v>double jeopardy</v>
      </c>
    </row>
    <row r="7813" spans="1:11" ht="16" x14ac:dyDescent="0.2">
      <c r="A7813" t="s">
        <v>23223</v>
      </c>
      <c r="B7813" s="1">
        <v>38405</v>
      </c>
      <c r="C7813" t="s">
        <v>23224</v>
      </c>
      <c r="D7813" t="s">
        <v>17298</v>
      </c>
      <c r="E7813" t="s">
        <v>23225</v>
      </c>
      <c r="F7813">
        <v>1</v>
      </c>
      <c r="G7813">
        <v>80050</v>
      </c>
      <c r="H7813">
        <v>8</v>
      </c>
      <c r="I7813">
        <v>0</v>
      </c>
      <c r="J7813" t="str">
        <f t="shared" si="244"/>
        <v>Unanimous</v>
      </c>
      <c r="K7813" s="13" t="str">
        <f t="shared" si="245"/>
        <v>election of remedies: legal remedies available to injured persons or things</v>
      </c>
    </row>
    <row r="7814" spans="1:11" ht="16" x14ac:dyDescent="0.2">
      <c r="A7814" t="s">
        <v>23226</v>
      </c>
      <c r="B7814" s="1">
        <v>38406</v>
      </c>
      <c r="C7814" t="s">
        <v>23227</v>
      </c>
      <c r="D7814" t="s">
        <v>17298</v>
      </c>
      <c r="E7814" t="s">
        <v>23228</v>
      </c>
      <c r="F7814">
        <v>1</v>
      </c>
      <c r="G7814">
        <v>20040</v>
      </c>
      <c r="H7814">
        <v>6</v>
      </c>
      <c r="I7814">
        <v>2</v>
      </c>
      <c r="J7814" t="str">
        <f t="shared" si="244"/>
        <v>Split</v>
      </c>
      <c r="K7814" s="13" t="str">
        <f t="shared" si="245"/>
        <v>desegregation (other than as pertains to school desegregation, employment discrimination, and affirmative action)</v>
      </c>
    </row>
    <row r="7815" spans="1:11" ht="16" x14ac:dyDescent="0.2">
      <c r="A7815" t="s">
        <v>23229</v>
      </c>
      <c r="B7815" s="1">
        <v>38412</v>
      </c>
      <c r="C7815" t="s">
        <v>23230</v>
      </c>
      <c r="D7815" t="s">
        <v>17298</v>
      </c>
      <c r="E7815" t="s">
        <v>23231</v>
      </c>
      <c r="F7815">
        <v>0</v>
      </c>
      <c r="G7815">
        <v>10130</v>
      </c>
      <c r="H7815">
        <v>5</v>
      </c>
      <c r="I7815">
        <v>4</v>
      </c>
      <c r="J7815" t="str">
        <f t="shared" si="244"/>
        <v>Split</v>
      </c>
      <c r="K7815" s="13" t="str">
        <f t="shared" si="245"/>
        <v>cruel and unusual punishment, death penalty (cf. extra legal jury influence, death penalty)</v>
      </c>
    </row>
    <row r="7816" spans="1:11" ht="16" x14ac:dyDescent="0.2">
      <c r="A7816" t="s">
        <v>23232</v>
      </c>
      <c r="B7816" s="1">
        <v>38412</v>
      </c>
      <c r="C7816" t="s">
        <v>23233</v>
      </c>
      <c r="D7816" t="s">
        <v>17298</v>
      </c>
      <c r="E7816" t="s">
        <v>23234</v>
      </c>
      <c r="F7816">
        <v>1</v>
      </c>
      <c r="G7816">
        <v>20160</v>
      </c>
      <c r="H7816">
        <v>8</v>
      </c>
      <c r="I7816">
        <v>0</v>
      </c>
      <c r="J7816" t="str">
        <f t="shared" si="244"/>
        <v>Unanimous</v>
      </c>
      <c r="K7816" s="13" t="str">
        <f t="shared" si="245"/>
        <v>Indians, state jurisdiction over</v>
      </c>
    </row>
    <row r="7817" spans="1:11" ht="32" x14ac:dyDescent="0.2">
      <c r="A7817" t="s">
        <v>23235</v>
      </c>
      <c r="B7817" s="1">
        <v>38413</v>
      </c>
      <c r="C7817" t="s">
        <v>23236</v>
      </c>
      <c r="D7817" t="s">
        <v>17298</v>
      </c>
      <c r="E7817" t="s">
        <v>23237</v>
      </c>
      <c r="F7817">
        <v>1</v>
      </c>
      <c r="G7817">
        <v>80060</v>
      </c>
      <c r="H7817">
        <v>9</v>
      </c>
      <c r="I7817">
        <v>0</v>
      </c>
      <c r="J7817" t="str">
        <f t="shared" si="244"/>
        <v>Unanimous</v>
      </c>
      <c r="K7817" s="13" t="str">
        <f t="shared" si="245"/>
        <v>liability, governmental: tort or contract actions by or against government or governmental officials other than defense of criminal actions brought under a civil rights action.</v>
      </c>
    </row>
    <row r="7818" spans="1:11" ht="16" x14ac:dyDescent="0.2">
      <c r="A7818" t="s">
        <v>23238</v>
      </c>
      <c r="B7818" s="1">
        <v>38418</v>
      </c>
      <c r="C7818" t="s">
        <v>23239</v>
      </c>
      <c r="D7818" t="s">
        <v>17298</v>
      </c>
      <c r="E7818" t="s">
        <v>23240</v>
      </c>
      <c r="F7818">
        <v>1</v>
      </c>
      <c r="G7818">
        <v>10560</v>
      </c>
      <c r="H7818">
        <v>5</v>
      </c>
      <c r="I7818">
        <v>3</v>
      </c>
      <c r="J7818" t="str">
        <f t="shared" si="244"/>
        <v>Split</v>
      </c>
      <c r="K7818" s="13" t="str">
        <f t="shared" si="245"/>
        <v xml:space="preserve">statutory construction of criminal laws: sentencing guidelines </v>
      </c>
    </row>
    <row r="7819" spans="1:11" ht="16" x14ac:dyDescent="0.2">
      <c r="A7819" t="s">
        <v>23241</v>
      </c>
      <c r="B7819" s="1">
        <v>38418</v>
      </c>
      <c r="C7819" t="s">
        <v>23242</v>
      </c>
      <c r="D7819" t="s">
        <v>17298</v>
      </c>
      <c r="E7819" t="s">
        <v>23243</v>
      </c>
      <c r="F7819">
        <v>1</v>
      </c>
      <c r="G7819">
        <v>90120</v>
      </c>
      <c r="H7819">
        <v>7</v>
      </c>
      <c r="I7819">
        <v>2</v>
      </c>
      <c r="J7819" t="str">
        <f t="shared" si="244"/>
        <v>Split</v>
      </c>
      <c r="K7819" s="13" t="str">
        <f t="shared" si="245"/>
        <v>judicial review of administrative agency's or administrative official's actions and procedures</v>
      </c>
    </row>
    <row r="7820" spans="1:11" ht="16" x14ac:dyDescent="0.2">
      <c r="A7820" t="s">
        <v>23244</v>
      </c>
      <c r="B7820" s="1">
        <v>38418</v>
      </c>
      <c r="C7820" t="s">
        <v>23245</v>
      </c>
      <c r="D7820" t="s">
        <v>17298</v>
      </c>
      <c r="E7820" t="s">
        <v>23246</v>
      </c>
      <c r="F7820">
        <v>0</v>
      </c>
      <c r="G7820">
        <v>10020</v>
      </c>
      <c r="H7820">
        <v>8</v>
      </c>
      <c r="I7820">
        <v>1</v>
      </c>
      <c r="J7820" t="str">
        <f t="shared" si="244"/>
        <v>Split</v>
      </c>
      <c r="K7820" s="13" t="str">
        <f t="shared" si="245"/>
        <v>habeas corpus</v>
      </c>
    </row>
    <row r="7821" spans="1:11" ht="16" x14ac:dyDescent="0.2">
      <c r="A7821" t="s">
        <v>23247</v>
      </c>
      <c r="B7821" s="1">
        <v>38433</v>
      </c>
      <c r="C7821" t="s">
        <v>23248</v>
      </c>
      <c r="D7821" t="s">
        <v>17298</v>
      </c>
      <c r="E7821" t="s">
        <v>23249</v>
      </c>
      <c r="F7821">
        <v>1</v>
      </c>
      <c r="G7821">
        <v>10050</v>
      </c>
      <c r="H7821">
        <v>9</v>
      </c>
      <c r="I7821">
        <v>0</v>
      </c>
      <c r="J7821" t="str">
        <f t="shared" si="244"/>
        <v>Unanimous</v>
      </c>
      <c r="K7821" s="13" t="str">
        <f t="shared" si="245"/>
        <v>search and seizure (other than as pertains to vehicles or Crime Control Act)</v>
      </c>
    </row>
    <row r="7822" spans="1:11" ht="32" x14ac:dyDescent="0.2">
      <c r="A7822" t="s">
        <v>23250</v>
      </c>
      <c r="B7822" s="1">
        <v>38433</v>
      </c>
      <c r="C7822" t="s">
        <v>23251</v>
      </c>
      <c r="D7822" t="s">
        <v>17298</v>
      </c>
      <c r="E7822" t="s">
        <v>23252</v>
      </c>
      <c r="F7822">
        <v>1</v>
      </c>
      <c r="G7822">
        <v>20400</v>
      </c>
      <c r="H7822">
        <v>9</v>
      </c>
      <c r="I7822">
        <v>0</v>
      </c>
      <c r="J7822" t="str">
        <f t="shared" si="244"/>
        <v>Unanimous</v>
      </c>
      <c r="K7822" s="13" t="str">
        <f t="shared" si="245"/>
        <v xml:space="preserve">liability, civil rights acts (cf. liability, governmental and liability, nongovernmental; cruel and unusual punishment, non-death penalty) </v>
      </c>
    </row>
    <row r="7823" spans="1:11" ht="16" x14ac:dyDescent="0.2">
      <c r="A7823" t="s">
        <v>23253</v>
      </c>
      <c r="B7823" s="1">
        <v>38433</v>
      </c>
      <c r="C7823" t="s">
        <v>23254</v>
      </c>
      <c r="D7823" t="s">
        <v>17298</v>
      </c>
      <c r="E7823" t="s">
        <v>23255</v>
      </c>
      <c r="F7823">
        <v>1</v>
      </c>
      <c r="G7823">
        <v>10130</v>
      </c>
      <c r="H7823">
        <v>5</v>
      </c>
      <c r="I7823">
        <v>3</v>
      </c>
      <c r="J7823" t="str">
        <f t="shared" si="244"/>
        <v>Split</v>
      </c>
      <c r="K7823" s="13" t="str">
        <f t="shared" si="245"/>
        <v>cruel and unusual punishment, death penalty (cf. extra legal jury influence, death penalty)</v>
      </c>
    </row>
    <row r="7824" spans="1:11" ht="16" x14ac:dyDescent="0.2">
      <c r="A7824" t="s">
        <v>23256</v>
      </c>
      <c r="B7824" s="1">
        <v>38440</v>
      </c>
      <c r="C7824" t="s">
        <v>23257</v>
      </c>
      <c r="D7824" t="s">
        <v>17298</v>
      </c>
      <c r="E7824" t="s">
        <v>23258</v>
      </c>
      <c r="F7824">
        <v>1</v>
      </c>
      <c r="G7824">
        <v>20130</v>
      </c>
      <c r="H7824">
        <v>5</v>
      </c>
      <c r="I7824">
        <v>4</v>
      </c>
      <c r="J7824" t="str">
        <f t="shared" si="244"/>
        <v>Split</v>
      </c>
      <c r="K7824" s="13" t="str">
        <f t="shared" si="245"/>
        <v>sex discrimination (excluding sex discrimination in employment)</v>
      </c>
    </row>
    <row r="7825" spans="1:11" ht="16" x14ac:dyDescent="0.2">
      <c r="A7825" t="s">
        <v>23259</v>
      </c>
      <c r="B7825" s="1">
        <v>38440</v>
      </c>
      <c r="C7825" t="s">
        <v>23260</v>
      </c>
      <c r="D7825" t="s">
        <v>17298</v>
      </c>
      <c r="E7825" t="s">
        <v>23261</v>
      </c>
      <c r="F7825">
        <v>1</v>
      </c>
      <c r="G7825">
        <v>20160</v>
      </c>
      <c r="H7825">
        <v>8</v>
      </c>
      <c r="I7825">
        <v>1</v>
      </c>
      <c r="J7825" t="str">
        <f t="shared" si="244"/>
        <v>Split</v>
      </c>
      <c r="K7825" s="13" t="str">
        <f t="shared" si="245"/>
        <v>Indians, state jurisdiction over</v>
      </c>
    </row>
    <row r="7826" spans="1:11" ht="16" x14ac:dyDescent="0.2">
      <c r="A7826" t="s">
        <v>23262</v>
      </c>
      <c r="B7826" s="1">
        <v>38441</v>
      </c>
      <c r="C7826" t="s">
        <v>23263</v>
      </c>
      <c r="D7826" t="s">
        <v>17298</v>
      </c>
      <c r="E7826" t="s">
        <v>23264</v>
      </c>
      <c r="F7826">
        <v>0</v>
      </c>
      <c r="G7826">
        <v>20060</v>
      </c>
      <c r="H7826">
        <v>8</v>
      </c>
      <c r="I7826">
        <v>0</v>
      </c>
      <c r="J7826" t="str">
        <f t="shared" si="244"/>
        <v>Unanimous</v>
      </c>
      <c r="K7826" s="13" t="str">
        <f t="shared" si="245"/>
        <v xml:space="preserve">employment discrimination: on basis of race, age, religion, illegitimacy, national origin, or working conditions. </v>
      </c>
    </row>
    <row r="7827" spans="1:11" ht="16" x14ac:dyDescent="0.2">
      <c r="A7827" t="s">
        <v>23265</v>
      </c>
      <c r="B7827" s="1">
        <v>38441</v>
      </c>
      <c r="C7827" t="s">
        <v>23266</v>
      </c>
      <c r="D7827" t="s">
        <v>17298</v>
      </c>
      <c r="E7827" t="s">
        <v>23267</v>
      </c>
      <c r="F7827">
        <v>1</v>
      </c>
      <c r="G7827">
        <v>10020</v>
      </c>
      <c r="H7827">
        <v>9</v>
      </c>
      <c r="I7827">
        <v>0</v>
      </c>
      <c r="J7827" t="str">
        <f t="shared" si="244"/>
        <v>Unanimous</v>
      </c>
      <c r="K7827" s="13" t="str">
        <f t="shared" si="245"/>
        <v>habeas corpus</v>
      </c>
    </row>
    <row r="7828" spans="1:11" ht="16" x14ac:dyDescent="0.2">
      <c r="A7828" t="s">
        <v>23268</v>
      </c>
      <c r="B7828" s="1">
        <v>38441</v>
      </c>
      <c r="C7828" t="s">
        <v>23269</v>
      </c>
      <c r="D7828" t="s">
        <v>17298</v>
      </c>
      <c r="E7828" t="s">
        <v>23270</v>
      </c>
      <c r="F7828">
        <v>1</v>
      </c>
      <c r="G7828">
        <v>90320</v>
      </c>
      <c r="H7828">
        <v>9</v>
      </c>
      <c r="I7828">
        <v>0</v>
      </c>
      <c r="J7828" t="str">
        <f t="shared" si="244"/>
        <v>Unanimous</v>
      </c>
      <c r="K7828" s="13" t="str">
        <f t="shared" si="245"/>
        <v xml:space="preserve">judicial administration: jurisdiction or authority of federal district courts or territorial courts </v>
      </c>
    </row>
    <row r="7829" spans="1:11" ht="16" x14ac:dyDescent="0.2">
      <c r="A7829" t="s">
        <v>23271</v>
      </c>
      <c r="B7829" s="1">
        <v>38446</v>
      </c>
      <c r="C7829" t="s">
        <v>23272</v>
      </c>
      <c r="D7829" t="s">
        <v>17298</v>
      </c>
      <c r="E7829" t="s">
        <v>23273</v>
      </c>
      <c r="F7829">
        <v>0</v>
      </c>
      <c r="G7829">
        <v>90480</v>
      </c>
      <c r="H7829">
        <v>5</v>
      </c>
      <c r="I7829">
        <v>4</v>
      </c>
      <c r="J7829" t="str">
        <f t="shared" si="244"/>
        <v>Split</v>
      </c>
      <c r="K7829" s="13" t="str">
        <f t="shared" si="245"/>
        <v xml:space="preserve">judicial administration: untimely filing </v>
      </c>
    </row>
    <row r="7830" spans="1:11" ht="16" x14ac:dyDescent="0.2">
      <c r="A7830" t="s">
        <v>23274</v>
      </c>
      <c r="B7830" s="1">
        <v>38446</v>
      </c>
      <c r="C7830" t="s">
        <v>23275</v>
      </c>
      <c r="D7830" t="s">
        <v>17298</v>
      </c>
      <c r="E7830" t="s">
        <v>23276</v>
      </c>
      <c r="F7830">
        <v>1</v>
      </c>
      <c r="G7830">
        <v>80030</v>
      </c>
      <c r="H7830">
        <v>9</v>
      </c>
      <c r="I7830">
        <v>0</v>
      </c>
      <c r="J7830" t="str">
        <f t="shared" si="244"/>
        <v>Unanimous</v>
      </c>
      <c r="K7830" s="13" t="str">
        <f t="shared" si="245"/>
        <v>bankruptcy (except in the context of priority of federal fiscal claims)</v>
      </c>
    </row>
    <row r="7831" spans="1:11" ht="16" x14ac:dyDescent="0.2">
      <c r="A7831" t="s">
        <v>23277</v>
      </c>
      <c r="B7831" s="1">
        <v>38461</v>
      </c>
      <c r="C7831" t="s">
        <v>23278</v>
      </c>
      <c r="D7831" t="s">
        <v>17298</v>
      </c>
      <c r="E7831" t="s">
        <v>23279</v>
      </c>
      <c r="F7831">
        <v>1</v>
      </c>
      <c r="G7831">
        <v>80120</v>
      </c>
      <c r="H7831">
        <v>9</v>
      </c>
      <c r="I7831">
        <v>0</v>
      </c>
      <c r="J7831" t="str">
        <f t="shared" si="244"/>
        <v>Unanimous</v>
      </c>
      <c r="K7831" s="13" t="str">
        <f t="shared" si="245"/>
        <v>federal or state regulation of securities</v>
      </c>
    </row>
    <row r="7832" spans="1:11" ht="16" x14ac:dyDescent="0.2">
      <c r="A7832" t="s">
        <v>23280</v>
      </c>
      <c r="B7832" s="1">
        <v>38468</v>
      </c>
      <c r="C7832" t="s">
        <v>23281</v>
      </c>
      <c r="D7832" t="s">
        <v>17298</v>
      </c>
      <c r="E7832" t="s">
        <v>23282</v>
      </c>
      <c r="F7832">
        <v>0</v>
      </c>
      <c r="G7832">
        <v>10450</v>
      </c>
      <c r="H7832">
        <v>5</v>
      </c>
      <c r="I7832">
        <v>4</v>
      </c>
      <c r="J7832" t="str">
        <f t="shared" si="244"/>
        <v>Split</v>
      </c>
      <c r="K7832" s="13" t="str">
        <f t="shared" si="245"/>
        <v xml:space="preserve">statutory construction of criminal laws: fraud </v>
      </c>
    </row>
    <row r="7833" spans="1:11" ht="16" x14ac:dyDescent="0.2">
      <c r="A7833" t="s">
        <v>23283</v>
      </c>
      <c r="B7833" s="1">
        <v>38468</v>
      </c>
      <c r="C7833" t="s">
        <v>23284</v>
      </c>
      <c r="D7833" t="s">
        <v>17298</v>
      </c>
      <c r="E7833" t="s">
        <v>23285</v>
      </c>
      <c r="F7833">
        <v>1</v>
      </c>
      <c r="G7833">
        <v>10440</v>
      </c>
      <c r="H7833">
        <v>5</v>
      </c>
      <c r="I7833">
        <v>3</v>
      </c>
      <c r="J7833" t="str">
        <f t="shared" si="244"/>
        <v>Split</v>
      </c>
      <c r="K7833" s="13" t="str">
        <f t="shared" si="245"/>
        <v xml:space="preserve">statutory construction of criminal laws: firearms </v>
      </c>
    </row>
    <row r="7834" spans="1:11" ht="16" x14ac:dyDescent="0.2">
      <c r="A7834" t="s">
        <v>23286</v>
      </c>
      <c r="B7834" s="1">
        <v>38469</v>
      </c>
      <c r="C7834" t="s">
        <v>23287</v>
      </c>
      <c r="D7834" t="s">
        <v>17298</v>
      </c>
      <c r="E7834" t="s">
        <v>23288</v>
      </c>
      <c r="F7834">
        <v>0</v>
      </c>
      <c r="G7834">
        <v>90480</v>
      </c>
      <c r="H7834">
        <v>5</v>
      </c>
      <c r="I7834">
        <v>4</v>
      </c>
      <c r="J7834" t="str">
        <f t="shared" si="244"/>
        <v>Split</v>
      </c>
      <c r="K7834" s="13" t="str">
        <f t="shared" si="245"/>
        <v xml:space="preserve">judicial administration: untimely filing </v>
      </c>
    </row>
    <row r="7835" spans="1:11" ht="16" x14ac:dyDescent="0.2">
      <c r="A7835" t="s">
        <v>23289</v>
      </c>
      <c r="B7835" s="1">
        <v>38469</v>
      </c>
      <c r="C7835" t="s">
        <v>23290</v>
      </c>
      <c r="D7835" t="s">
        <v>17298</v>
      </c>
      <c r="E7835" t="s">
        <v>23291</v>
      </c>
      <c r="F7835">
        <v>1</v>
      </c>
      <c r="G7835">
        <v>100020</v>
      </c>
      <c r="H7835">
        <v>7</v>
      </c>
      <c r="I7835">
        <v>2</v>
      </c>
      <c r="J7835" t="str">
        <f t="shared" si="244"/>
        <v>Split</v>
      </c>
      <c r="K7835" s="13" t="str">
        <f t="shared" si="245"/>
        <v xml:space="preserve">federal pre-emption of state court jurisdiction </v>
      </c>
    </row>
    <row r="7836" spans="1:11" ht="32" x14ac:dyDescent="0.2">
      <c r="A7836" t="s">
        <v>23292</v>
      </c>
      <c r="B7836" s="1">
        <v>38488</v>
      </c>
      <c r="C7836" t="s">
        <v>23293</v>
      </c>
      <c r="D7836" t="s">
        <v>17298</v>
      </c>
      <c r="E7836" t="s">
        <v>23294</v>
      </c>
      <c r="F7836">
        <v>0</v>
      </c>
      <c r="G7836">
        <v>80110</v>
      </c>
      <c r="H7836">
        <v>5</v>
      </c>
      <c r="I7836">
        <v>4</v>
      </c>
      <c r="J7836" t="str">
        <f t="shared" si="244"/>
        <v>Split</v>
      </c>
      <c r="K7836" s="13" t="str">
        <f t="shared" si="245"/>
        <v>state or local government regulation, especially of business (cf. federal pre-emption of state court jurisdiction, federal pre-emption of state legislation or regulation)</v>
      </c>
    </row>
    <row r="7837" spans="1:11" ht="16" x14ac:dyDescent="0.2">
      <c r="A7837" t="s">
        <v>23295</v>
      </c>
      <c r="B7837" s="1">
        <v>38495</v>
      </c>
      <c r="C7837" t="s">
        <v>23296</v>
      </c>
      <c r="D7837" t="s">
        <v>17298</v>
      </c>
      <c r="E7837" t="s">
        <v>23297</v>
      </c>
      <c r="F7837">
        <v>1</v>
      </c>
      <c r="G7837">
        <v>40070</v>
      </c>
      <c r="H7837">
        <v>9</v>
      </c>
      <c r="I7837">
        <v>0</v>
      </c>
      <c r="J7837" t="str">
        <f t="shared" si="244"/>
        <v>Unanimous</v>
      </c>
      <c r="K7837" s="13" t="str">
        <f t="shared" si="245"/>
        <v>due process: takings clause, or other non-constitutional governmental taking of property</v>
      </c>
    </row>
    <row r="7838" spans="1:11" ht="16" x14ac:dyDescent="0.2">
      <c r="A7838" t="s">
        <v>23298</v>
      </c>
      <c r="B7838" s="1">
        <v>38495</v>
      </c>
      <c r="C7838" t="s">
        <v>23299</v>
      </c>
      <c r="D7838" t="s">
        <v>17298</v>
      </c>
      <c r="E7838" t="s">
        <v>23300</v>
      </c>
      <c r="F7838">
        <v>1</v>
      </c>
      <c r="G7838">
        <v>30020</v>
      </c>
      <c r="H7838">
        <v>6</v>
      </c>
      <c r="I7838">
        <v>3</v>
      </c>
      <c r="J7838" t="str">
        <f t="shared" si="244"/>
        <v>Split</v>
      </c>
      <c r="K7838" s="13" t="str">
        <f t="shared" si="245"/>
        <v>commercial speech, excluding attorneys</v>
      </c>
    </row>
    <row r="7839" spans="1:11" ht="16" x14ac:dyDescent="0.2">
      <c r="A7839" t="s">
        <v>23301</v>
      </c>
      <c r="B7839" s="1">
        <v>38495</v>
      </c>
      <c r="C7839" t="s">
        <v>23302</v>
      </c>
      <c r="D7839" t="s">
        <v>17298</v>
      </c>
      <c r="E7839" t="s">
        <v>23303</v>
      </c>
      <c r="F7839">
        <v>1</v>
      </c>
      <c r="G7839">
        <v>30010</v>
      </c>
      <c r="H7839">
        <v>6</v>
      </c>
      <c r="I7839">
        <v>3</v>
      </c>
      <c r="J7839" t="str">
        <f t="shared" si="244"/>
        <v>Split</v>
      </c>
      <c r="K7839" s="13" t="str">
        <f t="shared" si="245"/>
        <v>First Amendment, miscellaneous (cf. comity: First Amendment)</v>
      </c>
    </row>
    <row r="7840" spans="1:11" ht="16" x14ac:dyDescent="0.2">
      <c r="A7840" t="s">
        <v>23304</v>
      </c>
      <c r="B7840" s="1">
        <v>38495</v>
      </c>
      <c r="C7840" t="s">
        <v>23305</v>
      </c>
      <c r="D7840" t="s">
        <v>17298</v>
      </c>
      <c r="E7840" t="s">
        <v>23306</v>
      </c>
      <c r="F7840">
        <v>1</v>
      </c>
      <c r="G7840">
        <v>40010</v>
      </c>
      <c r="H7840">
        <v>7</v>
      </c>
      <c r="I7840">
        <v>2</v>
      </c>
      <c r="J7840" t="str">
        <f t="shared" si="244"/>
        <v>Split</v>
      </c>
      <c r="K7840" s="13" t="str">
        <f t="shared" si="245"/>
        <v>due process: miscellaneous (cf. loyalty oath), the residual code</v>
      </c>
    </row>
    <row r="7841" spans="1:11" ht="16" x14ac:dyDescent="0.2">
      <c r="A7841" t="s">
        <v>23307</v>
      </c>
      <c r="B7841" s="1">
        <v>38495</v>
      </c>
      <c r="C7841" t="s">
        <v>23308</v>
      </c>
      <c r="D7841" t="s">
        <v>17298</v>
      </c>
      <c r="E7841" t="s">
        <v>23309</v>
      </c>
      <c r="F7841">
        <v>0</v>
      </c>
      <c r="G7841">
        <v>90150</v>
      </c>
      <c r="H7841">
        <v>5</v>
      </c>
      <c r="I7841">
        <v>4</v>
      </c>
      <c r="J7841" t="str">
        <f t="shared" si="244"/>
        <v>Split</v>
      </c>
      <c r="K7841" s="13" t="str">
        <f t="shared" si="245"/>
        <v xml:space="preserve">no merits: writ improvidently granted </v>
      </c>
    </row>
    <row r="7842" spans="1:11" ht="16" x14ac:dyDescent="0.2">
      <c r="A7842" t="s">
        <v>23310</v>
      </c>
      <c r="B7842" s="1">
        <v>38503</v>
      </c>
      <c r="C7842" t="s">
        <v>23311</v>
      </c>
      <c r="D7842" t="s">
        <v>17298</v>
      </c>
      <c r="E7842" t="s">
        <v>23312</v>
      </c>
      <c r="F7842">
        <v>1</v>
      </c>
      <c r="G7842">
        <v>10220</v>
      </c>
      <c r="H7842">
        <v>9</v>
      </c>
      <c r="I7842">
        <v>0</v>
      </c>
      <c r="J7842" t="str">
        <f t="shared" si="244"/>
        <v>Unanimous</v>
      </c>
      <c r="K7842" s="13" t="str">
        <f t="shared" si="245"/>
        <v>extra-legal jury influences: jury instructions (not necessarily in criminal cases)</v>
      </c>
    </row>
    <row r="7843" spans="1:11" ht="16" x14ac:dyDescent="0.2">
      <c r="A7843" t="s">
        <v>23313</v>
      </c>
      <c r="B7843" s="1">
        <v>38503</v>
      </c>
      <c r="C7843" t="s">
        <v>23314</v>
      </c>
      <c r="D7843" t="s">
        <v>17298</v>
      </c>
      <c r="E7843" t="s">
        <v>23315</v>
      </c>
      <c r="F7843">
        <v>1</v>
      </c>
      <c r="G7843">
        <v>30170</v>
      </c>
      <c r="H7843">
        <v>9</v>
      </c>
      <c r="I7843">
        <v>0</v>
      </c>
      <c r="J7843" t="str">
        <f t="shared" si="244"/>
        <v>Unanimous</v>
      </c>
      <c r="K7843" s="13" t="str">
        <f t="shared" si="245"/>
        <v>establishment of religion (other than as pertains to parochiaid:)</v>
      </c>
    </row>
    <row r="7844" spans="1:11" ht="16" x14ac:dyDescent="0.2">
      <c r="A7844" t="s">
        <v>23316</v>
      </c>
      <c r="B7844" s="1">
        <v>38503</v>
      </c>
      <c r="C7844" t="s">
        <v>23317</v>
      </c>
      <c r="D7844" t="s">
        <v>17298</v>
      </c>
      <c r="E7844" t="s">
        <v>23318</v>
      </c>
      <c r="F7844">
        <v>1</v>
      </c>
      <c r="G7844">
        <v>30030</v>
      </c>
      <c r="H7844">
        <v>7</v>
      </c>
      <c r="I7844">
        <v>2</v>
      </c>
      <c r="J7844" t="str">
        <f t="shared" si="244"/>
        <v>Split</v>
      </c>
      <c r="K7844" s="13" t="str">
        <f t="shared" si="245"/>
        <v>libel, defamation: defamation of public officials and public and private persons</v>
      </c>
    </row>
    <row r="7845" spans="1:11" ht="16" x14ac:dyDescent="0.2">
      <c r="A7845" t="s">
        <v>23319</v>
      </c>
      <c r="B7845" s="1">
        <v>38509</v>
      </c>
      <c r="C7845" t="s">
        <v>23320</v>
      </c>
      <c r="D7845" t="s">
        <v>17298</v>
      </c>
      <c r="E7845" t="s">
        <v>23321</v>
      </c>
      <c r="F7845">
        <v>1</v>
      </c>
      <c r="G7845">
        <v>100050</v>
      </c>
      <c r="H7845">
        <v>6</v>
      </c>
      <c r="I7845">
        <v>3</v>
      </c>
      <c r="J7845" t="str">
        <f t="shared" si="244"/>
        <v>Split</v>
      </c>
      <c r="K7845" s="13" t="str">
        <f t="shared" si="245"/>
        <v xml:space="preserve">national supremacy: commodities </v>
      </c>
    </row>
    <row r="7846" spans="1:11" ht="16" x14ac:dyDescent="0.2">
      <c r="A7846" t="s">
        <v>23322</v>
      </c>
      <c r="B7846" s="1">
        <v>38509</v>
      </c>
      <c r="C7846" t="s">
        <v>23323</v>
      </c>
      <c r="D7846" t="s">
        <v>17298</v>
      </c>
      <c r="E7846" t="s">
        <v>23324</v>
      </c>
      <c r="F7846">
        <v>0</v>
      </c>
      <c r="G7846">
        <v>100040</v>
      </c>
      <c r="H7846">
        <v>6</v>
      </c>
      <c r="I7846">
        <v>3</v>
      </c>
      <c r="J7846" t="str">
        <f t="shared" si="244"/>
        <v>Split</v>
      </c>
      <c r="K7846" s="13" t="str">
        <f t="shared" si="245"/>
        <v>Submerged Lands Act (cf. federal-state ownership dispute)</v>
      </c>
    </row>
    <row r="7847" spans="1:11" ht="16" x14ac:dyDescent="0.2">
      <c r="A7847" t="s">
        <v>23325</v>
      </c>
      <c r="B7847" s="1">
        <v>38509</v>
      </c>
      <c r="C7847" t="s">
        <v>23326</v>
      </c>
      <c r="D7847" t="s">
        <v>17298</v>
      </c>
      <c r="E7847" t="s">
        <v>23327</v>
      </c>
      <c r="F7847">
        <v>1</v>
      </c>
      <c r="G7847">
        <v>20210</v>
      </c>
      <c r="H7847">
        <v>6</v>
      </c>
      <c r="I7847">
        <v>3</v>
      </c>
      <c r="J7847" t="str">
        <f t="shared" si="244"/>
        <v>Split</v>
      </c>
      <c r="K7847" s="13" t="str">
        <f t="shared" si="245"/>
        <v>handicapped, rights of: under Rehabilitation, Americans with Disabilities Act, and related statutes</v>
      </c>
    </row>
    <row r="7848" spans="1:11" ht="16" x14ac:dyDescent="0.2">
      <c r="A7848" t="s">
        <v>23328</v>
      </c>
      <c r="B7848" s="1">
        <v>38516</v>
      </c>
      <c r="C7848" t="s">
        <v>23329</v>
      </c>
      <c r="D7848" t="s">
        <v>17298</v>
      </c>
      <c r="E7848" t="s">
        <v>23053</v>
      </c>
      <c r="F7848">
        <v>1</v>
      </c>
      <c r="G7848">
        <v>20040</v>
      </c>
      <c r="H7848">
        <v>8</v>
      </c>
      <c r="I7848">
        <v>1</v>
      </c>
      <c r="J7848" t="str">
        <f t="shared" si="244"/>
        <v>Split</v>
      </c>
      <c r="K7848" s="13" t="str">
        <f t="shared" si="245"/>
        <v>desegregation (other than as pertains to school desegregation, employment discrimination, and affirmative action)</v>
      </c>
    </row>
    <row r="7849" spans="1:11" ht="16" x14ac:dyDescent="0.2">
      <c r="A7849" t="s">
        <v>23330</v>
      </c>
      <c r="B7849" s="1">
        <v>38516</v>
      </c>
      <c r="C7849" t="s">
        <v>23331</v>
      </c>
      <c r="D7849" t="s">
        <v>17298</v>
      </c>
      <c r="E7849" t="s">
        <v>23332</v>
      </c>
      <c r="F7849">
        <v>1</v>
      </c>
      <c r="G7849">
        <v>10030</v>
      </c>
      <c r="H7849">
        <v>9</v>
      </c>
      <c r="I7849">
        <v>0</v>
      </c>
      <c r="J7849" t="str">
        <f t="shared" si="244"/>
        <v>Unanimous</v>
      </c>
      <c r="K7849" s="13" t="str">
        <f t="shared" si="245"/>
        <v>plea bargaining: the constitutionality of and/or the circumstances of its exercise</v>
      </c>
    </row>
    <row r="7850" spans="1:11" ht="16" x14ac:dyDescent="0.2">
      <c r="A7850" t="s">
        <v>23333</v>
      </c>
      <c r="B7850" s="1">
        <v>38516</v>
      </c>
      <c r="C7850" t="s">
        <v>23334</v>
      </c>
      <c r="D7850" t="s">
        <v>17298</v>
      </c>
      <c r="E7850" t="s">
        <v>23335</v>
      </c>
      <c r="F7850">
        <v>1</v>
      </c>
      <c r="G7850">
        <v>80180</v>
      </c>
      <c r="H7850">
        <v>9</v>
      </c>
      <c r="I7850">
        <v>0</v>
      </c>
      <c r="J7850" t="str">
        <f t="shared" si="244"/>
        <v>Unanimous</v>
      </c>
      <c r="K7850" s="13" t="str">
        <f t="shared" si="245"/>
        <v>patents and copyrights: patent</v>
      </c>
    </row>
    <row r="7851" spans="1:11" ht="16" x14ac:dyDescent="0.2">
      <c r="A7851" t="s">
        <v>23336</v>
      </c>
      <c r="B7851" s="1">
        <v>38516</v>
      </c>
      <c r="C7851" t="s">
        <v>23337</v>
      </c>
      <c r="D7851" t="s">
        <v>17298</v>
      </c>
      <c r="E7851" t="s">
        <v>23338</v>
      </c>
      <c r="F7851">
        <v>1</v>
      </c>
      <c r="G7851">
        <v>40040</v>
      </c>
      <c r="H7851">
        <v>9</v>
      </c>
      <c r="I7851">
        <v>0</v>
      </c>
      <c r="J7851" t="str">
        <f t="shared" si="244"/>
        <v>Unanimous</v>
      </c>
      <c r="K7851" s="13" t="str">
        <f t="shared" si="245"/>
        <v>due process: prisoners' rights and defendants' rights</v>
      </c>
    </row>
    <row r="7852" spans="1:11" ht="16" x14ac:dyDescent="0.2">
      <c r="A7852" t="s">
        <v>23339</v>
      </c>
      <c r="B7852" s="1">
        <v>38516</v>
      </c>
      <c r="C7852" t="s">
        <v>23340</v>
      </c>
      <c r="D7852" t="s">
        <v>17298</v>
      </c>
      <c r="E7852" t="s">
        <v>23341</v>
      </c>
      <c r="F7852">
        <v>1</v>
      </c>
      <c r="G7852">
        <v>10020</v>
      </c>
      <c r="H7852">
        <v>6</v>
      </c>
      <c r="I7852">
        <v>3</v>
      </c>
      <c r="J7852" t="str">
        <f t="shared" si="244"/>
        <v>Split</v>
      </c>
      <c r="K7852" s="13" t="str">
        <f t="shared" si="245"/>
        <v>habeas corpus</v>
      </c>
    </row>
    <row r="7853" spans="1:11" ht="32" x14ac:dyDescent="0.2">
      <c r="A7853" t="s">
        <v>23342</v>
      </c>
      <c r="B7853" s="1">
        <v>38516</v>
      </c>
      <c r="C7853" t="s">
        <v>23343</v>
      </c>
      <c r="D7853" t="s">
        <v>17298</v>
      </c>
      <c r="E7853" t="s">
        <v>23344</v>
      </c>
      <c r="F7853">
        <v>0</v>
      </c>
      <c r="G7853">
        <v>90400</v>
      </c>
      <c r="H7853">
        <v>9</v>
      </c>
      <c r="I7853">
        <v>0</v>
      </c>
      <c r="J7853" t="str">
        <f t="shared" si="244"/>
        <v>Unanimous</v>
      </c>
      <c r="K7853" s="13" t="str">
        <f t="shared" si="245"/>
        <v xml:space="preserve">judicial administration: federal question (cf. no merits: dismissed for want of a substantial or properly presented federal question) </v>
      </c>
    </row>
    <row r="7854" spans="1:11" ht="16" x14ac:dyDescent="0.2">
      <c r="A7854" t="s">
        <v>23345</v>
      </c>
      <c r="B7854" s="1">
        <v>38523</v>
      </c>
      <c r="C7854" t="s">
        <v>23346</v>
      </c>
      <c r="D7854" t="s">
        <v>17298</v>
      </c>
      <c r="E7854" t="s">
        <v>23347</v>
      </c>
      <c r="F7854">
        <v>0</v>
      </c>
      <c r="G7854">
        <v>40070</v>
      </c>
      <c r="H7854">
        <v>9</v>
      </c>
      <c r="I7854">
        <v>0</v>
      </c>
      <c r="J7854" t="str">
        <f t="shared" si="244"/>
        <v>Unanimous</v>
      </c>
      <c r="K7854" s="13" t="str">
        <f t="shared" si="245"/>
        <v>due process: takings clause, or other non-constitutional governmental taking of property</v>
      </c>
    </row>
    <row r="7855" spans="1:11" ht="16" x14ac:dyDescent="0.2">
      <c r="A7855" t="s">
        <v>23348</v>
      </c>
      <c r="B7855" s="1">
        <v>38523</v>
      </c>
      <c r="C7855" t="s">
        <v>23349</v>
      </c>
      <c r="D7855" t="s">
        <v>17298</v>
      </c>
      <c r="E7855" t="s">
        <v>23350</v>
      </c>
      <c r="F7855">
        <v>0</v>
      </c>
      <c r="G7855">
        <v>10020</v>
      </c>
      <c r="H7855">
        <v>5</v>
      </c>
      <c r="I7855">
        <v>4</v>
      </c>
      <c r="J7855" t="str">
        <f t="shared" si="244"/>
        <v>Split</v>
      </c>
      <c r="K7855" s="13" t="str">
        <f t="shared" si="245"/>
        <v>habeas corpus</v>
      </c>
    </row>
    <row r="7856" spans="1:11" ht="16" x14ac:dyDescent="0.2">
      <c r="A7856" t="s">
        <v>23351</v>
      </c>
      <c r="B7856" s="1">
        <v>38523</v>
      </c>
      <c r="C7856" t="s">
        <v>23352</v>
      </c>
      <c r="D7856" t="s">
        <v>17298</v>
      </c>
      <c r="E7856" t="s">
        <v>23353</v>
      </c>
      <c r="F7856">
        <v>1</v>
      </c>
      <c r="G7856">
        <v>10120</v>
      </c>
      <c r="H7856">
        <v>5</v>
      </c>
      <c r="I7856">
        <v>4</v>
      </c>
      <c r="J7856" t="str">
        <f t="shared" si="244"/>
        <v>Split</v>
      </c>
      <c r="K7856" s="13" t="str">
        <f t="shared" si="245"/>
        <v>right to counsel (cf. indigents appointment of counsel or inadequate representation)</v>
      </c>
    </row>
    <row r="7857" spans="1:11" ht="16" x14ac:dyDescent="0.2">
      <c r="A7857" t="s">
        <v>23354</v>
      </c>
      <c r="B7857" s="1">
        <v>38523</v>
      </c>
      <c r="C7857" t="s">
        <v>23355</v>
      </c>
      <c r="D7857" t="s">
        <v>17298</v>
      </c>
      <c r="E7857" t="s">
        <v>23356</v>
      </c>
      <c r="F7857">
        <v>1</v>
      </c>
      <c r="G7857">
        <v>90480</v>
      </c>
      <c r="H7857">
        <v>7</v>
      </c>
      <c r="I7857">
        <v>2</v>
      </c>
      <c r="J7857" t="str">
        <f t="shared" si="244"/>
        <v>Split</v>
      </c>
      <c r="K7857" s="13" t="str">
        <f t="shared" si="245"/>
        <v xml:space="preserve">judicial administration: untimely filing </v>
      </c>
    </row>
    <row r="7858" spans="1:11" ht="32" x14ac:dyDescent="0.2">
      <c r="A7858" t="s">
        <v>23357</v>
      </c>
      <c r="B7858" s="1">
        <v>38523</v>
      </c>
      <c r="C7858" t="s">
        <v>23358</v>
      </c>
      <c r="D7858" t="s">
        <v>17298</v>
      </c>
      <c r="E7858" t="s">
        <v>23359</v>
      </c>
      <c r="F7858">
        <v>0</v>
      </c>
      <c r="G7858">
        <v>80110</v>
      </c>
      <c r="H7858">
        <v>9</v>
      </c>
      <c r="I7858">
        <v>0</v>
      </c>
      <c r="J7858" t="str">
        <f t="shared" si="244"/>
        <v>Unanimous</v>
      </c>
      <c r="K7858" s="13" t="str">
        <f t="shared" si="245"/>
        <v>state or local government regulation, especially of business (cf. federal pre-emption of state court jurisdiction, federal pre-emption of state legislation or regulation)</v>
      </c>
    </row>
    <row r="7859" spans="1:11" ht="32" x14ac:dyDescent="0.2">
      <c r="A7859" t="s">
        <v>23360</v>
      </c>
      <c r="B7859" s="1">
        <v>38523</v>
      </c>
      <c r="C7859" t="s">
        <v>23361</v>
      </c>
      <c r="D7859" t="s">
        <v>17298</v>
      </c>
      <c r="E7859" t="s">
        <v>23362</v>
      </c>
      <c r="F7859">
        <v>0</v>
      </c>
      <c r="G7859">
        <v>100030</v>
      </c>
      <c r="H7859">
        <v>6</v>
      </c>
      <c r="I7859">
        <v>3</v>
      </c>
      <c r="J7859" t="str">
        <f t="shared" si="244"/>
        <v>Split</v>
      </c>
      <c r="K7859" s="13" t="str">
        <f t="shared" si="245"/>
        <v>federal pre-emption of state legislation or regulation. cf. state regulation of business. rarely involves union activity. Does not involve constitutional interpretation unless the Court says it does.</v>
      </c>
    </row>
    <row r="7860" spans="1:11" ht="16" x14ac:dyDescent="0.2">
      <c r="A7860" t="s">
        <v>23363</v>
      </c>
      <c r="B7860" s="1">
        <v>38526</v>
      </c>
      <c r="C7860" t="s">
        <v>23364</v>
      </c>
      <c r="D7860" t="s">
        <v>17298</v>
      </c>
      <c r="E7860" t="s">
        <v>23365</v>
      </c>
      <c r="F7860">
        <v>0</v>
      </c>
      <c r="G7860">
        <v>40070</v>
      </c>
      <c r="H7860">
        <v>5</v>
      </c>
      <c r="I7860">
        <v>4</v>
      </c>
      <c r="J7860" t="str">
        <f t="shared" si="244"/>
        <v>Split</v>
      </c>
      <c r="K7860" s="13" t="str">
        <f t="shared" si="245"/>
        <v>due process: takings clause, or other non-constitutional governmental taking of property</v>
      </c>
    </row>
    <row r="7861" spans="1:11" ht="32" x14ac:dyDescent="0.2">
      <c r="A7861" t="s">
        <v>23366</v>
      </c>
      <c r="B7861" s="1">
        <v>38526</v>
      </c>
      <c r="C7861" t="s">
        <v>23367</v>
      </c>
      <c r="D7861" t="s">
        <v>17298</v>
      </c>
      <c r="E7861" t="s">
        <v>23368</v>
      </c>
      <c r="F7861">
        <v>0</v>
      </c>
      <c r="G7861">
        <v>90110</v>
      </c>
      <c r="H7861">
        <v>7</v>
      </c>
      <c r="I7861">
        <v>2</v>
      </c>
      <c r="J7861" t="str">
        <f t="shared" si="244"/>
        <v>Split</v>
      </c>
      <c r="K7861" s="13" t="str">
        <f t="shared" si="245"/>
        <v>Federal Rules of Civil Procedure including Supreme Court Rules, application of the Federal Rules of Evidence, Federal Rules of Appellate Procedure in civil litigation, Circuit Court Rules, and state rules and admiralty rules</v>
      </c>
    </row>
    <row r="7862" spans="1:11" ht="16" x14ac:dyDescent="0.2">
      <c r="A7862" t="s">
        <v>23369</v>
      </c>
      <c r="B7862" s="1">
        <v>38526</v>
      </c>
      <c r="C7862" t="s">
        <v>23370</v>
      </c>
      <c r="D7862" t="s">
        <v>17298</v>
      </c>
      <c r="E7862" t="s">
        <v>23371</v>
      </c>
      <c r="F7862">
        <v>0</v>
      </c>
      <c r="G7862">
        <v>90410</v>
      </c>
      <c r="H7862">
        <v>5</v>
      </c>
      <c r="I7862">
        <v>4</v>
      </c>
      <c r="J7862" t="str">
        <f t="shared" si="244"/>
        <v>Split</v>
      </c>
      <c r="K7862" s="13" t="str">
        <f t="shared" si="245"/>
        <v xml:space="preserve">judicial administration: ancillary or pendent jurisdiction </v>
      </c>
    </row>
    <row r="7863" spans="1:11" ht="32" x14ac:dyDescent="0.2">
      <c r="A7863" t="s">
        <v>23372</v>
      </c>
      <c r="B7863" s="1">
        <v>38526</v>
      </c>
      <c r="C7863" t="s">
        <v>23373</v>
      </c>
      <c r="D7863" t="s">
        <v>17298</v>
      </c>
      <c r="E7863" t="s">
        <v>23374</v>
      </c>
      <c r="F7863">
        <v>0</v>
      </c>
      <c r="G7863">
        <v>80130</v>
      </c>
      <c r="H7863">
        <v>9</v>
      </c>
      <c r="I7863">
        <v>0</v>
      </c>
      <c r="J7863" t="str">
        <f t="shared" si="244"/>
        <v>Unanimous</v>
      </c>
      <c r="K7863" s="13" t="str">
        <f t="shared" si="245"/>
        <v>natural resources - environmental protection (cf. national supremacy: natural resources, national supremacy: pollution)</v>
      </c>
    </row>
    <row r="7864" spans="1:11" ht="16" x14ac:dyDescent="0.2">
      <c r="A7864" t="s">
        <v>23375</v>
      </c>
      <c r="B7864" s="1">
        <v>38526</v>
      </c>
      <c r="C7864" t="s">
        <v>23376</v>
      </c>
      <c r="D7864" t="s">
        <v>17298</v>
      </c>
      <c r="E7864" t="s">
        <v>23377</v>
      </c>
      <c r="F7864">
        <v>1</v>
      </c>
      <c r="G7864">
        <v>20320</v>
      </c>
      <c r="H7864">
        <v>7</v>
      </c>
      <c r="I7864">
        <v>2</v>
      </c>
      <c r="J7864" t="str">
        <f t="shared" si="244"/>
        <v>Split</v>
      </c>
      <c r="K7864" s="13" t="str">
        <f t="shared" si="245"/>
        <v xml:space="preserve">indigents: appointment of counsel (cf. right to counsel) </v>
      </c>
    </row>
    <row r="7865" spans="1:11" ht="16" x14ac:dyDescent="0.2">
      <c r="A7865" t="s">
        <v>23378</v>
      </c>
      <c r="B7865" s="1">
        <v>38526</v>
      </c>
      <c r="C7865" t="s">
        <v>23379</v>
      </c>
      <c r="D7865" t="s">
        <v>17298</v>
      </c>
      <c r="E7865" t="s">
        <v>23380</v>
      </c>
      <c r="F7865">
        <v>1</v>
      </c>
      <c r="G7865">
        <v>10020</v>
      </c>
      <c r="H7865">
        <v>7</v>
      </c>
      <c r="I7865">
        <v>2</v>
      </c>
      <c r="J7865" t="str">
        <f t="shared" si="244"/>
        <v>Split</v>
      </c>
      <c r="K7865" s="13" t="str">
        <f t="shared" si="245"/>
        <v>habeas corpus</v>
      </c>
    </row>
    <row r="7866" spans="1:11" ht="16" x14ac:dyDescent="0.2">
      <c r="A7866" t="s">
        <v>23381</v>
      </c>
      <c r="B7866" s="1">
        <v>38530</v>
      </c>
      <c r="C7866" t="s">
        <v>23382</v>
      </c>
      <c r="D7866" t="s">
        <v>17298</v>
      </c>
      <c r="E7866" t="s">
        <v>23383</v>
      </c>
      <c r="F7866">
        <v>0</v>
      </c>
      <c r="G7866">
        <v>30170</v>
      </c>
      <c r="H7866">
        <v>5</v>
      </c>
      <c r="I7866">
        <v>4</v>
      </c>
      <c r="J7866" t="str">
        <f t="shared" si="244"/>
        <v>Split</v>
      </c>
      <c r="K7866" s="13" t="str">
        <f t="shared" si="245"/>
        <v>establishment of religion (other than as pertains to parochiaid:)</v>
      </c>
    </row>
    <row r="7867" spans="1:11" ht="16" x14ac:dyDescent="0.2">
      <c r="A7867" t="s">
        <v>23384</v>
      </c>
      <c r="B7867" s="1">
        <v>38530</v>
      </c>
      <c r="C7867" t="s">
        <v>23385</v>
      </c>
      <c r="D7867" t="s">
        <v>17298</v>
      </c>
      <c r="E7867" t="s">
        <v>23386</v>
      </c>
      <c r="F7867">
        <v>1</v>
      </c>
      <c r="G7867">
        <v>40010</v>
      </c>
      <c r="H7867">
        <v>7</v>
      </c>
      <c r="I7867">
        <v>2</v>
      </c>
      <c r="J7867" t="str">
        <f t="shared" si="244"/>
        <v>Split</v>
      </c>
      <c r="K7867" s="13" t="str">
        <f t="shared" si="245"/>
        <v>due process: miscellaneous (cf. loyalty oath), the residual code</v>
      </c>
    </row>
    <row r="7868" spans="1:11" ht="16" x14ac:dyDescent="0.2">
      <c r="A7868" t="s">
        <v>23387</v>
      </c>
      <c r="B7868" s="1">
        <v>38530</v>
      </c>
      <c r="C7868" t="s">
        <v>23388</v>
      </c>
      <c r="D7868" t="s">
        <v>17298</v>
      </c>
      <c r="E7868" t="s">
        <v>23389</v>
      </c>
      <c r="F7868">
        <v>1</v>
      </c>
      <c r="G7868">
        <v>90330</v>
      </c>
      <c r="H7868">
        <v>5</v>
      </c>
      <c r="I7868">
        <v>4</v>
      </c>
      <c r="J7868" t="str">
        <f t="shared" si="244"/>
        <v>Split</v>
      </c>
      <c r="K7868" s="13" t="str">
        <f t="shared" si="245"/>
        <v xml:space="preserve">judicial administration: jurisdiction or authority of federal courts of appeals </v>
      </c>
    </row>
    <row r="7869" spans="1:11" ht="16" x14ac:dyDescent="0.2">
      <c r="A7869" t="s">
        <v>23390</v>
      </c>
      <c r="B7869" s="1">
        <v>38530</v>
      </c>
      <c r="C7869" t="s">
        <v>23391</v>
      </c>
      <c r="D7869" t="s">
        <v>17298</v>
      </c>
      <c r="E7869" t="s">
        <v>23392</v>
      </c>
      <c r="F7869">
        <v>0</v>
      </c>
      <c r="G7869">
        <v>30170</v>
      </c>
      <c r="H7869">
        <v>5</v>
      </c>
      <c r="I7869">
        <v>4</v>
      </c>
      <c r="J7869" t="str">
        <f t="shared" si="244"/>
        <v>Split</v>
      </c>
      <c r="K7869" s="13" t="str">
        <f t="shared" si="245"/>
        <v>establishment of religion (other than as pertains to parochiaid:)</v>
      </c>
    </row>
    <row r="7870" spans="1:11" ht="16" x14ac:dyDescent="0.2">
      <c r="A7870" t="s">
        <v>23393</v>
      </c>
      <c r="B7870" s="1">
        <v>38530</v>
      </c>
      <c r="C7870" t="s">
        <v>23394</v>
      </c>
      <c r="D7870" t="s">
        <v>17298</v>
      </c>
      <c r="E7870" t="s">
        <v>23395</v>
      </c>
      <c r="F7870">
        <v>1</v>
      </c>
      <c r="G7870">
        <v>80190</v>
      </c>
      <c r="H7870">
        <v>9</v>
      </c>
      <c r="I7870">
        <v>0</v>
      </c>
      <c r="J7870" t="str">
        <f t="shared" si="244"/>
        <v>Unanimous</v>
      </c>
      <c r="K7870" s="13" t="str">
        <f t="shared" si="245"/>
        <v>patents and copyrights: copyright</v>
      </c>
    </row>
    <row r="7871" spans="1:11" ht="16" x14ac:dyDescent="0.2">
      <c r="A7871" t="s">
        <v>23396</v>
      </c>
      <c r="B7871" s="1">
        <v>38530</v>
      </c>
      <c r="C7871" t="s">
        <v>23397</v>
      </c>
      <c r="D7871" t="s">
        <v>17298</v>
      </c>
      <c r="E7871" t="s">
        <v>23398</v>
      </c>
      <c r="F7871">
        <v>1</v>
      </c>
      <c r="G7871">
        <v>90120</v>
      </c>
      <c r="H7871">
        <v>6</v>
      </c>
      <c r="I7871">
        <v>3</v>
      </c>
      <c r="J7871" t="str">
        <f t="shared" si="244"/>
        <v>Split</v>
      </c>
      <c r="K7871" s="13" t="str">
        <f t="shared" si="245"/>
        <v>judicial review of administrative agency's or administrative official's actions and procedures</v>
      </c>
    </row>
    <row r="7872" spans="1:11" ht="16" x14ac:dyDescent="0.2">
      <c r="A7872" t="s">
        <v>23399</v>
      </c>
      <c r="B7872" s="1">
        <v>38636</v>
      </c>
      <c r="C7872" t="s">
        <v>23400</v>
      </c>
      <c r="D7872" t="s">
        <v>23401</v>
      </c>
      <c r="E7872" t="s">
        <v>23402</v>
      </c>
      <c r="F7872">
        <v>1</v>
      </c>
      <c r="G7872">
        <v>10020</v>
      </c>
      <c r="H7872">
        <v>9</v>
      </c>
      <c r="I7872">
        <v>0</v>
      </c>
      <c r="J7872" t="str">
        <f t="shared" si="244"/>
        <v>Unanimous</v>
      </c>
      <c r="K7872" s="13" t="str">
        <f t="shared" si="245"/>
        <v>habeas corpus</v>
      </c>
    </row>
    <row r="7873" spans="1:11" ht="16" x14ac:dyDescent="0.2">
      <c r="A7873" t="s">
        <v>23403</v>
      </c>
      <c r="B7873" s="1">
        <v>38642</v>
      </c>
      <c r="C7873" t="s">
        <v>23404</v>
      </c>
      <c r="D7873" t="s">
        <v>23401</v>
      </c>
      <c r="E7873" t="s">
        <v>23405</v>
      </c>
      <c r="F7873">
        <v>1</v>
      </c>
      <c r="G7873">
        <v>10130</v>
      </c>
      <c r="H7873">
        <v>9</v>
      </c>
      <c r="I7873">
        <v>0</v>
      </c>
      <c r="J7873" t="str">
        <f t="shared" si="244"/>
        <v>Unanimous</v>
      </c>
      <c r="K7873" s="13" t="str">
        <f t="shared" si="245"/>
        <v>cruel and unusual punishment, death penalty (cf. extra legal jury influence, death penalty)</v>
      </c>
    </row>
    <row r="7874" spans="1:11" ht="16" x14ac:dyDescent="0.2">
      <c r="A7874" t="s">
        <v>23406</v>
      </c>
      <c r="B7874" s="1">
        <v>38656</v>
      </c>
      <c r="C7874" t="s">
        <v>23407</v>
      </c>
      <c r="D7874" t="s">
        <v>23401</v>
      </c>
      <c r="E7874" t="s">
        <v>23408</v>
      </c>
      <c r="F7874">
        <v>1</v>
      </c>
      <c r="G7874">
        <v>20390</v>
      </c>
      <c r="H7874">
        <v>9</v>
      </c>
      <c r="I7874">
        <v>0</v>
      </c>
      <c r="J7874" t="str">
        <f t="shared" si="244"/>
        <v>Unanimous</v>
      </c>
      <c r="K7874" s="13" t="str">
        <f t="shared" si="245"/>
        <v xml:space="preserve">indigents: miscellaneous </v>
      </c>
    </row>
    <row r="7875" spans="1:11" ht="16" x14ac:dyDescent="0.2">
      <c r="A7875" t="s">
        <v>23409</v>
      </c>
      <c r="B7875" s="1">
        <v>38656</v>
      </c>
      <c r="C7875" t="s">
        <v>23410</v>
      </c>
      <c r="D7875" t="s">
        <v>23401</v>
      </c>
      <c r="E7875" t="s">
        <v>23411</v>
      </c>
      <c r="F7875">
        <v>1</v>
      </c>
      <c r="G7875">
        <v>10370</v>
      </c>
      <c r="H7875">
        <v>9</v>
      </c>
      <c r="I7875">
        <v>0</v>
      </c>
      <c r="J7875" t="str">
        <f t="shared" ref="J7875:J7938" si="246">IF(H7875=I7875,"per curiam",IF(I7875=0,"Unanimous","Split"))</f>
        <v>Unanimous</v>
      </c>
      <c r="K7875" s="13" t="str">
        <f t="shared" ref="K7875:K7938" si="247">VLOOKUP(G7875,L$10:M$393,2,FALSE)</f>
        <v xml:space="preserve">Federal Rules of Criminal Procedure </v>
      </c>
    </row>
    <row r="7876" spans="1:11" ht="16" x14ac:dyDescent="0.2">
      <c r="A7876" t="s">
        <v>23412</v>
      </c>
      <c r="B7876" s="1">
        <v>38664</v>
      </c>
      <c r="C7876" t="s">
        <v>23413</v>
      </c>
      <c r="D7876" t="s">
        <v>23401</v>
      </c>
      <c r="E7876" t="s">
        <v>23414</v>
      </c>
      <c r="F7876">
        <v>0</v>
      </c>
      <c r="G7876">
        <v>70040</v>
      </c>
      <c r="H7876">
        <v>9</v>
      </c>
      <c r="I7876">
        <v>0</v>
      </c>
      <c r="J7876" t="str">
        <f t="shared" si="246"/>
        <v>Unanimous</v>
      </c>
      <c r="K7876" s="13" t="str">
        <f t="shared" si="247"/>
        <v>Fair Labor Standards Act</v>
      </c>
    </row>
    <row r="7877" spans="1:11" ht="16" x14ac:dyDescent="0.2">
      <c r="A7877" t="s">
        <v>23415</v>
      </c>
      <c r="B7877" s="1">
        <v>38664</v>
      </c>
      <c r="C7877" t="s">
        <v>23416</v>
      </c>
      <c r="D7877" t="s">
        <v>23401</v>
      </c>
      <c r="E7877" t="s">
        <v>23417</v>
      </c>
      <c r="F7877">
        <v>1</v>
      </c>
      <c r="G7877">
        <v>80070</v>
      </c>
      <c r="H7877">
        <v>9</v>
      </c>
      <c r="I7877">
        <v>0</v>
      </c>
      <c r="J7877" t="str">
        <f t="shared" si="246"/>
        <v>Unanimous</v>
      </c>
      <c r="K7877" s="13" t="str">
        <f t="shared" si="247"/>
        <v>liability, other than as in sufficiency of evidence, election of remedies, punitive damages</v>
      </c>
    </row>
    <row r="7878" spans="1:11" ht="16" x14ac:dyDescent="0.2">
      <c r="A7878" t="s">
        <v>23418</v>
      </c>
      <c r="B7878" s="1">
        <v>38670</v>
      </c>
      <c r="C7878" t="s">
        <v>23419</v>
      </c>
      <c r="D7878" t="s">
        <v>23401</v>
      </c>
      <c r="E7878" t="s">
        <v>23420</v>
      </c>
      <c r="F7878">
        <v>0</v>
      </c>
      <c r="G7878">
        <v>20210</v>
      </c>
      <c r="H7878">
        <v>6</v>
      </c>
      <c r="I7878">
        <v>2</v>
      </c>
      <c r="J7878" t="str">
        <f t="shared" si="246"/>
        <v>Split</v>
      </c>
      <c r="K7878" s="13" t="str">
        <f t="shared" si="247"/>
        <v>handicapped, rights of: under Rehabilitation, Americans with Disabilities Act, and related statutes</v>
      </c>
    </row>
    <row r="7879" spans="1:11" ht="16" x14ac:dyDescent="0.2">
      <c r="A7879" t="s">
        <v>23421</v>
      </c>
      <c r="B7879" s="1">
        <v>38670</v>
      </c>
      <c r="C7879" t="s">
        <v>23422</v>
      </c>
      <c r="D7879" t="s">
        <v>23401</v>
      </c>
      <c r="E7879" t="s">
        <v>23423</v>
      </c>
      <c r="F7879">
        <v>0</v>
      </c>
      <c r="G7879">
        <v>90150</v>
      </c>
      <c r="H7879">
        <v>9</v>
      </c>
      <c r="I7879">
        <v>0</v>
      </c>
      <c r="J7879" t="str">
        <f t="shared" si="246"/>
        <v>Unanimous</v>
      </c>
      <c r="K7879" s="13" t="str">
        <f t="shared" si="247"/>
        <v xml:space="preserve">no merits: writ improvidently granted </v>
      </c>
    </row>
    <row r="7880" spans="1:11" ht="16" x14ac:dyDescent="0.2">
      <c r="A7880" t="s">
        <v>23424</v>
      </c>
      <c r="B7880" s="1">
        <v>38684</v>
      </c>
      <c r="C7880" t="s">
        <v>23425</v>
      </c>
      <c r="D7880" t="s">
        <v>23401</v>
      </c>
      <c r="E7880" t="s">
        <v>23426</v>
      </c>
      <c r="F7880">
        <v>1</v>
      </c>
      <c r="G7880">
        <v>10020</v>
      </c>
      <c r="H7880">
        <v>9</v>
      </c>
      <c r="I7880">
        <v>0</v>
      </c>
      <c r="J7880" t="str">
        <f t="shared" si="246"/>
        <v>Unanimous</v>
      </c>
      <c r="K7880" s="13" t="str">
        <f t="shared" si="247"/>
        <v>habeas corpus</v>
      </c>
    </row>
    <row r="7881" spans="1:11" ht="16" x14ac:dyDescent="0.2">
      <c r="A7881" t="s">
        <v>23427</v>
      </c>
      <c r="B7881" s="1">
        <v>38685</v>
      </c>
      <c r="C7881" t="s">
        <v>23428</v>
      </c>
      <c r="D7881" t="s">
        <v>23401</v>
      </c>
      <c r="E7881" t="s">
        <v>23429</v>
      </c>
      <c r="F7881">
        <v>1</v>
      </c>
      <c r="G7881">
        <v>90320</v>
      </c>
      <c r="H7881">
        <v>9</v>
      </c>
      <c r="I7881">
        <v>0</v>
      </c>
      <c r="J7881" t="str">
        <f t="shared" si="246"/>
        <v>Unanimous</v>
      </c>
      <c r="K7881" s="13" t="str">
        <f t="shared" si="247"/>
        <v xml:space="preserve">judicial administration: jurisdiction or authority of federal district courts or territorial courts </v>
      </c>
    </row>
    <row r="7882" spans="1:11" ht="16" x14ac:dyDescent="0.2">
      <c r="A7882" t="s">
        <v>23430</v>
      </c>
      <c r="B7882" s="1">
        <v>38692</v>
      </c>
      <c r="C7882" t="s">
        <v>23431</v>
      </c>
      <c r="D7882" t="s">
        <v>23401</v>
      </c>
      <c r="E7882" t="s">
        <v>23432</v>
      </c>
      <c r="F7882">
        <v>1</v>
      </c>
      <c r="G7882">
        <v>20160</v>
      </c>
      <c r="H7882">
        <v>7</v>
      </c>
      <c r="I7882">
        <v>2</v>
      </c>
      <c r="J7882" t="str">
        <f t="shared" si="246"/>
        <v>Split</v>
      </c>
      <c r="K7882" s="13" t="str">
        <f t="shared" si="247"/>
        <v>Indians, state jurisdiction over</v>
      </c>
    </row>
    <row r="7883" spans="1:11" ht="16" x14ac:dyDescent="0.2">
      <c r="A7883" t="s">
        <v>23433</v>
      </c>
      <c r="B7883" s="1">
        <v>38693</v>
      </c>
      <c r="C7883" t="s">
        <v>23434</v>
      </c>
      <c r="D7883" t="s">
        <v>23401</v>
      </c>
      <c r="E7883" t="s">
        <v>23435</v>
      </c>
      <c r="F7883">
        <v>0</v>
      </c>
      <c r="G7883">
        <v>60010</v>
      </c>
      <c r="H7883">
        <v>9</v>
      </c>
      <c r="I7883">
        <v>0</v>
      </c>
      <c r="J7883" t="str">
        <f t="shared" si="246"/>
        <v>Unanimous</v>
      </c>
      <c r="K7883" s="13" t="str">
        <f t="shared" si="247"/>
        <v>attorneys' and governmental employees' or officials' fees or compensation or licenses</v>
      </c>
    </row>
    <row r="7884" spans="1:11" ht="16" x14ac:dyDescent="0.2">
      <c r="A7884" t="s">
        <v>23436</v>
      </c>
      <c r="B7884" s="1">
        <v>38693</v>
      </c>
      <c r="C7884" t="s">
        <v>23437</v>
      </c>
      <c r="D7884" t="s">
        <v>23401</v>
      </c>
      <c r="E7884" t="s">
        <v>23438</v>
      </c>
      <c r="F7884">
        <v>0</v>
      </c>
      <c r="G7884">
        <v>90480</v>
      </c>
      <c r="H7884">
        <v>9</v>
      </c>
      <c r="I7884">
        <v>0</v>
      </c>
      <c r="J7884" t="str">
        <f t="shared" si="246"/>
        <v>Unanimous</v>
      </c>
      <c r="K7884" s="13" t="str">
        <f t="shared" si="247"/>
        <v xml:space="preserve">judicial administration: untimely filing </v>
      </c>
    </row>
    <row r="7885" spans="1:11" ht="16" x14ac:dyDescent="0.2">
      <c r="A7885" t="s">
        <v>23439</v>
      </c>
      <c r="B7885" s="1">
        <v>38727</v>
      </c>
      <c r="C7885" t="s">
        <v>23440</v>
      </c>
      <c r="D7885" t="s">
        <v>23401</v>
      </c>
      <c r="E7885" t="s">
        <v>23441</v>
      </c>
      <c r="F7885">
        <v>1</v>
      </c>
      <c r="G7885">
        <v>100120</v>
      </c>
      <c r="H7885">
        <v>9</v>
      </c>
      <c r="I7885">
        <v>0</v>
      </c>
      <c r="J7885" t="str">
        <f t="shared" si="246"/>
        <v>Unanimous</v>
      </c>
      <c r="K7885" s="13" t="str">
        <f t="shared" si="247"/>
        <v xml:space="preserve">national supremacy: miscellaneous </v>
      </c>
    </row>
    <row r="7886" spans="1:11" ht="16" x14ac:dyDescent="0.2">
      <c r="A7886" t="s">
        <v>23442</v>
      </c>
      <c r="B7886" s="1">
        <v>38727</v>
      </c>
      <c r="C7886" t="s">
        <v>23443</v>
      </c>
      <c r="D7886" t="s">
        <v>23401</v>
      </c>
      <c r="E7886" t="s">
        <v>23444</v>
      </c>
      <c r="F7886">
        <v>1</v>
      </c>
      <c r="G7886">
        <v>80010</v>
      </c>
      <c r="H7886">
        <v>7</v>
      </c>
      <c r="I7886">
        <v>2</v>
      </c>
      <c r="J7886" t="str">
        <f t="shared" si="246"/>
        <v>Split</v>
      </c>
      <c r="K7886" s="13" t="str">
        <f t="shared" si="247"/>
        <v>antitrust (except in the context of mergers and union antitrust)</v>
      </c>
    </row>
    <row r="7887" spans="1:11" ht="16" x14ac:dyDescent="0.2">
      <c r="A7887" t="s">
        <v>23445</v>
      </c>
      <c r="B7887" s="1">
        <v>38727</v>
      </c>
      <c r="C7887" t="s">
        <v>23446</v>
      </c>
      <c r="D7887" t="s">
        <v>23401</v>
      </c>
      <c r="E7887" t="s">
        <v>23447</v>
      </c>
      <c r="F7887">
        <v>1</v>
      </c>
      <c r="G7887">
        <v>10020</v>
      </c>
      <c r="H7887">
        <v>9</v>
      </c>
      <c r="I7887">
        <v>0</v>
      </c>
      <c r="J7887" t="str">
        <f t="shared" si="246"/>
        <v>Unanimous</v>
      </c>
      <c r="K7887" s="13" t="str">
        <f t="shared" si="247"/>
        <v>habeas corpus</v>
      </c>
    </row>
    <row r="7888" spans="1:11" ht="16" x14ac:dyDescent="0.2">
      <c r="A7888" t="s">
        <v>23448</v>
      </c>
      <c r="B7888" s="1">
        <v>38728</v>
      </c>
      <c r="C7888" t="s">
        <v>23449</v>
      </c>
      <c r="D7888" t="s">
        <v>23401</v>
      </c>
      <c r="E7888" t="s">
        <v>23450</v>
      </c>
      <c r="F7888">
        <v>1</v>
      </c>
      <c r="G7888">
        <v>10130</v>
      </c>
      <c r="H7888">
        <v>5</v>
      </c>
      <c r="I7888">
        <v>4</v>
      </c>
      <c r="J7888" t="str">
        <f t="shared" si="246"/>
        <v>Split</v>
      </c>
      <c r="K7888" s="13" t="str">
        <f t="shared" si="247"/>
        <v>cruel and unusual punishment, death penalty (cf. extra legal jury influence, death penalty)</v>
      </c>
    </row>
    <row r="7889" spans="1:11" ht="16" x14ac:dyDescent="0.2">
      <c r="A7889" t="s">
        <v>23451</v>
      </c>
      <c r="B7889" s="1">
        <v>38734</v>
      </c>
      <c r="C7889" t="s">
        <v>23452</v>
      </c>
      <c r="D7889" t="s">
        <v>23401</v>
      </c>
      <c r="E7889" t="s">
        <v>23453</v>
      </c>
      <c r="F7889">
        <v>0</v>
      </c>
      <c r="G7889">
        <v>50030</v>
      </c>
      <c r="H7889">
        <v>6</v>
      </c>
      <c r="I7889">
        <v>3</v>
      </c>
      <c r="J7889" t="str">
        <f t="shared" si="246"/>
        <v>Split</v>
      </c>
      <c r="K7889" s="13" t="str">
        <f t="shared" si="247"/>
        <v>right to die</v>
      </c>
    </row>
    <row r="7890" spans="1:11" ht="16" x14ac:dyDescent="0.2">
      <c r="A7890" t="s">
        <v>23454</v>
      </c>
      <c r="B7890" s="1">
        <v>38734</v>
      </c>
      <c r="C7890" t="s">
        <v>23455</v>
      </c>
      <c r="D7890" t="s">
        <v>23401</v>
      </c>
      <c r="E7890" t="s">
        <v>23456</v>
      </c>
      <c r="F7890">
        <v>1</v>
      </c>
      <c r="G7890">
        <v>90320</v>
      </c>
      <c r="H7890">
        <v>8</v>
      </c>
      <c r="I7890">
        <v>0</v>
      </c>
      <c r="J7890" t="str">
        <f t="shared" si="246"/>
        <v>Unanimous</v>
      </c>
      <c r="K7890" s="13" t="str">
        <f t="shared" si="247"/>
        <v xml:space="preserve">judicial administration: jurisdiction or authority of federal district courts or territorial courts </v>
      </c>
    </row>
    <row r="7891" spans="1:11" ht="16" x14ac:dyDescent="0.2">
      <c r="A7891" t="s">
        <v>23457</v>
      </c>
      <c r="B7891" s="1">
        <v>38735</v>
      </c>
      <c r="C7891" t="s">
        <v>23458</v>
      </c>
      <c r="D7891" t="s">
        <v>23401</v>
      </c>
      <c r="E7891" t="s">
        <v>23459</v>
      </c>
      <c r="F7891">
        <v>1</v>
      </c>
      <c r="G7891">
        <v>50020</v>
      </c>
      <c r="H7891">
        <v>9</v>
      </c>
      <c r="I7891">
        <v>0</v>
      </c>
      <c r="J7891" t="str">
        <f t="shared" si="246"/>
        <v>Unanimous</v>
      </c>
      <c r="K7891" s="13" t="str">
        <f t="shared" si="247"/>
        <v>abortion: including contraceptives</v>
      </c>
    </row>
    <row r="7892" spans="1:11" ht="16" x14ac:dyDescent="0.2">
      <c r="A7892" t="s">
        <v>23460</v>
      </c>
      <c r="B7892" s="1">
        <v>38735</v>
      </c>
      <c r="C7892" t="s">
        <v>23461</v>
      </c>
      <c r="D7892" t="s">
        <v>23401</v>
      </c>
      <c r="E7892" t="s">
        <v>23462</v>
      </c>
      <c r="F7892">
        <v>1</v>
      </c>
      <c r="G7892">
        <v>10020</v>
      </c>
      <c r="H7892">
        <v>9</v>
      </c>
      <c r="I7892">
        <v>0</v>
      </c>
      <c r="J7892" t="str">
        <f t="shared" si="246"/>
        <v>Unanimous</v>
      </c>
      <c r="K7892" s="13" t="str">
        <f t="shared" si="247"/>
        <v>habeas corpus</v>
      </c>
    </row>
    <row r="7893" spans="1:11" ht="16" x14ac:dyDescent="0.2">
      <c r="A7893" t="s">
        <v>23463</v>
      </c>
      <c r="B7893" s="1">
        <v>38735</v>
      </c>
      <c r="C7893" t="s">
        <v>23464</v>
      </c>
      <c r="D7893" t="s">
        <v>23401</v>
      </c>
      <c r="E7893" t="s">
        <v>23465</v>
      </c>
      <c r="F7893">
        <v>0</v>
      </c>
      <c r="G7893">
        <v>90380</v>
      </c>
      <c r="H7893">
        <v>9</v>
      </c>
      <c r="I7893">
        <v>0</v>
      </c>
      <c r="J7893" t="str">
        <f t="shared" si="246"/>
        <v>Unanimous</v>
      </c>
      <c r="K7893" s="13" t="str">
        <f t="shared" si="247"/>
        <v xml:space="preserve">judicial administration: review of non-final order </v>
      </c>
    </row>
    <row r="7894" spans="1:11" ht="16" x14ac:dyDescent="0.2">
      <c r="A7894" t="s">
        <v>23466</v>
      </c>
      <c r="B7894" s="1">
        <v>38740</v>
      </c>
      <c r="C7894" t="s">
        <v>23467</v>
      </c>
      <c r="D7894" t="s">
        <v>23401</v>
      </c>
      <c r="E7894" t="s">
        <v>23468</v>
      </c>
      <c r="F7894">
        <v>0</v>
      </c>
      <c r="G7894">
        <v>100100</v>
      </c>
      <c r="H7894">
        <v>5</v>
      </c>
      <c r="I7894">
        <v>4</v>
      </c>
      <c r="J7894" t="str">
        <f t="shared" si="246"/>
        <v>Split</v>
      </c>
      <c r="K7894" s="13" t="str">
        <f t="shared" si="247"/>
        <v xml:space="preserve">national supremacy: public utilities (cf. federal public utilities regulation) </v>
      </c>
    </row>
    <row r="7895" spans="1:11" ht="32" x14ac:dyDescent="0.2">
      <c r="A7895" t="s">
        <v>23469</v>
      </c>
      <c r="B7895" s="1">
        <v>38740</v>
      </c>
      <c r="C7895" t="s">
        <v>23470</v>
      </c>
      <c r="D7895" t="s">
        <v>23401</v>
      </c>
      <c r="E7895" t="s">
        <v>23471</v>
      </c>
      <c r="F7895">
        <v>1</v>
      </c>
      <c r="G7895">
        <v>90340</v>
      </c>
      <c r="H7895">
        <v>7</v>
      </c>
      <c r="I7895">
        <v>2</v>
      </c>
      <c r="J7895" t="str">
        <f t="shared" si="246"/>
        <v>Split</v>
      </c>
      <c r="K7895" s="13" t="str">
        <f t="shared" si="247"/>
        <v xml:space="preserve">judicial administration: Supreme Court jurisdiction or authority on appeal or writ of error, from federal district courts or courts of appeals (cf. 753) </v>
      </c>
    </row>
    <row r="7896" spans="1:11" ht="16" x14ac:dyDescent="0.2">
      <c r="A7896" t="s">
        <v>23472</v>
      </c>
      <c r="B7896" s="1">
        <v>38740</v>
      </c>
      <c r="C7896" t="s">
        <v>23473</v>
      </c>
      <c r="D7896" t="s">
        <v>23401</v>
      </c>
      <c r="E7896" t="s">
        <v>23474</v>
      </c>
      <c r="F7896">
        <v>1</v>
      </c>
      <c r="G7896">
        <v>30140</v>
      </c>
      <c r="H7896">
        <v>9</v>
      </c>
      <c r="I7896">
        <v>0</v>
      </c>
      <c r="J7896" t="str">
        <f t="shared" si="246"/>
        <v>Unanimous</v>
      </c>
      <c r="K7896" s="13" t="str">
        <f t="shared" si="247"/>
        <v xml:space="preserve">campaign spending (cf. governmental corruption): </v>
      </c>
    </row>
    <row r="7897" spans="1:11" ht="16" x14ac:dyDescent="0.2">
      <c r="A7897" t="s">
        <v>23475</v>
      </c>
      <c r="B7897" s="1">
        <v>38740</v>
      </c>
      <c r="C7897" t="s">
        <v>23476</v>
      </c>
      <c r="D7897" t="s">
        <v>23401</v>
      </c>
      <c r="E7897" t="s">
        <v>23324</v>
      </c>
      <c r="F7897">
        <v>0</v>
      </c>
      <c r="G7897">
        <v>100040</v>
      </c>
      <c r="H7897">
        <v>8</v>
      </c>
      <c r="I7897">
        <v>0</v>
      </c>
      <c r="J7897" t="str">
        <f t="shared" si="246"/>
        <v>Unanimous</v>
      </c>
      <c r="K7897" s="13" t="str">
        <f t="shared" si="247"/>
        <v>Submerged Lands Act (cf. federal-state ownership dispute)</v>
      </c>
    </row>
    <row r="7898" spans="1:11" ht="16" x14ac:dyDescent="0.2">
      <c r="A7898" t="s">
        <v>23477</v>
      </c>
      <c r="B7898" s="1">
        <v>38769</v>
      </c>
      <c r="C7898" t="s">
        <v>23478</v>
      </c>
      <c r="D7898" t="s">
        <v>23401</v>
      </c>
      <c r="E7898" t="s">
        <v>23479</v>
      </c>
      <c r="F7898">
        <v>0</v>
      </c>
      <c r="G7898">
        <v>30160</v>
      </c>
      <c r="H7898">
        <v>8</v>
      </c>
      <c r="I7898">
        <v>0</v>
      </c>
      <c r="J7898" t="str">
        <f t="shared" si="246"/>
        <v>Unanimous</v>
      </c>
      <c r="K7898" s="13" t="str">
        <f t="shared" si="247"/>
        <v>free exercise of religion</v>
      </c>
    </row>
    <row r="7899" spans="1:11" ht="16" x14ac:dyDescent="0.2">
      <c r="A7899" t="s">
        <v>23480</v>
      </c>
      <c r="B7899" s="1">
        <v>38769</v>
      </c>
      <c r="C7899" t="s">
        <v>23481</v>
      </c>
      <c r="D7899" t="s">
        <v>23401</v>
      </c>
      <c r="E7899" t="s">
        <v>23482</v>
      </c>
      <c r="F7899">
        <v>1</v>
      </c>
      <c r="G7899">
        <v>80160</v>
      </c>
      <c r="H7899">
        <v>7</v>
      </c>
      <c r="I7899">
        <v>1</v>
      </c>
      <c r="J7899" t="str">
        <f t="shared" si="246"/>
        <v>Split</v>
      </c>
      <c r="K7899" s="13" t="str">
        <f t="shared" si="247"/>
        <v>arbitration (other than as pertains to labor-management or employer-employee relations (cf. union arbitration)</v>
      </c>
    </row>
    <row r="7900" spans="1:11" ht="32" x14ac:dyDescent="0.2">
      <c r="A7900" t="s">
        <v>23483</v>
      </c>
      <c r="B7900" s="1">
        <v>38769</v>
      </c>
      <c r="C7900" t="s">
        <v>23484</v>
      </c>
      <c r="D7900" t="s">
        <v>23401</v>
      </c>
      <c r="E7900" t="s">
        <v>23485</v>
      </c>
      <c r="F7900">
        <v>1</v>
      </c>
      <c r="G7900">
        <v>80060</v>
      </c>
      <c r="H7900">
        <v>9</v>
      </c>
      <c r="I7900">
        <v>0</v>
      </c>
      <c r="J7900" t="str">
        <f t="shared" si="246"/>
        <v>Unanimous</v>
      </c>
      <c r="K7900" s="13" t="str">
        <f t="shared" si="247"/>
        <v>liability, governmental: tort or contract actions by or against government or governmental officials other than defense of criminal actions brought under a civil rights action.</v>
      </c>
    </row>
    <row r="7901" spans="1:11" ht="16" x14ac:dyDescent="0.2">
      <c r="A7901" t="s">
        <v>23486</v>
      </c>
      <c r="B7901" s="1">
        <v>38769</v>
      </c>
      <c r="C7901" t="s">
        <v>23487</v>
      </c>
      <c r="D7901" t="s">
        <v>23401</v>
      </c>
      <c r="E7901" t="s">
        <v>23488</v>
      </c>
      <c r="F7901">
        <v>1</v>
      </c>
      <c r="G7901">
        <v>20060</v>
      </c>
      <c r="H7901">
        <v>9</v>
      </c>
      <c r="I7901">
        <v>0</v>
      </c>
      <c r="J7901" t="str">
        <f t="shared" si="246"/>
        <v>Unanimous</v>
      </c>
      <c r="K7901" s="13" t="str">
        <f t="shared" si="247"/>
        <v xml:space="preserve">employment discrimination: on basis of race, age, religion, illegitimacy, national origin, or working conditions. </v>
      </c>
    </row>
    <row r="7902" spans="1:11" ht="16" x14ac:dyDescent="0.2">
      <c r="A7902" t="s">
        <v>23489</v>
      </c>
      <c r="B7902" s="1">
        <v>38769</v>
      </c>
      <c r="C7902" t="s">
        <v>23490</v>
      </c>
      <c r="D7902" t="s">
        <v>23401</v>
      </c>
      <c r="E7902" t="s">
        <v>23491</v>
      </c>
      <c r="F7902">
        <v>1</v>
      </c>
      <c r="G7902">
        <v>90460</v>
      </c>
      <c r="H7902">
        <v>9</v>
      </c>
      <c r="I7902">
        <v>0</v>
      </c>
      <c r="J7902" t="str">
        <f t="shared" si="246"/>
        <v>Unanimous</v>
      </c>
      <c r="K7902" s="13" t="str">
        <f t="shared" si="247"/>
        <v xml:space="preserve">judicial administration: collateral estoppel or res judicata </v>
      </c>
    </row>
    <row r="7903" spans="1:11" ht="32" x14ac:dyDescent="0.2">
      <c r="A7903" t="s">
        <v>23492</v>
      </c>
      <c r="B7903" s="1">
        <v>38770</v>
      </c>
      <c r="C7903" t="s">
        <v>23493</v>
      </c>
      <c r="D7903" t="s">
        <v>23401</v>
      </c>
      <c r="E7903" t="s">
        <v>23494</v>
      </c>
      <c r="F7903">
        <v>1</v>
      </c>
      <c r="G7903">
        <v>20400</v>
      </c>
      <c r="H7903">
        <v>8</v>
      </c>
      <c r="I7903">
        <v>0</v>
      </c>
      <c r="J7903" t="str">
        <f t="shared" si="246"/>
        <v>Unanimous</v>
      </c>
      <c r="K7903" s="13" t="str">
        <f t="shared" si="247"/>
        <v xml:space="preserve">liability, civil rights acts (cf. liability, governmental and liability, nongovernmental; cruel and unusual punishment, non-death penalty) </v>
      </c>
    </row>
    <row r="7904" spans="1:11" ht="32" x14ac:dyDescent="0.2">
      <c r="A7904" t="s">
        <v>23495</v>
      </c>
      <c r="B7904" s="1">
        <v>38770</v>
      </c>
      <c r="C7904" t="s">
        <v>23496</v>
      </c>
      <c r="D7904" t="s">
        <v>23401</v>
      </c>
      <c r="E7904" t="s">
        <v>23497</v>
      </c>
      <c r="F7904">
        <v>1</v>
      </c>
      <c r="G7904">
        <v>80060</v>
      </c>
      <c r="H7904">
        <v>7</v>
      </c>
      <c r="I7904">
        <v>1</v>
      </c>
      <c r="J7904" t="str">
        <f t="shared" si="246"/>
        <v>Split</v>
      </c>
      <c r="K7904" s="13" t="str">
        <f t="shared" si="247"/>
        <v>liability, governmental: tort or contract actions by or against government or governmental officials other than defense of criminal actions brought under a civil rights action.</v>
      </c>
    </row>
    <row r="7905" spans="1:11" ht="16" x14ac:dyDescent="0.2">
      <c r="A7905" t="s">
        <v>23498</v>
      </c>
      <c r="B7905" s="1">
        <v>38770</v>
      </c>
      <c r="C7905" t="s">
        <v>23499</v>
      </c>
      <c r="D7905" t="s">
        <v>23401</v>
      </c>
      <c r="E7905" t="s">
        <v>23500</v>
      </c>
      <c r="F7905">
        <v>1</v>
      </c>
      <c r="G7905">
        <v>20140</v>
      </c>
      <c r="H7905">
        <v>8</v>
      </c>
      <c r="I7905">
        <v>0</v>
      </c>
      <c r="J7905" t="str">
        <f t="shared" si="246"/>
        <v>Unanimous</v>
      </c>
      <c r="K7905" s="13" t="str">
        <f t="shared" si="247"/>
        <v>sex discrimination in employment (cf. sex discrimination)</v>
      </c>
    </row>
    <row r="7906" spans="1:11" ht="16" x14ac:dyDescent="0.2">
      <c r="A7906" t="s">
        <v>23501</v>
      </c>
      <c r="B7906" s="1">
        <v>38770</v>
      </c>
      <c r="C7906" t="s">
        <v>23502</v>
      </c>
      <c r="D7906" t="s">
        <v>23401</v>
      </c>
      <c r="E7906" t="s">
        <v>23503</v>
      </c>
      <c r="F7906">
        <v>1</v>
      </c>
      <c r="G7906">
        <v>10130</v>
      </c>
      <c r="H7906">
        <v>8</v>
      </c>
      <c r="I7906">
        <v>0</v>
      </c>
      <c r="J7906" t="str">
        <f t="shared" si="246"/>
        <v>Unanimous</v>
      </c>
      <c r="K7906" s="13" t="str">
        <f t="shared" si="247"/>
        <v>cruel and unusual punishment, death penalty (cf. extra legal jury influence, death penalty)</v>
      </c>
    </row>
    <row r="7907" spans="1:11" ht="16" x14ac:dyDescent="0.2">
      <c r="A7907" t="s">
        <v>23504</v>
      </c>
      <c r="B7907" s="1">
        <v>38776</v>
      </c>
      <c r="C7907" t="s">
        <v>23505</v>
      </c>
      <c r="D7907" t="s">
        <v>23401</v>
      </c>
      <c r="E7907" t="s">
        <v>23506</v>
      </c>
      <c r="F7907">
        <v>1</v>
      </c>
      <c r="G7907">
        <v>80010</v>
      </c>
      <c r="H7907">
        <v>8</v>
      </c>
      <c r="I7907">
        <v>0</v>
      </c>
      <c r="J7907" t="str">
        <f t="shared" si="246"/>
        <v>Unanimous</v>
      </c>
      <c r="K7907" s="13" t="str">
        <f t="shared" si="247"/>
        <v>antitrust (except in the context of mergers and union antitrust)</v>
      </c>
    </row>
    <row r="7908" spans="1:11" ht="16" x14ac:dyDescent="0.2">
      <c r="A7908" t="s">
        <v>23507</v>
      </c>
      <c r="B7908" s="1">
        <v>38776</v>
      </c>
      <c r="C7908" t="s">
        <v>23508</v>
      </c>
      <c r="D7908" t="s">
        <v>23401</v>
      </c>
      <c r="E7908" t="s">
        <v>23509</v>
      </c>
      <c r="F7908">
        <v>1</v>
      </c>
      <c r="G7908">
        <v>50020</v>
      </c>
      <c r="H7908">
        <v>8</v>
      </c>
      <c r="I7908">
        <v>0</v>
      </c>
      <c r="J7908" t="str">
        <f t="shared" si="246"/>
        <v>Unanimous</v>
      </c>
      <c r="K7908" s="13" t="str">
        <f t="shared" si="247"/>
        <v>abortion: including contraceptives</v>
      </c>
    </row>
    <row r="7909" spans="1:11" ht="16" x14ac:dyDescent="0.2">
      <c r="A7909" t="s">
        <v>23510</v>
      </c>
      <c r="B7909" s="1">
        <v>38777</v>
      </c>
      <c r="C7909" t="s">
        <v>23511</v>
      </c>
      <c r="D7909" t="s">
        <v>23401</v>
      </c>
      <c r="E7909" t="s">
        <v>23512</v>
      </c>
      <c r="F7909">
        <v>1</v>
      </c>
      <c r="G7909">
        <v>80010</v>
      </c>
      <c r="H7909">
        <v>8</v>
      </c>
      <c r="I7909">
        <v>0</v>
      </c>
      <c r="J7909" t="str">
        <f t="shared" si="246"/>
        <v>Unanimous</v>
      </c>
      <c r="K7909" s="13" t="str">
        <f t="shared" si="247"/>
        <v>antitrust (except in the context of mergers and union antitrust)</v>
      </c>
    </row>
    <row r="7910" spans="1:11" ht="16" x14ac:dyDescent="0.2">
      <c r="A7910" t="s">
        <v>23513</v>
      </c>
      <c r="B7910" s="1">
        <v>38782</v>
      </c>
      <c r="C7910" t="s">
        <v>23514</v>
      </c>
      <c r="D7910" t="s">
        <v>23401</v>
      </c>
      <c r="E7910" t="s">
        <v>23515</v>
      </c>
      <c r="F7910">
        <v>1</v>
      </c>
      <c r="G7910">
        <v>30010</v>
      </c>
      <c r="H7910">
        <v>8</v>
      </c>
      <c r="I7910">
        <v>0</v>
      </c>
      <c r="J7910" t="str">
        <f t="shared" si="246"/>
        <v>Unanimous</v>
      </c>
      <c r="K7910" s="13" t="str">
        <f t="shared" si="247"/>
        <v>First Amendment, miscellaneous (cf. comity: First Amendment)</v>
      </c>
    </row>
    <row r="7911" spans="1:11" ht="32" x14ac:dyDescent="0.2">
      <c r="A7911" t="s">
        <v>23516</v>
      </c>
      <c r="B7911" s="1">
        <v>38797</v>
      </c>
      <c r="C7911" t="s">
        <v>23517</v>
      </c>
      <c r="D7911" t="s">
        <v>23401</v>
      </c>
      <c r="E7911" t="s">
        <v>23518</v>
      </c>
      <c r="F7911">
        <v>1</v>
      </c>
      <c r="G7911">
        <v>100030</v>
      </c>
      <c r="H7911">
        <v>8</v>
      </c>
      <c r="I7911">
        <v>0</v>
      </c>
      <c r="J7911" t="str">
        <f t="shared" si="246"/>
        <v>Unanimous</v>
      </c>
      <c r="K7911" s="13" t="str">
        <f t="shared" si="247"/>
        <v>federal pre-emption of state legislation or regulation. cf. state regulation of business. rarely involves union activity. Does not involve constitutional interpretation unless the Court says it does.</v>
      </c>
    </row>
    <row r="7912" spans="1:11" ht="16" x14ac:dyDescent="0.2">
      <c r="A7912" t="s">
        <v>23519</v>
      </c>
      <c r="B7912" s="1">
        <v>38797</v>
      </c>
      <c r="C7912" t="s">
        <v>23520</v>
      </c>
      <c r="D7912" t="s">
        <v>23401</v>
      </c>
      <c r="E7912" t="s">
        <v>23521</v>
      </c>
      <c r="F7912">
        <v>1</v>
      </c>
      <c r="G7912">
        <v>10050</v>
      </c>
      <c r="H7912">
        <v>8</v>
      </c>
      <c r="I7912">
        <v>0</v>
      </c>
      <c r="J7912" t="str">
        <f t="shared" si="246"/>
        <v>Unanimous</v>
      </c>
      <c r="K7912" s="13" t="str">
        <f t="shared" si="247"/>
        <v>search and seizure (other than as pertains to vehicles or Crime Control Act)</v>
      </c>
    </row>
    <row r="7913" spans="1:11" ht="16" x14ac:dyDescent="0.2">
      <c r="A7913" t="s">
        <v>23522</v>
      </c>
      <c r="B7913" s="1">
        <v>38798</v>
      </c>
      <c r="C7913" t="s">
        <v>23523</v>
      </c>
      <c r="D7913" t="s">
        <v>23401</v>
      </c>
      <c r="E7913" t="s">
        <v>23524</v>
      </c>
      <c r="F7913">
        <v>0</v>
      </c>
      <c r="G7913">
        <v>10050</v>
      </c>
      <c r="H7913">
        <v>5</v>
      </c>
      <c r="I7913">
        <v>3</v>
      </c>
      <c r="J7913" t="str">
        <f t="shared" si="246"/>
        <v>Split</v>
      </c>
      <c r="K7913" s="13" t="str">
        <f t="shared" si="247"/>
        <v>search and seizure (other than as pertains to vehicles or Crime Control Act)</v>
      </c>
    </row>
    <row r="7914" spans="1:11" ht="16" x14ac:dyDescent="0.2">
      <c r="A7914" t="s">
        <v>23525</v>
      </c>
      <c r="B7914" s="1">
        <v>38803</v>
      </c>
      <c r="C7914" t="s">
        <v>23526</v>
      </c>
      <c r="D7914" t="s">
        <v>23401</v>
      </c>
      <c r="E7914" t="s">
        <v>15991</v>
      </c>
      <c r="F7914">
        <v>0</v>
      </c>
      <c r="G7914">
        <v>110020</v>
      </c>
      <c r="H7914">
        <v>9</v>
      </c>
      <c r="I7914">
        <v>0</v>
      </c>
      <c r="J7914" t="str">
        <f t="shared" si="246"/>
        <v>Unanimous</v>
      </c>
      <c r="K7914" s="13" t="str">
        <f t="shared" si="247"/>
        <v>non-real property dispute between states</v>
      </c>
    </row>
    <row r="7915" spans="1:11" ht="16" x14ac:dyDescent="0.2">
      <c r="A7915" t="s">
        <v>23527</v>
      </c>
      <c r="B7915" s="1">
        <v>38824</v>
      </c>
      <c r="C7915" t="s">
        <v>23528</v>
      </c>
      <c r="D7915" t="s">
        <v>23401</v>
      </c>
      <c r="E7915" t="s">
        <v>23529</v>
      </c>
      <c r="F7915">
        <v>1</v>
      </c>
      <c r="G7915">
        <v>20260</v>
      </c>
      <c r="H7915">
        <v>9</v>
      </c>
      <c r="I7915">
        <v>0</v>
      </c>
      <c r="J7915" t="str">
        <f t="shared" si="246"/>
        <v>Unanimous</v>
      </c>
      <c r="K7915" s="13" t="str">
        <f t="shared" si="247"/>
        <v xml:space="preserve">immigration and naturalization: permanent residence </v>
      </c>
    </row>
    <row r="7916" spans="1:11" ht="16" x14ac:dyDescent="0.2">
      <c r="A7916" t="s">
        <v>23530</v>
      </c>
      <c r="B7916" s="1">
        <v>38831</v>
      </c>
      <c r="C7916" t="s">
        <v>23531</v>
      </c>
      <c r="D7916" t="s">
        <v>23401</v>
      </c>
      <c r="E7916" t="s">
        <v>23532</v>
      </c>
      <c r="F7916">
        <v>1</v>
      </c>
      <c r="G7916">
        <v>10560</v>
      </c>
      <c r="H7916">
        <v>9</v>
      </c>
      <c r="I7916">
        <v>0</v>
      </c>
      <c r="J7916" t="str">
        <f t="shared" si="246"/>
        <v>Unanimous</v>
      </c>
      <c r="K7916" s="13" t="str">
        <f t="shared" si="247"/>
        <v xml:space="preserve">statutory construction of criminal laws: sentencing guidelines </v>
      </c>
    </row>
    <row r="7917" spans="1:11" ht="32" x14ac:dyDescent="0.2">
      <c r="A7917" t="s">
        <v>23533</v>
      </c>
      <c r="B7917" s="1">
        <v>38832</v>
      </c>
      <c r="C7917" t="s">
        <v>23534</v>
      </c>
      <c r="D7917" t="s">
        <v>23401</v>
      </c>
      <c r="E7917" t="s">
        <v>23535</v>
      </c>
      <c r="F7917">
        <v>1</v>
      </c>
      <c r="G7917">
        <v>80060</v>
      </c>
      <c r="H7917">
        <v>9</v>
      </c>
      <c r="I7917">
        <v>0</v>
      </c>
      <c r="J7917" t="str">
        <f t="shared" si="246"/>
        <v>Unanimous</v>
      </c>
      <c r="K7917" s="13" t="str">
        <f t="shared" si="247"/>
        <v>liability, governmental: tort or contract actions by or against government or governmental officials other than defense of criminal actions brought under a civil rights action.</v>
      </c>
    </row>
    <row r="7918" spans="1:11" ht="16" x14ac:dyDescent="0.2">
      <c r="A7918" t="s">
        <v>23536</v>
      </c>
      <c r="B7918" s="1">
        <v>38832</v>
      </c>
      <c r="C7918" t="s">
        <v>23537</v>
      </c>
      <c r="D7918" t="s">
        <v>23401</v>
      </c>
      <c r="E7918" t="s">
        <v>23538</v>
      </c>
      <c r="F7918">
        <v>0</v>
      </c>
      <c r="G7918">
        <v>10020</v>
      </c>
      <c r="H7918">
        <v>6</v>
      </c>
      <c r="I7918">
        <v>3</v>
      </c>
      <c r="J7918" t="str">
        <f t="shared" si="246"/>
        <v>Split</v>
      </c>
      <c r="K7918" s="13" t="str">
        <f t="shared" si="247"/>
        <v>habeas corpus</v>
      </c>
    </row>
    <row r="7919" spans="1:11" ht="16" x14ac:dyDescent="0.2">
      <c r="A7919" t="s">
        <v>23539</v>
      </c>
      <c r="B7919" s="1">
        <v>38833</v>
      </c>
      <c r="C7919" t="s">
        <v>23540</v>
      </c>
      <c r="D7919" t="s">
        <v>23401</v>
      </c>
      <c r="E7919" t="s">
        <v>23541</v>
      </c>
      <c r="F7919">
        <v>1</v>
      </c>
      <c r="G7919">
        <v>40020</v>
      </c>
      <c r="H7919">
        <v>5</v>
      </c>
      <c r="I7919">
        <v>3</v>
      </c>
      <c r="J7919" t="str">
        <f t="shared" si="246"/>
        <v>Split</v>
      </c>
      <c r="K7919" s="13" t="str">
        <f t="shared" si="247"/>
        <v xml:space="preserve">due process: hearing or notice (other than as pertains to government employees or prisoners' rights) </v>
      </c>
    </row>
    <row r="7920" spans="1:11" ht="16" x14ac:dyDescent="0.2">
      <c r="A7920" t="s">
        <v>23542</v>
      </c>
      <c r="B7920" s="1">
        <v>38833</v>
      </c>
      <c r="C7920" t="s">
        <v>23543</v>
      </c>
      <c r="D7920" t="s">
        <v>23401</v>
      </c>
      <c r="E7920" t="s">
        <v>23544</v>
      </c>
      <c r="F7920">
        <v>1</v>
      </c>
      <c r="G7920">
        <v>30010</v>
      </c>
      <c r="H7920">
        <v>5</v>
      </c>
      <c r="I7920">
        <v>2</v>
      </c>
      <c r="J7920" t="str">
        <f t="shared" si="246"/>
        <v>Split</v>
      </c>
      <c r="K7920" s="13" t="str">
        <f t="shared" si="247"/>
        <v>First Amendment, miscellaneous (cf. comity: First Amendment)</v>
      </c>
    </row>
    <row r="7921" spans="1:11" ht="16" x14ac:dyDescent="0.2">
      <c r="A7921" t="s">
        <v>23545</v>
      </c>
      <c r="B7921" s="1">
        <v>38838</v>
      </c>
      <c r="C7921" t="s">
        <v>23546</v>
      </c>
      <c r="D7921" t="s">
        <v>23401</v>
      </c>
      <c r="E7921" t="s">
        <v>23547</v>
      </c>
      <c r="F7921">
        <v>0</v>
      </c>
      <c r="G7921">
        <v>20190</v>
      </c>
      <c r="H7921">
        <v>9</v>
      </c>
      <c r="I7921">
        <v>0</v>
      </c>
      <c r="J7921" t="str">
        <f t="shared" si="246"/>
        <v>Unanimous</v>
      </c>
      <c r="K7921" s="13" t="str">
        <f t="shared" si="247"/>
        <v xml:space="preserve">poverty law, statutory: welfare benefits, typically under some Social Security Act provision. </v>
      </c>
    </row>
    <row r="7922" spans="1:11" ht="16" x14ac:dyDescent="0.2">
      <c r="A7922" t="s">
        <v>23548</v>
      </c>
      <c r="B7922" s="1">
        <v>38838</v>
      </c>
      <c r="C7922" t="s">
        <v>23549</v>
      </c>
      <c r="D7922" t="s">
        <v>23401</v>
      </c>
      <c r="E7922" t="s">
        <v>23550</v>
      </c>
      <c r="F7922">
        <v>1</v>
      </c>
      <c r="G7922">
        <v>90320</v>
      </c>
      <c r="H7922">
        <v>9</v>
      </c>
      <c r="I7922">
        <v>0</v>
      </c>
      <c r="J7922" t="str">
        <f t="shared" si="246"/>
        <v>Unanimous</v>
      </c>
      <c r="K7922" s="13" t="str">
        <f t="shared" si="247"/>
        <v xml:space="preserve">judicial administration: jurisdiction or authority of federal district courts or territorial courts </v>
      </c>
    </row>
    <row r="7923" spans="1:11" ht="16" x14ac:dyDescent="0.2">
      <c r="A7923" t="s">
        <v>23551</v>
      </c>
      <c r="B7923" s="1">
        <v>38838</v>
      </c>
      <c r="C7923" t="s">
        <v>23552</v>
      </c>
      <c r="D7923" t="s">
        <v>23401</v>
      </c>
      <c r="E7923" t="s">
        <v>23553</v>
      </c>
      <c r="F7923">
        <v>1</v>
      </c>
      <c r="G7923">
        <v>40010</v>
      </c>
      <c r="H7923">
        <v>9</v>
      </c>
      <c r="I7923">
        <v>0</v>
      </c>
      <c r="J7923" t="str">
        <f t="shared" si="246"/>
        <v>Unanimous</v>
      </c>
      <c r="K7923" s="13" t="str">
        <f t="shared" si="247"/>
        <v>due process: miscellaneous (cf. loyalty oath), the residual code</v>
      </c>
    </row>
    <row r="7924" spans="1:11" ht="16" x14ac:dyDescent="0.2">
      <c r="A7924" t="s">
        <v>23554</v>
      </c>
      <c r="B7924" s="1">
        <v>38852</v>
      </c>
      <c r="C7924" t="s">
        <v>23555</v>
      </c>
      <c r="D7924" t="s">
        <v>23401</v>
      </c>
      <c r="E7924" t="s">
        <v>23556</v>
      </c>
      <c r="F7924">
        <v>1</v>
      </c>
      <c r="G7924">
        <v>90300</v>
      </c>
      <c r="H7924">
        <v>9</v>
      </c>
      <c r="I7924">
        <v>0</v>
      </c>
      <c r="J7924" t="str">
        <f t="shared" si="246"/>
        <v>Unanimous</v>
      </c>
      <c r="K7924" s="13" t="str">
        <f t="shared" si="247"/>
        <v>standing to sue: taxpayer's suit</v>
      </c>
    </row>
    <row r="7925" spans="1:11" ht="16" x14ac:dyDescent="0.2">
      <c r="A7925" t="s">
        <v>23557</v>
      </c>
      <c r="B7925" s="1">
        <v>38852</v>
      </c>
      <c r="C7925" t="s">
        <v>23558</v>
      </c>
      <c r="D7925" t="s">
        <v>23401</v>
      </c>
      <c r="E7925" t="s">
        <v>23559</v>
      </c>
      <c r="F7925">
        <v>0</v>
      </c>
      <c r="G7925">
        <v>80090</v>
      </c>
      <c r="H7925">
        <v>9</v>
      </c>
      <c r="I7925">
        <v>0</v>
      </c>
      <c r="J7925" t="str">
        <f t="shared" si="246"/>
        <v>Unanimous</v>
      </c>
      <c r="K7925" s="13" t="str">
        <f t="shared" si="247"/>
        <v>Employee Retirement Income Security Act (cf. union trust funds)</v>
      </c>
    </row>
    <row r="7926" spans="1:11" ht="32" x14ac:dyDescent="0.2">
      <c r="A7926" t="s">
        <v>23560</v>
      </c>
      <c r="B7926" s="1">
        <v>38852</v>
      </c>
      <c r="C7926" t="s">
        <v>23561</v>
      </c>
      <c r="D7926" t="s">
        <v>23401</v>
      </c>
      <c r="E7926" t="s">
        <v>23562</v>
      </c>
      <c r="F7926">
        <v>0</v>
      </c>
      <c r="G7926">
        <v>80130</v>
      </c>
      <c r="H7926">
        <v>9</v>
      </c>
      <c r="I7926">
        <v>0</v>
      </c>
      <c r="J7926" t="str">
        <f t="shared" si="246"/>
        <v>Unanimous</v>
      </c>
      <c r="K7926" s="13" t="str">
        <f t="shared" si="247"/>
        <v>natural resources - environmental protection (cf. national supremacy: natural resources, national supremacy: pollution)</v>
      </c>
    </row>
    <row r="7927" spans="1:11" ht="16" x14ac:dyDescent="0.2">
      <c r="A7927" t="s">
        <v>23563</v>
      </c>
      <c r="B7927" s="1">
        <v>38852</v>
      </c>
      <c r="C7927" t="s">
        <v>23564</v>
      </c>
      <c r="D7927" t="s">
        <v>23401</v>
      </c>
      <c r="E7927" t="s">
        <v>23565</v>
      </c>
      <c r="F7927">
        <v>1</v>
      </c>
      <c r="G7927">
        <v>80210</v>
      </c>
      <c r="H7927">
        <v>9</v>
      </c>
      <c r="I7927">
        <v>0</v>
      </c>
      <c r="J7927" t="str">
        <f t="shared" si="246"/>
        <v>Unanimous</v>
      </c>
      <c r="K7927" s="13" t="str">
        <f t="shared" si="247"/>
        <v>patents and copyrights: patentability of computer processes</v>
      </c>
    </row>
    <row r="7928" spans="1:11" ht="16" x14ac:dyDescent="0.2">
      <c r="A7928" t="s">
        <v>23566</v>
      </c>
      <c r="B7928" s="1">
        <v>38859</v>
      </c>
      <c r="C7928" t="s">
        <v>23567</v>
      </c>
      <c r="D7928" t="s">
        <v>23401</v>
      </c>
      <c r="E7928" t="s">
        <v>23568</v>
      </c>
      <c r="F7928">
        <v>1</v>
      </c>
      <c r="G7928">
        <v>10050</v>
      </c>
      <c r="H7928">
        <v>8</v>
      </c>
      <c r="I7928">
        <v>1</v>
      </c>
      <c r="J7928" t="str">
        <f t="shared" si="246"/>
        <v>Split</v>
      </c>
      <c r="K7928" s="13" t="str">
        <f t="shared" si="247"/>
        <v>search and seizure (other than as pertains to vehicles or Crime Control Act)</v>
      </c>
    </row>
    <row r="7929" spans="1:11" ht="16" x14ac:dyDescent="0.2">
      <c r="A7929" t="s">
        <v>23569</v>
      </c>
      <c r="B7929" s="1">
        <v>38867</v>
      </c>
      <c r="C7929" t="s">
        <v>23570</v>
      </c>
      <c r="D7929" t="s">
        <v>23401</v>
      </c>
      <c r="E7929" t="s">
        <v>23571</v>
      </c>
      <c r="F7929">
        <v>1</v>
      </c>
      <c r="G7929">
        <v>30010</v>
      </c>
      <c r="H7929">
        <v>5</v>
      </c>
      <c r="I7929">
        <v>4</v>
      </c>
      <c r="J7929" t="str">
        <f t="shared" si="246"/>
        <v>Split</v>
      </c>
      <c r="K7929" s="13" t="str">
        <f t="shared" si="247"/>
        <v>First Amendment, miscellaneous (cf. comity: First Amendment)</v>
      </c>
    </row>
    <row r="7930" spans="1:11" ht="16" x14ac:dyDescent="0.2">
      <c r="A7930" t="s">
        <v>23572</v>
      </c>
      <c r="B7930" s="1">
        <v>38873</v>
      </c>
      <c r="C7930" t="s">
        <v>23573</v>
      </c>
      <c r="D7930" t="s">
        <v>23401</v>
      </c>
      <c r="E7930" t="s">
        <v>23574</v>
      </c>
      <c r="F7930">
        <v>1</v>
      </c>
      <c r="G7930">
        <v>90280</v>
      </c>
      <c r="H7930">
        <v>9</v>
      </c>
      <c r="I7930">
        <v>0</v>
      </c>
      <c r="J7930" t="str">
        <f t="shared" si="246"/>
        <v>Unanimous</v>
      </c>
      <c r="K7930" s="13" t="str">
        <f t="shared" si="247"/>
        <v>standing to sue: statutory standing</v>
      </c>
    </row>
    <row r="7931" spans="1:11" ht="16" x14ac:dyDescent="0.2">
      <c r="A7931" t="s">
        <v>23575</v>
      </c>
      <c r="B7931" s="1">
        <v>38873</v>
      </c>
      <c r="C7931" t="s">
        <v>23576</v>
      </c>
      <c r="D7931" t="s">
        <v>23401</v>
      </c>
      <c r="E7931" t="s">
        <v>23577</v>
      </c>
      <c r="F7931">
        <v>1</v>
      </c>
      <c r="G7931">
        <v>10590</v>
      </c>
      <c r="H7931">
        <v>9</v>
      </c>
      <c r="I7931">
        <v>0</v>
      </c>
      <c r="J7931" t="str">
        <f t="shared" si="246"/>
        <v>Unanimous</v>
      </c>
      <c r="K7931" s="13" t="str">
        <f t="shared" si="247"/>
        <v>speedy trial</v>
      </c>
    </row>
    <row r="7932" spans="1:11" ht="16" x14ac:dyDescent="0.2">
      <c r="A7932" t="s">
        <v>23578</v>
      </c>
      <c r="B7932" s="1">
        <v>38873</v>
      </c>
      <c r="C7932" t="s">
        <v>23579</v>
      </c>
      <c r="D7932" t="s">
        <v>23401</v>
      </c>
      <c r="E7932" t="s">
        <v>23580</v>
      </c>
      <c r="F7932">
        <v>1</v>
      </c>
      <c r="G7932">
        <v>90320</v>
      </c>
      <c r="H7932">
        <v>8</v>
      </c>
      <c r="I7932">
        <v>0</v>
      </c>
      <c r="J7932" t="str">
        <f t="shared" si="246"/>
        <v>Unanimous</v>
      </c>
      <c r="K7932" s="13" t="str">
        <f t="shared" si="247"/>
        <v xml:space="preserve">judicial administration: jurisdiction or authority of federal district courts or territorial courts </v>
      </c>
    </row>
    <row r="7933" spans="1:11" ht="16" x14ac:dyDescent="0.2">
      <c r="A7933" t="s">
        <v>23581</v>
      </c>
      <c r="B7933" s="1">
        <v>38873</v>
      </c>
      <c r="C7933" t="s">
        <v>23582</v>
      </c>
      <c r="D7933" t="s">
        <v>23401</v>
      </c>
      <c r="E7933" t="s">
        <v>23583</v>
      </c>
      <c r="F7933">
        <v>1</v>
      </c>
      <c r="G7933">
        <v>90280</v>
      </c>
      <c r="H7933">
        <v>9</v>
      </c>
      <c r="I7933">
        <v>0</v>
      </c>
      <c r="J7933" t="str">
        <f t="shared" si="246"/>
        <v>Unanimous</v>
      </c>
      <c r="K7933" s="13" t="str">
        <f t="shared" si="247"/>
        <v>standing to sue: statutory standing</v>
      </c>
    </row>
    <row r="7934" spans="1:11" ht="16" x14ac:dyDescent="0.2">
      <c r="A7934" t="s">
        <v>23584</v>
      </c>
      <c r="B7934" s="1">
        <v>38880</v>
      </c>
      <c r="C7934" t="s">
        <v>23585</v>
      </c>
      <c r="D7934" t="s">
        <v>23401</v>
      </c>
      <c r="E7934" t="s">
        <v>23586</v>
      </c>
      <c r="F7934">
        <v>1</v>
      </c>
      <c r="G7934">
        <v>10020</v>
      </c>
      <c r="H7934">
        <v>5</v>
      </c>
      <c r="I7934">
        <v>3</v>
      </c>
      <c r="J7934" t="str">
        <f t="shared" si="246"/>
        <v>Split</v>
      </c>
      <c r="K7934" s="13" t="str">
        <f t="shared" si="247"/>
        <v>habeas corpus</v>
      </c>
    </row>
    <row r="7935" spans="1:11" ht="32" x14ac:dyDescent="0.2">
      <c r="A7935" t="s">
        <v>23587</v>
      </c>
      <c r="B7935" s="1">
        <v>38880</v>
      </c>
      <c r="C7935" t="s">
        <v>23588</v>
      </c>
      <c r="D7935" t="s">
        <v>23401</v>
      </c>
      <c r="E7935" t="s">
        <v>23589</v>
      </c>
      <c r="F7935">
        <v>1</v>
      </c>
      <c r="G7935">
        <v>20400</v>
      </c>
      <c r="H7935">
        <v>9</v>
      </c>
      <c r="I7935">
        <v>0</v>
      </c>
      <c r="J7935" t="str">
        <f t="shared" si="246"/>
        <v>Unanimous</v>
      </c>
      <c r="K7935" s="13" t="str">
        <f t="shared" si="247"/>
        <v xml:space="preserve">liability, civil rights acts (cf. liability, governmental and liability, nongovernmental; cruel and unusual punishment, non-death penalty) </v>
      </c>
    </row>
    <row r="7936" spans="1:11" ht="16" x14ac:dyDescent="0.2">
      <c r="A7936" t="s">
        <v>23590</v>
      </c>
      <c r="B7936" s="1">
        <v>38883</v>
      </c>
      <c r="C7936" t="s">
        <v>23591</v>
      </c>
      <c r="D7936" t="s">
        <v>23401</v>
      </c>
      <c r="E7936" t="s">
        <v>23592</v>
      </c>
      <c r="F7936">
        <v>0</v>
      </c>
      <c r="G7936">
        <v>10050</v>
      </c>
      <c r="H7936">
        <v>5</v>
      </c>
      <c r="I7936">
        <v>4</v>
      </c>
      <c r="J7936" t="str">
        <f t="shared" si="246"/>
        <v>Split</v>
      </c>
      <c r="K7936" s="13" t="str">
        <f t="shared" si="247"/>
        <v>search and seizure (other than as pertains to vehicles or Crime Control Act)</v>
      </c>
    </row>
    <row r="7937" spans="1:11" ht="16" x14ac:dyDescent="0.2">
      <c r="A7937" t="s">
        <v>23593</v>
      </c>
      <c r="B7937" s="1">
        <v>38883</v>
      </c>
      <c r="C7937" t="s">
        <v>23594</v>
      </c>
      <c r="D7937" t="s">
        <v>23401</v>
      </c>
      <c r="E7937" t="s">
        <v>23595</v>
      </c>
      <c r="F7937">
        <v>1</v>
      </c>
      <c r="G7937">
        <v>90330</v>
      </c>
      <c r="H7937">
        <v>9</v>
      </c>
      <c r="I7937">
        <v>0</v>
      </c>
      <c r="J7937" t="str">
        <f t="shared" si="246"/>
        <v>Unanimous</v>
      </c>
      <c r="K7937" s="13" t="str">
        <f t="shared" si="247"/>
        <v xml:space="preserve">judicial administration: jurisdiction or authority of federal courts of appeals </v>
      </c>
    </row>
    <row r="7938" spans="1:11" ht="16" x14ac:dyDescent="0.2">
      <c r="A7938" t="s">
        <v>23596</v>
      </c>
      <c r="B7938" s="1">
        <v>38883</v>
      </c>
      <c r="C7938" t="s">
        <v>23597</v>
      </c>
      <c r="D7938" t="s">
        <v>23401</v>
      </c>
      <c r="E7938" t="s">
        <v>23598</v>
      </c>
      <c r="F7938">
        <v>1</v>
      </c>
      <c r="G7938">
        <v>80030</v>
      </c>
      <c r="H7938">
        <v>6</v>
      </c>
      <c r="I7938">
        <v>3</v>
      </c>
      <c r="J7938" t="str">
        <f t="shared" si="246"/>
        <v>Split</v>
      </c>
      <c r="K7938" s="13" t="str">
        <f t="shared" si="247"/>
        <v>bankruptcy (except in the context of priority of federal fiscal claims)</v>
      </c>
    </row>
    <row r="7939" spans="1:11" ht="16" x14ac:dyDescent="0.2">
      <c r="A7939" t="s">
        <v>23599</v>
      </c>
      <c r="B7939" s="1">
        <v>38883</v>
      </c>
      <c r="C7939" t="s">
        <v>23600</v>
      </c>
      <c r="D7939" t="s">
        <v>23401</v>
      </c>
      <c r="E7939" t="s">
        <v>23601</v>
      </c>
      <c r="F7939">
        <v>0</v>
      </c>
      <c r="G7939">
        <v>90320</v>
      </c>
      <c r="H7939">
        <v>5</v>
      </c>
      <c r="I7939">
        <v>4</v>
      </c>
      <c r="J7939" t="str">
        <f t="shared" ref="J7939:J8002" si="248">IF(H7939=I7939,"per curiam",IF(I7939=0,"Unanimous","Split"))</f>
        <v>Split</v>
      </c>
      <c r="K7939" s="13" t="str">
        <f t="shared" ref="K7939:K8002" si="249">VLOOKUP(G7939,L$10:M$393,2,FALSE)</f>
        <v xml:space="preserve">judicial administration: jurisdiction or authority of federal district courts or territorial courts </v>
      </c>
    </row>
    <row r="7940" spans="1:11" ht="32" x14ac:dyDescent="0.2">
      <c r="A7940" t="s">
        <v>23602</v>
      </c>
      <c r="B7940" s="1">
        <v>38887</v>
      </c>
      <c r="C7940" t="s">
        <v>23603</v>
      </c>
      <c r="D7940" t="s">
        <v>23401</v>
      </c>
      <c r="E7940" t="s">
        <v>23604</v>
      </c>
      <c r="F7940">
        <v>1</v>
      </c>
      <c r="G7940">
        <v>80130</v>
      </c>
      <c r="H7940">
        <v>5</v>
      </c>
      <c r="I7940">
        <v>4</v>
      </c>
      <c r="J7940" t="str">
        <f t="shared" si="248"/>
        <v>Split</v>
      </c>
      <c r="K7940" s="13" t="str">
        <f t="shared" si="249"/>
        <v>natural resources - environmental protection (cf. national supremacy: natural resources, national supremacy: pollution)</v>
      </c>
    </row>
    <row r="7941" spans="1:11" ht="16" x14ac:dyDescent="0.2">
      <c r="A7941" t="s">
        <v>23605</v>
      </c>
      <c r="B7941" s="1">
        <v>38887</v>
      </c>
      <c r="C7941" t="s">
        <v>23606</v>
      </c>
      <c r="D7941" t="s">
        <v>23401</v>
      </c>
      <c r="E7941" t="s">
        <v>23607</v>
      </c>
      <c r="F7941">
        <v>0</v>
      </c>
      <c r="G7941">
        <v>10270</v>
      </c>
      <c r="H7941">
        <v>9</v>
      </c>
      <c r="I7941">
        <v>0</v>
      </c>
      <c r="J7941" t="str">
        <f t="shared" si="248"/>
        <v>Unanimous</v>
      </c>
      <c r="K7941" s="13" t="str">
        <f t="shared" si="249"/>
        <v>confrontation (right to confront accuser, call and cross-examine witnesses)</v>
      </c>
    </row>
    <row r="7942" spans="1:11" ht="16" x14ac:dyDescent="0.2">
      <c r="A7942" t="s">
        <v>23608</v>
      </c>
      <c r="B7942" s="1">
        <v>38887</v>
      </c>
      <c r="C7942" t="s">
        <v>23609</v>
      </c>
      <c r="D7942" t="s">
        <v>23401</v>
      </c>
      <c r="E7942" t="s">
        <v>23610</v>
      </c>
      <c r="F7942">
        <v>0</v>
      </c>
      <c r="G7942">
        <v>10050</v>
      </c>
      <c r="H7942">
        <v>6</v>
      </c>
      <c r="I7942">
        <v>3</v>
      </c>
      <c r="J7942" t="str">
        <f t="shared" si="248"/>
        <v>Split</v>
      </c>
      <c r="K7942" s="13" t="str">
        <f t="shared" si="249"/>
        <v>search and seizure (other than as pertains to vehicles or Crime Control Act)</v>
      </c>
    </row>
    <row r="7943" spans="1:11" ht="32" x14ac:dyDescent="0.2">
      <c r="A7943" t="s">
        <v>23611</v>
      </c>
      <c r="B7943" s="1">
        <v>38887</v>
      </c>
      <c r="C7943" t="s">
        <v>23612</v>
      </c>
      <c r="D7943" t="s">
        <v>23401</v>
      </c>
      <c r="E7943" t="s">
        <v>23613</v>
      </c>
      <c r="F7943">
        <v>1</v>
      </c>
      <c r="G7943">
        <v>10160</v>
      </c>
      <c r="H7943">
        <v>6</v>
      </c>
      <c r="I7943">
        <v>3</v>
      </c>
      <c r="J7943" t="str">
        <f t="shared" si="248"/>
        <v>Split</v>
      </c>
      <c r="K7943" s="13" t="str">
        <f t="shared" si="249"/>
        <v>discovery and inspection (in the context of criminal litigation only, otherwise Freedom of Information Act and related federal or state statutes or regulations)</v>
      </c>
    </row>
    <row r="7944" spans="1:11" ht="16" x14ac:dyDescent="0.2">
      <c r="A7944" t="s">
        <v>23614</v>
      </c>
      <c r="B7944" s="1">
        <v>38890</v>
      </c>
      <c r="C7944" t="s">
        <v>23615</v>
      </c>
      <c r="D7944" t="s">
        <v>23401</v>
      </c>
      <c r="E7944" t="s">
        <v>23616</v>
      </c>
      <c r="F7944">
        <v>0</v>
      </c>
      <c r="G7944">
        <v>40010</v>
      </c>
      <c r="H7944">
        <v>7</v>
      </c>
      <c r="I7944">
        <v>2</v>
      </c>
      <c r="J7944" t="str">
        <f t="shared" si="248"/>
        <v>Split</v>
      </c>
      <c r="K7944" s="13" t="str">
        <f t="shared" si="249"/>
        <v>due process: miscellaneous (cf. loyalty oath), the residual code</v>
      </c>
    </row>
    <row r="7945" spans="1:11" ht="16" x14ac:dyDescent="0.2">
      <c r="A7945" t="s">
        <v>23617</v>
      </c>
      <c r="B7945" s="1">
        <v>38890</v>
      </c>
      <c r="C7945" t="s">
        <v>23618</v>
      </c>
      <c r="D7945" t="s">
        <v>23401</v>
      </c>
      <c r="E7945" t="s">
        <v>23619</v>
      </c>
      <c r="F7945">
        <v>0</v>
      </c>
      <c r="G7945">
        <v>20110</v>
      </c>
      <c r="H7945">
        <v>8</v>
      </c>
      <c r="I7945">
        <v>1</v>
      </c>
      <c r="J7945" t="str">
        <f t="shared" si="248"/>
        <v>Split</v>
      </c>
      <c r="K7945" s="13" t="str">
        <f t="shared" si="249"/>
        <v>deportation (cf. immigration and naturalization)</v>
      </c>
    </row>
    <row r="7946" spans="1:11" ht="16" x14ac:dyDescent="0.2">
      <c r="A7946" t="s">
        <v>23620</v>
      </c>
      <c r="B7946" s="1">
        <v>38890</v>
      </c>
      <c r="C7946" t="s">
        <v>23621</v>
      </c>
      <c r="D7946" t="s">
        <v>23401</v>
      </c>
      <c r="E7946" t="s">
        <v>23622</v>
      </c>
      <c r="F7946">
        <v>0</v>
      </c>
      <c r="G7946">
        <v>20140</v>
      </c>
      <c r="H7946">
        <v>9</v>
      </c>
      <c r="I7946">
        <v>0</v>
      </c>
      <c r="J7946" t="str">
        <f t="shared" si="248"/>
        <v>Unanimous</v>
      </c>
      <c r="K7946" s="13" t="str">
        <f t="shared" si="249"/>
        <v>sex discrimination in employment (cf. sex discrimination)</v>
      </c>
    </row>
    <row r="7947" spans="1:11" ht="16" x14ac:dyDescent="0.2">
      <c r="A7947" t="s">
        <v>23623</v>
      </c>
      <c r="B7947" s="1">
        <v>38890</v>
      </c>
      <c r="C7947" t="s">
        <v>23624</v>
      </c>
      <c r="D7947" t="s">
        <v>23401</v>
      </c>
      <c r="E7947" t="s">
        <v>23625</v>
      </c>
      <c r="F7947">
        <v>1</v>
      </c>
      <c r="G7947">
        <v>90480</v>
      </c>
      <c r="H7947">
        <v>6</v>
      </c>
      <c r="I7947">
        <v>3</v>
      </c>
      <c r="J7947" t="str">
        <f t="shared" si="248"/>
        <v>Split</v>
      </c>
      <c r="K7947" s="13" t="str">
        <f t="shared" si="249"/>
        <v xml:space="preserve">judicial administration: untimely filing </v>
      </c>
    </row>
    <row r="7948" spans="1:11" ht="16" x14ac:dyDescent="0.2">
      <c r="A7948" t="s">
        <v>23626</v>
      </c>
      <c r="B7948" s="1">
        <v>38890</v>
      </c>
      <c r="C7948" t="s">
        <v>23627</v>
      </c>
      <c r="D7948" t="s">
        <v>23401</v>
      </c>
      <c r="E7948" t="s">
        <v>23628</v>
      </c>
      <c r="F7948">
        <v>0</v>
      </c>
      <c r="G7948">
        <v>90150</v>
      </c>
      <c r="H7948">
        <v>5</v>
      </c>
      <c r="I7948">
        <v>3</v>
      </c>
      <c r="J7948" t="str">
        <f t="shared" si="248"/>
        <v>Split</v>
      </c>
      <c r="K7948" s="13" t="str">
        <f t="shared" si="249"/>
        <v xml:space="preserve">no merits: writ improvidently granted </v>
      </c>
    </row>
    <row r="7949" spans="1:11" ht="16" x14ac:dyDescent="0.2">
      <c r="A7949" t="s">
        <v>23629</v>
      </c>
      <c r="B7949" s="1">
        <v>38894</v>
      </c>
      <c r="C7949" t="s">
        <v>23630</v>
      </c>
      <c r="D7949" t="s">
        <v>23401</v>
      </c>
      <c r="E7949" t="s">
        <v>23631</v>
      </c>
      <c r="F7949">
        <v>0</v>
      </c>
      <c r="G7949">
        <v>10120</v>
      </c>
      <c r="H7949">
        <v>5</v>
      </c>
      <c r="I7949">
        <v>4</v>
      </c>
      <c r="J7949" t="str">
        <f t="shared" si="248"/>
        <v>Split</v>
      </c>
      <c r="K7949" s="13" t="str">
        <f t="shared" si="249"/>
        <v>right to counsel (cf. indigents appointment of counsel or inadequate representation)</v>
      </c>
    </row>
    <row r="7950" spans="1:11" ht="16" x14ac:dyDescent="0.2">
      <c r="A7950" t="s">
        <v>23632</v>
      </c>
      <c r="B7950" s="1">
        <v>38894</v>
      </c>
      <c r="C7950" t="s">
        <v>23633</v>
      </c>
      <c r="D7950" t="s">
        <v>23401</v>
      </c>
      <c r="E7950" t="s">
        <v>23634</v>
      </c>
      <c r="F7950">
        <v>1</v>
      </c>
      <c r="G7950">
        <v>10130</v>
      </c>
      <c r="H7950">
        <v>5</v>
      </c>
      <c r="I7950">
        <v>4</v>
      </c>
      <c r="J7950" t="str">
        <f t="shared" si="248"/>
        <v>Split</v>
      </c>
      <c r="K7950" s="13" t="str">
        <f t="shared" si="249"/>
        <v>cruel and unusual punishment, death penalty (cf. extra legal jury influence, death penalty)</v>
      </c>
    </row>
    <row r="7951" spans="1:11" ht="16" x14ac:dyDescent="0.2">
      <c r="A7951" t="s">
        <v>23635</v>
      </c>
      <c r="B7951" s="1">
        <v>38894</v>
      </c>
      <c r="C7951" t="s">
        <v>23636</v>
      </c>
      <c r="D7951" t="s">
        <v>23401</v>
      </c>
      <c r="E7951" t="s">
        <v>23637</v>
      </c>
      <c r="F7951">
        <v>1</v>
      </c>
      <c r="G7951">
        <v>10560</v>
      </c>
      <c r="H7951">
        <v>7</v>
      </c>
      <c r="I7951">
        <v>2</v>
      </c>
      <c r="J7951" t="str">
        <f t="shared" si="248"/>
        <v>Split</v>
      </c>
      <c r="K7951" s="13" t="str">
        <f t="shared" si="249"/>
        <v xml:space="preserve">statutory construction of criminal laws: sentencing guidelines </v>
      </c>
    </row>
    <row r="7952" spans="1:11" ht="16" x14ac:dyDescent="0.2">
      <c r="A7952" t="s">
        <v>23638</v>
      </c>
      <c r="B7952" s="1">
        <v>38894</v>
      </c>
      <c r="C7952" t="s">
        <v>23639</v>
      </c>
      <c r="D7952" t="s">
        <v>23401</v>
      </c>
      <c r="E7952" t="s">
        <v>23640</v>
      </c>
      <c r="F7952">
        <v>1</v>
      </c>
      <c r="G7952">
        <v>30140</v>
      </c>
      <c r="H7952">
        <v>6</v>
      </c>
      <c r="I7952">
        <v>3</v>
      </c>
      <c r="J7952" t="str">
        <f t="shared" si="248"/>
        <v>Split</v>
      </c>
      <c r="K7952" s="13" t="str">
        <f t="shared" si="249"/>
        <v xml:space="preserve">campaign spending (cf. governmental corruption): </v>
      </c>
    </row>
    <row r="7953" spans="1:11" ht="16" x14ac:dyDescent="0.2">
      <c r="A7953" t="s">
        <v>23641</v>
      </c>
      <c r="B7953" s="1">
        <v>38894</v>
      </c>
      <c r="C7953" t="s">
        <v>23642</v>
      </c>
      <c r="D7953" t="s">
        <v>23401</v>
      </c>
      <c r="E7953" t="s">
        <v>23643</v>
      </c>
      <c r="F7953">
        <v>1</v>
      </c>
      <c r="G7953">
        <v>60010</v>
      </c>
      <c r="H7953">
        <v>6</v>
      </c>
      <c r="I7953">
        <v>3</v>
      </c>
      <c r="J7953" t="str">
        <f t="shared" si="248"/>
        <v>Split</v>
      </c>
      <c r="K7953" s="13" t="str">
        <f t="shared" si="249"/>
        <v>attorneys' and governmental employees' or officials' fees or compensation or licenses</v>
      </c>
    </row>
    <row r="7954" spans="1:11" ht="32" x14ac:dyDescent="0.2">
      <c r="A7954" t="s">
        <v>23644</v>
      </c>
      <c r="B7954" s="1">
        <v>38896</v>
      </c>
      <c r="C7954" t="s">
        <v>23645</v>
      </c>
      <c r="D7954" t="s">
        <v>23401</v>
      </c>
      <c r="E7954" t="s">
        <v>23646</v>
      </c>
      <c r="F7954">
        <v>0</v>
      </c>
      <c r="G7954">
        <v>10330</v>
      </c>
      <c r="H7954">
        <v>6</v>
      </c>
      <c r="I7954">
        <v>3</v>
      </c>
      <c r="J7954" t="str">
        <f t="shared" si="248"/>
        <v>Split</v>
      </c>
      <c r="K7954" s="13" t="str">
        <f t="shared" si="249"/>
        <v xml:space="preserve">subconstitutional fair procedure: presentation, admissibility, or sufficiency of evidence (not necessarily a criminal case) </v>
      </c>
    </row>
    <row r="7955" spans="1:11" ht="16" x14ac:dyDescent="0.2">
      <c r="A7955" t="s">
        <v>23647</v>
      </c>
      <c r="B7955" s="1">
        <v>38896</v>
      </c>
      <c r="C7955" t="s">
        <v>23648</v>
      </c>
      <c r="D7955" t="s">
        <v>23401</v>
      </c>
      <c r="E7955" t="s">
        <v>23649</v>
      </c>
      <c r="F7955">
        <v>1</v>
      </c>
      <c r="G7955">
        <v>20020</v>
      </c>
      <c r="H7955">
        <v>5</v>
      </c>
      <c r="I7955">
        <v>4</v>
      </c>
      <c r="J7955" t="str">
        <f t="shared" si="248"/>
        <v>Split</v>
      </c>
      <c r="K7955" s="13" t="str">
        <f t="shared" si="249"/>
        <v>Voting Rights Act of 1965, plus amendments</v>
      </c>
    </row>
    <row r="7956" spans="1:11" ht="16" x14ac:dyDescent="0.2">
      <c r="A7956" t="s">
        <v>23650</v>
      </c>
      <c r="B7956" s="1">
        <v>38896</v>
      </c>
      <c r="C7956" t="s">
        <v>23651</v>
      </c>
      <c r="D7956" t="s">
        <v>23401</v>
      </c>
      <c r="E7956" t="s">
        <v>23652</v>
      </c>
      <c r="F7956">
        <v>1</v>
      </c>
      <c r="G7956">
        <v>30010</v>
      </c>
      <c r="H7956">
        <v>6</v>
      </c>
      <c r="I7956">
        <v>2</v>
      </c>
      <c r="J7956" t="str">
        <f t="shared" si="248"/>
        <v>Split</v>
      </c>
      <c r="K7956" s="13" t="str">
        <f t="shared" si="249"/>
        <v>First Amendment, miscellaneous (cf. comity: First Amendment)</v>
      </c>
    </row>
    <row r="7957" spans="1:11" ht="16" x14ac:dyDescent="0.2">
      <c r="A7957" t="s">
        <v>23653</v>
      </c>
      <c r="B7957" s="1">
        <v>38897</v>
      </c>
      <c r="C7957" t="s">
        <v>23654</v>
      </c>
      <c r="D7957" t="s">
        <v>23401</v>
      </c>
      <c r="E7957" t="s">
        <v>23655</v>
      </c>
      <c r="F7957">
        <v>1</v>
      </c>
      <c r="G7957">
        <v>10020</v>
      </c>
      <c r="H7957">
        <v>5</v>
      </c>
      <c r="I7957">
        <v>3</v>
      </c>
      <c r="J7957" t="str">
        <f t="shared" si="248"/>
        <v>Split</v>
      </c>
      <c r="K7957" s="13" t="str">
        <f t="shared" si="249"/>
        <v>habeas corpus</v>
      </c>
    </row>
    <row r="7958" spans="1:11" ht="16" x14ac:dyDescent="0.2">
      <c r="A7958" t="s">
        <v>23656</v>
      </c>
      <c r="B7958" s="1">
        <v>38897</v>
      </c>
      <c r="C7958" t="s">
        <v>23657</v>
      </c>
      <c r="D7958" t="s">
        <v>23401</v>
      </c>
      <c r="E7958" t="s">
        <v>23658</v>
      </c>
      <c r="F7958">
        <v>0</v>
      </c>
      <c r="G7958">
        <v>40010</v>
      </c>
      <c r="H7958">
        <v>5</v>
      </c>
      <c r="I7958">
        <v>4</v>
      </c>
      <c r="J7958" t="str">
        <f t="shared" si="248"/>
        <v>Split</v>
      </c>
      <c r="K7958" s="13" t="str">
        <f t="shared" si="249"/>
        <v>due process: miscellaneous (cf. loyalty oath), the residual code</v>
      </c>
    </row>
    <row r="7959" spans="1:11" ht="16" x14ac:dyDescent="0.2">
      <c r="A7959" t="s">
        <v>23659</v>
      </c>
      <c r="B7959" s="1">
        <v>39010</v>
      </c>
      <c r="C7959" t="s">
        <v>23660</v>
      </c>
      <c r="D7959" t="s">
        <v>23401</v>
      </c>
      <c r="E7959" t="s">
        <v>23661</v>
      </c>
      <c r="F7959">
        <v>1</v>
      </c>
      <c r="G7959">
        <v>90330</v>
      </c>
      <c r="H7959">
        <v>9</v>
      </c>
      <c r="I7959">
        <v>0</v>
      </c>
      <c r="J7959" t="str">
        <f t="shared" si="248"/>
        <v>Unanimous</v>
      </c>
      <c r="K7959" s="13" t="str">
        <f t="shared" si="249"/>
        <v xml:space="preserve">judicial administration: jurisdiction or authority of federal courts of appeals </v>
      </c>
    </row>
    <row r="7960" spans="1:11" ht="16" x14ac:dyDescent="0.2">
      <c r="A7960" t="s">
        <v>23662</v>
      </c>
      <c r="B7960" s="1">
        <v>39003</v>
      </c>
      <c r="C7960" t="s">
        <v>23663</v>
      </c>
      <c r="D7960" t="s">
        <v>23401</v>
      </c>
      <c r="E7960" t="s">
        <v>23664</v>
      </c>
      <c r="F7960">
        <v>1</v>
      </c>
      <c r="G7960">
        <v>10130</v>
      </c>
      <c r="H7960">
        <v>5</v>
      </c>
      <c r="I7960">
        <v>4</v>
      </c>
      <c r="J7960" t="str">
        <f t="shared" si="248"/>
        <v>Split</v>
      </c>
      <c r="K7960" s="13" t="str">
        <f t="shared" si="249"/>
        <v>cruel and unusual punishment, death penalty (cf. extra legal jury influence, death penalty)</v>
      </c>
    </row>
    <row r="7961" spans="1:11" ht="16" x14ac:dyDescent="0.2">
      <c r="A7961" t="s">
        <v>23665</v>
      </c>
      <c r="B7961" s="1">
        <v>39056</v>
      </c>
      <c r="C7961" t="s">
        <v>23666</v>
      </c>
      <c r="D7961" t="s">
        <v>23401</v>
      </c>
      <c r="E7961" t="s">
        <v>23667</v>
      </c>
      <c r="F7961">
        <v>1</v>
      </c>
      <c r="G7961">
        <v>20110</v>
      </c>
      <c r="H7961">
        <v>8</v>
      </c>
      <c r="I7961">
        <v>1</v>
      </c>
      <c r="J7961" t="str">
        <f t="shared" si="248"/>
        <v>Split</v>
      </c>
      <c r="K7961" s="13" t="str">
        <f t="shared" si="249"/>
        <v>deportation (cf. immigration and naturalization)</v>
      </c>
    </row>
    <row r="7962" spans="1:11" ht="16" x14ac:dyDescent="0.2">
      <c r="A7962" t="s">
        <v>23668</v>
      </c>
      <c r="B7962" s="1">
        <v>39056</v>
      </c>
      <c r="C7962" t="s">
        <v>23669</v>
      </c>
      <c r="D7962" t="s">
        <v>23401</v>
      </c>
      <c r="E7962" t="s">
        <v>23670</v>
      </c>
      <c r="F7962">
        <v>0</v>
      </c>
      <c r="G7962">
        <v>90150</v>
      </c>
      <c r="H7962">
        <v>9</v>
      </c>
      <c r="I7962">
        <v>0</v>
      </c>
      <c r="J7962" t="str">
        <f t="shared" si="248"/>
        <v>Unanimous</v>
      </c>
      <c r="K7962" s="13" t="str">
        <f t="shared" si="249"/>
        <v xml:space="preserve">no merits: writ improvidently granted </v>
      </c>
    </row>
    <row r="7963" spans="1:11" ht="16" x14ac:dyDescent="0.2">
      <c r="A7963" t="s">
        <v>23671</v>
      </c>
      <c r="B7963" s="1">
        <v>39062</v>
      </c>
      <c r="C7963" t="s">
        <v>23672</v>
      </c>
      <c r="D7963" t="s">
        <v>23401</v>
      </c>
      <c r="E7963" t="s">
        <v>23673</v>
      </c>
      <c r="F7963">
        <v>1</v>
      </c>
      <c r="G7963">
        <v>10190</v>
      </c>
      <c r="H7963">
        <v>9</v>
      </c>
      <c r="I7963">
        <v>0</v>
      </c>
      <c r="J7963" t="str">
        <f t="shared" si="248"/>
        <v>Unanimous</v>
      </c>
      <c r="K7963" s="13" t="str">
        <f t="shared" si="249"/>
        <v xml:space="preserve">extra-legal jury influences: miscellaneous </v>
      </c>
    </row>
    <row r="7964" spans="1:11" ht="16" x14ac:dyDescent="0.2">
      <c r="A7964" t="s">
        <v>23674</v>
      </c>
      <c r="B7964" s="1">
        <v>39062</v>
      </c>
      <c r="C7964" t="s">
        <v>23675</v>
      </c>
      <c r="D7964" t="s">
        <v>23401</v>
      </c>
      <c r="E7964" t="s">
        <v>23676</v>
      </c>
      <c r="F7964">
        <v>0</v>
      </c>
      <c r="G7964">
        <v>90480</v>
      </c>
      <c r="H7964">
        <v>7</v>
      </c>
      <c r="I7964">
        <v>0</v>
      </c>
      <c r="J7964" t="str">
        <f t="shared" si="248"/>
        <v>Unanimous</v>
      </c>
      <c r="K7964" s="13" t="str">
        <f t="shared" si="249"/>
        <v xml:space="preserve">judicial administration: untimely filing </v>
      </c>
    </row>
    <row r="7965" spans="1:11" ht="16" x14ac:dyDescent="0.2">
      <c r="A7965" t="s">
        <v>23677</v>
      </c>
      <c r="B7965" s="1">
        <v>39101</v>
      </c>
      <c r="C7965" t="s">
        <v>23678</v>
      </c>
      <c r="D7965" t="s">
        <v>23401</v>
      </c>
      <c r="E7965" t="s">
        <v>23679</v>
      </c>
      <c r="F7965">
        <v>1</v>
      </c>
      <c r="G7965">
        <v>10480</v>
      </c>
      <c r="H7965">
        <v>8</v>
      </c>
      <c r="I7965">
        <v>1</v>
      </c>
      <c r="J7965" t="str">
        <f t="shared" si="248"/>
        <v>Split</v>
      </c>
      <c r="K7965" s="13" t="str">
        <f t="shared" si="249"/>
        <v xml:space="preserve">statutory construction of criminal laws: immigration (cf. immigration and naturalization) </v>
      </c>
    </row>
    <row r="7966" spans="1:11" ht="16" x14ac:dyDescent="0.2">
      <c r="A7966" t="s">
        <v>23680</v>
      </c>
      <c r="B7966" s="1">
        <v>39091</v>
      </c>
      <c r="C7966" t="s">
        <v>23681</v>
      </c>
      <c r="D7966" t="s">
        <v>23401</v>
      </c>
      <c r="E7966" t="s">
        <v>23682</v>
      </c>
      <c r="F7966">
        <v>1</v>
      </c>
      <c r="G7966">
        <v>90230</v>
      </c>
      <c r="H7966">
        <v>8</v>
      </c>
      <c r="I7966">
        <v>1</v>
      </c>
      <c r="J7966" t="str">
        <f t="shared" si="248"/>
        <v>Split</v>
      </c>
      <c r="K7966" s="13" t="str">
        <f t="shared" si="249"/>
        <v>standing to sue: legal injury</v>
      </c>
    </row>
    <row r="7967" spans="1:11" ht="16" x14ac:dyDescent="0.2">
      <c r="A7967" t="s">
        <v>23683</v>
      </c>
      <c r="B7967" s="1">
        <v>39091</v>
      </c>
      <c r="C7967" t="s">
        <v>23684</v>
      </c>
      <c r="D7967" t="s">
        <v>23401</v>
      </c>
      <c r="E7967" t="s">
        <v>23685</v>
      </c>
      <c r="F7967">
        <v>0</v>
      </c>
      <c r="G7967">
        <v>10020</v>
      </c>
      <c r="H7967">
        <v>9</v>
      </c>
      <c r="I7967">
        <v>0</v>
      </c>
      <c r="J7967" t="str">
        <f t="shared" si="248"/>
        <v>Unanimous</v>
      </c>
      <c r="K7967" s="13" t="str">
        <f t="shared" si="249"/>
        <v>habeas corpus</v>
      </c>
    </row>
    <row r="7968" spans="1:11" ht="16" x14ac:dyDescent="0.2">
      <c r="A7968" t="s">
        <v>23686</v>
      </c>
      <c r="B7968" s="1">
        <v>39092</v>
      </c>
      <c r="C7968" t="s">
        <v>23687</v>
      </c>
      <c r="D7968" t="s">
        <v>23401</v>
      </c>
      <c r="E7968" t="s">
        <v>23688</v>
      </c>
      <c r="F7968">
        <v>1</v>
      </c>
      <c r="G7968">
        <v>80070</v>
      </c>
      <c r="H7968">
        <v>9</v>
      </c>
      <c r="I7968">
        <v>0</v>
      </c>
      <c r="J7968" t="str">
        <f t="shared" si="248"/>
        <v>Unanimous</v>
      </c>
      <c r="K7968" s="13" t="str">
        <f t="shared" si="249"/>
        <v>liability, other than as in sufficiency of evidence, election of remedies, punitive damages</v>
      </c>
    </row>
    <row r="7969" spans="1:11" ht="16" x14ac:dyDescent="0.2">
      <c r="A7969" t="s">
        <v>23689</v>
      </c>
      <c r="B7969" s="1">
        <v>39099</v>
      </c>
      <c r="C7969" t="s">
        <v>23690</v>
      </c>
      <c r="D7969" t="s">
        <v>23401</v>
      </c>
      <c r="E7969" t="s">
        <v>23691</v>
      </c>
      <c r="F7969">
        <v>1</v>
      </c>
      <c r="G7969">
        <v>20110</v>
      </c>
      <c r="H7969">
        <v>9</v>
      </c>
      <c r="I7969">
        <v>0</v>
      </c>
      <c r="J7969" t="str">
        <f t="shared" si="248"/>
        <v>Unanimous</v>
      </c>
      <c r="K7969" s="13" t="str">
        <f t="shared" si="249"/>
        <v>deportation (cf. immigration and naturalization)</v>
      </c>
    </row>
    <row r="7970" spans="1:11" ht="16" x14ac:dyDescent="0.2">
      <c r="A7970" t="s">
        <v>23692</v>
      </c>
      <c r="B7970" s="1">
        <v>39104</v>
      </c>
      <c r="C7970" t="s">
        <v>23693</v>
      </c>
      <c r="D7970" t="s">
        <v>23401</v>
      </c>
      <c r="E7970" t="s">
        <v>23694</v>
      </c>
      <c r="F7970">
        <v>1</v>
      </c>
      <c r="G7970">
        <v>10310</v>
      </c>
      <c r="H7970">
        <v>9</v>
      </c>
      <c r="I7970">
        <v>0</v>
      </c>
      <c r="J7970" t="str">
        <f t="shared" si="248"/>
        <v>Unanimous</v>
      </c>
      <c r="K7970" s="13" t="str">
        <f t="shared" si="249"/>
        <v xml:space="preserve">subconstitutional fair procedure: exhaustion of remedies </v>
      </c>
    </row>
    <row r="7971" spans="1:11" ht="16" x14ac:dyDescent="0.2">
      <c r="A7971" t="s">
        <v>23695</v>
      </c>
      <c r="B7971" s="1">
        <v>39104</v>
      </c>
      <c r="C7971" t="s">
        <v>23696</v>
      </c>
      <c r="D7971" t="s">
        <v>23401</v>
      </c>
      <c r="E7971" t="s">
        <v>23697</v>
      </c>
      <c r="F7971">
        <v>0</v>
      </c>
      <c r="G7971">
        <v>90330</v>
      </c>
      <c r="H7971">
        <v>7</v>
      </c>
      <c r="I7971">
        <v>2</v>
      </c>
      <c r="J7971" t="str">
        <f t="shared" si="248"/>
        <v>Split</v>
      </c>
      <c r="K7971" s="13" t="str">
        <f t="shared" si="249"/>
        <v xml:space="preserve">judicial administration: jurisdiction or authority of federal courts of appeals </v>
      </c>
    </row>
    <row r="7972" spans="1:11" ht="16" x14ac:dyDescent="0.2">
      <c r="A7972" t="s">
        <v>23698</v>
      </c>
      <c r="B7972" s="1">
        <v>39104</v>
      </c>
      <c r="C7972" t="s">
        <v>23699</v>
      </c>
      <c r="D7972" t="s">
        <v>23401</v>
      </c>
      <c r="E7972" t="s">
        <v>23700</v>
      </c>
      <c r="F7972">
        <v>1</v>
      </c>
      <c r="G7972">
        <v>10560</v>
      </c>
      <c r="H7972">
        <v>6</v>
      </c>
      <c r="I7972">
        <v>3</v>
      </c>
      <c r="J7972" t="str">
        <f t="shared" si="248"/>
        <v>Split</v>
      </c>
      <c r="K7972" s="13" t="str">
        <f t="shared" si="249"/>
        <v xml:space="preserve">statutory construction of criminal laws: sentencing guidelines </v>
      </c>
    </row>
    <row r="7973" spans="1:11" ht="16" x14ac:dyDescent="0.2">
      <c r="A7973" t="s">
        <v>23701</v>
      </c>
      <c r="B7973" s="1">
        <v>39133</v>
      </c>
      <c r="C7973" t="s">
        <v>23702</v>
      </c>
      <c r="D7973" t="s">
        <v>23401</v>
      </c>
      <c r="E7973" t="s">
        <v>23703</v>
      </c>
      <c r="F7973">
        <v>1</v>
      </c>
      <c r="G7973">
        <v>80010</v>
      </c>
      <c r="H7973">
        <v>9</v>
      </c>
      <c r="I7973">
        <v>0</v>
      </c>
      <c r="J7973" t="str">
        <f t="shared" si="248"/>
        <v>Unanimous</v>
      </c>
      <c r="K7973" s="13" t="str">
        <f t="shared" si="249"/>
        <v>antitrust (except in the context of mergers and union antitrust)</v>
      </c>
    </row>
    <row r="7974" spans="1:11" ht="16" x14ac:dyDescent="0.2">
      <c r="A7974" t="s">
        <v>23704</v>
      </c>
      <c r="B7974" s="1">
        <v>39133</v>
      </c>
      <c r="C7974" t="s">
        <v>23705</v>
      </c>
      <c r="D7974" t="s">
        <v>23401</v>
      </c>
      <c r="E7974" t="s">
        <v>23706</v>
      </c>
      <c r="F7974">
        <v>0</v>
      </c>
      <c r="G7974">
        <v>10020</v>
      </c>
      <c r="H7974">
        <v>5</v>
      </c>
      <c r="I7974">
        <v>4</v>
      </c>
      <c r="J7974" t="str">
        <f t="shared" si="248"/>
        <v>Split</v>
      </c>
      <c r="K7974" s="13" t="str">
        <f t="shared" si="249"/>
        <v>habeas corpus</v>
      </c>
    </row>
    <row r="7975" spans="1:11" ht="16" x14ac:dyDescent="0.2">
      <c r="A7975" t="s">
        <v>23707</v>
      </c>
      <c r="B7975" s="1">
        <v>39133</v>
      </c>
      <c r="C7975" t="s">
        <v>23708</v>
      </c>
      <c r="D7975" t="s">
        <v>23401</v>
      </c>
      <c r="E7975" t="s">
        <v>23709</v>
      </c>
      <c r="F7975">
        <v>1</v>
      </c>
      <c r="G7975">
        <v>80080</v>
      </c>
      <c r="H7975">
        <v>5</v>
      </c>
      <c r="I7975">
        <v>4</v>
      </c>
      <c r="J7975" t="str">
        <f t="shared" si="248"/>
        <v>Split</v>
      </c>
      <c r="K7975" s="13" t="str">
        <f t="shared" si="249"/>
        <v>liability, punitive damages</v>
      </c>
    </row>
    <row r="7976" spans="1:11" ht="16" x14ac:dyDescent="0.2">
      <c r="A7976" t="s">
        <v>23710</v>
      </c>
      <c r="B7976" s="1">
        <v>39134</v>
      </c>
      <c r="C7976" t="s">
        <v>23711</v>
      </c>
      <c r="D7976" t="s">
        <v>23401</v>
      </c>
      <c r="E7976" t="s">
        <v>23712</v>
      </c>
      <c r="F7976">
        <v>0</v>
      </c>
      <c r="G7976">
        <v>80030</v>
      </c>
      <c r="H7976">
        <v>5</v>
      </c>
      <c r="I7976">
        <v>4</v>
      </c>
      <c r="J7976" t="str">
        <f t="shared" si="248"/>
        <v>Split</v>
      </c>
      <c r="K7976" s="13" t="str">
        <f t="shared" si="249"/>
        <v>bankruptcy (except in the context of priority of federal fiscal claims)</v>
      </c>
    </row>
    <row r="7977" spans="1:11" ht="32" x14ac:dyDescent="0.2">
      <c r="A7977" t="s">
        <v>23713</v>
      </c>
      <c r="B7977" s="1">
        <v>39133</v>
      </c>
      <c r="C7977" t="s">
        <v>23714</v>
      </c>
      <c r="D7977" t="s">
        <v>23401</v>
      </c>
      <c r="E7977" t="s">
        <v>23715</v>
      </c>
      <c r="F7977">
        <v>0</v>
      </c>
      <c r="G7977">
        <v>20400</v>
      </c>
      <c r="H7977">
        <v>7</v>
      </c>
      <c r="I7977">
        <v>2</v>
      </c>
      <c r="J7977" t="str">
        <f t="shared" si="248"/>
        <v>Split</v>
      </c>
      <c r="K7977" s="13" t="str">
        <f t="shared" si="249"/>
        <v xml:space="preserve">liability, civil rights acts (cf. liability, governmental and liability, nongovernmental; cruel and unusual punishment, non-death penalty) </v>
      </c>
    </row>
    <row r="7978" spans="1:11" ht="16" x14ac:dyDescent="0.2">
      <c r="A7978" t="s">
        <v>23716</v>
      </c>
      <c r="B7978" s="1">
        <v>39141</v>
      </c>
      <c r="C7978" t="s">
        <v>23717</v>
      </c>
      <c r="D7978" t="s">
        <v>23401</v>
      </c>
      <c r="E7978" t="s">
        <v>23718</v>
      </c>
      <c r="F7978">
        <v>1</v>
      </c>
      <c r="G7978">
        <v>10040</v>
      </c>
      <c r="H7978">
        <v>9</v>
      </c>
      <c r="I7978">
        <v>0</v>
      </c>
      <c r="J7978" t="str">
        <f t="shared" si="248"/>
        <v>Unanimous</v>
      </c>
      <c r="K7978" s="13" t="str">
        <f t="shared" si="249"/>
        <v>retroactivity (of newly announced or newly enacted constitutional or statutory rights)</v>
      </c>
    </row>
    <row r="7979" spans="1:11" ht="16" x14ac:dyDescent="0.2">
      <c r="A7979" t="s">
        <v>23719</v>
      </c>
      <c r="B7979" s="1">
        <v>39146</v>
      </c>
      <c r="C7979" t="s">
        <v>23720</v>
      </c>
      <c r="D7979" t="s">
        <v>23401</v>
      </c>
      <c r="E7979" t="s">
        <v>23721</v>
      </c>
      <c r="F7979">
        <v>1</v>
      </c>
      <c r="G7979">
        <v>90320</v>
      </c>
      <c r="H7979">
        <v>9</v>
      </c>
      <c r="I7979">
        <v>0</v>
      </c>
      <c r="J7979" t="str">
        <f t="shared" si="248"/>
        <v>Unanimous</v>
      </c>
      <c r="K7979" s="13" t="str">
        <f t="shared" si="249"/>
        <v xml:space="preserve">judicial administration: jurisdiction or authority of federal district courts or territorial courts </v>
      </c>
    </row>
    <row r="7980" spans="1:11" ht="16" x14ac:dyDescent="0.2">
      <c r="A7980" t="s">
        <v>23722</v>
      </c>
      <c r="B7980" s="1">
        <v>39146</v>
      </c>
      <c r="C7980" t="s">
        <v>23723</v>
      </c>
      <c r="D7980" t="s">
        <v>23401</v>
      </c>
      <c r="E7980" t="s">
        <v>23724</v>
      </c>
      <c r="F7980">
        <v>0</v>
      </c>
      <c r="G7980">
        <v>90220</v>
      </c>
      <c r="H7980">
        <v>9</v>
      </c>
      <c r="I7980">
        <v>0</v>
      </c>
      <c r="J7980" t="str">
        <f t="shared" si="248"/>
        <v>Unanimous</v>
      </c>
      <c r="K7980" s="13" t="str">
        <f t="shared" si="249"/>
        <v>standing to sue: direct injury</v>
      </c>
    </row>
    <row r="7981" spans="1:11" ht="16" x14ac:dyDescent="0.2">
      <c r="A7981" t="s">
        <v>23725</v>
      </c>
      <c r="B7981" s="1">
        <v>39161</v>
      </c>
      <c r="C7981" t="s">
        <v>23726</v>
      </c>
      <c r="D7981" t="s">
        <v>23401</v>
      </c>
      <c r="E7981" t="s">
        <v>23727</v>
      </c>
      <c r="F7981">
        <v>1</v>
      </c>
      <c r="G7981">
        <v>60010</v>
      </c>
      <c r="H7981">
        <v>9</v>
      </c>
      <c r="I7981">
        <v>0</v>
      </c>
      <c r="J7981" t="str">
        <f t="shared" si="248"/>
        <v>Unanimous</v>
      </c>
      <c r="K7981" s="13" t="str">
        <f t="shared" si="249"/>
        <v>attorneys' and governmental employees' or officials' fees or compensation or licenses</v>
      </c>
    </row>
    <row r="7982" spans="1:11" ht="16" x14ac:dyDescent="0.2">
      <c r="A7982" t="s">
        <v>23728</v>
      </c>
      <c r="B7982" s="1">
        <v>39168</v>
      </c>
      <c r="C7982" t="s">
        <v>23729</v>
      </c>
      <c r="D7982" t="s">
        <v>23401</v>
      </c>
      <c r="E7982" t="s">
        <v>23730</v>
      </c>
      <c r="F7982">
        <v>1</v>
      </c>
      <c r="G7982">
        <v>80070</v>
      </c>
      <c r="H7982">
        <v>6</v>
      </c>
      <c r="I7982">
        <v>2</v>
      </c>
      <c r="J7982" t="str">
        <f t="shared" si="248"/>
        <v>Split</v>
      </c>
      <c r="K7982" s="13" t="str">
        <f t="shared" si="249"/>
        <v>liability, other than as in sufficiency of evidence, election of remedies, punitive damages</v>
      </c>
    </row>
    <row r="7983" spans="1:11" ht="16" x14ac:dyDescent="0.2">
      <c r="A7983" t="s">
        <v>23731</v>
      </c>
      <c r="B7983" s="1">
        <v>39168</v>
      </c>
      <c r="C7983" t="s">
        <v>23732</v>
      </c>
      <c r="D7983" t="s">
        <v>23401</v>
      </c>
      <c r="E7983" t="s">
        <v>23733</v>
      </c>
      <c r="F7983">
        <v>1</v>
      </c>
      <c r="G7983">
        <v>80100</v>
      </c>
      <c r="H7983">
        <v>5</v>
      </c>
      <c r="I7983">
        <v>4</v>
      </c>
      <c r="J7983" t="str">
        <f t="shared" si="248"/>
        <v>Split</v>
      </c>
      <c r="K7983" s="13" t="str">
        <f t="shared" si="249"/>
        <v xml:space="preserve">state or local government tax </v>
      </c>
    </row>
    <row r="7984" spans="1:11" ht="16" x14ac:dyDescent="0.2">
      <c r="A7984" t="s">
        <v>23734</v>
      </c>
      <c r="B7984" s="1">
        <v>39174</v>
      </c>
      <c r="C7984" t="s">
        <v>23735</v>
      </c>
      <c r="D7984" t="s">
        <v>23401</v>
      </c>
      <c r="E7984" t="s">
        <v>23736</v>
      </c>
      <c r="F7984">
        <v>1</v>
      </c>
      <c r="G7984">
        <v>90240</v>
      </c>
      <c r="H7984">
        <v>5</v>
      </c>
      <c r="I7984">
        <v>4</v>
      </c>
      <c r="J7984" t="str">
        <f t="shared" si="248"/>
        <v>Split</v>
      </c>
      <c r="K7984" s="13" t="str">
        <f t="shared" si="249"/>
        <v>standing to sue: personal injury</v>
      </c>
    </row>
    <row r="7985" spans="1:11" ht="32" x14ac:dyDescent="0.2">
      <c r="A7985" t="s">
        <v>23737</v>
      </c>
      <c r="B7985" s="1">
        <v>39174</v>
      </c>
      <c r="C7985" t="s">
        <v>23738</v>
      </c>
      <c r="D7985" t="s">
        <v>23401</v>
      </c>
      <c r="E7985" t="s">
        <v>23739</v>
      </c>
      <c r="F7985">
        <v>1</v>
      </c>
      <c r="G7985">
        <v>80130</v>
      </c>
      <c r="H7985">
        <v>9</v>
      </c>
      <c r="I7985">
        <v>0</v>
      </c>
      <c r="J7985" t="str">
        <f t="shared" si="248"/>
        <v>Unanimous</v>
      </c>
      <c r="K7985" s="13" t="str">
        <f t="shared" si="249"/>
        <v>natural resources - environmental protection (cf. national supremacy: natural resources, national supremacy: pollution)</v>
      </c>
    </row>
    <row r="7986" spans="1:11" ht="32" x14ac:dyDescent="0.2">
      <c r="A7986" t="s">
        <v>23740</v>
      </c>
      <c r="B7986" s="1">
        <v>39189</v>
      </c>
      <c r="C7986" t="s">
        <v>23741</v>
      </c>
      <c r="D7986" t="s">
        <v>23401</v>
      </c>
      <c r="E7986" t="s">
        <v>23742</v>
      </c>
      <c r="F7986">
        <v>0</v>
      </c>
      <c r="G7986">
        <v>100030</v>
      </c>
      <c r="H7986">
        <v>5</v>
      </c>
      <c r="I7986">
        <v>3</v>
      </c>
      <c r="J7986" t="str">
        <f t="shared" si="248"/>
        <v>Split</v>
      </c>
      <c r="K7986" s="13" t="str">
        <f t="shared" si="249"/>
        <v>federal pre-emption of state legislation or regulation. cf. state regulation of business. rarely involves union activity. Does not involve constitutional interpretation unless the Court says it does.</v>
      </c>
    </row>
    <row r="7987" spans="1:11" ht="16" x14ac:dyDescent="0.2">
      <c r="A7987" t="s">
        <v>23743</v>
      </c>
      <c r="B7987" s="1">
        <v>39189</v>
      </c>
      <c r="C7987" t="s">
        <v>23744</v>
      </c>
      <c r="D7987" t="s">
        <v>23401</v>
      </c>
      <c r="E7987" t="s">
        <v>23745</v>
      </c>
      <c r="F7987">
        <v>0</v>
      </c>
      <c r="G7987">
        <v>80340</v>
      </c>
      <c r="H7987">
        <v>7</v>
      </c>
      <c r="I7987">
        <v>2</v>
      </c>
      <c r="J7987" t="str">
        <f t="shared" si="248"/>
        <v>Split</v>
      </c>
      <c r="K7987" s="13" t="str">
        <f t="shared" si="249"/>
        <v>federal and some few state regulations of public utilities regulation: telephone or telegraph company</v>
      </c>
    </row>
    <row r="7988" spans="1:11" ht="16" x14ac:dyDescent="0.2">
      <c r="A7988" t="s">
        <v>23746</v>
      </c>
      <c r="B7988" s="1">
        <v>39189</v>
      </c>
      <c r="C7988" t="s">
        <v>23747</v>
      </c>
      <c r="D7988" t="s">
        <v>23401</v>
      </c>
      <c r="E7988" t="s">
        <v>23748</v>
      </c>
      <c r="F7988">
        <v>0</v>
      </c>
      <c r="G7988">
        <v>90120</v>
      </c>
      <c r="H7988">
        <v>5</v>
      </c>
      <c r="I7988">
        <v>4</v>
      </c>
      <c r="J7988" t="str">
        <f t="shared" si="248"/>
        <v>Split</v>
      </c>
      <c r="K7988" s="13" t="str">
        <f t="shared" si="249"/>
        <v>judicial review of administrative agency's or administrative official's actions and procedures</v>
      </c>
    </row>
    <row r="7989" spans="1:11" ht="16" x14ac:dyDescent="0.2">
      <c r="A7989" t="s">
        <v>23749</v>
      </c>
      <c r="B7989" s="1">
        <v>39190</v>
      </c>
      <c r="C7989" t="s">
        <v>23750</v>
      </c>
      <c r="D7989" t="s">
        <v>23401</v>
      </c>
      <c r="E7989" t="s">
        <v>23751</v>
      </c>
      <c r="F7989">
        <v>1</v>
      </c>
      <c r="G7989">
        <v>50020</v>
      </c>
      <c r="H7989">
        <v>5</v>
      </c>
      <c r="I7989">
        <v>4</v>
      </c>
      <c r="J7989" t="str">
        <f t="shared" si="248"/>
        <v>Split</v>
      </c>
      <c r="K7989" s="13" t="str">
        <f t="shared" si="249"/>
        <v>abortion: including contraceptives</v>
      </c>
    </row>
    <row r="7990" spans="1:11" ht="16" x14ac:dyDescent="0.2">
      <c r="A7990" t="s">
        <v>23752</v>
      </c>
      <c r="B7990" s="1">
        <v>39190</v>
      </c>
      <c r="C7990" t="s">
        <v>23753</v>
      </c>
      <c r="D7990" t="s">
        <v>23401</v>
      </c>
      <c r="E7990" t="s">
        <v>23754</v>
      </c>
      <c r="F7990">
        <v>0</v>
      </c>
      <c r="G7990">
        <v>10560</v>
      </c>
      <c r="H7990">
        <v>5</v>
      </c>
      <c r="I7990">
        <v>4</v>
      </c>
      <c r="J7990" t="str">
        <f t="shared" si="248"/>
        <v>Split</v>
      </c>
      <c r="K7990" s="13" t="str">
        <f t="shared" si="249"/>
        <v xml:space="preserve">statutory construction of criminal laws: sentencing guidelines </v>
      </c>
    </row>
    <row r="7991" spans="1:11" ht="16" x14ac:dyDescent="0.2">
      <c r="A7991" t="s">
        <v>23755</v>
      </c>
      <c r="B7991" s="1">
        <v>39197</v>
      </c>
      <c r="C7991" t="s">
        <v>23756</v>
      </c>
      <c r="D7991" t="s">
        <v>23401</v>
      </c>
      <c r="E7991" t="s">
        <v>23757</v>
      </c>
      <c r="F7991">
        <v>1</v>
      </c>
      <c r="G7991">
        <v>10020</v>
      </c>
      <c r="H7991">
        <v>5</v>
      </c>
      <c r="I7991">
        <v>4</v>
      </c>
      <c r="J7991" t="str">
        <f t="shared" si="248"/>
        <v>Split</v>
      </c>
      <c r="K7991" s="13" t="str">
        <f t="shared" si="249"/>
        <v>habeas corpus</v>
      </c>
    </row>
    <row r="7992" spans="1:11" ht="16" x14ac:dyDescent="0.2">
      <c r="A7992" t="s">
        <v>23758</v>
      </c>
      <c r="B7992" s="1">
        <v>39197</v>
      </c>
      <c r="C7992" t="s">
        <v>23759</v>
      </c>
      <c r="D7992" t="s">
        <v>23401</v>
      </c>
      <c r="E7992" t="s">
        <v>23760</v>
      </c>
      <c r="F7992">
        <v>1</v>
      </c>
      <c r="G7992">
        <v>10020</v>
      </c>
      <c r="H7992">
        <v>5</v>
      </c>
      <c r="I7992">
        <v>4</v>
      </c>
      <c r="J7992" t="str">
        <f t="shared" si="248"/>
        <v>Split</v>
      </c>
      <c r="K7992" s="13" t="str">
        <f t="shared" si="249"/>
        <v>habeas corpus</v>
      </c>
    </row>
    <row r="7993" spans="1:11" ht="16" x14ac:dyDescent="0.2">
      <c r="A7993" t="s">
        <v>23761</v>
      </c>
      <c r="B7993" s="1">
        <v>39197</v>
      </c>
      <c r="C7993" t="s">
        <v>23762</v>
      </c>
      <c r="D7993" t="s">
        <v>23401</v>
      </c>
      <c r="E7993" t="s">
        <v>23170</v>
      </c>
      <c r="F7993">
        <v>1</v>
      </c>
      <c r="G7993">
        <v>10130</v>
      </c>
      <c r="H7993">
        <v>5</v>
      </c>
      <c r="I7993">
        <v>4</v>
      </c>
      <c r="J7993" t="str">
        <f t="shared" si="248"/>
        <v>Split</v>
      </c>
      <c r="K7993" s="13" t="str">
        <f t="shared" si="249"/>
        <v>cruel and unusual punishment, death penalty (cf. extra legal jury influence, death penalty)</v>
      </c>
    </row>
    <row r="7994" spans="1:11" ht="32" x14ac:dyDescent="0.2">
      <c r="A7994" t="s">
        <v>23763</v>
      </c>
      <c r="B7994" s="1">
        <v>39202</v>
      </c>
      <c r="C7994" t="s">
        <v>23764</v>
      </c>
      <c r="D7994" t="s">
        <v>23401</v>
      </c>
      <c r="E7994" t="s">
        <v>23765</v>
      </c>
      <c r="F7994">
        <v>0</v>
      </c>
      <c r="G7994">
        <v>80110</v>
      </c>
      <c r="H7994">
        <v>6</v>
      </c>
      <c r="I7994">
        <v>3</v>
      </c>
      <c r="J7994" t="str">
        <f t="shared" si="248"/>
        <v>Split</v>
      </c>
      <c r="K7994" s="13" t="str">
        <f t="shared" si="249"/>
        <v>state or local government regulation, especially of business (cf. federal pre-emption of state court jurisdiction, federal pre-emption of state legislation or regulation)</v>
      </c>
    </row>
    <row r="7995" spans="1:11" ht="16" x14ac:dyDescent="0.2">
      <c r="A7995" t="s">
        <v>23766</v>
      </c>
      <c r="B7995" s="1">
        <v>39202</v>
      </c>
      <c r="C7995" t="s">
        <v>23767</v>
      </c>
      <c r="D7995" t="s">
        <v>23401</v>
      </c>
      <c r="E7995" t="s">
        <v>23768</v>
      </c>
      <c r="F7995">
        <v>1</v>
      </c>
      <c r="G7995">
        <v>10060</v>
      </c>
      <c r="H7995">
        <v>8</v>
      </c>
      <c r="I7995">
        <v>1</v>
      </c>
      <c r="J7995" t="str">
        <f t="shared" si="248"/>
        <v>Split</v>
      </c>
      <c r="K7995" s="13" t="str">
        <f t="shared" si="249"/>
        <v>search and seizure, vehicles</v>
      </c>
    </row>
    <row r="7996" spans="1:11" ht="16" x14ac:dyDescent="0.2">
      <c r="A7996" t="s">
        <v>23769</v>
      </c>
      <c r="B7996" s="1">
        <v>39202</v>
      </c>
      <c r="C7996" t="s">
        <v>23770</v>
      </c>
      <c r="D7996" t="s">
        <v>23401</v>
      </c>
      <c r="E7996" t="s">
        <v>23771</v>
      </c>
      <c r="F7996">
        <v>1</v>
      </c>
      <c r="G7996">
        <v>80180</v>
      </c>
      <c r="H7996">
        <v>9</v>
      </c>
      <c r="I7996">
        <v>0</v>
      </c>
      <c r="J7996" t="str">
        <f t="shared" si="248"/>
        <v>Unanimous</v>
      </c>
      <c r="K7996" s="13" t="str">
        <f t="shared" si="249"/>
        <v>patents and copyrights: patent</v>
      </c>
    </row>
    <row r="7997" spans="1:11" ht="16" x14ac:dyDescent="0.2">
      <c r="A7997" t="s">
        <v>23772</v>
      </c>
      <c r="B7997" s="1">
        <v>39202</v>
      </c>
      <c r="C7997" t="s">
        <v>23773</v>
      </c>
      <c r="D7997" t="s">
        <v>23401</v>
      </c>
      <c r="E7997" t="s">
        <v>23774</v>
      </c>
      <c r="F7997">
        <v>0</v>
      </c>
      <c r="G7997">
        <v>120010</v>
      </c>
      <c r="H7997">
        <v>9</v>
      </c>
      <c r="I7997">
        <v>0</v>
      </c>
      <c r="J7997" t="str">
        <f t="shared" si="248"/>
        <v>Unanimous</v>
      </c>
      <c r="K7997" s="13" t="str">
        <f t="shared" si="249"/>
        <v xml:space="preserve">federal taxation, typically under provisions of the Internal Revenue Code </v>
      </c>
    </row>
    <row r="7998" spans="1:11" ht="16" x14ac:dyDescent="0.2">
      <c r="A7998" t="s">
        <v>23775</v>
      </c>
      <c r="B7998" s="1">
        <v>39202</v>
      </c>
      <c r="C7998" t="s">
        <v>23776</v>
      </c>
      <c r="D7998" t="s">
        <v>23401</v>
      </c>
      <c r="E7998" t="s">
        <v>23777</v>
      </c>
      <c r="F7998">
        <v>1</v>
      </c>
      <c r="G7998">
        <v>80210</v>
      </c>
      <c r="H7998">
        <v>7</v>
      </c>
      <c r="I7998">
        <v>1</v>
      </c>
      <c r="J7998" t="str">
        <f t="shared" si="248"/>
        <v>Split</v>
      </c>
      <c r="K7998" s="13" t="str">
        <f t="shared" si="249"/>
        <v>patents and copyrights: patentability of computer processes</v>
      </c>
    </row>
    <row r="7999" spans="1:11" ht="16" x14ac:dyDescent="0.2">
      <c r="A7999" t="s">
        <v>23778</v>
      </c>
      <c r="B7999" s="1">
        <v>39216</v>
      </c>
      <c r="C7999" t="s">
        <v>23779</v>
      </c>
      <c r="D7999" t="s">
        <v>23401</v>
      </c>
      <c r="E7999" t="s">
        <v>23780</v>
      </c>
      <c r="F7999">
        <v>1</v>
      </c>
      <c r="G7999">
        <v>10020</v>
      </c>
      <c r="H7999">
        <v>5</v>
      </c>
      <c r="I7999">
        <v>4</v>
      </c>
      <c r="J7999" t="str">
        <f t="shared" si="248"/>
        <v>Split</v>
      </c>
      <c r="K7999" s="13" t="str">
        <f t="shared" si="249"/>
        <v>habeas corpus</v>
      </c>
    </row>
    <row r="8000" spans="1:11" ht="16" x14ac:dyDescent="0.2">
      <c r="A8000" t="s">
        <v>23781</v>
      </c>
      <c r="B8000" s="1">
        <v>39223</v>
      </c>
      <c r="C8000" t="s">
        <v>23782</v>
      </c>
      <c r="D8000" t="s">
        <v>23401</v>
      </c>
      <c r="E8000" t="s">
        <v>23783</v>
      </c>
      <c r="F8000">
        <v>0</v>
      </c>
      <c r="G8000">
        <v>120010</v>
      </c>
      <c r="H8000">
        <v>9</v>
      </c>
      <c r="I8000">
        <v>0</v>
      </c>
      <c r="J8000" t="str">
        <f t="shared" si="248"/>
        <v>Unanimous</v>
      </c>
      <c r="K8000" s="13" t="str">
        <f t="shared" si="249"/>
        <v xml:space="preserve">federal taxation, typically under provisions of the Internal Revenue Code </v>
      </c>
    </row>
    <row r="8001" spans="1:11" ht="32" x14ac:dyDescent="0.2">
      <c r="A8001" t="s">
        <v>23784</v>
      </c>
      <c r="B8001" s="1">
        <v>39223</v>
      </c>
      <c r="C8001" t="s">
        <v>23785</v>
      </c>
      <c r="D8001" t="s">
        <v>23401</v>
      </c>
      <c r="E8001" t="s">
        <v>23786</v>
      </c>
      <c r="F8001">
        <v>0</v>
      </c>
      <c r="G8001">
        <v>90170</v>
      </c>
      <c r="H8001">
        <v>8</v>
      </c>
      <c r="I8001">
        <v>0</v>
      </c>
      <c r="J8001" t="str">
        <f t="shared" si="248"/>
        <v>Unanimous</v>
      </c>
      <c r="K8001" s="13" t="str">
        <f t="shared" si="249"/>
        <v xml:space="preserve">no merits: dismissed or affirmed for want of jurisdiction (cf. judicial administration: Supreme Court jurisdiction or authority on appeal from federal district courts or courts of appeals) </v>
      </c>
    </row>
    <row r="8002" spans="1:11" ht="16" x14ac:dyDescent="0.2">
      <c r="A8002" t="s">
        <v>23787</v>
      </c>
      <c r="B8002" s="1">
        <v>39223</v>
      </c>
      <c r="C8002" t="s">
        <v>23788</v>
      </c>
      <c r="D8002" t="s">
        <v>23401</v>
      </c>
      <c r="E8002" t="s">
        <v>23789</v>
      </c>
      <c r="F8002">
        <v>1</v>
      </c>
      <c r="G8002">
        <v>20170</v>
      </c>
      <c r="H8002">
        <v>7</v>
      </c>
      <c r="I8002">
        <v>2</v>
      </c>
      <c r="J8002" t="str">
        <f t="shared" si="248"/>
        <v>Split</v>
      </c>
      <c r="K8002" s="13" t="str">
        <f t="shared" si="249"/>
        <v>juveniles (cf. rights of illegitimates)</v>
      </c>
    </row>
    <row r="8003" spans="1:11" ht="16" x14ac:dyDescent="0.2">
      <c r="A8003" t="s">
        <v>23790</v>
      </c>
      <c r="B8003" s="1">
        <v>39223</v>
      </c>
      <c r="C8003" t="s">
        <v>23791</v>
      </c>
      <c r="D8003" t="s">
        <v>23401</v>
      </c>
      <c r="E8003" t="s">
        <v>23792</v>
      </c>
      <c r="F8003">
        <v>1</v>
      </c>
      <c r="G8003">
        <v>80010</v>
      </c>
      <c r="H8003">
        <v>7</v>
      </c>
      <c r="I8003">
        <v>2</v>
      </c>
      <c r="J8003" t="str">
        <f t="shared" ref="J8003:J8066" si="250">IF(H8003=I8003,"per curiam",IF(I8003=0,"Unanimous","Split"))</f>
        <v>Split</v>
      </c>
      <c r="K8003" s="13" t="str">
        <f t="shared" ref="K8003:K8066" si="251">VLOOKUP(G8003,L$10:M$393,2,FALSE)</f>
        <v>antitrust (except in the context of mergers and union antitrust)</v>
      </c>
    </row>
    <row r="8004" spans="1:11" ht="16" x14ac:dyDescent="0.2">
      <c r="A8004" t="s">
        <v>23793</v>
      </c>
      <c r="B8004" s="1">
        <v>39223</v>
      </c>
      <c r="C8004" t="s">
        <v>23794</v>
      </c>
      <c r="D8004" t="s">
        <v>23401</v>
      </c>
      <c r="E8004" t="s">
        <v>23795</v>
      </c>
      <c r="F8004">
        <v>0</v>
      </c>
      <c r="G8004">
        <v>10020</v>
      </c>
      <c r="H8004">
        <v>6</v>
      </c>
      <c r="I8004">
        <v>3</v>
      </c>
      <c r="J8004" t="str">
        <f t="shared" si="250"/>
        <v>Split</v>
      </c>
      <c r="K8004" s="13" t="str">
        <f t="shared" si="251"/>
        <v>habeas corpus</v>
      </c>
    </row>
    <row r="8005" spans="1:11" ht="16" x14ac:dyDescent="0.2">
      <c r="A8005" t="s">
        <v>23796</v>
      </c>
      <c r="B8005" s="1">
        <v>39223</v>
      </c>
      <c r="C8005" t="s">
        <v>23797</v>
      </c>
      <c r="D8005" t="s">
        <v>23401</v>
      </c>
      <c r="E8005" t="s">
        <v>23798</v>
      </c>
      <c r="F8005">
        <v>1</v>
      </c>
      <c r="G8005">
        <v>10050</v>
      </c>
      <c r="H8005">
        <v>8</v>
      </c>
      <c r="I8005">
        <v>0</v>
      </c>
      <c r="J8005" t="str">
        <f t="shared" si="250"/>
        <v>Unanimous</v>
      </c>
      <c r="K8005" s="13" t="str">
        <f t="shared" si="251"/>
        <v>search and seizure (other than as pertains to vehicles or Crime Control Act)</v>
      </c>
    </row>
    <row r="8006" spans="1:11" ht="16" x14ac:dyDescent="0.2">
      <c r="A8006" t="s">
        <v>23799</v>
      </c>
      <c r="B8006" s="1">
        <v>39231</v>
      </c>
      <c r="C8006" t="s">
        <v>23800</v>
      </c>
      <c r="D8006" t="s">
        <v>23401</v>
      </c>
      <c r="E8006" t="s">
        <v>23801</v>
      </c>
      <c r="F8006">
        <v>0</v>
      </c>
      <c r="G8006">
        <v>20140</v>
      </c>
      <c r="H8006">
        <v>5</v>
      </c>
      <c r="I8006">
        <v>4</v>
      </c>
      <c r="J8006" t="str">
        <f t="shared" si="250"/>
        <v>Split</v>
      </c>
      <c r="K8006" s="13" t="str">
        <f t="shared" si="251"/>
        <v>sex discrimination in employment (cf. sex discrimination)</v>
      </c>
    </row>
    <row r="8007" spans="1:11" ht="16" x14ac:dyDescent="0.2">
      <c r="A8007" t="s">
        <v>23802</v>
      </c>
      <c r="B8007" s="1">
        <v>39237</v>
      </c>
      <c r="C8007" t="s">
        <v>23803</v>
      </c>
      <c r="D8007" t="s">
        <v>23401</v>
      </c>
      <c r="E8007" t="s">
        <v>23804</v>
      </c>
      <c r="F8007">
        <v>1</v>
      </c>
      <c r="G8007">
        <v>10250</v>
      </c>
      <c r="H8007">
        <v>5</v>
      </c>
      <c r="I8007">
        <v>4</v>
      </c>
      <c r="J8007" t="str">
        <f t="shared" si="250"/>
        <v>Split</v>
      </c>
      <c r="K8007" s="13" t="str">
        <f t="shared" si="251"/>
        <v>extra-legal jury influences: jurors and death penalty (cf. cruel and unusual punishment)</v>
      </c>
    </row>
    <row r="8008" spans="1:11" ht="32" x14ac:dyDescent="0.2">
      <c r="A8008" t="s">
        <v>23805</v>
      </c>
      <c r="B8008" s="1">
        <v>39237</v>
      </c>
      <c r="C8008" t="s">
        <v>23806</v>
      </c>
      <c r="D8008" t="s">
        <v>23401</v>
      </c>
      <c r="E8008" t="s">
        <v>23807</v>
      </c>
      <c r="F8008">
        <v>1</v>
      </c>
      <c r="G8008">
        <v>80170</v>
      </c>
      <c r="H8008">
        <v>9</v>
      </c>
      <c r="I8008">
        <v>0</v>
      </c>
      <c r="J8008" t="str">
        <f t="shared" si="250"/>
        <v>Unanimous</v>
      </c>
      <c r="K8008" s="13" t="str">
        <f t="shared" si="251"/>
        <v>federal or state consumer protection: typically under the Truth in Lending; Food, Drug and Cosmetic; and Consumer Protection Credit Acts</v>
      </c>
    </row>
    <row r="8009" spans="1:11" ht="16" x14ac:dyDescent="0.2">
      <c r="A8009" t="s">
        <v>23808</v>
      </c>
      <c r="B8009" s="1">
        <v>39237</v>
      </c>
      <c r="C8009" t="s">
        <v>23809</v>
      </c>
      <c r="D8009" t="s">
        <v>23401</v>
      </c>
      <c r="E8009" t="s">
        <v>23810</v>
      </c>
      <c r="F8009">
        <v>1</v>
      </c>
      <c r="G8009">
        <v>60010</v>
      </c>
      <c r="H8009">
        <v>9</v>
      </c>
      <c r="I8009">
        <v>0</v>
      </c>
      <c r="J8009" t="str">
        <f t="shared" si="250"/>
        <v>Unanimous</v>
      </c>
      <c r="K8009" s="13" t="str">
        <f t="shared" si="251"/>
        <v>attorneys' and governmental employees' or officials' fees or compensation or licenses</v>
      </c>
    </row>
    <row r="8010" spans="1:11" ht="16" x14ac:dyDescent="0.2">
      <c r="A8010" t="s">
        <v>23811</v>
      </c>
      <c r="B8010" s="1">
        <v>39237</v>
      </c>
      <c r="C8010" t="s">
        <v>23812</v>
      </c>
      <c r="D8010" t="s">
        <v>23401</v>
      </c>
      <c r="E8010" t="s">
        <v>23813</v>
      </c>
      <c r="F8010">
        <v>0</v>
      </c>
      <c r="G8010">
        <v>90130</v>
      </c>
      <c r="H8010">
        <v>9</v>
      </c>
      <c r="I8010">
        <v>0</v>
      </c>
      <c r="J8010" t="str">
        <f t="shared" si="250"/>
        <v>Unanimous</v>
      </c>
      <c r="K8010" s="13" t="str">
        <f t="shared" si="251"/>
        <v>mootness (cf. standing to sue: live dispute)</v>
      </c>
    </row>
    <row r="8011" spans="1:11" ht="32" x14ac:dyDescent="0.2">
      <c r="A8011" t="s">
        <v>23814</v>
      </c>
      <c r="B8011" s="1">
        <v>39237</v>
      </c>
      <c r="C8011" t="s">
        <v>23815</v>
      </c>
      <c r="D8011" t="s">
        <v>23401</v>
      </c>
      <c r="E8011" t="s">
        <v>23816</v>
      </c>
      <c r="F8011">
        <v>1</v>
      </c>
      <c r="G8011">
        <v>90110</v>
      </c>
      <c r="H8011">
        <v>7</v>
      </c>
      <c r="I8011">
        <v>1</v>
      </c>
      <c r="J8011" t="str">
        <f t="shared" si="250"/>
        <v>Split</v>
      </c>
      <c r="K8011" s="13" t="str">
        <f t="shared" si="251"/>
        <v>Federal Rules of Civil Procedure including Supreme Court Rules, application of the Federal Rules of Evidence, Federal Rules of Appellate Procedure in civil litigation, Circuit Court Rules, and state rules and admiralty rules</v>
      </c>
    </row>
    <row r="8012" spans="1:11" ht="16" x14ac:dyDescent="0.2">
      <c r="A8012" t="s">
        <v>23817</v>
      </c>
      <c r="B8012" s="1">
        <v>39244</v>
      </c>
      <c r="C8012" t="s">
        <v>23818</v>
      </c>
      <c r="D8012" t="s">
        <v>23401</v>
      </c>
      <c r="E8012" t="s">
        <v>23819</v>
      </c>
      <c r="F8012">
        <v>1</v>
      </c>
      <c r="G8012">
        <v>80090</v>
      </c>
      <c r="H8012">
        <v>9</v>
      </c>
      <c r="I8012">
        <v>0</v>
      </c>
      <c r="J8012" t="str">
        <f t="shared" si="250"/>
        <v>Unanimous</v>
      </c>
      <c r="K8012" s="13" t="str">
        <f t="shared" si="251"/>
        <v>Employee Retirement Income Security Act (cf. union trust funds)</v>
      </c>
    </row>
    <row r="8013" spans="1:11" ht="16" x14ac:dyDescent="0.2">
      <c r="A8013" t="s">
        <v>23820</v>
      </c>
      <c r="B8013" s="1">
        <v>39244</v>
      </c>
      <c r="C8013" t="s">
        <v>23821</v>
      </c>
      <c r="D8013" t="s">
        <v>23401</v>
      </c>
      <c r="E8013" t="s">
        <v>23822</v>
      </c>
      <c r="F8013">
        <v>0</v>
      </c>
      <c r="G8013">
        <v>10020</v>
      </c>
      <c r="H8013">
        <v>5</v>
      </c>
      <c r="I8013">
        <v>4</v>
      </c>
      <c r="J8013" t="str">
        <f t="shared" si="250"/>
        <v>Split</v>
      </c>
      <c r="K8013" s="13" t="str">
        <f t="shared" si="251"/>
        <v>habeas corpus</v>
      </c>
    </row>
    <row r="8014" spans="1:11" ht="32" x14ac:dyDescent="0.2">
      <c r="A8014" t="s">
        <v>23823</v>
      </c>
      <c r="B8014" s="1">
        <v>39244</v>
      </c>
      <c r="C8014" t="s">
        <v>23824</v>
      </c>
      <c r="D8014" t="s">
        <v>23401</v>
      </c>
      <c r="E8014" t="s">
        <v>23825</v>
      </c>
      <c r="F8014">
        <v>0</v>
      </c>
      <c r="G8014">
        <v>80130</v>
      </c>
      <c r="H8014">
        <v>9</v>
      </c>
      <c r="I8014">
        <v>0</v>
      </c>
      <c r="J8014" t="str">
        <f t="shared" si="250"/>
        <v>Unanimous</v>
      </c>
      <c r="K8014" s="13" t="str">
        <f t="shared" si="251"/>
        <v>natural resources - environmental protection (cf. national supremacy: natural resources, national supremacy: pollution)</v>
      </c>
    </row>
    <row r="8015" spans="1:11" ht="16" x14ac:dyDescent="0.2">
      <c r="A8015" t="s">
        <v>23826</v>
      </c>
      <c r="B8015" s="1">
        <v>39244</v>
      </c>
      <c r="C8015" t="s">
        <v>23827</v>
      </c>
      <c r="D8015" t="s">
        <v>23401</v>
      </c>
      <c r="E8015" t="s">
        <v>23828</v>
      </c>
      <c r="F8015">
        <v>1</v>
      </c>
      <c r="G8015">
        <v>90320</v>
      </c>
      <c r="H8015">
        <v>9</v>
      </c>
      <c r="I8015">
        <v>0</v>
      </c>
      <c r="J8015" t="str">
        <f t="shared" si="250"/>
        <v>Unanimous</v>
      </c>
      <c r="K8015" s="13" t="str">
        <f t="shared" si="251"/>
        <v xml:space="preserve">judicial administration: jurisdiction or authority of federal district courts or territorial courts </v>
      </c>
    </row>
    <row r="8016" spans="1:11" ht="16" x14ac:dyDescent="0.2">
      <c r="A8016" t="s">
        <v>23829</v>
      </c>
      <c r="B8016" s="1">
        <v>39244</v>
      </c>
      <c r="C8016" t="s">
        <v>23830</v>
      </c>
      <c r="D8016" t="s">
        <v>23401</v>
      </c>
      <c r="E8016" t="s">
        <v>23831</v>
      </c>
      <c r="F8016">
        <v>1</v>
      </c>
      <c r="G8016">
        <v>70040</v>
      </c>
      <c r="H8016">
        <v>9</v>
      </c>
      <c r="I8016">
        <v>0</v>
      </c>
      <c r="J8016" t="str">
        <f t="shared" si="250"/>
        <v>Unanimous</v>
      </c>
      <c r="K8016" s="13" t="str">
        <f t="shared" si="251"/>
        <v>Fair Labor Standards Act</v>
      </c>
    </row>
    <row r="8017" spans="1:11" ht="16" x14ac:dyDescent="0.2">
      <c r="A8017" t="s">
        <v>23832</v>
      </c>
      <c r="B8017" s="1">
        <v>39247</v>
      </c>
      <c r="C8017" t="s">
        <v>23833</v>
      </c>
      <c r="D8017" t="s">
        <v>23401</v>
      </c>
      <c r="E8017" t="s">
        <v>23834</v>
      </c>
      <c r="F8017">
        <v>1</v>
      </c>
      <c r="G8017">
        <v>70030</v>
      </c>
      <c r="H8017">
        <v>9</v>
      </c>
      <c r="I8017">
        <v>0</v>
      </c>
      <c r="J8017" t="str">
        <f t="shared" si="250"/>
        <v>Unanimous</v>
      </c>
      <c r="K8017" s="13" t="str">
        <f t="shared" si="251"/>
        <v>union or closed shop: includes agency shop litigation</v>
      </c>
    </row>
    <row r="8018" spans="1:11" ht="16" x14ac:dyDescent="0.2">
      <c r="A8018" t="s">
        <v>23835</v>
      </c>
      <c r="B8018" s="1">
        <v>39247</v>
      </c>
      <c r="C8018" t="s">
        <v>23836</v>
      </c>
      <c r="D8018" t="s">
        <v>23401</v>
      </c>
      <c r="E8018" t="s">
        <v>23837</v>
      </c>
      <c r="F8018">
        <v>0</v>
      </c>
      <c r="G8018">
        <v>80100</v>
      </c>
      <c r="H8018">
        <v>7</v>
      </c>
      <c r="I8018">
        <v>2</v>
      </c>
      <c r="J8018" t="str">
        <f t="shared" si="250"/>
        <v>Split</v>
      </c>
      <c r="K8018" s="13" t="str">
        <f t="shared" si="251"/>
        <v xml:space="preserve">state or local government tax </v>
      </c>
    </row>
    <row r="8019" spans="1:11" ht="16" x14ac:dyDescent="0.2">
      <c r="A8019" t="s">
        <v>23838</v>
      </c>
      <c r="B8019" s="1">
        <v>39247</v>
      </c>
      <c r="C8019" t="s">
        <v>23839</v>
      </c>
      <c r="D8019" t="s">
        <v>23401</v>
      </c>
      <c r="E8019" t="s">
        <v>23840</v>
      </c>
      <c r="F8019">
        <v>0</v>
      </c>
      <c r="G8019">
        <v>90480</v>
      </c>
      <c r="H8019">
        <v>5</v>
      </c>
      <c r="I8019">
        <v>4</v>
      </c>
      <c r="J8019" t="str">
        <f t="shared" si="250"/>
        <v>Split</v>
      </c>
      <c r="K8019" s="13" t="str">
        <f t="shared" si="251"/>
        <v xml:space="preserve">judicial administration: untimely filing </v>
      </c>
    </row>
    <row r="8020" spans="1:11" ht="32" x14ac:dyDescent="0.2">
      <c r="A8020" t="s">
        <v>23841</v>
      </c>
      <c r="B8020" s="1">
        <v>39251</v>
      </c>
      <c r="C8020" t="s">
        <v>23842</v>
      </c>
      <c r="D8020" t="s">
        <v>23401</v>
      </c>
      <c r="E8020" t="s">
        <v>23843</v>
      </c>
      <c r="F8020">
        <v>1</v>
      </c>
      <c r="G8020">
        <v>90170</v>
      </c>
      <c r="H8020">
        <v>7</v>
      </c>
      <c r="I8020">
        <v>2</v>
      </c>
      <c r="J8020" t="str">
        <f t="shared" si="250"/>
        <v>Split</v>
      </c>
      <c r="K8020" s="13" t="str">
        <f t="shared" si="251"/>
        <v xml:space="preserve">no merits: dismissed or affirmed for want of jurisdiction (cf. judicial administration: Supreme Court jurisdiction or authority on appeal from federal district courts or courts of appeals) </v>
      </c>
    </row>
    <row r="8021" spans="1:11" ht="16" x14ac:dyDescent="0.2">
      <c r="A8021" t="s">
        <v>23844</v>
      </c>
      <c r="B8021" s="1">
        <v>39251</v>
      </c>
      <c r="C8021" t="s">
        <v>23845</v>
      </c>
      <c r="D8021" t="s">
        <v>23401</v>
      </c>
      <c r="E8021" t="s">
        <v>23846</v>
      </c>
      <c r="F8021">
        <v>1</v>
      </c>
      <c r="G8021">
        <v>10060</v>
      </c>
      <c r="H8021">
        <v>9</v>
      </c>
      <c r="I8021">
        <v>0</v>
      </c>
      <c r="J8021" t="str">
        <f t="shared" si="250"/>
        <v>Unanimous</v>
      </c>
      <c r="K8021" s="13" t="str">
        <f t="shared" si="251"/>
        <v>search and seizure, vehicles</v>
      </c>
    </row>
    <row r="8022" spans="1:11" ht="16" x14ac:dyDescent="0.2">
      <c r="A8022" t="s">
        <v>23847</v>
      </c>
      <c r="B8022" s="1">
        <v>39251</v>
      </c>
      <c r="C8022" t="s">
        <v>23848</v>
      </c>
      <c r="D8022" t="s">
        <v>23401</v>
      </c>
      <c r="E8022" t="s">
        <v>23849</v>
      </c>
      <c r="F8022">
        <v>1</v>
      </c>
      <c r="G8022">
        <v>80010</v>
      </c>
      <c r="H8022">
        <v>7</v>
      </c>
      <c r="I8022">
        <v>1</v>
      </c>
      <c r="J8022" t="str">
        <f t="shared" si="250"/>
        <v>Split</v>
      </c>
      <c r="K8022" s="13" t="str">
        <f t="shared" si="251"/>
        <v>antitrust (except in the context of mergers and union antitrust)</v>
      </c>
    </row>
    <row r="8023" spans="1:11" ht="16" x14ac:dyDescent="0.2">
      <c r="A8023" t="s">
        <v>23850</v>
      </c>
      <c r="B8023" s="1">
        <v>39254</v>
      </c>
      <c r="C8023" t="s">
        <v>23851</v>
      </c>
      <c r="D8023" t="s">
        <v>23401</v>
      </c>
      <c r="E8023" t="s">
        <v>23852</v>
      </c>
      <c r="F8023">
        <v>1</v>
      </c>
      <c r="G8023">
        <v>30010</v>
      </c>
      <c r="H8023">
        <v>9</v>
      </c>
      <c r="I8023">
        <v>0</v>
      </c>
      <c r="J8023" t="str">
        <f t="shared" si="250"/>
        <v>Unanimous</v>
      </c>
      <c r="K8023" s="13" t="str">
        <f t="shared" si="251"/>
        <v>First Amendment, miscellaneous (cf. comity: First Amendment)</v>
      </c>
    </row>
    <row r="8024" spans="1:11" ht="16" x14ac:dyDescent="0.2">
      <c r="A8024" t="s">
        <v>23853</v>
      </c>
      <c r="B8024" s="1">
        <v>39254</v>
      </c>
      <c r="C8024" t="s">
        <v>23854</v>
      </c>
      <c r="D8024" t="s">
        <v>23401</v>
      </c>
      <c r="E8024" t="s">
        <v>23855</v>
      </c>
      <c r="F8024">
        <v>1</v>
      </c>
      <c r="G8024">
        <v>80120</v>
      </c>
      <c r="H8024">
        <v>8</v>
      </c>
      <c r="I8024">
        <v>1</v>
      </c>
      <c r="J8024" t="str">
        <f t="shared" si="250"/>
        <v>Split</v>
      </c>
      <c r="K8024" s="13" t="str">
        <f t="shared" si="251"/>
        <v>federal or state regulation of securities</v>
      </c>
    </row>
    <row r="8025" spans="1:11" ht="16" x14ac:dyDescent="0.2">
      <c r="A8025" t="s">
        <v>23856</v>
      </c>
      <c r="B8025" s="1">
        <v>39254</v>
      </c>
      <c r="C8025" t="s">
        <v>23857</v>
      </c>
      <c r="D8025" t="s">
        <v>23401</v>
      </c>
      <c r="E8025" t="s">
        <v>23858</v>
      </c>
      <c r="F8025">
        <v>0</v>
      </c>
      <c r="G8025">
        <v>10560</v>
      </c>
      <c r="H8025">
        <v>8</v>
      </c>
      <c r="I8025">
        <v>1</v>
      </c>
      <c r="J8025" t="str">
        <f t="shared" si="250"/>
        <v>Split</v>
      </c>
      <c r="K8025" s="13" t="str">
        <f t="shared" si="251"/>
        <v xml:space="preserve">statutory construction of criminal laws: sentencing guidelines </v>
      </c>
    </row>
    <row r="8026" spans="1:11" ht="32" x14ac:dyDescent="0.2">
      <c r="A8026" t="s">
        <v>23859</v>
      </c>
      <c r="B8026" s="1">
        <v>39258</v>
      </c>
      <c r="C8026" t="s">
        <v>23860</v>
      </c>
      <c r="D8026" t="s">
        <v>23401</v>
      </c>
      <c r="E8026" t="s">
        <v>23861</v>
      </c>
      <c r="F8026">
        <v>1</v>
      </c>
      <c r="G8026">
        <v>30150</v>
      </c>
      <c r="H8026">
        <v>5</v>
      </c>
      <c r="I8026">
        <v>4</v>
      </c>
      <c r="J8026" t="str">
        <f t="shared" si="250"/>
        <v>Split</v>
      </c>
      <c r="K8026" s="13" t="str">
        <f t="shared" si="251"/>
        <v>protest demonstrations (other than as pertains to sit-in demonstrations): demonstrations and other forms of protest based on First Amendment guarantees</v>
      </c>
    </row>
    <row r="8027" spans="1:11" ht="16" x14ac:dyDescent="0.2">
      <c r="A8027" t="s">
        <v>23862</v>
      </c>
      <c r="B8027" s="1">
        <v>39258</v>
      </c>
      <c r="C8027" t="s">
        <v>23863</v>
      </c>
      <c r="D8027" t="s">
        <v>23401</v>
      </c>
      <c r="E8027" t="s">
        <v>23864</v>
      </c>
      <c r="F8027">
        <v>0</v>
      </c>
      <c r="G8027">
        <v>30140</v>
      </c>
      <c r="H8027">
        <v>5</v>
      </c>
      <c r="I8027">
        <v>4</v>
      </c>
      <c r="J8027" t="str">
        <f t="shared" si="250"/>
        <v>Split</v>
      </c>
      <c r="K8027" s="13" t="str">
        <f t="shared" si="251"/>
        <v xml:space="preserve">campaign spending (cf. governmental corruption): </v>
      </c>
    </row>
    <row r="8028" spans="1:11" ht="32" x14ac:dyDescent="0.2">
      <c r="A8028" t="s">
        <v>23865</v>
      </c>
      <c r="B8028" s="1">
        <v>39258</v>
      </c>
      <c r="C8028" t="s">
        <v>23866</v>
      </c>
      <c r="D8028" t="s">
        <v>23401</v>
      </c>
      <c r="E8028" t="s">
        <v>23867</v>
      </c>
      <c r="F8028">
        <v>1</v>
      </c>
      <c r="G8028">
        <v>80060</v>
      </c>
      <c r="H8028">
        <v>7</v>
      </c>
      <c r="I8028">
        <v>2</v>
      </c>
      <c r="J8028" t="str">
        <f t="shared" si="250"/>
        <v>Split</v>
      </c>
      <c r="K8028" s="13" t="str">
        <f t="shared" si="251"/>
        <v>liability, governmental: tort or contract actions by or against government or governmental officials other than defense of criminal actions brought under a civil rights action.</v>
      </c>
    </row>
    <row r="8029" spans="1:11" ht="16" x14ac:dyDescent="0.2">
      <c r="A8029" t="s">
        <v>23868</v>
      </c>
      <c r="B8029" s="1">
        <v>39258</v>
      </c>
      <c r="C8029" t="s">
        <v>23869</v>
      </c>
      <c r="D8029" t="s">
        <v>23401</v>
      </c>
      <c r="E8029" t="s">
        <v>23870</v>
      </c>
      <c r="F8029">
        <v>1</v>
      </c>
      <c r="G8029">
        <v>90300</v>
      </c>
      <c r="H8029">
        <v>5</v>
      </c>
      <c r="I8029">
        <v>4</v>
      </c>
      <c r="J8029" t="str">
        <f t="shared" si="250"/>
        <v>Split</v>
      </c>
      <c r="K8029" s="13" t="str">
        <f t="shared" si="251"/>
        <v>standing to sue: taxpayer's suit</v>
      </c>
    </row>
    <row r="8030" spans="1:11" ht="32" x14ac:dyDescent="0.2">
      <c r="A8030" t="s">
        <v>23871</v>
      </c>
      <c r="B8030" s="1">
        <v>39258</v>
      </c>
      <c r="C8030" t="s">
        <v>23872</v>
      </c>
      <c r="D8030" t="s">
        <v>23401</v>
      </c>
      <c r="E8030" t="s">
        <v>23873</v>
      </c>
      <c r="F8030">
        <v>1</v>
      </c>
      <c r="G8030">
        <v>80130</v>
      </c>
      <c r="H8030">
        <v>5</v>
      </c>
      <c r="I8030">
        <v>4</v>
      </c>
      <c r="J8030" t="str">
        <f t="shared" si="250"/>
        <v>Split</v>
      </c>
      <c r="K8030" s="13" t="str">
        <f t="shared" si="251"/>
        <v>natural resources - environmental protection (cf. national supremacy: natural resources, national supremacy: pollution)</v>
      </c>
    </row>
    <row r="8031" spans="1:11" ht="16" x14ac:dyDescent="0.2">
      <c r="A8031" t="s">
        <v>23874</v>
      </c>
      <c r="B8031" s="1">
        <v>39261</v>
      </c>
      <c r="C8031" t="s">
        <v>23875</v>
      </c>
      <c r="D8031" t="s">
        <v>23401</v>
      </c>
      <c r="E8031" t="s">
        <v>23876</v>
      </c>
      <c r="F8031">
        <v>1</v>
      </c>
      <c r="G8031">
        <v>20050</v>
      </c>
      <c r="H8031">
        <v>5</v>
      </c>
      <c r="I8031">
        <v>4</v>
      </c>
      <c r="J8031" t="str">
        <f t="shared" si="250"/>
        <v>Split</v>
      </c>
      <c r="K8031" s="13" t="str">
        <f t="shared" si="251"/>
        <v>desegregation, schools</v>
      </c>
    </row>
    <row r="8032" spans="1:11" ht="16" x14ac:dyDescent="0.2">
      <c r="A8032" t="s">
        <v>23877</v>
      </c>
      <c r="B8032" s="1">
        <v>39261</v>
      </c>
      <c r="C8032" t="s">
        <v>23878</v>
      </c>
      <c r="D8032" t="s">
        <v>23401</v>
      </c>
      <c r="E8032" t="s">
        <v>23879</v>
      </c>
      <c r="F8032">
        <v>1</v>
      </c>
      <c r="G8032">
        <v>80010</v>
      </c>
      <c r="H8032">
        <v>5</v>
      </c>
      <c r="I8032">
        <v>4</v>
      </c>
      <c r="J8032" t="str">
        <f t="shared" si="250"/>
        <v>Split</v>
      </c>
      <c r="K8032" s="13" t="str">
        <f t="shared" si="251"/>
        <v>antitrust (except in the context of mergers and union antitrust)</v>
      </c>
    </row>
    <row r="8033" spans="1:11" ht="16" x14ac:dyDescent="0.2">
      <c r="A8033" t="s">
        <v>23880</v>
      </c>
      <c r="B8033" s="1">
        <v>39261</v>
      </c>
      <c r="C8033" t="s">
        <v>23881</v>
      </c>
      <c r="D8033" t="s">
        <v>23401</v>
      </c>
      <c r="E8033" t="s">
        <v>23882</v>
      </c>
      <c r="F8033">
        <v>1</v>
      </c>
      <c r="G8033">
        <v>10130</v>
      </c>
      <c r="H8033">
        <v>5</v>
      </c>
      <c r="I8033">
        <v>4</v>
      </c>
      <c r="J8033" t="str">
        <f t="shared" si="250"/>
        <v>Split</v>
      </c>
      <c r="K8033" s="13" t="str">
        <f t="shared" si="251"/>
        <v>cruel and unusual punishment, death penalty (cf. extra legal jury influence, death penalty)</v>
      </c>
    </row>
    <row r="8034" spans="1:11" ht="16" x14ac:dyDescent="0.2">
      <c r="A8034" t="s">
        <v>23883</v>
      </c>
      <c r="B8034" s="1">
        <v>39365</v>
      </c>
      <c r="C8034" t="s">
        <v>23884</v>
      </c>
      <c r="D8034" t="s">
        <v>23401</v>
      </c>
      <c r="E8034" t="s">
        <v>23885</v>
      </c>
      <c r="F8034">
        <v>0</v>
      </c>
      <c r="G8034">
        <v>20210</v>
      </c>
      <c r="H8034">
        <v>4</v>
      </c>
      <c r="I8034">
        <v>4</v>
      </c>
      <c r="J8034" t="str">
        <f t="shared" si="250"/>
        <v>per curiam</v>
      </c>
      <c r="K8034" s="13" t="str">
        <f t="shared" si="251"/>
        <v>handicapped, rights of: under Rehabilitation, Americans with Disabilities Act, and related statutes</v>
      </c>
    </row>
    <row r="8035" spans="1:11" ht="16" x14ac:dyDescent="0.2">
      <c r="A8035" t="s">
        <v>23886</v>
      </c>
      <c r="B8035" s="1">
        <v>39391</v>
      </c>
      <c r="C8035" t="s">
        <v>23887</v>
      </c>
      <c r="D8035" t="s">
        <v>23401</v>
      </c>
      <c r="E8035" t="s">
        <v>23888</v>
      </c>
      <c r="F8035">
        <v>1</v>
      </c>
      <c r="G8035">
        <v>90480</v>
      </c>
      <c r="H8035">
        <v>7</v>
      </c>
      <c r="I8035">
        <v>2</v>
      </c>
      <c r="J8035" t="str">
        <f t="shared" si="250"/>
        <v>Split</v>
      </c>
      <c r="K8035" s="13" t="str">
        <f t="shared" si="251"/>
        <v xml:space="preserve">judicial administration: untimely filing </v>
      </c>
    </row>
    <row r="8036" spans="1:11" ht="16" x14ac:dyDescent="0.2">
      <c r="A8036" t="s">
        <v>23889</v>
      </c>
      <c r="B8036" s="1">
        <v>39420</v>
      </c>
      <c r="C8036" t="s">
        <v>23890</v>
      </c>
      <c r="D8036" t="s">
        <v>23401</v>
      </c>
      <c r="E8036" t="s">
        <v>23891</v>
      </c>
      <c r="F8036">
        <v>1</v>
      </c>
      <c r="G8036">
        <v>80100</v>
      </c>
      <c r="H8036">
        <v>9</v>
      </c>
      <c r="I8036">
        <v>0</v>
      </c>
      <c r="J8036" t="str">
        <f t="shared" si="250"/>
        <v>Unanimous</v>
      </c>
      <c r="K8036" s="13" t="str">
        <f t="shared" si="251"/>
        <v xml:space="preserve">state or local government tax </v>
      </c>
    </row>
    <row r="8037" spans="1:11" ht="16" x14ac:dyDescent="0.2">
      <c r="A8037" t="s">
        <v>23892</v>
      </c>
      <c r="B8037" s="1">
        <v>39420</v>
      </c>
      <c r="C8037" t="s">
        <v>23893</v>
      </c>
      <c r="D8037" t="s">
        <v>23401</v>
      </c>
      <c r="E8037" t="s">
        <v>23894</v>
      </c>
      <c r="F8037">
        <v>0</v>
      </c>
      <c r="G8037">
        <v>10560</v>
      </c>
      <c r="H8037">
        <v>9</v>
      </c>
      <c r="I8037">
        <v>0</v>
      </c>
      <c r="J8037" t="str">
        <f t="shared" si="250"/>
        <v>Unanimous</v>
      </c>
      <c r="K8037" s="13" t="str">
        <f t="shared" si="251"/>
        <v xml:space="preserve">statutory construction of criminal laws: sentencing guidelines </v>
      </c>
    </row>
    <row r="8038" spans="1:11" ht="16" x14ac:dyDescent="0.2">
      <c r="A8038" t="s">
        <v>23895</v>
      </c>
      <c r="B8038" s="1">
        <v>39426</v>
      </c>
      <c r="C8038" t="s">
        <v>23896</v>
      </c>
      <c r="D8038" t="s">
        <v>23401</v>
      </c>
      <c r="E8038" t="s">
        <v>23897</v>
      </c>
      <c r="F8038">
        <v>1</v>
      </c>
      <c r="G8038">
        <v>10560</v>
      </c>
      <c r="H8038">
        <v>7</v>
      </c>
      <c r="I8038">
        <v>2</v>
      </c>
      <c r="J8038" t="str">
        <f t="shared" si="250"/>
        <v>Split</v>
      </c>
      <c r="K8038" s="13" t="str">
        <f t="shared" si="251"/>
        <v xml:space="preserve">statutory construction of criminal laws: sentencing guidelines </v>
      </c>
    </row>
    <row r="8039" spans="1:11" ht="16" x14ac:dyDescent="0.2">
      <c r="A8039" t="s">
        <v>23898</v>
      </c>
      <c r="B8039" s="1">
        <v>39426</v>
      </c>
      <c r="C8039" t="s">
        <v>23899</v>
      </c>
      <c r="D8039" t="s">
        <v>23401</v>
      </c>
      <c r="E8039" t="s">
        <v>23900</v>
      </c>
      <c r="F8039">
        <v>1</v>
      </c>
      <c r="G8039">
        <v>10510</v>
      </c>
      <c r="H8039">
        <v>9</v>
      </c>
      <c r="I8039">
        <v>0</v>
      </c>
      <c r="J8039" t="str">
        <f t="shared" si="250"/>
        <v>Unanimous</v>
      </c>
      <c r="K8039" s="13" t="str">
        <f t="shared" si="251"/>
        <v xml:space="preserve">statutory construction of criminal laws: narcotics includes regulation and prohibition of alcohol </v>
      </c>
    </row>
    <row r="8040" spans="1:11" ht="16" x14ac:dyDescent="0.2">
      <c r="A8040" t="s">
        <v>23901</v>
      </c>
      <c r="B8040" s="1">
        <v>39426</v>
      </c>
      <c r="C8040" t="s">
        <v>23902</v>
      </c>
      <c r="D8040" t="s">
        <v>23401</v>
      </c>
      <c r="E8040" t="s">
        <v>23903</v>
      </c>
      <c r="F8040">
        <v>1</v>
      </c>
      <c r="G8040">
        <v>10560</v>
      </c>
      <c r="H8040">
        <v>7</v>
      </c>
      <c r="I8040">
        <v>2</v>
      </c>
      <c r="J8040" t="str">
        <f t="shared" si="250"/>
        <v>Split</v>
      </c>
      <c r="K8040" s="13" t="str">
        <f t="shared" si="251"/>
        <v xml:space="preserve">statutory construction of criminal laws: sentencing guidelines </v>
      </c>
    </row>
    <row r="8041" spans="1:11" ht="16" x14ac:dyDescent="0.2">
      <c r="A8041" t="s">
        <v>23904</v>
      </c>
      <c r="B8041" s="1">
        <v>39454</v>
      </c>
      <c r="C8041" t="s">
        <v>23905</v>
      </c>
      <c r="D8041" t="s">
        <v>23401</v>
      </c>
      <c r="E8041" t="s">
        <v>23906</v>
      </c>
      <c r="F8041">
        <v>1</v>
      </c>
      <c r="G8041">
        <v>90130</v>
      </c>
      <c r="H8041">
        <v>9</v>
      </c>
      <c r="I8041">
        <v>0</v>
      </c>
      <c r="J8041" t="str">
        <f t="shared" si="250"/>
        <v>Unanimous</v>
      </c>
      <c r="K8041" s="13" t="str">
        <f t="shared" si="251"/>
        <v>mootness (cf. standing to sue: live dispute)</v>
      </c>
    </row>
    <row r="8042" spans="1:11" ht="16" x14ac:dyDescent="0.2">
      <c r="A8042" t="s">
        <v>23907</v>
      </c>
      <c r="B8042" s="1">
        <v>39454</v>
      </c>
      <c r="C8042" t="s">
        <v>23908</v>
      </c>
      <c r="D8042" t="s">
        <v>23401</v>
      </c>
      <c r="E8042" t="s">
        <v>23909</v>
      </c>
      <c r="F8042">
        <v>1</v>
      </c>
      <c r="G8042">
        <v>10120</v>
      </c>
      <c r="H8042">
        <v>9</v>
      </c>
      <c r="I8042">
        <v>0</v>
      </c>
      <c r="J8042" t="str">
        <f t="shared" si="250"/>
        <v>Unanimous</v>
      </c>
      <c r="K8042" s="13" t="str">
        <f t="shared" si="251"/>
        <v>right to counsel (cf. indigents appointment of counsel or inadequate representation)</v>
      </c>
    </row>
    <row r="8043" spans="1:11" ht="16" x14ac:dyDescent="0.2">
      <c r="A8043" t="s">
        <v>23910</v>
      </c>
      <c r="B8043" s="1">
        <v>39455</v>
      </c>
      <c r="C8043" t="s">
        <v>23911</v>
      </c>
      <c r="D8043" t="s">
        <v>23401</v>
      </c>
      <c r="E8043" t="s">
        <v>23912</v>
      </c>
      <c r="F8043">
        <v>0</v>
      </c>
      <c r="G8043">
        <v>90480</v>
      </c>
      <c r="H8043">
        <v>7</v>
      </c>
      <c r="I8043">
        <v>2</v>
      </c>
      <c r="J8043" t="str">
        <f t="shared" si="250"/>
        <v>Split</v>
      </c>
      <c r="K8043" s="13" t="str">
        <f t="shared" si="251"/>
        <v xml:space="preserve">judicial administration: untimely filing </v>
      </c>
    </row>
    <row r="8044" spans="1:11" ht="16" x14ac:dyDescent="0.2">
      <c r="A8044" t="s">
        <v>23913</v>
      </c>
      <c r="B8044" s="1">
        <v>39462</v>
      </c>
      <c r="C8044" t="s">
        <v>23914</v>
      </c>
      <c r="D8044" t="s">
        <v>23401</v>
      </c>
      <c r="E8044" t="s">
        <v>23915</v>
      </c>
      <c r="F8044">
        <v>0</v>
      </c>
      <c r="G8044">
        <v>80120</v>
      </c>
      <c r="H8044">
        <v>5</v>
      </c>
      <c r="I8044">
        <v>3</v>
      </c>
      <c r="J8044" t="str">
        <f t="shared" si="250"/>
        <v>Split</v>
      </c>
      <c r="K8044" s="13" t="str">
        <f t="shared" si="251"/>
        <v>federal or state regulation of securities</v>
      </c>
    </row>
    <row r="8045" spans="1:11" ht="16" x14ac:dyDescent="0.2">
      <c r="A8045" t="s">
        <v>23916</v>
      </c>
      <c r="B8045" s="1">
        <v>39463</v>
      </c>
      <c r="C8045" t="s">
        <v>23917</v>
      </c>
      <c r="D8045" t="s">
        <v>23401</v>
      </c>
      <c r="E8045" t="s">
        <v>23918</v>
      </c>
      <c r="F8045">
        <v>0</v>
      </c>
      <c r="G8045">
        <v>120010</v>
      </c>
      <c r="H8045">
        <v>9</v>
      </c>
      <c r="I8045">
        <v>0</v>
      </c>
      <c r="J8045" t="str">
        <f t="shared" si="250"/>
        <v>Unanimous</v>
      </c>
      <c r="K8045" s="13" t="str">
        <f t="shared" si="251"/>
        <v xml:space="preserve">federal taxation, typically under provisions of the Internal Revenue Code </v>
      </c>
    </row>
    <row r="8046" spans="1:11" ht="16" x14ac:dyDescent="0.2">
      <c r="A8046" t="s">
        <v>23919</v>
      </c>
      <c r="B8046" s="1">
        <v>39463</v>
      </c>
      <c r="C8046" t="s">
        <v>23920</v>
      </c>
      <c r="D8046" t="s">
        <v>23401</v>
      </c>
      <c r="E8046" t="s">
        <v>23921</v>
      </c>
      <c r="F8046">
        <v>1</v>
      </c>
      <c r="G8046">
        <v>30010</v>
      </c>
      <c r="H8046">
        <v>9</v>
      </c>
      <c r="I8046">
        <v>0</v>
      </c>
      <c r="J8046" t="str">
        <f t="shared" si="250"/>
        <v>Unanimous</v>
      </c>
      <c r="K8046" s="13" t="str">
        <f t="shared" si="251"/>
        <v>First Amendment, miscellaneous (cf. comity: First Amendment)</v>
      </c>
    </row>
    <row r="8047" spans="1:11" ht="32" x14ac:dyDescent="0.2">
      <c r="A8047" t="s">
        <v>23922</v>
      </c>
      <c r="B8047" s="1">
        <v>39469</v>
      </c>
      <c r="C8047" t="s">
        <v>23923</v>
      </c>
      <c r="D8047" t="s">
        <v>23401</v>
      </c>
      <c r="E8047" t="s">
        <v>23924</v>
      </c>
      <c r="F8047">
        <v>0</v>
      </c>
      <c r="G8047">
        <v>80060</v>
      </c>
      <c r="H8047">
        <v>5</v>
      </c>
      <c r="I8047">
        <v>4</v>
      </c>
      <c r="J8047" t="str">
        <f t="shared" si="250"/>
        <v>Split</v>
      </c>
      <c r="K8047" s="13" t="str">
        <f t="shared" si="251"/>
        <v>liability, governmental: tort or contract actions by or against government or governmental officials other than defense of criminal actions brought under a civil rights action.</v>
      </c>
    </row>
    <row r="8048" spans="1:11" ht="32" x14ac:dyDescent="0.2">
      <c r="A8048" t="s">
        <v>23925</v>
      </c>
      <c r="B8048" s="1">
        <v>39498</v>
      </c>
      <c r="C8048" t="s">
        <v>23926</v>
      </c>
      <c r="D8048" t="s">
        <v>23401</v>
      </c>
      <c r="E8048" t="s">
        <v>23927</v>
      </c>
      <c r="F8048">
        <v>1</v>
      </c>
      <c r="G8048">
        <v>80110</v>
      </c>
      <c r="H8048">
        <v>9</v>
      </c>
      <c r="I8048">
        <v>0</v>
      </c>
      <c r="J8048" t="str">
        <f t="shared" si="250"/>
        <v>Unanimous</v>
      </c>
      <c r="K8048" s="13" t="str">
        <f t="shared" si="251"/>
        <v>state or local government regulation, especially of business (cf. federal pre-emption of state court jurisdiction, federal pre-emption of state legislation or regulation)</v>
      </c>
    </row>
    <row r="8049" spans="1:11" ht="16" x14ac:dyDescent="0.2">
      <c r="A8049" t="s">
        <v>23928</v>
      </c>
      <c r="B8049" s="1">
        <v>39498</v>
      </c>
      <c r="C8049" t="s">
        <v>23929</v>
      </c>
      <c r="D8049" t="s">
        <v>23401</v>
      </c>
      <c r="E8049" t="s">
        <v>23930</v>
      </c>
      <c r="F8049">
        <v>1</v>
      </c>
      <c r="G8049">
        <v>10040</v>
      </c>
      <c r="H8049">
        <v>7</v>
      </c>
      <c r="I8049">
        <v>2</v>
      </c>
      <c r="J8049" t="str">
        <f t="shared" si="250"/>
        <v>Split</v>
      </c>
      <c r="K8049" s="13" t="str">
        <f t="shared" si="251"/>
        <v>retroactivity (of newly announced or newly enacted constitutional or statutory rights)</v>
      </c>
    </row>
    <row r="8050" spans="1:11" ht="16" x14ac:dyDescent="0.2">
      <c r="A8050" t="s">
        <v>23931</v>
      </c>
      <c r="B8050" s="1">
        <v>39498</v>
      </c>
      <c r="C8050" t="s">
        <v>23932</v>
      </c>
      <c r="D8050" t="s">
        <v>23401</v>
      </c>
      <c r="E8050" t="s">
        <v>23933</v>
      </c>
      <c r="F8050">
        <v>0</v>
      </c>
      <c r="G8050">
        <v>100020</v>
      </c>
      <c r="H8050">
        <v>8</v>
      </c>
      <c r="I8050">
        <v>1</v>
      </c>
      <c r="J8050" t="str">
        <f t="shared" si="250"/>
        <v>Split</v>
      </c>
      <c r="K8050" s="13" t="str">
        <f t="shared" si="251"/>
        <v xml:space="preserve">federal pre-emption of state court jurisdiction </v>
      </c>
    </row>
    <row r="8051" spans="1:11" ht="16" x14ac:dyDescent="0.2">
      <c r="A8051" t="s">
        <v>23934</v>
      </c>
      <c r="B8051" s="1">
        <v>39498</v>
      </c>
      <c r="C8051" t="s">
        <v>23935</v>
      </c>
      <c r="D8051" t="s">
        <v>23401</v>
      </c>
      <c r="E8051" t="s">
        <v>23936</v>
      </c>
      <c r="F8051">
        <v>1</v>
      </c>
      <c r="G8051">
        <v>100020</v>
      </c>
      <c r="H8051">
        <v>8</v>
      </c>
      <c r="I8051">
        <v>1</v>
      </c>
      <c r="J8051" t="str">
        <f t="shared" si="250"/>
        <v>Split</v>
      </c>
      <c r="K8051" s="13" t="str">
        <f t="shared" si="251"/>
        <v xml:space="preserve">federal pre-emption of state court jurisdiction </v>
      </c>
    </row>
    <row r="8052" spans="1:11" ht="32" x14ac:dyDescent="0.2">
      <c r="A8052" t="s">
        <v>23937</v>
      </c>
      <c r="B8052" s="1">
        <v>39498</v>
      </c>
      <c r="C8052" t="s">
        <v>23938</v>
      </c>
      <c r="D8052" t="s">
        <v>23401</v>
      </c>
      <c r="E8052" t="s">
        <v>23939</v>
      </c>
      <c r="F8052">
        <v>0</v>
      </c>
      <c r="G8052">
        <v>100030</v>
      </c>
      <c r="H8052">
        <v>9</v>
      </c>
      <c r="I8052">
        <v>0</v>
      </c>
      <c r="J8052" t="str">
        <f t="shared" si="250"/>
        <v>Unanimous</v>
      </c>
      <c r="K8052" s="13" t="str">
        <f t="shared" si="251"/>
        <v>federal pre-emption of state legislation or regulation. cf. state regulation of business. rarely involves union activity. Does not involve constitutional interpretation unless the Court says it does.</v>
      </c>
    </row>
    <row r="8053" spans="1:11" ht="16" x14ac:dyDescent="0.2">
      <c r="A8053" t="s">
        <v>23940</v>
      </c>
      <c r="B8053" s="1">
        <v>39504</v>
      </c>
      <c r="C8053" t="s">
        <v>23941</v>
      </c>
      <c r="D8053" t="s">
        <v>23401</v>
      </c>
      <c r="E8053" t="s">
        <v>23942</v>
      </c>
      <c r="F8053">
        <v>1</v>
      </c>
      <c r="G8053">
        <v>20060</v>
      </c>
      <c r="H8053">
        <v>9</v>
      </c>
      <c r="I8053">
        <v>0</v>
      </c>
      <c r="J8053" t="str">
        <f t="shared" si="250"/>
        <v>Unanimous</v>
      </c>
      <c r="K8053" s="13" t="str">
        <f t="shared" si="251"/>
        <v xml:space="preserve">employment discrimination: on basis of race, age, religion, illegitimacy, national origin, or working conditions. </v>
      </c>
    </row>
    <row r="8054" spans="1:11" ht="16" x14ac:dyDescent="0.2">
      <c r="A8054" t="s">
        <v>23943</v>
      </c>
      <c r="B8054" s="1">
        <v>39505</v>
      </c>
      <c r="C8054" t="s">
        <v>23944</v>
      </c>
      <c r="D8054" t="s">
        <v>23401</v>
      </c>
      <c r="E8054" t="s">
        <v>23945</v>
      </c>
      <c r="F8054">
        <v>0</v>
      </c>
      <c r="G8054">
        <v>20060</v>
      </c>
      <c r="H8054">
        <v>7</v>
      </c>
      <c r="I8054">
        <v>2</v>
      </c>
      <c r="J8054" t="str">
        <f t="shared" si="250"/>
        <v>Split</v>
      </c>
      <c r="K8054" s="13" t="str">
        <f t="shared" si="251"/>
        <v xml:space="preserve">employment discrimination: on basis of race, age, religion, illegitimacy, national origin, or working conditions. </v>
      </c>
    </row>
    <row r="8055" spans="1:11" ht="16" x14ac:dyDescent="0.2">
      <c r="A8055" t="s">
        <v>23946</v>
      </c>
      <c r="B8055" s="1">
        <v>39510</v>
      </c>
      <c r="C8055" t="s">
        <v>23947</v>
      </c>
      <c r="D8055" t="s">
        <v>23401</v>
      </c>
      <c r="E8055" t="s">
        <v>23948</v>
      </c>
      <c r="F8055">
        <v>1</v>
      </c>
      <c r="G8055">
        <v>10490</v>
      </c>
      <c r="H8055">
        <v>9</v>
      </c>
      <c r="I8055">
        <v>0</v>
      </c>
      <c r="J8055" t="str">
        <f t="shared" si="250"/>
        <v>Unanimous</v>
      </c>
      <c r="K8055" s="13" t="str">
        <f t="shared" si="251"/>
        <v xml:space="preserve">statutory construction of criminal laws: internal revenue (cf. Federal Taxation) </v>
      </c>
    </row>
    <row r="8056" spans="1:11" ht="16" x14ac:dyDescent="0.2">
      <c r="A8056" t="s">
        <v>23949</v>
      </c>
      <c r="B8056" s="1">
        <v>39510</v>
      </c>
      <c r="C8056" t="s">
        <v>23950</v>
      </c>
      <c r="D8056" t="s">
        <v>23401</v>
      </c>
      <c r="E8056" t="s">
        <v>23951</v>
      </c>
      <c r="F8056">
        <v>0</v>
      </c>
      <c r="G8056">
        <v>100020</v>
      </c>
      <c r="H8056">
        <v>4</v>
      </c>
      <c r="I8056">
        <v>4</v>
      </c>
      <c r="J8056" t="str">
        <f t="shared" si="250"/>
        <v>per curiam</v>
      </c>
      <c r="K8056" s="13" t="str">
        <f t="shared" si="251"/>
        <v xml:space="preserve">federal pre-emption of state court jurisdiction </v>
      </c>
    </row>
    <row r="8057" spans="1:11" ht="16" x14ac:dyDescent="0.2">
      <c r="A8057" t="s">
        <v>23952</v>
      </c>
      <c r="B8057" s="1">
        <v>39525</v>
      </c>
      <c r="C8057" t="s">
        <v>23953</v>
      </c>
      <c r="D8057" t="s">
        <v>23401</v>
      </c>
      <c r="E8057" t="s">
        <v>23954</v>
      </c>
      <c r="F8057">
        <v>1</v>
      </c>
      <c r="G8057">
        <v>20030</v>
      </c>
      <c r="H8057">
        <v>7</v>
      </c>
      <c r="I8057">
        <v>2</v>
      </c>
      <c r="J8057" t="str">
        <f t="shared" si="250"/>
        <v>Split</v>
      </c>
      <c r="K8057" s="13" t="str">
        <f t="shared" si="251"/>
        <v>ballot access (of candidates and political parties)</v>
      </c>
    </row>
    <row r="8058" spans="1:11" ht="16" x14ac:dyDescent="0.2">
      <c r="A8058" t="s">
        <v>23955</v>
      </c>
      <c r="B8058" s="1">
        <v>39526</v>
      </c>
      <c r="C8058" t="s">
        <v>23956</v>
      </c>
      <c r="D8058" t="s">
        <v>23401</v>
      </c>
      <c r="E8058" t="s">
        <v>23957</v>
      </c>
      <c r="F8058">
        <v>1</v>
      </c>
      <c r="G8058">
        <v>20040</v>
      </c>
      <c r="H8058">
        <v>7</v>
      </c>
      <c r="I8058">
        <v>2</v>
      </c>
      <c r="J8058" t="str">
        <f t="shared" si="250"/>
        <v>Split</v>
      </c>
      <c r="K8058" s="13" t="str">
        <f t="shared" si="251"/>
        <v>desegregation (other than as pertains to school desegregation, employment discrimination, and affirmative action)</v>
      </c>
    </row>
    <row r="8059" spans="1:11" ht="16" x14ac:dyDescent="0.2">
      <c r="A8059" t="s">
        <v>23958</v>
      </c>
      <c r="B8059" s="1">
        <v>39532</v>
      </c>
      <c r="C8059" t="s">
        <v>23959</v>
      </c>
      <c r="D8059" t="s">
        <v>23401</v>
      </c>
      <c r="E8059" t="s">
        <v>23960</v>
      </c>
      <c r="F8059">
        <v>0</v>
      </c>
      <c r="G8059">
        <v>100020</v>
      </c>
      <c r="H8059">
        <v>6</v>
      </c>
      <c r="I8059">
        <v>3</v>
      </c>
      <c r="J8059" t="str">
        <f t="shared" si="250"/>
        <v>Split</v>
      </c>
      <c r="K8059" s="13" t="str">
        <f t="shared" si="251"/>
        <v xml:space="preserve">federal pre-emption of state court jurisdiction </v>
      </c>
    </row>
    <row r="8060" spans="1:11" ht="16" x14ac:dyDescent="0.2">
      <c r="A8060" t="s">
        <v>23961</v>
      </c>
      <c r="B8060" s="1">
        <v>39532</v>
      </c>
      <c r="C8060" t="s">
        <v>23962</v>
      </c>
      <c r="D8060" t="s">
        <v>23401</v>
      </c>
      <c r="E8060" t="s">
        <v>23963</v>
      </c>
      <c r="F8060">
        <v>0</v>
      </c>
      <c r="G8060">
        <v>80160</v>
      </c>
      <c r="H8060">
        <v>6</v>
      </c>
      <c r="I8060">
        <v>3</v>
      </c>
      <c r="J8060" t="str">
        <f t="shared" si="250"/>
        <v>Split</v>
      </c>
      <c r="K8060" s="13" t="str">
        <f t="shared" si="251"/>
        <v>arbitration (other than as pertains to labor-management or employer-employee relations (cf. union arbitration)</v>
      </c>
    </row>
    <row r="8061" spans="1:11" ht="16" x14ac:dyDescent="0.2">
      <c r="A8061" t="s">
        <v>23964</v>
      </c>
      <c r="B8061" s="1">
        <v>39538</v>
      </c>
      <c r="C8061" t="s">
        <v>23965</v>
      </c>
      <c r="D8061" t="s">
        <v>23401</v>
      </c>
      <c r="E8061" t="s">
        <v>23966</v>
      </c>
      <c r="F8061">
        <v>0</v>
      </c>
      <c r="G8061">
        <v>110010</v>
      </c>
      <c r="H8061">
        <v>5</v>
      </c>
      <c r="I8061">
        <v>3</v>
      </c>
      <c r="J8061" t="str">
        <f t="shared" si="250"/>
        <v>Split</v>
      </c>
      <c r="K8061" s="13" t="str">
        <f t="shared" si="251"/>
        <v>boundary dispute between states</v>
      </c>
    </row>
    <row r="8062" spans="1:11" ht="16" x14ac:dyDescent="0.2">
      <c r="A8062" t="s">
        <v>23967</v>
      </c>
      <c r="B8062" s="1">
        <v>39553</v>
      </c>
      <c r="C8062" t="s">
        <v>23968</v>
      </c>
      <c r="D8062" t="s">
        <v>23401</v>
      </c>
      <c r="E8062" t="s">
        <v>23969</v>
      </c>
      <c r="F8062">
        <v>1</v>
      </c>
      <c r="G8062">
        <v>120010</v>
      </c>
      <c r="H8062">
        <v>9</v>
      </c>
      <c r="I8062">
        <v>0</v>
      </c>
      <c r="J8062" t="str">
        <f t="shared" si="250"/>
        <v>Unanimous</v>
      </c>
      <c r="K8062" s="13" t="str">
        <f t="shared" si="251"/>
        <v xml:space="preserve">federal taxation, typically under provisions of the Internal Revenue Code </v>
      </c>
    </row>
    <row r="8063" spans="1:11" ht="16" x14ac:dyDescent="0.2">
      <c r="A8063" t="s">
        <v>23970</v>
      </c>
      <c r="B8063" s="1">
        <v>39553</v>
      </c>
      <c r="C8063" t="s">
        <v>23971</v>
      </c>
      <c r="D8063" t="s">
        <v>23401</v>
      </c>
      <c r="E8063" t="s">
        <v>23972</v>
      </c>
      <c r="F8063">
        <v>0</v>
      </c>
      <c r="G8063">
        <v>80100</v>
      </c>
      <c r="H8063">
        <v>9</v>
      </c>
      <c r="I8063">
        <v>0</v>
      </c>
      <c r="J8063" t="str">
        <f t="shared" si="250"/>
        <v>Unanimous</v>
      </c>
      <c r="K8063" s="13" t="str">
        <f t="shared" si="251"/>
        <v xml:space="preserve">state or local government tax </v>
      </c>
    </row>
    <row r="8064" spans="1:11" ht="16" x14ac:dyDescent="0.2">
      <c r="A8064" t="s">
        <v>23973</v>
      </c>
      <c r="B8064" s="1">
        <v>39554</v>
      </c>
      <c r="C8064" t="s">
        <v>23974</v>
      </c>
      <c r="D8064" t="s">
        <v>23401</v>
      </c>
      <c r="E8064" t="s">
        <v>23975</v>
      </c>
      <c r="F8064">
        <v>0</v>
      </c>
      <c r="G8064">
        <v>10130</v>
      </c>
      <c r="H8064">
        <v>7</v>
      </c>
      <c r="I8064">
        <v>2</v>
      </c>
      <c r="J8064" t="str">
        <f t="shared" si="250"/>
        <v>Split</v>
      </c>
      <c r="K8064" s="13" t="str">
        <f t="shared" si="251"/>
        <v>cruel and unusual punishment, death penalty (cf. extra legal jury influence, death penalty)</v>
      </c>
    </row>
    <row r="8065" spans="1:11" ht="16" x14ac:dyDescent="0.2">
      <c r="A8065" t="s">
        <v>23976</v>
      </c>
      <c r="B8065" s="1">
        <v>39554</v>
      </c>
      <c r="C8065" t="s">
        <v>23977</v>
      </c>
      <c r="D8065" t="s">
        <v>23401</v>
      </c>
      <c r="E8065" t="s">
        <v>23978</v>
      </c>
      <c r="F8065">
        <v>0</v>
      </c>
      <c r="G8065">
        <v>10510</v>
      </c>
      <c r="H8065">
        <v>9</v>
      </c>
      <c r="I8065">
        <v>0</v>
      </c>
      <c r="J8065" t="str">
        <f t="shared" si="250"/>
        <v>Unanimous</v>
      </c>
      <c r="K8065" s="13" t="str">
        <f t="shared" si="251"/>
        <v xml:space="preserve">statutory construction of criminal laws: narcotics includes regulation and prohibition of alcohol </v>
      </c>
    </row>
    <row r="8066" spans="1:11" ht="16" x14ac:dyDescent="0.2">
      <c r="A8066" t="s">
        <v>23979</v>
      </c>
      <c r="B8066" s="1">
        <v>39554</v>
      </c>
      <c r="C8066" t="s">
        <v>23980</v>
      </c>
      <c r="D8066" t="s">
        <v>23401</v>
      </c>
      <c r="E8066" t="s">
        <v>23981</v>
      </c>
      <c r="F8066">
        <v>1</v>
      </c>
      <c r="G8066">
        <v>10570</v>
      </c>
      <c r="H8066">
        <v>6</v>
      </c>
      <c r="I8066">
        <v>3</v>
      </c>
      <c r="J8066" t="str">
        <f t="shared" si="250"/>
        <v>Split</v>
      </c>
      <c r="K8066" s="13" t="str">
        <f t="shared" si="251"/>
        <v xml:space="preserve">statutory construction of criminal laws: miscellaneous </v>
      </c>
    </row>
    <row r="8067" spans="1:11" ht="16" x14ac:dyDescent="0.2">
      <c r="A8067" t="s">
        <v>23982</v>
      </c>
      <c r="B8067" s="1">
        <v>39561</v>
      </c>
      <c r="C8067" t="s">
        <v>23983</v>
      </c>
      <c r="D8067" t="s">
        <v>23401</v>
      </c>
      <c r="E8067" t="s">
        <v>23984</v>
      </c>
      <c r="F8067">
        <v>1</v>
      </c>
      <c r="G8067">
        <v>10050</v>
      </c>
      <c r="H8067">
        <v>9</v>
      </c>
      <c r="I8067">
        <v>0</v>
      </c>
      <c r="J8067" t="str">
        <f t="shared" ref="J8067:J8130" si="252">IF(H8067=I8067,"per curiam",IF(I8067=0,"Unanimous","Split"))</f>
        <v>Unanimous</v>
      </c>
      <c r="K8067" s="13" t="str">
        <f t="shared" ref="K8067:K8130" si="253">VLOOKUP(G8067,L$10:M$393,2,FALSE)</f>
        <v>search and seizure (other than as pertains to vehicles or Crime Control Act)</v>
      </c>
    </row>
    <row r="8068" spans="1:11" ht="16" x14ac:dyDescent="0.2">
      <c r="A8068" t="s">
        <v>23985</v>
      </c>
      <c r="B8068" s="1">
        <v>39566</v>
      </c>
      <c r="C8068" t="s">
        <v>23986</v>
      </c>
      <c r="D8068" t="s">
        <v>23401</v>
      </c>
      <c r="E8068" t="s">
        <v>23987</v>
      </c>
      <c r="F8068">
        <v>0</v>
      </c>
      <c r="G8068">
        <v>20010</v>
      </c>
      <c r="H8068">
        <v>6</v>
      </c>
      <c r="I8068">
        <v>3</v>
      </c>
      <c r="J8068" t="str">
        <f t="shared" si="252"/>
        <v>Split</v>
      </c>
      <c r="K8068" s="13" t="str">
        <f t="shared" si="253"/>
        <v>voting</v>
      </c>
    </row>
    <row r="8069" spans="1:11" ht="16" x14ac:dyDescent="0.2">
      <c r="A8069" t="s">
        <v>23988</v>
      </c>
      <c r="B8069" s="1">
        <v>39580</v>
      </c>
      <c r="C8069" t="s">
        <v>23989</v>
      </c>
      <c r="D8069" t="s">
        <v>23401</v>
      </c>
      <c r="E8069" t="s">
        <v>23990</v>
      </c>
      <c r="F8069">
        <v>0</v>
      </c>
      <c r="G8069">
        <v>10360</v>
      </c>
      <c r="H8069">
        <v>8</v>
      </c>
      <c r="I8069">
        <v>1</v>
      </c>
      <c r="J8069" t="str">
        <f t="shared" si="252"/>
        <v>Split</v>
      </c>
      <c r="K8069" s="13" t="str">
        <f t="shared" si="253"/>
        <v xml:space="preserve">subconstitutional fair procedure: miscellaneous </v>
      </c>
    </row>
    <row r="8070" spans="1:11" ht="16" x14ac:dyDescent="0.2">
      <c r="A8070" t="s">
        <v>23991</v>
      </c>
      <c r="B8070" s="1">
        <v>39587</v>
      </c>
      <c r="C8070" t="s">
        <v>23992</v>
      </c>
      <c r="D8070" t="s">
        <v>23401</v>
      </c>
      <c r="E8070" t="s">
        <v>23993</v>
      </c>
      <c r="F8070">
        <v>1</v>
      </c>
      <c r="G8070">
        <v>10440</v>
      </c>
      <c r="H8070">
        <v>8</v>
      </c>
      <c r="I8070">
        <v>1</v>
      </c>
      <c r="J8070" t="str">
        <f t="shared" si="252"/>
        <v>Split</v>
      </c>
      <c r="K8070" s="13" t="str">
        <f t="shared" si="253"/>
        <v xml:space="preserve">statutory construction of criminal laws: firearms </v>
      </c>
    </row>
    <row r="8071" spans="1:11" ht="16" x14ac:dyDescent="0.2">
      <c r="A8071" t="s">
        <v>23994</v>
      </c>
      <c r="B8071" s="1">
        <v>39587</v>
      </c>
      <c r="C8071" t="s">
        <v>23995</v>
      </c>
      <c r="D8071" t="s">
        <v>23401</v>
      </c>
      <c r="E8071" t="s">
        <v>23996</v>
      </c>
      <c r="F8071">
        <v>1</v>
      </c>
      <c r="G8071">
        <v>30200</v>
      </c>
      <c r="H8071">
        <v>7</v>
      </c>
      <c r="I8071">
        <v>2</v>
      </c>
      <c r="J8071" t="str">
        <f t="shared" si="252"/>
        <v>Split</v>
      </c>
      <c r="K8071" s="13" t="str">
        <f t="shared" si="253"/>
        <v>obscenity, federal</v>
      </c>
    </row>
    <row r="8072" spans="1:11" ht="16" x14ac:dyDescent="0.2">
      <c r="A8072" t="s">
        <v>23997</v>
      </c>
      <c r="B8072" s="1">
        <v>39587</v>
      </c>
      <c r="C8072" t="s">
        <v>23998</v>
      </c>
      <c r="D8072" t="s">
        <v>23401</v>
      </c>
      <c r="E8072" t="s">
        <v>23999</v>
      </c>
      <c r="F8072">
        <v>1</v>
      </c>
      <c r="G8072">
        <v>80100</v>
      </c>
      <c r="H8072">
        <v>7</v>
      </c>
      <c r="I8072">
        <v>2</v>
      </c>
      <c r="J8072" t="str">
        <f t="shared" si="252"/>
        <v>Split</v>
      </c>
      <c r="K8072" s="13" t="str">
        <f t="shared" si="253"/>
        <v xml:space="preserve">state or local government tax </v>
      </c>
    </row>
    <row r="8073" spans="1:11" ht="16" x14ac:dyDescent="0.2">
      <c r="A8073" t="s">
        <v>24000</v>
      </c>
      <c r="B8073" s="1">
        <v>39587</v>
      </c>
      <c r="C8073" t="s">
        <v>24001</v>
      </c>
      <c r="D8073" t="s">
        <v>23401</v>
      </c>
      <c r="E8073" t="s">
        <v>24002</v>
      </c>
      <c r="F8073">
        <v>1</v>
      </c>
      <c r="G8073">
        <v>10560</v>
      </c>
      <c r="H8073">
        <v>6</v>
      </c>
      <c r="I8073">
        <v>3</v>
      </c>
      <c r="J8073" t="str">
        <f t="shared" si="252"/>
        <v>Split</v>
      </c>
      <c r="K8073" s="13" t="str">
        <f t="shared" si="253"/>
        <v xml:space="preserve">statutory construction of criminal laws: sentencing guidelines </v>
      </c>
    </row>
    <row r="8074" spans="1:11" ht="16" x14ac:dyDescent="0.2">
      <c r="A8074" t="s">
        <v>24003</v>
      </c>
      <c r="B8074" s="1">
        <v>39595</v>
      </c>
      <c r="C8074" t="s">
        <v>24004</v>
      </c>
      <c r="D8074" t="s">
        <v>23401</v>
      </c>
      <c r="E8074" t="s">
        <v>24005</v>
      </c>
      <c r="F8074">
        <v>1</v>
      </c>
      <c r="G8074">
        <v>20020</v>
      </c>
      <c r="H8074">
        <v>7</v>
      </c>
      <c r="I8074">
        <v>2</v>
      </c>
      <c r="J8074" t="str">
        <f t="shared" si="252"/>
        <v>Split</v>
      </c>
      <c r="K8074" s="13" t="str">
        <f t="shared" si="253"/>
        <v>Voting Rights Act of 1965, plus amendments</v>
      </c>
    </row>
    <row r="8075" spans="1:11" ht="16" x14ac:dyDescent="0.2">
      <c r="A8075" t="s">
        <v>24006</v>
      </c>
      <c r="B8075" s="1">
        <v>39595</v>
      </c>
      <c r="C8075" t="s">
        <v>24007</v>
      </c>
      <c r="D8075" t="s">
        <v>23401</v>
      </c>
      <c r="E8075" t="s">
        <v>24008</v>
      </c>
      <c r="F8075">
        <v>0</v>
      </c>
      <c r="G8075">
        <v>20060</v>
      </c>
      <c r="H8075">
        <v>7</v>
      </c>
      <c r="I8075">
        <v>2</v>
      </c>
      <c r="J8075" t="str">
        <f t="shared" si="252"/>
        <v>Split</v>
      </c>
      <c r="K8075" s="13" t="str">
        <f t="shared" si="253"/>
        <v xml:space="preserve">employment discrimination: on basis of race, age, religion, illegitimacy, national origin, or working conditions. </v>
      </c>
    </row>
    <row r="8076" spans="1:11" ht="16" x14ac:dyDescent="0.2">
      <c r="A8076" t="s">
        <v>24009</v>
      </c>
      <c r="B8076" s="1">
        <v>39595</v>
      </c>
      <c r="C8076" t="s">
        <v>24010</v>
      </c>
      <c r="D8076" t="s">
        <v>23401</v>
      </c>
      <c r="E8076" t="s">
        <v>24011</v>
      </c>
      <c r="F8076">
        <v>1</v>
      </c>
      <c r="G8076">
        <v>20060</v>
      </c>
      <c r="H8076">
        <v>6</v>
      </c>
      <c r="I8076">
        <v>3</v>
      </c>
      <c r="J8076" t="str">
        <f t="shared" si="252"/>
        <v>Split</v>
      </c>
      <c r="K8076" s="13" t="str">
        <f t="shared" si="253"/>
        <v xml:space="preserve">employment discrimination: on basis of race, age, religion, illegitimacy, national origin, or working conditions. </v>
      </c>
    </row>
    <row r="8077" spans="1:11" ht="16" x14ac:dyDescent="0.2">
      <c r="A8077" t="s">
        <v>24012</v>
      </c>
      <c r="B8077" s="1">
        <v>39601</v>
      </c>
      <c r="C8077" t="s">
        <v>24013</v>
      </c>
      <c r="D8077" t="s">
        <v>23401</v>
      </c>
      <c r="E8077" t="s">
        <v>24014</v>
      </c>
      <c r="F8077">
        <v>0</v>
      </c>
      <c r="G8077">
        <v>10430</v>
      </c>
      <c r="H8077">
        <v>5</v>
      </c>
      <c r="I8077">
        <v>4</v>
      </c>
      <c r="J8077" t="str">
        <f t="shared" si="252"/>
        <v>Split</v>
      </c>
      <c r="K8077" s="13" t="str">
        <f t="shared" si="253"/>
        <v xml:space="preserve">statutory construction of criminal laws: financial (other than in fraud or internal revenue) </v>
      </c>
    </row>
    <row r="8078" spans="1:11" ht="16" x14ac:dyDescent="0.2">
      <c r="A8078" t="s">
        <v>24015</v>
      </c>
      <c r="B8078" s="1">
        <v>39601</v>
      </c>
      <c r="C8078" t="s">
        <v>24016</v>
      </c>
      <c r="D8078" t="s">
        <v>23401</v>
      </c>
      <c r="E8078" t="s">
        <v>24017</v>
      </c>
      <c r="F8078">
        <v>1</v>
      </c>
      <c r="G8078">
        <v>10430</v>
      </c>
      <c r="H8078">
        <v>9</v>
      </c>
      <c r="I8078">
        <v>0</v>
      </c>
      <c r="J8078" t="str">
        <f t="shared" si="252"/>
        <v>Unanimous</v>
      </c>
      <c r="K8078" s="13" t="str">
        <f t="shared" si="253"/>
        <v xml:space="preserve">statutory construction of criminal laws: financial (other than in fraud or internal revenue) </v>
      </c>
    </row>
    <row r="8079" spans="1:11" ht="16" x14ac:dyDescent="0.2">
      <c r="A8079" t="s">
        <v>24018</v>
      </c>
      <c r="B8079" s="1">
        <v>39601</v>
      </c>
      <c r="C8079" t="s">
        <v>24019</v>
      </c>
      <c r="D8079" t="s">
        <v>23401</v>
      </c>
      <c r="E8079" t="s">
        <v>24020</v>
      </c>
      <c r="F8079">
        <v>1</v>
      </c>
      <c r="G8079">
        <v>60010</v>
      </c>
      <c r="H8079">
        <v>9</v>
      </c>
      <c r="I8079">
        <v>0</v>
      </c>
      <c r="J8079" t="str">
        <f t="shared" si="252"/>
        <v>Unanimous</v>
      </c>
      <c r="K8079" s="13" t="str">
        <f t="shared" si="253"/>
        <v>attorneys' and governmental employees' or officials' fees or compensation or licenses</v>
      </c>
    </row>
    <row r="8080" spans="1:11" ht="16" x14ac:dyDescent="0.2">
      <c r="A8080" t="s">
        <v>24021</v>
      </c>
      <c r="B8080" s="1">
        <v>39608</v>
      </c>
      <c r="C8080" t="s">
        <v>24022</v>
      </c>
      <c r="D8080" t="s">
        <v>23401</v>
      </c>
      <c r="E8080" t="s">
        <v>24023</v>
      </c>
      <c r="F8080">
        <v>0</v>
      </c>
      <c r="G8080">
        <v>20060</v>
      </c>
      <c r="H8080">
        <v>6</v>
      </c>
      <c r="I8080">
        <v>3</v>
      </c>
      <c r="J8080" t="str">
        <f t="shared" si="252"/>
        <v>Split</v>
      </c>
      <c r="K8080" s="13" t="str">
        <f t="shared" si="253"/>
        <v xml:space="preserve">employment discrimination: on basis of race, age, religion, illegitimacy, national origin, or working conditions. </v>
      </c>
    </row>
    <row r="8081" spans="1:11" ht="16" x14ac:dyDescent="0.2">
      <c r="A8081" t="s">
        <v>24024</v>
      </c>
      <c r="B8081" s="1">
        <v>39608</v>
      </c>
      <c r="C8081" t="s">
        <v>24025</v>
      </c>
      <c r="D8081" t="s">
        <v>23401</v>
      </c>
      <c r="E8081" t="s">
        <v>24026</v>
      </c>
      <c r="F8081">
        <v>1</v>
      </c>
      <c r="G8081">
        <v>80210</v>
      </c>
      <c r="H8081">
        <v>9</v>
      </c>
      <c r="I8081">
        <v>0</v>
      </c>
      <c r="J8081" t="str">
        <f t="shared" si="252"/>
        <v>Unanimous</v>
      </c>
      <c r="K8081" s="13" t="str">
        <f t="shared" si="253"/>
        <v>patents and copyrights: patentability of computer processes</v>
      </c>
    </row>
    <row r="8082" spans="1:11" ht="16" x14ac:dyDescent="0.2">
      <c r="A8082" t="s">
        <v>24027</v>
      </c>
      <c r="B8082" s="1">
        <v>39608</v>
      </c>
      <c r="C8082" t="s">
        <v>24028</v>
      </c>
      <c r="D8082" t="s">
        <v>23401</v>
      </c>
      <c r="E8082" t="s">
        <v>24029</v>
      </c>
      <c r="F8082">
        <v>0</v>
      </c>
      <c r="G8082">
        <v>80350</v>
      </c>
      <c r="H8082">
        <v>9</v>
      </c>
      <c r="I8082">
        <v>0</v>
      </c>
      <c r="J8082" t="str">
        <f t="shared" si="252"/>
        <v>Unanimous</v>
      </c>
      <c r="K8082" s="13" t="str">
        <f t="shared" si="253"/>
        <v>miscellaneous economic regulation</v>
      </c>
    </row>
    <row r="8083" spans="1:11" ht="16" x14ac:dyDescent="0.2">
      <c r="A8083" t="s">
        <v>24030</v>
      </c>
      <c r="B8083" s="1">
        <v>39608</v>
      </c>
      <c r="C8083" t="s">
        <v>24031</v>
      </c>
      <c r="D8083" t="s">
        <v>23401</v>
      </c>
      <c r="E8083" t="s">
        <v>24032</v>
      </c>
      <c r="F8083">
        <v>1</v>
      </c>
      <c r="G8083">
        <v>80350</v>
      </c>
      <c r="H8083">
        <v>9</v>
      </c>
      <c r="I8083">
        <v>0</v>
      </c>
      <c r="J8083" t="str">
        <f t="shared" si="252"/>
        <v>Unanimous</v>
      </c>
      <c r="K8083" s="13" t="str">
        <f t="shared" si="253"/>
        <v>miscellaneous economic regulation</v>
      </c>
    </row>
    <row r="8084" spans="1:11" ht="16" x14ac:dyDescent="0.2">
      <c r="A8084" t="s">
        <v>24033</v>
      </c>
      <c r="B8084" s="1">
        <v>39611</v>
      </c>
      <c r="C8084" t="s">
        <v>24034</v>
      </c>
      <c r="D8084" t="s">
        <v>23401</v>
      </c>
      <c r="E8084" t="s">
        <v>24035</v>
      </c>
      <c r="F8084">
        <v>0</v>
      </c>
      <c r="G8084">
        <v>10020</v>
      </c>
      <c r="H8084">
        <v>9</v>
      </c>
      <c r="I8084">
        <v>0</v>
      </c>
      <c r="J8084" t="str">
        <f t="shared" si="252"/>
        <v>Unanimous</v>
      </c>
      <c r="K8084" s="13" t="str">
        <f t="shared" si="253"/>
        <v>habeas corpus</v>
      </c>
    </row>
    <row r="8085" spans="1:11" ht="16" x14ac:dyDescent="0.2">
      <c r="A8085" t="s">
        <v>24036</v>
      </c>
      <c r="B8085" s="1">
        <v>39611</v>
      </c>
      <c r="C8085" t="s">
        <v>24037</v>
      </c>
      <c r="D8085" t="s">
        <v>23401</v>
      </c>
      <c r="E8085" t="s">
        <v>24038</v>
      </c>
      <c r="F8085">
        <v>0</v>
      </c>
      <c r="G8085">
        <v>10560</v>
      </c>
      <c r="H8085">
        <v>5</v>
      </c>
      <c r="I8085">
        <v>4</v>
      </c>
      <c r="J8085" t="str">
        <f t="shared" si="252"/>
        <v>Split</v>
      </c>
      <c r="K8085" s="13" t="str">
        <f t="shared" si="253"/>
        <v xml:space="preserve">statutory construction of criminal laws: sentencing guidelines </v>
      </c>
    </row>
    <row r="8086" spans="1:11" ht="16" x14ac:dyDescent="0.2">
      <c r="A8086" t="s">
        <v>24039</v>
      </c>
      <c r="B8086" s="1">
        <v>39611</v>
      </c>
      <c r="C8086" t="s">
        <v>24040</v>
      </c>
      <c r="D8086" t="s">
        <v>23401</v>
      </c>
      <c r="E8086" t="s">
        <v>24041</v>
      </c>
      <c r="F8086">
        <v>1</v>
      </c>
      <c r="G8086">
        <v>10020</v>
      </c>
      <c r="H8086">
        <v>5</v>
      </c>
      <c r="I8086">
        <v>4</v>
      </c>
      <c r="J8086" t="str">
        <f t="shared" si="252"/>
        <v>Split</v>
      </c>
      <c r="K8086" s="13" t="str">
        <f t="shared" si="253"/>
        <v>habeas corpus</v>
      </c>
    </row>
    <row r="8087" spans="1:11" ht="16" x14ac:dyDescent="0.2">
      <c r="A8087" t="s">
        <v>24042</v>
      </c>
      <c r="B8087" s="1">
        <v>39611</v>
      </c>
      <c r="C8087" t="s">
        <v>24043</v>
      </c>
      <c r="D8087" t="s">
        <v>23401</v>
      </c>
      <c r="E8087" t="s">
        <v>24044</v>
      </c>
      <c r="F8087">
        <v>1</v>
      </c>
      <c r="G8087">
        <v>90470</v>
      </c>
      <c r="H8087">
        <v>7</v>
      </c>
      <c r="I8087">
        <v>2</v>
      </c>
      <c r="J8087" t="str">
        <f t="shared" si="252"/>
        <v>Split</v>
      </c>
      <c r="K8087" s="13" t="str">
        <f t="shared" si="253"/>
        <v xml:space="preserve">judicial administration: interpleader </v>
      </c>
    </row>
    <row r="8088" spans="1:11" ht="16" x14ac:dyDescent="0.2">
      <c r="A8088" t="s">
        <v>24045</v>
      </c>
      <c r="B8088" s="1">
        <v>39611</v>
      </c>
      <c r="C8088" t="s">
        <v>24046</v>
      </c>
      <c r="D8088" t="s">
        <v>23401</v>
      </c>
      <c r="E8088" t="s">
        <v>24047</v>
      </c>
      <c r="F8088">
        <v>1</v>
      </c>
      <c r="G8088">
        <v>90460</v>
      </c>
      <c r="H8088">
        <v>9</v>
      </c>
      <c r="I8088">
        <v>0</v>
      </c>
      <c r="J8088" t="str">
        <f t="shared" si="252"/>
        <v>Unanimous</v>
      </c>
      <c r="K8088" s="13" t="str">
        <f t="shared" si="253"/>
        <v xml:space="preserve">judicial administration: collateral estoppel or res judicata </v>
      </c>
    </row>
    <row r="8089" spans="1:11" ht="16" x14ac:dyDescent="0.2">
      <c r="A8089" t="s">
        <v>24048</v>
      </c>
      <c r="B8089" s="1">
        <v>39615</v>
      </c>
      <c r="C8089" t="s">
        <v>24049</v>
      </c>
      <c r="D8089" t="s">
        <v>23401</v>
      </c>
      <c r="E8089" t="s">
        <v>24050</v>
      </c>
      <c r="F8089">
        <v>1</v>
      </c>
      <c r="G8089">
        <v>20110</v>
      </c>
      <c r="H8089">
        <v>5</v>
      </c>
      <c r="I8089">
        <v>4</v>
      </c>
      <c r="J8089" t="str">
        <f t="shared" si="252"/>
        <v>Split</v>
      </c>
      <c r="K8089" s="13" t="str">
        <f t="shared" si="253"/>
        <v>deportation (cf. immigration and naturalization)</v>
      </c>
    </row>
    <row r="8090" spans="1:11" ht="16" x14ac:dyDescent="0.2">
      <c r="A8090" t="s">
        <v>24051</v>
      </c>
      <c r="B8090" s="1">
        <v>39615</v>
      </c>
      <c r="C8090" t="s">
        <v>24052</v>
      </c>
      <c r="D8090" t="s">
        <v>23401</v>
      </c>
      <c r="E8090" t="s">
        <v>24053</v>
      </c>
      <c r="F8090">
        <v>1</v>
      </c>
      <c r="G8090">
        <v>80030</v>
      </c>
      <c r="H8090">
        <v>7</v>
      </c>
      <c r="I8090">
        <v>2</v>
      </c>
      <c r="J8090" t="str">
        <f t="shared" si="252"/>
        <v>Split</v>
      </c>
      <c r="K8090" s="13" t="str">
        <f t="shared" si="253"/>
        <v>bankruptcy (except in the context of priority of federal fiscal claims)</v>
      </c>
    </row>
    <row r="8091" spans="1:11" ht="32" x14ac:dyDescent="0.2">
      <c r="A8091" t="s">
        <v>24054</v>
      </c>
      <c r="B8091" s="1">
        <v>39618</v>
      </c>
      <c r="C8091" t="s">
        <v>24055</v>
      </c>
      <c r="D8091" t="s">
        <v>23401</v>
      </c>
      <c r="E8091" t="s">
        <v>24056</v>
      </c>
      <c r="F8091">
        <v>1</v>
      </c>
      <c r="G8091">
        <v>100030</v>
      </c>
      <c r="H8091">
        <v>7</v>
      </c>
      <c r="I8091">
        <v>2</v>
      </c>
      <c r="J8091" t="str">
        <f t="shared" si="252"/>
        <v>Split</v>
      </c>
      <c r="K8091" s="13" t="str">
        <f t="shared" si="253"/>
        <v>federal pre-emption of state legislation or regulation. cf. state regulation of business. rarely involves union activity. Does not involve constitutional interpretation unless the Court says it does.</v>
      </c>
    </row>
    <row r="8092" spans="1:11" ht="16" x14ac:dyDescent="0.2">
      <c r="A8092" t="s">
        <v>24057</v>
      </c>
      <c r="B8092" s="1">
        <v>39618</v>
      </c>
      <c r="C8092" t="s">
        <v>24058</v>
      </c>
      <c r="D8092" t="s">
        <v>23401</v>
      </c>
      <c r="E8092" t="s">
        <v>24059</v>
      </c>
      <c r="F8092">
        <v>1</v>
      </c>
      <c r="G8092">
        <v>20060</v>
      </c>
      <c r="H8092">
        <v>7</v>
      </c>
      <c r="I8092">
        <v>1</v>
      </c>
      <c r="J8092" t="str">
        <f t="shared" si="252"/>
        <v>Split</v>
      </c>
      <c r="K8092" s="13" t="str">
        <f t="shared" si="253"/>
        <v xml:space="preserve">employment discrimination: on basis of race, age, religion, illegitimacy, national origin, or working conditions. </v>
      </c>
    </row>
    <row r="8093" spans="1:11" ht="16" x14ac:dyDescent="0.2">
      <c r="A8093" t="s">
        <v>24060</v>
      </c>
      <c r="B8093" s="1">
        <v>39618</v>
      </c>
      <c r="C8093" t="s">
        <v>24061</v>
      </c>
      <c r="D8093" t="s">
        <v>23401</v>
      </c>
      <c r="E8093" t="s">
        <v>24062</v>
      </c>
      <c r="F8093">
        <v>0</v>
      </c>
      <c r="G8093">
        <v>80090</v>
      </c>
      <c r="H8093">
        <v>6</v>
      </c>
      <c r="I8093">
        <v>3</v>
      </c>
      <c r="J8093" t="str">
        <f t="shared" si="252"/>
        <v>Split</v>
      </c>
      <c r="K8093" s="13" t="str">
        <f t="shared" si="253"/>
        <v>Employee Retirement Income Security Act (cf. union trust funds)</v>
      </c>
    </row>
    <row r="8094" spans="1:11" ht="16" x14ac:dyDescent="0.2">
      <c r="A8094" t="s">
        <v>24063</v>
      </c>
      <c r="B8094" s="1">
        <v>39618</v>
      </c>
      <c r="C8094" t="s">
        <v>24064</v>
      </c>
      <c r="D8094" t="s">
        <v>23401</v>
      </c>
      <c r="E8094" t="s">
        <v>24065</v>
      </c>
      <c r="F8094">
        <v>1</v>
      </c>
      <c r="G8094">
        <v>20060</v>
      </c>
      <c r="H8094">
        <v>5</v>
      </c>
      <c r="I8094">
        <v>4</v>
      </c>
      <c r="J8094" t="str">
        <f t="shared" si="252"/>
        <v>Split</v>
      </c>
      <c r="K8094" s="13" t="str">
        <f t="shared" si="253"/>
        <v xml:space="preserve">employment discrimination: on basis of race, age, religion, illegitimacy, national origin, or working conditions. </v>
      </c>
    </row>
    <row r="8095" spans="1:11" ht="16" x14ac:dyDescent="0.2">
      <c r="A8095" t="s">
        <v>24066</v>
      </c>
      <c r="B8095" s="1">
        <v>39618</v>
      </c>
      <c r="C8095" t="s">
        <v>24067</v>
      </c>
      <c r="D8095" t="s">
        <v>23401</v>
      </c>
      <c r="E8095" t="s">
        <v>24068</v>
      </c>
      <c r="F8095">
        <v>1</v>
      </c>
      <c r="G8095">
        <v>10120</v>
      </c>
      <c r="H8095">
        <v>7</v>
      </c>
      <c r="I8095">
        <v>2</v>
      </c>
      <c r="J8095" t="str">
        <f t="shared" si="252"/>
        <v>Split</v>
      </c>
      <c r="K8095" s="13" t="str">
        <f t="shared" si="253"/>
        <v>right to counsel (cf. indigents appointment of counsel or inadequate representation)</v>
      </c>
    </row>
    <row r="8096" spans="1:11" ht="16" x14ac:dyDescent="0.2">
      <c r="A8096" t="s">
        <v>24069</v>
      </c>
      <c r="B8096" s="1">
        <v>39622</v>
      </c>
      <c r="C8096" t="s">
        <v>24070</v>
      </c>
      <c r="D8096" t="s">
        <v>23401</v>
      </c>
      <c r="E8096" t="s">
        <v>24071</v>
      </c>
      <c r="F8096">
        <v>1</v>
      </c>
      <c r="G8096">
        <v>20320</v>
      </c>
      <c r="H8096">
        <v>8</v>
      </c>
      <c r="I8096">
        <v>1</v>
      </c>
      <c r="J8096" t="str">
        <f t="shared" si="252"/>
        <v>Split</v>
      </c>
      <c r="K8096" s="13" t="str">
        <f t="shared" si="253"/>
        <v xml:space="preserve">indigents: appointment of counsel (cf. right to counsel) </v>
      </c>
    </row>
    <row r="8097" spans="1:11" ht="16" x14ac:dyDescent="0.2">
      <c r="A8097" t="s">
        <v>24072</v>
      </c>
      <c r="B8097" s="1">
        <v>39622</v>
      </c>
      <c r="C8097" t="s">
        <v>24073</v>
      </c>
      <c r="D8097" t="s">
        <v>23401</v>
      </c>
      <c r="E8097" t="s">
        <v>24074</v>
      </c>
      <c r="F8097">
        <v>1</v>
      </c>
      <c r="G8097">
        <v>90330</v>
      </c>
      <c r="H8097">
        <v>6</v>
      </c>
      <c r="I8097">
        <v>3</v>
      </c>
      <c r="J8097" t="str">
        <f t="shared" si="252"/>
        <v>Split</v>
      </c>
      <c r="K8097" s="13" t="str">
        <f t="shared" si="253"/>
        <v xml:space="preserve">judicial administration: jurisdiction or authority of federal courts of appeals </v>
      </c>
    </row>
    <row r="8098" spans="1:11" ht="16" x14ac:dyDescent="0.2">
      <c r="A8098" t="s">
        <v>24075</v>
      </c>
      <c r="B8098" s="1">
        <v>39622</v>
      </c>
      <c r="C8098" t="s">
        <v>24076</v>
      </c>
      <c r="D8098" t="s">
        <v>23401</v>
      </c>
      <c r="E8098" t="s">
        <v>24077</v>
      </c>
      <c r="F8098">
        <v>0</v>
      </c>
      <c r="G8098">
        <v>90230</v>
      </c>
      <c r="H8098">
        <v>5</v>
      </c>
      <c r="I8098">
        <v>4</v>
      </c>
      <c r="J8098" t="str">
        <f t="shared" si="252"/>
        <v>Split</v>
      </c>
      <c r="K8098" s="13" t="str">
        <f t="shared" si="253"/>
        <v>standing to sue: legal injury</v>
      </c>
    </row>
    <row r="8099" spans="1:11" ht="16" x14ac:dyDescent="0.2">
      <c r="A8099" t="s">
        <v>24078</v>
      </c>
      <c r="B8099" s="1">
        <v>39624</v>
      </c>
      <c r="C8099" t="s">
        <v>24079</v>
      </c>
      <c r="D8099" t="s">
        <v>23401</v>
      </c>
      <c r="E8099" t="s">
        <v>24080</v>
      </c>
      <c r="F8099">
        <v>1</v>
      </c>
      <c r="G8099">
        <v>20150</v>
      </c>
      <c r="H8099">
        <v>5</v>
      </c>
      <c r="I8099">
        <v>4</v>
      </c>
      <c r="J8099" t="str">
        <f t="shared" si="252"/>
        <v>Split</v>
      </c>
      <c r="K8099" s="13" t="str">
        <f t="shared" si="253"/>
        <v>Indians (other than pertains to state jurisdiction over)</v>
      </c>
    </row>
    <row r="8100" spans="1:11" ht="16" x14ac:dyDescent="0.2">
      <c r="A8100" t="s">
        <v>24081</v>
      </c>
      <c r="B8100" s="1">
        <v>39624</v>
      </c>
      <c r="C8100" t="s">
        <v>24082</v>
      </c>
      <c r="D8100" t="s">
        <v>23401</v>
      </c>
      <c r="E8100" t="s">
        <v>24083</v>
      </c>
      <c r="F8100">
        <v>1</v>
      </c>
      <c r="G8100">
        <v>10270</v>
      </c>
      <c r="H8100">
        <v>6</v>
      </c>
      <c r="I8100">
        <v>3</v>
      </c>
      <c r="J8100" t="str">
        <f t="shared" si="252"/>
        <v>Split</v>
      </c>
      <c r="K8100" s="13" t="str">
        <f t="shared" si="253"/>
        <v>confrontation (right to confront accuser, call and cross-examine witnesses)</v>
      </c>
    </row>
    <row r="8101" spans="1:11" ht="16" x14ac:dyDescent="0.2">
      <c r="A8101" t="s">
        <v>24084</v>
      </c>
      <c r="B8101" s="1">
        <v>39624</v>
      </c>
      <c r="C8101" t="s">
        <v>24085</v>
      </c>
      <c r="D8101" t="s">
        <v>23401</v>
      </c>
      <c r="E8101" t="s">
        <v>24086</v>
      </c>
      <c r="F8101">
        <v>1</v>
      </c>
      <c r="G8101">
        <v>10130</v>
      </c>
      <c r="H8101">
        <v>5</v>
      </c>
      <c r="I8101">
        <v>4</v>
      </c>
      <c r="J8101" t="str">
        <f t="shared" si="252"/>
        <v>Split</v>
      </c>
      <c r="K8101" s="13" t="str">
        <f t="shared" si="253"/>
        <v>cruel and unusual punishment, death penalty (cf. extra legal jury influence, death penalty)</v>
      </c>
    </row>
    <row r="8102" spans="1:11" ht="16" x14ac:dyDescent="0.2">
      <c r="A8102" t="s">
        <v>24087</v>
      </c>
      <c r="B8102" s="1">
        <v>39625</v>
      </c>
      <c r="C8102" t="s">
        <v>24088</v>
      </c>
      <c r="D8102" t="s">
        <v>23401</v>
      </c>
      <c r="E8102" t="s">
        <v>24089</v>
      </c>
      <c r="F8102">
        <v>1</v>
      </c>
      <c r="G8102">
        <v>80080</v>
      </c>
      <c r="H8102">
        <v>5</v>
      </c>
      <c r="I8102">
        <v>3</v>
      </c>
      <c r="J8102" t="str">
        <f t="shared" si="252"/>
        <v>Split</v>
      </c>
      <c r="K8102" s="13" t="str">
        <f t="shared" si="253"/>
        <v>liability, punitive damages</v>
      </c>
    </row>
    <row r="8103" spans="1:11" ht="16" x14ac:dyDescent="0.2">
      <c r="A8103" t="s">
        <v>24090</v>
      </c>
      <c r="B8103" s="1">
        <v>39625</v>
      </c>
      <c r="C8103" t="s">
        <v>24091</v>
      </c>
      <c r="D8103" t="s">
        <v>23401</v>
      </c>
      <c r="E8103" t="s">
        <v>24092</v>
      </c>
      <c r="F8103">
        <v>1</v>
      </c>
      <c r="G8103">
        <v>80270</v>
      </c>
      <c r="H8103">
        <v>5</v>
      </c>
      <c r="I8103">
        <v>2</v>
      </c>
      <c r="J8103" t="str">
        <f t="shared" si="252"/>
        <v>Split</v>
      </c>
      <c r="K8103" s="13" t="str">
        <f t="shared" si="253"/>
        <v>federal and some few state regulation of public utilities regulation: electric power</v>
      </c>
    </row>
    <row r="8104" spans="1:11" ht="16" x14ac:dyDescent="0.2">
      <c r="A8104" t="s">
        <v>24093</v>
      </c>
      <c r="B8104" s="1">
        <v>39625</v>
      </c>
      <c r="C8104" t="s">
        <v>24094</v>
      </c>
      <c r="D8104" t="s">
        <v>23401</v>
      </c>
      <c r="E8104" t="s">
        <v>24095</v>
      </c>
      <c r="F8104">
        <v>0</v>
      </c>
      <c r="G8104">
        <v>10600</v>
      </c>
      <c r="H8104">
        <v>5</v>
      </c>
      <c r="I8104">
        <v>4</v>
      </c>
      <c r="J8104" t="str">
        <f t="shared" si="252"/>
        <v>Split</v>
      </c>
      <c r="K8104" s="13" t="str">
        <f t="shared" si="253"/>
        <v>miscellaneous criminal procedure (cf. due process, prisoners' rights, comity: criminal procedure)</v>
      </c>
    </row>
    <row r="8105" spans="1:11" ht="16" x14ac:dyDescent="0.2">
      <c r="A8105" t="s">
        <v>24096</v>
      </c>
      <c r="B8105" s="1">
        <v>39625</v>
      </c>
      <c r="C8105" t="s">
        <v>24097</v>
      </c>
      <c r="D8105" t="s">
        <v>23401</v>
      </c>
      <c r="E8105" t="s">
        <v>24098</v>
      </c>
      <c r="F8105">
        <v>1</v>
      </c>
      <c r="G8105">
        <v>30140</v>
      </c>
      <c r="H8105">
        <v>5</v>
      </c>
      <c r="I8105">
        <v>4</v>
      </c>
      <c r="J8105" t="str">
        <f t="shared" si="252"/>
        <v>Split</v>
      </c>
      <c r="K8105" s="13" t="str">
        <f t="shared" si="253"/>
        <v xml:space="preserve">campaign spending (cf. governmental corruption): </v>
      </c>
    </row>
    <row r="8106" spans="1:11" ht="16" x14ac:dyDescent="0.2">
      <c r="A8106" t="s">
        <v>24099</v>
      </c>
      <c r="B8106" s="1">
        <v>39665</v>
      </c>
      <c r="C8106" t="s">
        <v>24100</v>
      </c>
      <c r="D8106" t="s">
        <v>23401</v>
      </c>
      <c r="E8106" t="s">
        <v>24101</v>
      </c>
      <c r="F8106">
        <v>0</v>
      </c>
      <c r="G8106">
        <v>10130</v>
      </c>
      <c r="H8106">
        <v>5</v>
      </c>
      <c r="I8106">
        <v>4</v>
      </c>
      <c r="J8106" t="str">
        <f t="shared" si="252"/>
        <v>Split</v>
      </c>
      <c r="K8106" s="13" t="str">
        <f t="shared" si="253"/>
        <v>cruel and unusual punishment, death penalty (cf. extra legal jury influence, death penalty)</v>
      </c>
    </row>
    <row r="8107" spans="1:11" x14ac:dyDescent="0.2">
      <c r="A8107" t="s">
        <v>24102</v>
      </c>
      <c r="B8107" s="1">
        <v>39444</v>
      </c>
      <c r="C8107" t="s">
        <v>24103</v>
      </c>
      <c r="D8107" t="s">
        <v>23401</v>
      </c>
      <c r="E8107" t="s">
        <v>24104</v>
      </c>
      <c r="F8107">
        <v>0</v>
      </c>
      <c r="H8107">
        <v>9</v>
      </c>
      <c r="I8107">
        <v>0</v>
      </c>
      <c r="J8107" t="str">
        <f t="shared" si="252"/>
        <v>Unanimous</v>
      </c>
      <c r="K8107" s="13" t="e">
        <f t="shared" si="253"/>
        <v>#N/A</v>
      </c>
    </row>
    <row r="8108" spans="1:11" ht="16" x14ac:dyDescent="0.2">
      <c r="A8108" t="s">
        <v>24105</v>
      </c>
      <c r="B8108" s="1">
        <v>39735</v>
      </c>
      <c r="C8108" t="s">
        <v>24106</v>
      </c>
      <c r="D8108" t="s">
        <v>23401</v>
      </c>
      <c r="E8108" t="s">
        <v>24107</v>
      </c>
      <c r="F8108">
        <v>1</v>
      </c>
      <c r="G8108">
        <v>10560</v>
      </c>
      <c r="H8108">
        <v>9</v>
      </c>
      <c r="I8108">
        <v>0</v>
      </c>
      <c r="J8108" t="str">
        <f t="shared" si="252"/>
        <v>Unanimous</v>
      </c>
      <c r="K8108" s="13" t="str">
        <f t="shared" si="253"/>
        <v xml:space="preserve">statutory construction of criminal laws: sentencing guidelines </v>
      </c>
    </row>
    <row r="8109" spans="1:11" ht="16" x14ac:dyDescent="0.2">
      <c r="A8109" t="s">
        <v>24108</v>
      </c>
      <c r="B8109" s="1">
        <v>39738</v>
      </c>
      <c r="C8109" t="s">
        <v>24109</v>
      </c>
      <c r="D8109" t="s">
        <v>23401</v>
      </c>
      <c r="E8109" t="s">
        <v>24110</v>
      </c>
      <c r="F8109">
        <v>1</v>
      </c>
      <c r="G8109">
        <v>20010</v>
      </c>
      <c r="H8109">
        <v>9</v>
      </c>
      <c r="I8109">
        <v>0</v>
      </c>
      <c r="J8109" t="str">
        <f t="shared" si="252"/>
        <v>Unanimous</v>
      </c>
      <c r="K8109" s="13" t="str">
        <f t="shared" si="253"/>
        <v>voting</v>
      </c>
    </row>
    <row r="8110" spans="1:11" ht="32" x14ac:dyDescent="0.2">
      <c r="A8110" t="s">
        <v>24111</v>
      </c>
      <c r="B8110" s="1">
        <v>39764</v>
      </c>
      <c r="C8110" t="s">
        <v>24112</v>
      </c>
      <c r="D8110" t="s">
        <v>23401</v>
      </c>
      <c r="E8110" t="s">
        <v>24113</v>
      </c>
      <c r="F8110">
        <v>1</v>
      </c>
      <c r="G8110">
        <v>80130</v>
      </c>
      <c r="H8110">
        <v>5</v>
      </c>
      <c r="I8110">
        <v>4</v>
      </c>
      <c r="J8110" t="str">
        <f t="shared" si="252"/>
        <v>Split</v>
      </c>
      <c r="K8110" s="13" t="str">
        <f t="shared" si="253"/>
        <v>natural resources - environmental protection (cf. national supremacy: natural resources, national supremacy: pollution)</v>
      </c>
    </row>
    <row r="8111" spans="1:11" ht="16" x14ac:dyDescent="0.2">
      <c r="A8111" t="s">
        <v>24114</v>
      </c>
      <c r="B8111" s="1">
        <v>39769</v>
      </c>
      <c r="C8111" t="s">
        <v>24115</v>
      </c>
      <c r="D8111" t="s">
        <v>23401</v>
      </c>
      <c r="E8111" t="s">
        <v>24116</v>
      </c>
      <c r="F8111">
        <v>0</v>
      </c>
      <c r="G8111">
        <v>90150</v>
      </c>
      <c r="H8111">
        <v>9</v>
      </c>
      <c r="I8111">
        <v>0</v>
      </c>
      <c r="J8111" t="str">
        <f t="shared" si="252"/>
        <v>Unanimous</v>
      </c>
      <c r="K8111" s="13" t="str">
        <f t="shared" si="253"/>
        <v xml:space="preserve">no merits: writ improvidently granted </v>
      </c>
    </row>
    <row r="8112" spans="1:11" ht="16" x14ac:dyDescent="0.2">
      <c r="A8112" t="s">
        <v>24117</v>
      </c>
      <c r="B8112" s="1">
        <v>39784</v>
      </c>
      <c r="C8112" t="s">
        <v>24118</v>
      </c>
      <c r="D8112" t="s">
        <v>23401</v>
      </c>
      <c r="E8112" t="s">
        <v>24119</v>
      </c>
      <c r="F8112">
        <v>1</v>
      </c>
      <c r="G8112">
        <v>10220</v>
      </c>
      <c r="H8112">
        <v>6</v>
      </c>
      <c r="I8112">
        <v>3</v>
      </c>
      <c r="J8112" t="str">
        <f t="shared" si="252"/>
        <v>Split</v>
      </c>
      <c r="K8112" s="13" t="str">
        <f t="shared" si="253"/>
        <v>extra-legal jury influences: jury instructions (not necessarily in criminal cases)</v>
      </c>
    </row>
    <row r="8113" spans="1:11" ht="32" x14ac:dyDescent="0.2">
      <c r="A8113" t="s">
        <v>24120</v>
      </c>
      <c r="B8113" s="1">
        <v>39797</v>
      </c>
      <c r="C8113" t="s">
        <v>24121</v>
      </c>
      <c r="D8113" t="s">
        <v>23401</v>
      </c>
      <c r="E8113" t="s">
        <v>24122</v>
      </c>
      <c r="F8113">
        <v>0</v>
      </c>
      <c r="G8113">
        <v>100030</v>
      </c>
      <c r="H8113">
        <v>5</v>
      </c>
      <c r="I8113">
        <v>4</v>
      </c>
      <c r="J8113" t="str">
        <f t="shared" si="252"/>
        <v>Split</v>
      </c>
      <c r="K8113" s="13" t="str">
        <f t="shared" si="253"/>
        <v>federal pre-emption of state legislation or regulation. cf. state regulation of business. rarely involves union activity. Does not involve constitutional interpretation unless the Court says it does.</v>
      </c>
    </row>
    <row r="8114" spans="1:11" ht="16" x14ac:dyDescent="0.2">
      <c r="A8114" t="s">
        <v>24123</v>
      </c>
      <c r="B8114" s="1">
        <v>39826</v>
      </c>
      <c r="C8114" t="s">
        <v>24124</v>
      </c>
      <c r="D8114" t="s">
        <v>23401</v>
      </c>
      <c r="E8114" t="s">
        <v>24125</v>
      </c>
      <c r="F8114">
        <v>1</v>
      </c>
      <c r="G8114">
        <v>90480</v>
      </c>
      <c r="H8114">
        <v>9</v>
      </c>
      <c r="I8114">
        <v>0</v>
      </c>
      <c r="J8114" t="str">
        <f t="shared" si="252"/>
        <v>Unanimous</v>
      </c>
      <c r="K8114" s="13" t="str">
        <f t="shared" si="253"/>
        <v xml:space="preserve">judicial administration: untimely filing </v>
      </c>
    </row>
    <row r="8115" spans="1:11" ht="16" x14ac:dyDescent="0.2">
      <c r="A8115" t="s">
        <v>24126</v>
      </c>
      <c r="B8115" s="1">
        <v>39826</v>
      </c>
      <c r="C8115" t="s">
        <v>24127</v>
      </c>
      <c r="D8115" t="s">
        <v>23401</v>
      </c>
      <c r="E8115" t="s">
        <v>24128</v>
      </c>
      <c r="F8115">
        <v>1</v>
      </c>
      <c r="G8115">
        <v>10570</v>
      </c>
      <c r="H8115">
        <v>9</v>
      </c>
      <c r="I8115">
        <v>0</v>
      </c>
      <c r="J8115" t="str">
        <f t="shared" si="252"/>
        <v>Unanimous</v>
      </c>
      <c r="K8115" s="13" t="str">
        <f t="shared" si="253"/>
        <v xml:space="preserve">statutory construction of criminal laws: miscellaneous </v>
      </c>
    </row>
    <row r="8116" spans="1:11" ht="16" x14ac:dyDescent="0.2">
      <c r="A8116" t="s">
        <v>24129</v>
      </c>
      <c r="B8116" s="1">
        <v>39827</v>
      </c>
      <c r="C8116" t="s">
        <v>24130</v>
      </c>
      <c r="D8116" t="s">
        <v>23401</v>
      </c>
      <c r="E8116" t="s">
        <v>24131</v>
      </c>
      <c r="F8116">
        <v>0</v>
      </c>
      <c r="G8116">
        <v>10050</v>
      </c>
      <c r="H8116">
        <v>5</v>
      </c>
      <c r="I8116">
        <v>4</v>
      </c>
      <c r="J8116" t="str">
        <f t="shared" si="252"/>
        <v>Split</v>
      </c>
      <c r="K8116" s="13" t="str">
        <f t="shared" si="253"/>
        <v>search and seizure (other than as pertains to vehicles or Crime Control Act)</v>
      </c>
    </row>
    <row r="8117" spans="1:11" ht="16" x14ac:dyDescent="0.2">
      <c r="A8117" t="s">
        <v>24132</v>
      </c>
      <c r="B8117" s="1">
        <v>39827</v>
      </c>
      <c r="C8117" t="s">
        <v>24133</v>
      </c>
      <c r="D8117" t="s">
        <v>23401</v>
      </c>
      <c r="E8117" t="s">
        <v>24134</v>
      </c>
      <c r="F8117">
        <v>1</v>
      </c>
      <c r="G8117">
        <v>10580</v>
      </c>
      <c r="H8117">
        <v>5</v>
      </c>
      <c r="I8117">
        <v>4</v>
      </c>
      <c r="J8117" t="str">
        <f t="shared" si="252"/>
        <v>Split</v>
      </c>
      <c r="K8117" s="13" t="str">
        <f t="shared" si="253"/>
        <v>jury trial (right to, as distinct from extra-legal jury influences)</v>
      </c>
    </row>
    <row r="8118" spans="1:11" ht="16" x14ac:dyDescent="0.2">
      <c r="A8118" t="s">
        <v>24135</v>
      </c>
      <c r="B8118" s="1">
        <v>39834</v>
      </c>
      <c r="C8118" t="s">
        <v>24136</v>
      </c>
      <c r="D8118" t="s">
        <v>23401</v>
      </c>
      <c r="E8118" t="s">
        <v>24137</v>
      </c>
      <c r="F8118">
        <v>1</v>
      </c>
      <c r="G8118">
        <v>10220</v>
      </c>
      <c r="H8118">
        <v>6</v>
      </c>
      <c r="I8118">
        <v>3</v>
      </c>
      <c r="J8118" t="str">
        <f t="shared" si="252"/>
        <v>Split</v>
      </c>
      <c r="K8118" s="13" t="str">
        <f t="shared" si="253"/>
        <v>extra-legal jury influences: jury instructions (not necessarily in criminal cases)</v>
      </c>
    </row>
    <row r="8119" spans="1:11" ht="16" x14ac:dyDescent="0.2">
      <c r="A8119" t="s">
        <v>24138</v>
      </c>
      <c r="B8119" s="1">
        <v>39834</v>
      </c>
      <c r="C8119" t="s">
        <v>24139</v>
      </c>
      <c r="D8119" t="s">
        <v>23401</v>
      </c>
      <c r="E8119" t="s">
        <v>24140</v>
      </c>
      <c r="F8119">
        <v>0</v>
      </c>
      <c r="G8119">
        <v>70030</v>
      </c>
      <c r="H8119">
        <v>9</v>
      </c>
      <c r="I8119">
        <v>0</v>
      </c>
      <c r="J8119" t="str">
        <f t="shared" si="252"/>
        <v>Unanimous</v>
      </c>
      <c r="K8119" s="13" t="str">
        <f t="shared" si="253"/>
        <v>union or closed shop: includes agency shop litigation</v>
      </c>
    </row>
    <row r="8120" spans="1:11" ht="32" x14ac:dyDescent="0.2">
      <c r="A8120" t="s">
        <v>24141</v>
      </c>
      <c r="B8120" s="1">
        <v>39834</v>
      </c>
      <c r="C8120" t="s">
        <v>24142</v>
      </c>
      <c r="D8120" t="s">
        <v>23401</v>
      </c>
      <c r="E8120" t="s">
        <v>24143</v>
      </c>
      <c r="F8120">
        <v>1</v>
      </c>
      <c r="G8120">
        <v>20400</v>
      </c>
      <c r="H8120">
        <v>9</v>
      </c>
      <c r="I8120">
        <v>0</v>
      </c>
      <c r="J8120" t="str">
        <f t="shared" si="252"/>
        <v>Unanimous</v>
      </c>
      <c r="K8120" s="13" t="str">
        <f t="shared" si="253"/>
        <v xml:space="preserve">liability, civil rights acts (cf. liability, governmental and liability, nongovernmental; cruel and unusual punishment, non-death penalty) </v>
      </c>
    </row>
    <row r="8121" spans="1:11" ht="16" x14ac:dyDescent="0.2">
      <c r="A8121" t="s">
        <v>24144</v>
      </c>
      <c r="B8121" s="1">
        <v>39834</v>
      </c>
      <c r="C8121" t="s">
        <v>24145</v>
      </c>
      <c r="D8121" t="s">
        <v>23401</v>
      </c>
      <c r="E8121" t="s">
        <v>24146</v>
      </c>
      <c r="F8121">
        <v>1</v>
      </c>
      <c r="G8121">
        <v>20130</v>
      </c>
      <c r="H8121">
        <v>9</v>
      </c>
      <c r="I8121">
        <v>0</v>
      </c>
      <c r="J8121" t="str">
        <f t="shared" si="252"/>
        <v>Unanimous</v>
      </c>
      <c r="K8121" s="13" t="str">
        <f t="shared" si="253"/>
        <v>sex discrimination (excluding sex discrimination in employment)</v>
      </c>
    </row>
    <row r="8122" spans="1:11" ht="16" x14ac:dyDescent="0.2">
      <c r="A8122" t="s">
        <v>24147</v>
      </c>
      <c r="B8122" s="1">
        <v>39834</v>
      </c>
      <c r="C8122" t="s">
        <v>24148</v>
      </c>
      <c r="D8122" t="s">
        <v>23401</v>
      </c>
      <c r="E8122" t="s">
        <v>24149</v>
      </c>
      <c r="F8122">
        <v>1</v>
      </c>
      <c r="G8122">
        <v>10560</v>
      </c>
      <c r="H8122">
        <v>5</v>
      </c>
      <c r="I8122">
        <v>4</v>
      </c>
      <c r="J8122" t="str">
        <f t="shared" si="252"/>
        <v>Split</v>
      </c>
      <c r="K8122" s="13" t="str">
        <f t="shared" si="253"/>
        <v xml:space="preserve">statutory construction of criminal laws: sentencing guidelines </v>
      </c>
    </row>
    <row r="8123" spans="1:11" ht="16" x14ac:dyDescent="0.2">
      <c r="A8123" t="s">
        <v>24150</v>
      </c>
      <c r="B8123" s="1">
        <v>39839</v>
      </c>
      <c r="C8123" t="s">
        <v>24151</v>
      </c>
      <c r="D8123" t="s">
        <v>23401</v>
      </c>
      <c r="E8123" t="s">
        <v>24152</v>
      </c>
      <c r="F8123">
        <v>1</v>
      </c>
      <c r="G8123">
        <v>20140</v>
      </c>
      <c r="H8123">
        <v>9</v>
      </c>
      <c r="I8123">
        <v>0</v>
      </c>
      <c r="J8123" t="str">
        <f t="shared" si="252"/>
        <v>Unanimous</v>
      </c>
      <c r="K8123" s="13" t="str">
        <f t="shared" si="253"/>
        <v>sex discrimination in employment (cf. sex discrimination)</v>
      </c>
    </row>
    <row r="8124" spans="1:11" ht="16" x14ac:dyDescent="0.2">
      <c r="A8124" t="s">
        <v>24153</v>
      </c>
      <c r="B8124" s="1">
        <v>39839</v>
      </c>
      <c r="C8124" t="s">
        <v>24154</v>
      </c>
      <c r="D8124" t="s">
        <v>23401</v>
      </c>
      <c r="E8124" t="s">
        <v>24155</v>
      </c>
      <c r="F8124">
        <v>0</v>
      </c>
      <c r="G8124">
        <v>80090</v>
      </c>
      <c r="H8124">
        <v>9</v>
      </c>
      <c r="I8124">
        <v>0</v>
      </c>
      <c r="J8124" t="str">
        <f t="shared" si="252"/>
        <v>Unanimous</v>
      </c>
      <c r="K8124" s="13" t="str">
        <f t="shared" si="253"/>
        <v>Employee Retirement Income Security Act (cf. union trust funds)</v>
      </c>
    </row>
    <row r="8125" spans="1:11" ht="16" x14ac:dyDescent="0.2">
      <c r="A8125" t="s">
        <v>24156</v>
      </c>
      <c r="B8125" s="1">
        <v>39839</v>
      </c>
      <c r="C8125" t="s">
        <v>24157</v>
      </c>
      <c r="D8125" t="s">
        <v>23401</v>
      </c>
      <c r="E8125" t="s">
        <v>24158</v>
      </c>
      <c r="F8125">
        <v>1</v>
      </c>
      <c r="G8125">
        <v>80280</v>
      </c>
      <c r="H8125">
        <v>9</v>
      </c>
      <c r="I8125">
        <v>0</v>
      </c>
      <c r="J8125" t="str">
        <f t="shared" si="252"/>
        <v>Unanimous</v>
      </c>
      <c r="K8125" s="13" t="str">
        <f t="shared" si="253"/>
        <v>federal and some few state regulation of public utilities regulation: nuclear power</v>
      </c>
    </row>
    <row r="8126" spans="1:11" ht="16" x14ac:dyDescent="0.2">
      <c r="A8126" t="s">
        <v>24159</v>
      </c>
      <c r="B8126" s="1">
        <v>39839</v>
      </c>
      <c r="C8126" t="s">
        <v>24160</v>
      </c>
      <c r="D8126" t="s">
        <v>23401</v>
      </c>
      <c r="E8126" t="s">
        <v>24161</v>
      </c>
      <c r="F8126">
        <v>1</v>
      </c>
      <c r="G8126">
        <v>10060</v>
      </c>
      <c r="H8126">
        <v>9</v>
      </c>
      <c r="I8126">
        <v>0</v>
      </c>
      <c r="J8126" t="str">
        <f t="shared" si="252"/>
        <v>Unanimous</v>
      </c>
      <c r="K8126" s="13" t="str">
        <f t="shared" si="253"/>
        <v>search and seizure, vehicles</v>
      </c>
    </row>
    <row r="8127" spans="1:11" ht="32" x14ac:dyDescent="0.2">
      <c r="A8127" t="s">
        <v>24162</v>
      </c>
      <c r="B8127" s="1">
        <v>39839</v>
      </c>
      <c r="C8127" t="s">
        <v>24163</v>
      </c>
      <c r="D8127" t="s">
        <v>23401</v>
      </c>
      <c r="E8127" t="s">
        <v>24164</v>
      </c>
      <c r="F8127">
        <v>1</v>
      </c>
      <c r="G8127">
        <v>20400</v>
      </c>
      <c r="H8127">
        <v>9</v>
      </c>
      <c r="I8127">
        <v>0</v>
      </c>
      <c r="J8127" t="str">
        <f t="shared" si="252"/>
        <v>Unanimous</v>
      </c>
      <c r="K8127" s="13" t="str">
        <f t="shared" si="253"/>
        <v xml:space="preserve">liability, civil rights acts (cf. liability, governmental and liability, nongovernmental; cruel and unusual punishment, non-death penalty) </v>
      </c>
    </row>
    <row r="8128" spans="1:11" ht="16" x14ac:dyDescent="0.2">
      <c r="A8128" t="s">
        <v>24165</v>
      </c>
      <c r="B8128" s="1">
        <v>39839</v>
      </c>
      <c r="C8128" t="s">
        <v>24166</v>
      </c>
      <c r="D8128" t="s">
        <v>23401</v>
      </c>
      <c r="E8128" t="s">
        <v>24167</v>
      </c>
      <c r="F8128">
        <v>1</v>
      </c>
      <c r="G8128">
        <v>10560</v>
      </c>
      <c r="H8128">
        <v>9</v>
      </c>
      <c r="I8128">
        <v>0</v>
      </c>
      <c r="J8128" t="str">
        <f t="shared" si="252"/>
        <v>Unanimous</v>
      </c>
      <c r="K8128" s="13" t="str">
        <f t="shared" si="253"/>
        <v xml:space="preserve">statutory construction of criminal laws: sentencing guidelines </v>
      </c>
    </row>
    <row r="8129" spans="1:11" ht="16" x14ac:dyDescent="0.2">
      <c r="A8129" t="s">
        <v>24168</v>
      </c>
      <c r="B8129" s="1">
        <v>39868</v>
      </c>
      <c r="C8129" t="s">
        <v>24169</v>
      </c>
      <c r="D8129" t="s">
        <v>23401</v>
      </c>
      <c r="E8129" t="s">
        <v>24170</v>
      </c>
      <c r="F8129">
        <v>1</v>
      </c>
      <c r="G8129">
        <v>30010</v>
      </c>
      <c r="H8129">
        <v>6</v>
      </c>
      <c r="I8129">
        <v>3</v>
      </c>
      <c r="J8129" t="str">
        <f t="shared" si="252"/>
        <v>Split</v>
      </c>
      <c r="K8129" s="13" t="str">
        <f t="shared" si="253"/>
        <v>First Amendment, miscellaneous (cf. comity: First Amendment)</v>
      </c>
    </row>
    <row r="8130" spans="1:11" ht="16" x14ac:dyDescent="0.2">
      <c r="A8130" t="s">
        <v>24171</v>
      </c>
      <c r="B8130" s="1">
        <v>39868</v>
      </c>
      <c r="C8130" t="s">
        <v>24172</v>
      </c>
      <c r="D8130" t="s">
        <v>23401</v>
      </c>
      <c r="E8130" t="s">
        <v>24173</v>
      </c>
      <c r="F8130">
        <v>1</v>
      </c>
      <c r="G8130">
        <v>20160</v>
      </c>
      <c r="H8130">
        <v>6</v>
      </c>
      <c r="I8130">
        <v>3</v>
      </c>
      <c r="J8130" t="str">
        <f t="shared" si="252"/>
        <v>Split</v>
      </c>
      <c r="K8130" s="13" t="str">
        <f t="shared" si="253"/>
        <v>Indians, state jurisdiction over</v>
      </c>
    </row>
    <row r="8131" spans="1:11" ht="16" x14ac:dyDescent="0.2">
      <c r="A8131" t="s">
        <v>24174</v>
      </c>
      <c r="B8131" s="1">
        <v>39868</v>
      </c>
      <c r="C8131" t="s">
        <v>24175</v>
      </c>
      <c r="D8131" t="s">
        <v>23401</v>
      </c>
      <c r="E8131" t="s">
        <v>24176</v>
      </c>
      <c r="F8131">
        <v>1</v>
      </c>
      <c r="G8131">
        <v>10440</v>
      </c>
      <c r="H8131">
        <v>7</v>
      </c>
      <c r="I8131">
        <v>2</v>
      </c>
      <c r="J8131" t="str">
        <f t="shared" ref="J8131:J8194" si="254">IF(H8131=I8131,"per curiam",IF(I8131=0,"Unanimous","Split"))</f>
        <v>Split</v>
      </c>
      <c r="K8131" s="13" t="str">
        <f t="shared" ref="K8131:K8194" si="255">VLOOKUP(G8131,L$10:M$393,2,FALSE)</f>
        <v xml:space="preserve">statutory construction of criminal laws: firearms </v>
      </c>
    </row>
    <row r="8132" spans="1:11" ht="16" x14ac:dyDescent="0.2">
      <c r="A8132" t="s">
        <v>24177</v>
      </c>
      <c r="B8132" s="1">
        <v>39869</v>
      </c>
      <c r="C8132" t="s">
        <v>24178</v>
      </c>
      <c r="D8132" t="s">
        <v>23401</v>
      </c>
      <c r="E8132" t="s">
        <v>24179</v>
      </c>
      <c r="F8132">
        <v>1</v>
      </c>
      <c r="G8132">
        <v>80010</v>
      </c>
      <c r="H8132">
        <v>9</v>
      </c>
      <c r="I8132">
        <v>0</v>
      </c>
      <c r="J8132" t="str">
        <f t="shared" si="254"/>
        <v>Unanimous</v>
      </c>
      <c r="K8132" s="13" t="str">
        <f t="shared" si="255"/>
        <v>antitrust (except in the context of mergers and union antitrust)</v>
      </c>
    </row>
    <row r="8133" spans="1:11" ht="16" x14ac:dyDescent="0.2">
      <c r="A8133" t="s">
        <v>24180</v>
      </c>
      <c r="B8133" s="1">
        <v>39869</v>
      </c>
      <c r="C8133" t="s">
        <v>24181</v>
      </c>
      <c r="D8133" t="s">
        <v>23401</v>
      </c>
      <c r="E8133" t="s">
        <v>24182</v>
      </c>
      <c r="F8133">
        <v>1</v>
      </c>
      <c r="G8133">
        <v>30010</v>
      </c>
      <c r="H8133">
        <v>9</v>
      </c>
      <c r="I8133">
        <v>0</v>
      </c>
      <c r="J8133" t="str">
        <f t="shared" si="254"/>
        <v>Unanimous</v>
      </c>
      <c r="K8133" s="13" t="str">
        <f t="shared" si="255"/>
        <v>First Amendment, miscellaneous (cf. comity: First Amendment)</v>
      </c>
    </row>
    <row r="8134" spans="1:11" ht="16" x14ac:dyDescent="0.2">
      <c r="A8134" t="s">
        <v>24183</v>
      </c>
      <c r="B8134" s="1">
        <v>39875</v>
      </c>
      <c r="C8134" t="s">
        <v>24184</v>
      </c>
      <c r="D8134" t="s">
        <v>23401</v>
      </c>
      <c r="E8134" t="s">
        <v>24185</v>
      </c>
      <c r="F8134">
        <v>1</v>
      </c>
      <c r="G8134">
        <v>90260</v>
      </c>
      <c r="H8134">
        <v>5</v>
      </c>
      <c r="I8134">
        <v>4</v>
      </c>
      <c r="J8134" t="str">
        <f t="shared" si="254"/>
        <v>Split</v>
      </c>
      <c r="K8134" s="13" t="str">
        <f t="shared" si="255"/>
        <v>standing to sue: live dispute</v>
      </c>
    </row>
    <row r="8135" spans="1:11" ht="16" x14ac:dyDescent="0.2">
      <c r="A8135" t="s">
        <v>24186</v>
      </c>
      <c r="B8135" s="1">
        <v>39875</v>
      </c>
      <c r="C8135" t="s">
        <v>24187</v>
      </c>
      <c r="D8135" t="s">
        <v>23401</v>
      </c>
      <c r="E8135" t="s">
        <v>24188</v>
      </c>
      <c r="F8135">
        <v>1</v>
      </c>
      <c r="G8135">
        <v>20110</v>
      </c>
      <c r="H8135">
        <v>8</v>
      </c>
      <c r="I8135">
        <v>1</v>
      </c>
      <c r="J8135" t="str">
        <f t="shared" si="254"/>
        <v>Split</v>
      </c>
      <c r="K8135" s="13" t="str">
        <f t="shared" si="255"/>
        <v>deportation (cf. immigration and naturalization)</v>
      </c>
    </row>
    <row r="8136" spans="1:11" ht="32" x14ac:dyDescent="0.2">
      <c r="A8136" t="s">
        <v>24189</v>
      </c>
      <c r="B8136" s="1">
        <v>39876</v>
      </c>
      <c r="C8136" t="s">
        <v>24190</v>
      </c>
      <c r="D8136" t="s">
        <v>23401</v>
      </c>
      <c r="E8136" t="s">
        <v>24191</v>
      </c>
      <c r="F8136">
        <v>0</v>
      </c>
      <c r="G8136">
        <v>100030</v>
      </c>
      <c r="H8136">
        <v>6</v>
      </c>
      <c r="I8136">
        <v>3</v>
      </c>
      <c r="J8136" t="str">
        <f t="shared" si="254"/>
        <v>Split</v>
      </c>
      <c r="K8136" s="13" t="str">
        <f t="shared" si="255"/>
        <v>federal pre-emption of state legislation or regulation. cf. state regulation of business. rarely involves union activity. Does not involve constitutional interpretation unless the Court says it does.</v>
      </c>
    </row>
    <row r="8137" spans="1:11" ht="16" x14ac:dyDescent="0.2">
      <c r="A8137" t="s">
        <v>24192</v>
      </c>
      <c r="B8137" s="1">
        <v>39881</v>
      </c>
      <c r="C8137" t="s">
        <v>24193</v>
      </c>
      <c r="D8137" t="s">
        <v>23401</v>
      </c>
      <c r="E8137" t="s">
        <v>24194</v>
      </c>
      <c r="F8137">
        <v>0</v>
      </c>
      <c r="G8137">
        <v>20020</v>
      </c>
      <c r="H8137">
        <v>5</v>
      </c>
      <c r="I8137">
        <v>4</v>
      </c>
      <c r="J8137" t="str">
        <f t="shared" si="254"/>
        <v>Split</v>
      </c>
      <c r="K8137" s="13" t="str">
        <f t="shared" si="255"/>
        <v>Voting Rights Act of 1965, plus amendments</v>
      </c>
    </row>
    <row r="8138" spans="1:11" ht="32" x14ac:dyDescent="0.2">
      <c r="A8138" t="s">
        <v>24195</v>
      </c>
      <c r="B8138" s="1">
        <v>39881</v>
      </c>
      <c r="C8138" t="s">
        <v>24196</v>
      </c>
      <c r="D8138" t="s">
        <v>23401</v>
      </c>
      <c r="E8138" t="s">
        <v>24197</v>
      </c>
      <c r="F8138">
        <v>1</v>
      </c>
      <c r="G8138">
        <v>100030</v>
      </c>
      <c r="H8138">
        <v>5</v>
      </c>
      <c r="I8138">
        <v>4</v>
      </c>
      <c r="J8138" t="str">
        <f t="shared" si="254"/>
        <v>Split</v>
      </c>
      <c r="K8138" s="13" t="str">
        <f t="shared" si="255"/>
        <v>federal pre-emption of state legislation or regulation. cf. state regulation of business. rarely involves union activity. Does not involve constitutional interpretation unless the Court says it does.</v>
      </c>
    </row>
    <row r="8139" spans="1:11" ht="16" x14ac:dyDescent="0.2">
      <c r="A8139" t="s">
        <v>24198</v>
      </c>
      <c r="B8139" s="1">
        <v>39881</v>
      </c>
      <c r="C8139" t="s">
        <v>24199</v>
      </c>
      <c r="D8139" t="s">
        <v>23401</v>
      </c>
      <c r="E8139" t="s">
        <v>24200</v>
      </c>
      <c r="F8139">
        <v>1</v>
      </c>
      <c r="G8139">
        <v>10590</v>
      </c>
      <c r="H8139">
        <v>7</v>
      </c>
      <c r="I8139">
        <v>2</v>
      </c>
      <c r="J8139" t="str">
        <f t="shared" si="254"/>
        <v>Split</v>
      </c>
      <c r="K8139" s="13" t="str">
        <f t="shared" si="255"/>
        <v>speedy trial</v>
      </c>
    </row>
    <row r="8140" spans="1:11" ht="16" x14ac:dyDescent="0.2">
      <c r="A8140" t="s">
        <v>24201</v>
      </c>
      <c r="B8140" s="1">
        <v>39881</v>
      </c>
      <c r="C8140" t="s">
        <v>24202</v>
      </c>
      <c r="D8140" t="s">
        <v>23401</v>
      </c>
      <c r="E8140" t="s">
        <v>24203</v>
      </c>
      <c r="F8140">
        <v>0</v>
      </c>
      <c r="G8140">
        <v>110020</v>
      </c>
      <c r="H8140">
        <v>9</v>
      </c>
      <c r="I8140">
        <v>0</v>
      </c>
      <c r="J8140" t="str">
        <f t="shared" si="254"/>
        <v>Unanimous</v>
      </c>
      <c r="K8140" s="13" t="str">
        <f t="shared" si="255"/>
        <v>non-real property dispute between states</v>
      </c>
    </row>
    <row r="8141" spans="1:11" ht="16" x14ac:dyDescent="0.2">
      <c r="A8141" t="s">
        <v>24204</v>
      </c>
      <c r="B8141" s="1">
        <v>39896</v>
      </c>
      <c r="C8141" t="s">
        <v>24205</v>
      </c>
      <c r="D8141" t="s">
        <v>23401</v>
      </c>
      <c r="E8141" t="s">
        <v>24206</v>
      </c>
      <c r="F8141">
        <v>1</v>
      </c>
      <c r="G8141">
        <v>20330</v>
      </c>
      <c r="H8141">
        <v>9</v>
      </c>
      <c r="I8141">
        <v>0</v>
      </c>
      <c r="J8141" t="str">
        <f t="shared" si="254"/>
        <v>Unanimous</v>
      </c>
      <c r="K8141" s="13" t="str">
        <f t="shared" si="255"/>
        <v xml:space="preserve">indigents: inadequate representation by counsel (cf. right to counsel) </v>
      </c>
    </row>
    <row r="8142" spans="1:11" ht="16" x14ac:dyDescent="0.2">
      <c r="A8142" t="s">
        <v>24207</v>
      </c>
      <c r="B8142" s="1">
        <v>39897</v>
      </c>
      <c r="C8142" t="s">
        <v>24208</v>
      </c>
      <c r="D8142" t="s">
        <v>23401</v>
      </c>
      <c r="E8142" t="s">
        <v>24209</v>
      </c>
      <c r="F8142">
        <v>0</v>
      </c>
      <c r="G8142">
        <v>10030</v>
      </c>
      <c r="H8142">
        <v>7</v>
      </c>
      <c r="I8142">
        <v>2</v>
      </c>
      <c r="J8142" t="str">
        <f t="shared" si="254"/>
        <v>Split</v>
      </c>
      <c r="K8142" s="13" t="str">
        <f t="shared" si="255"/>
        <v>plea bargaining: the constitutionality of and/or the circumstances of its exercise</v>
      </c>
    </row>
    <row r="8143" spans="1:11" ht="16" x14ac:dyDescent="0.2">
      <c r="A8143" t="s">
        <v>24210</v>
      </c>
      <c r="B8143" s="1">
        <v>39903</v>
      </c>
      <c r="C8143" t="s">
        <v>24211</v>
      </c>
      <c r="D8143" t="s">
        <v>23401</v>
      </c>
      <c r="E8143" t="s">
        <v>24212</v>
      </c>
      <c r="F8143">
        <v>0</v>
      </c>
      <c r="G8143">
        <v>10230</v>
      </c>
      <c r="H8143">
        <v>9</v>
      </c>
      <c r="I8143">
        <v>0</v>
      </c>
      <c r="J8143" t="str">
        <f t="shared" si="254"/>
        <v>Unanimous</v>
      </c>
      <c r="K8143" s="13" t="str">
        <f t="shared" si="255"/>
        <v>extra-legal jury influences: voir dire (not necessarily a criminal case)</v>
      </c>
    </row>
    <row r="8144" spans="1:11" ht="16" x14ac:dyDescent="0.2">
      <c r="A8144" t="s">
        <v>24213</v>
      </c>
      <c r="B8144" s="1">
        <v>39903</v>
      </c>
      <c r="C8144" t="s">
        <v>24214</v>
      </c>
      <c r="D8144" t="s">
        <v>23401</v>
      </c>
      <c r="E8144" t="s">
        <v>24215</v>
      </c>
      <c r="F8144">
        <v>1</v>
      </c>
      <c r="G8144">
        <v>130020</v>
      </c>
      <c r="H8144">
        <v>9</v>
      </c>
      <c r="I8144">
        <v>0</v>
      </c>
      <c r="J8144" t="str">
        <f t="shared" si="254"/>
        <v>Unanimous</v>
      </c>
      <c r="K8144" s="13" t="str">
        <f t="shared" si="255"/>
        <v>miscellaneous</v>
      </c>
    </row>
    <row r="8145" spans="1:11" ht="16" x14ac:dyDescent="0.2">
      <c r="A8145" t="s">
        <v>24216</v>
      </c>
      <c r="B8145" s="1">
        <v>39903</v>
      </c>
      <c r="C8145" t="s">
        <v>24217</v>
      </c>
      <c r="D8145" t="s">
        <v>23401</v>
      </c>
      <c r="E8145" t="s">
        <v>24218</v>
      </c>
      <c r="F8145">
        <v>0</v>
      </c>
      <c r="G8145">
        <v>90150</v>
      </c>
      <c r="H8145">
        <v>9</v>
      </c>
      <c r="I8145">
        <v>0</v>
      </c>
      <c r="J8145" t="str">
        <f t="shared" si="254"/>
        <v>Unanimous</v>
      </c>
      <c r="K8145" s="13" t="str">
        <f t="shared" si="255"/>
        <v xml:space="preserve">no merits: writ improvidently granted </v>
      </c>
    </row>
    <row r="8146" spans="1:11" ht="32" x14ac:dyDescent="0.2">
      <c r="A8146" t="s">
        <v>24219</v>
      </c>
      <c r="B8146" s="1">
        <v>39904</v>
      </c>
      <c r="C8146" t="s">
        <v>24220</v>
      </c>
      <c r="D8146" t="s">
        <v>23401</v>
      </c>
      <c r="E8146" t="s">
        <v>24221</v>
      </c>
      <c r="F8146">
        <v>1</v>
      </c>
      <c r="G8146">
        <v>100030</v>
      </c>
      <c r="H8146">
        <v>7</v>
      </c>
      <c r="I8146">
        <v>2</v>
      </c>
      <c r="J8146" t="str">
        <f t="shared" si="254"/>
        <v>Split</v>
      </c>
      <c r="K8146" s="13" t="str">
        <f t="shared" si="255"/>
        <v>federal pre-emption of state legislation or regulation. cf. state regulation of business. rarely involves union activity. Does not involve constitutional interpretation unless the Court says it does.</v>
      </c>
    </row>
    <row r="8147" spans="1:11" ht="16" x14ac:dyDescent="0.2">
      <c r="A8147" t="s">
        <v>24222</v>
      </c>
      <c r="B8147" s="1">
        <v>39904</v>
      </c>
      <c r="C8147" t="s">
        <v>24223</v>
      </c>
      <c r="D8147" t="s">
        <v>23401</v>
      </c>
      <c r="E8147" t="s">
        <v>24224</v>
      </c>
      <c r="F8147">
        <v>1</v>
      </c>
      <c r="G8147">
        <v>80270</v>
      </c>
      <c r="H8147">
        <v>5</v>
      </c>
      <c r="I8147">
        <v>4</v>
      </c>
      <c r="J8147" t="str">
        <f t="shared" si="254"/>
        <v>Split</v>
      </c>
      <c r="K8147" s="13" t="str">
        <f t="shared" si="255"/>
        <v>federal and some few state regulation of public utilities regulation: electric power</v>
      </c>
    </row>
    <row r="8148" spans="1:11" ht="16" x14ac:dyDescent="0.2">
      <c r="A8148" t="s">
        <v>24225</v>
      </c>
      <c r="B8148" s="1">
        <v>39904</v>
      </c>
      <c r="C8148" t="s">
        <v>24226</v>
      </c>
      <c r="D8148" t="s">
        <v>23401</v>
      </c>
      <c r="E8148" t="s">
        <v>24227</v>
      </c>
      <c r="F8148">
        <v>1</v>
      </c>
      <c r="G8148">
        <v>20060</v>
      </c>
      <c r="H8148">
        <v>5</v>
      </c>
      <c r="I8148">
        <v>4</v>
      </c>
      <c r="J8148" t="str">
        <f t="shared" si="254"/>
        <v>Split</v>
      </c>
      <c r="K8148" s="13" t="str">
        <f t="shared" si="255"/>
        <v xml:space="preserve">employment discrimination: on basis of race, age, religion, illegitimacy, national origin, or working conditions. </v>
      </c>
    </row>
    <row r="8149" spans="1:11" ht="16" x14ac:dyDescent="0.2">
      <c r="A8149" t="s">
        <v>24228</v>
      </c>
      <c r="B8149" s="1">
        <v>39909</v>
      </c>
      <c r="C8149" t="s">
        <v>24229</v>
      </c>
      <c r="D8149" t="s">
        <v>23401</v>
      </c>
      <c r="E8149" t="s">
        <v>22747</v>
      </c>
      <c r="F8149">
        <v>1</v>
      </c>
      <c r="G8149">
        <v>20150</v>
      </c>
      <c r="H8149">
        <v>9</v>
      </c>
      <c r="I8149">
        <v>0</v>
      </c>
      <c r="J8149" t="str">
        <f t="shared" si="254"/>
        <v>Unanimous</v>
      </c>
      <c r="K8149" s="13" t="str">
        <f t="shared" si="255"/>
        <v>Indians (other than pertains to state jurisdiction over)</v>
      </c>
    </row>
    <row r="8150" spans="1:11" ht="32" x14ac:dyDescent="0.2">
      <c r="A8150" t="s">
        <v>24230</v>
      </c>
      <c r="B8150" s="1">
        <v>39909</v>
      </c>
      <c r="C8150" t="s">
        <v>24231</v>
      </c>
      <c r="D8150" t="s">
        <v>23401</v>
      </c>
      <c r="E8150" t="s">
        <v>24232</v>
      </c>
      <c r="F8150">
        <v>1</v>
      </c>
      <c r="G8150">
        <v>10330</v>
      </c>
      <c r="H8150">
        <v>5</v>
      </c>
      <c r="I8150">
        <v>4</v>
      </c>
      <c r="J8150" t="str">
        <f t="shared" si="254"/>
        <v>Split</v>
      </c>
      <c r="K8150" s="13" t="str">
        <f t="shared" si="255"/>
        <v xml:space="preserve">subconstitutional fair procedure: presentation, admissibility, or sufficiency of evidence (not necessarily a criminal case) </v>
      </c>
    </row>
    <row r="8151" spans="1:11" ht="16" x14ac:dyDescent="0.2">
      <c r="A8151" t="s">
        <v>24233</v>
      </c>
      <c r="B8151" s="1">
        <v>39924</v>
      </c>
      <c r="C8151" t="s">
        <v>24234</v>
      </c>
      <c r="D8151" t="s">
        <v>23401</v>
      </c>
      <c r="E8151" t="s">
        <v>24235</v>
      </c>
      <c r="F8151">
        <v>0</v>
      </c>
      <c r="G8151">
        <v>10060</v>
      </c>
      <c r="H8151">
        <v>5</v>
      </c>
      <c r="I8151">
        <v>4</v>
      </c>
      <c r="J8151" t="str">
        <f t="shared" si="254"/>
        <v>Split</v>
      </c>
      <c r="K8151" s="13" t="str">
        <f t="shared" si="255"/>
        <v>search and seizure, vehicles</v>
      </c>
    </row>
    <row r="8152" spans="1:11" ht="32" x14ac:dyDescent="0.2">
      <c r="A8152" t="s">
        <v>24236</v>
      </c>
      <c r="B8152" s="1">
        <v>39924</v>
      </c>
      <c r="C8152" t="s">
        <v>24237</v>
      </c>
      <c r="D8152" t="s">
        <v>23401</v>
      </c>
      <c r="E8152" t="s">
        <v>23485</v>
      </c>
      <c r="F8152">
        <v>1</v>
      </c>
      <c r="G8152">
        <v>80060</v>
      </c>
      <c r="H8152">
        <v>6</v>
      </c>
      <c r="I8152">
        <v>3</v>
      </c>
      <c r="J8152" t="str">
        <f t="shared" si="254"/>
        <v>Split</v>
      </c>
      <c r="K8152" s="13" t="str">
        <f t="shared" si="255"/>
        <v>liability, governmental: tort or contract actions by or against government or governmental officials other than defense of criminal actions brought under a civil rights action.</v>
      </c>
    </row>
    <row r="8153" spans="1:11" ht="16" x14ac:dyDescent="0.2">
      <c r="A8153" t="s">
        <v>24238</v>
      </c>
      <c r="B8153" s="1">
        <v>39924</v>
      </c>
      <c r="C8153" t="s">
        <v>24239</v>
      </c>
      <c r="D8153" t="s">
        <v>23401</v>
      </c>
      <c r="E8153" t="s">
        <v>24240</v>
      </c>
      <c r="F8153">
        <v>1</v>
      </c>
      <c r="G8153">
        <v>20250</v>
      </c>
      <c r="H8153">
        <v>6</v>
      </c>
      <c r="I8153">
        <v>3</v>
      </c>
      <c r="J8153" t="str">
        <f t="shared" si="254"/>
        <v>Split</v>
      </c>
      <c r="K8153" s="13" t="str">
        <f t="shared" si="255"/>
        <v xml:space="preserve">military: veteran </v>
      </c>
    </row>
    <row r="8154" spans="1:11" ht="16" x14ac:dyDescent="0.2">
      <c r="A8154" t="s">
        <v>24241</v>
      </c>
      <c r="B8154" s="1">
        <v>39925</v>
      </c>
      <c r="C8154" t="s">
        <v>24242</v>
      </c>
      <c r="D8154" t="s">
        <v>23401</v>
      </c>
      <c r="E8154" t="s">
        <v>24243</v>
      </c>
      <c r="F8154">
        <v>1</v>
      </c>
      <c r="G8154">
        <v>20110</v>
      </c>
      <c r="H8154">
        <v>7</v>
      </c>
      <c r="I8154">
        <v>2</v>
      </c>
      <c r="J8154" t="str">
        <f t="shared" si="254"/>
        <v>Split</v>
      </c>
      <c r="K8154" s="13" t="str">
        <f t="shared" si="255"/>
        <v>deportation (cf. immigration and naturalization)</v>
      </c>
    </row>
    <row r="8155" spans="1:11" ht="32" x14ac:dyDescent="0.2">
      <c r="A8155" t="s">
        <v>24244</v>
      </c>
      <c r="B8155" s="1">
        <v>39931</v>
      </c>
      <c r="C8155" t="s">
        <v>24245</v>
      </c>
      <c r="D8155" t="s">
        <v>23401</v>
      </c>
      <c r="E8155" t="s">
        <v>24246</v>
      </c>
      <c r="F8155">
        <v>1</v>
      </c>
      <c r="G8155">
        <v>10160</v>
      </c>
      <c r="H8155">
        <v>7</v>
      </c>
      <c r="I8155">
        <v>2</v>
      </c>
      <c r="J8155" t="str">
        <f t="shared" si="254"/>
        <v>Split</v>
      </c>
      <c r="K8155" s="13" t="str">
        <f t="shared" si="255"/>
        <v>discovery and inspection (in the context of criminal litigation only, otherwise Freedom of Information Act and related federal or state statutes or regulations)</v>
      </c>
    </row>
    <row r="8156" spans="1:11" ht="16" x14ac:dyDescent="0.2">
      <c r="A8156" t="s">
        <v>24247</v>
      </c>
      <c r="B8156" s="1">
        <v>39931</v>
      </c>
      <c r="C8156" t="s">
        <v>24248</v>
      </c>
      <c r="D8156" t="s">
        <v>23401</v>
      </c>
      <c r="E8156" t="s">
        <v>24249</v>
      </c>
      <c r="F8156">
        <v>1</v>
      </c>
      <c r="G8156">
        <v>90120</v>
      </c>
      <c r="H8156">
        <v>5</v>
      </c>
      <c r="I8156">
        <v>4</v>
      </c>
      <c r="J8156" t="str">
        <f t="shared" si="254"/>
        <v>Split</v>
      </c>
      <c r="K8156" s="13" t="str">
        <f t="shared" si="255"/>
        <v>judicial review of administrative agency's or administrative official's actions and procedures</v>
      </c>
    </row>
    <row r="8157" spans="1:11" ht="16" x14ac:dyDescent="0.2">
      <c r="A8157" t="s">
        <v>24250</v>
      </c>
      <c r="B8157" s="1">
        <v>39932</v>
      </c>
      <c r="C8157" t="s">
        <v>24251</v>
      </c>
      <c r="D8157" t="s">
        <v>23401</v>
      </c>
      <c r="E8157" t="s">
        <v>24252</v>
      </c>
      <c r="F8157">
        <v>0</v>
      </c>
      <c r="G8157">
        <v>10560</v>
      </c>
      <c r="H8157">
        <v>7</v>
      </c>
      <c r="I8157">
        <v>2</v>
      </c>
      <c r="J8157" t="str">
        <f t="shared" si="254"/>
        <v>Split</v>
      </c>
      <c r="K8157" s="13" t="str">
        <f t="shared" si="255"/>
        <v xml:space="preserve">statutory construction of criminal laws: sentencing guidelines </v>
      </c>
    </row>
    <row r="8158" spans="1:11" ht="16" x14ac:dyDescent="0.2">
      <c r="A8158" t="s">
        <v>24253</v>
      </c>
      <c r="B8158" s="1">
        <v>39932</v>
      </c>
      <c r="C8158" t="s">
        <v>24254</v>
      </c>
      <c r="D8158" t="s">
        <v>23401</v>
      </c>
      <c r="E8158" t="s">
        <v>24255</v>
      </c>
      <c r="F8158">
        <v>1</v>
      </c>
      <c r="G8158">
        <v>10010</v>
      </c>
      <c r="H8158">
        <v>7</v>
      </c>
      <c r="I8158">
        <v>2</v>
      </c>
      <c r="J8158" t="str">
        <f t="shared" si="254"/>
        <v>Split</v>
      </c>
      <c r="K8158" s="13" t="str">
        <f t="shared" si="255"/>
        <v>involuntary confession</v>
      </c>
    </row>
    <row r="8159" spans="1:11" ht="32" x14ac:dyDescent="0.2">
      <c r="A8159" t="s">
        <v>24256</v>
      </c>
      <c r="B8159" s="1">
        <v>39937</v>
      </c>
      <c r="C8159" t="s">
        <v>24257</v>
      </c>
      <c r="D8159" t="s">
        <v>23401</v>
      </c>
      <c r="E8159" t="s">
        <v>24258</v>
      </c>
      <c r="F8159">
        <v>1</v>
      </c>
      <c r="G8159">
        <v>80130</v>
      </c>
      <c r="H8159">
        <v>8</v>
      </c>
      <c r="I8159">
        <v>1</v>
      </c>
      <c r="J8159" t="str">
        <f t="shared" si="254"/>
        <v>Split</v>
      </c>
      <c r="K8159" s="13" t="str">
        <f t="shared" si="255"/>
        <v>natural resources - environmental protection (cf. national supremacy: natural resources, national supremacy: pollution)</v>
      </c>
    </row>
    <row r="8160" spans="1:11" ht="16" x14ac:dyDescent="0.2">
      <c r="A8160" t="s">
        <v>24259</v>
      </c>
      <c r="B8160" s="1">
        <v>39937</v>
      </c>
      <c r="C8160" t="s">
        <v>24260</v>
      </c>
      <c r="D8160" t="s">
        <v>23401</v>
      </c>
      <c r="E8160" t="s">
        <v>24261</v>
      </c>
      <c r="F8160">
        <v>1</v>
      </c>
      <c r="G8160">
        <v>90380</v>
      </c>
      <c r="H8160">
        <v>6</v>
      </c>
      <c r="I8160">
        <v>3</v>
      </c>
      <c r="J8160" t="str">
        <f t="shared" si="254"/>
        <v>Split</v>
      </c>
      <c r="K8160" s="13" t="str">
        <f t="shared" si="255"/>
        <v xml:space="preserve">judicial administration: review of non-final order </v>
      </c>
    </row>
    <row r="8161" spans="1:11" ht="16" x14ac:dyDescent="0.2">
      <c r="A8161" t="s">
        <v>24262</v>
      </c>
      <c r="B8161" s="1">
        <v>39937</v>
      </c>
      <c r="C8161" t="s">
        <v>24263</v>
      </c>
      <c r="D8161" t="s">
        <v>23401</v>
      </c>
      <c r="E8161" t="s">
        <v>24264</v>
      </c>
      <c r="F8161">
        <v>1</v>
      </c>
      <c r="G8161">
        <v>90330</v>
      </c>
      <c r="H8161">
        <v>9</v>
      </c>
      <c r="I8161">
        <v>0</v>
      </c>
      <c r="J8161" t="str">
        <f t="shared" si="254"/>
        <v>Unanimous</v>
      </c>
      <c r="K8161" s="13" t="str">
        <f t="shared" si="255"/>
        <v xml:space="preserve">judicial administration: jurisdiction or authority of federal courts of appeals </v>
      </c>
    </row>
    <row r="8162" spans="1:11" ht="16" x14ac:dyDescent="0.2">
      <c r="A8162" t="s">
        <v>24265</v>
      </c>
      <c r="B8162" s="1">
        <v>39937</v>
      </c>
      <c r="C8162" t="s">
        <v>24266</v>
      </c>
      <c r="D8162" t="s">
        <v>23401</v>
      </c>
      <c r="E8162" t="s">
        <v>24267</v>
      </c>
      <c r="F8162">
        <v>1</v>
      </c>
      <c r="G8162">
        <v>20310</v>
      </c>
      <c r="H8162">
        <v>9</v>
      </c>
      <c r="I8162">
        <v>0</v>
      </c>
      <c r="J8162" t="str">
        <f t="shared" si="254"/>
        <v>Unanimous</v>
      </c>
      <c r="K8162" s="13" t="str">
        <f t="shared" si="255"/>
        <v xml:space="preserve">immigration and naturalization: miscellaneous </v>
      </c>
    </row>
    <row r="8163" spans="1:11" ht="16" x14ac:dyDescent="0.2">
      <c r="A8163" t="s">
        <v>24268</v>
      </c>
      <c r="B8163" s="1">
        <v>39951</v>
      </c>
      <c r="C8163" t="s">
        <v>24269</v>
      </c>
      <c r="D8163" t="s">
        <v>23401</v>
      </c>
      <c r="E8163" t="s">
        <v>24270</v>
      </c>
      <c r="F8163">
        <v>1</v>
      </c>
      <c r="G8163">
        <v>90160</v>
      </c>
      <c r="H8163">
        <v>5</v>
      </c>
      <c r="I8163">
        <v>4</v>
      </c>
      <c r="J8163" t="str">
        <f t="shared" si="254"/>
        <v>Split</v>
      </c>
      <c r="K8163" s="13" t="str">
        <f t="shared" si="255"/>
        <v>no merits: dismissed or affirmed for want of a substantial or properly presented federal question, or a nonsuit </v>
      </c>
    </row>
    <row r="8164" spans="1:11" ht="16" x14ac:dyDescent="0.2">
      <c r="A8164" t="s">
        <v>24271</v>
      </c>
      <c r="B8164" s="1">
        <v>39951</v>
      </c>
      <c r="C8164" t="s">
        <v>24272</v>
      </c>
      <c r="D8164" t="s">
        <v>23401</v>
      </c>
      <c r="E8164" t="s">
        <v>24273</v>
      </c>
      <c r="F8164">
        <v>1</v>
      </c>
      <c r="G8164">
        <v>20140</v>
      </c>
      <c r="H8164">
        <v>7</v>
      </c>
      <c r="I8164">
        <v>2</v>
      </c>
      <c r="J8164" t="str">
        <f t="shared" si="254"/>
        <v>Split</v>
      </c>
      <c r="K8164" s="13" t="str">
        <f t="shared" si="255"/>
        <v>sex discrimination in employment (cf. sex discrimination)</v>
      </c>
    </row>
    <row r="8165" spans="1:11" ht="32" x14ac:dyDescent="0.2">
      <c r="A8165" t="s">
        <v>24274</v>
      </c>
      <c r="B8165" s="1">
        <v>39959</v>
      </c>
      <c r="C8165" t="s">
        <v>24275</v>
      </c>
      <c r="D8165" t="s">
        <v>23401</v>
      </c>
      <c r="E8165" t="s">
        <v>24276</v>
      </c>
      <c r="F8165">
        <v>1</v>
      </c>
      <c r="G8165">
        <v>20400</v>
      </c>
      <c r="H8165">
        <v>5</v>
      </c>
      <c r="I8165">
        <v>4</v>
      </c>
      <c r="J8165" t="str">
        <f t="shared" si="254"/>
        <v>Split</v>
      </c>
      <c r="K8165" s="13" t="str">
        <f t="shared" si="255"/>
        <v xml:space="preserve">liability, civil rights acts (cf. liability, governmental and liability, nongovernmental; cruel and unusual punishment, non-death penalty) </v>
      </c>
    </row>
    <row r="8166" spans="1:11" ht="16" x14ac:dyDescent="0.2">
      <c r="A8166" t="s">
        <v>24277</v>
      </c>
      <c r="B8166" s="1">
        <v>39959</v>
      </c>
      <c r="C8166" t="s">
        <v>24278</v>
      </c>
      <c r="D8166" t="s">
        <v>23401</v>
      </c>
      <c r="E8166" t="s">
        <v>24279</v>
      </c>
      <c r="F8166">
        <v>1</v>
      </c>
      <c r="G8166">
        <v>10120</v>
      </c>
      <c r="H8166">
        <v>5</v>
      </c>
      <c r="I8166">
        <v>4</v>
      </c>
      <c r="J8166" t="str">
        <f t="shared" si="254"/>
        <v>Split</v>
      </c>
      <c r="K8166" s="13" t="str">
        <f t="shared" si="255"/>
        <v>right to counsel (cf. indigents appointment of counsel or inadequate representation)</v>
      </c>
    </row>
    <row r="8167" spans="1:11" ht="16" x14ac:dyDescent="0.2">
      <c r="A8167" t="s">
        <v>24280</v>
      </c>
      <c r="B8167" s="1">
        <v>39959</v>
      </c>
      <c r="C8167" t="s">
        <v>24281</v>
      </c>
      <c r="D8167" t="s">
        <v>23401</v>
      </c>
      <c r="E8167" t="s">
        <v>24282</v>
      </c>
      <c r="F8167">
        <v>1</v>
      </c>
      <c r="G8167">
        <v>10510</v>
      </c>
      <c r="H8167">
        <v>9</v>
      </c>
      <c r="I8167">
        <v>0</v>
      </c>
      <c r="J8167" t="str">
        <f t="shared" si="254"/>
        <v>Unanimous</v>
      </c>
      <c r="K8167" s="13" t="str">
        <f t="shared" si="255"/>
        <v xml:space="preserve">statutory construction of criminal laws: narcotics includes regulation and prohibition of alcohol </v>
      </c>
    </row>
    <row r="8168" spans="1:11" ht="16" x14ac:dyDescent="0.2">
      <c r="A8168" t="s">
        <v>24283</v>
      </c>
      <c r="B8168" s="1">
        <v>39965</v>
      </c>
      <c r="C8168" t="s">
        <v>24284</v>
      </c>
      <c r="D8168" t="s">
        <v>23401</v>
      </c>
      <c r="E8168" t="s">
        <v>24285</v>
      </c>
      <c r="F8168">
        <v>1</v>
      </c>
      <c r="G8168">
        <v>10170</v>
      </c>
      <c r="H8168">
        <v>9</v>
      </c>
      <c r="I8168">
        <v>0</v>
      </c>
      <c r="J8168" t="str">
        <f t="shared" si="254"/>
        <v>Unanimous</v>
      </c>
      <c r="K8168" s="13" t="str">
        <f t="shared" si="255"/>
        <v>double jeopardy</v>
      </c>
    </row>
    <row r="8169" spans="1:11" ht="16" x14ac:dyDescent="0.2">
      <c r="A8169" t="s">
        <v>24286</v>
      </c>
      <c r="B8169" s="1">
        <v>39965</v>
      </c>
      <c r="C8169" t="s">
        <v>24287</v>
      </c>
      <c r="D8169" t="s">
        <v>23401</v>
      </c>
      <c r="E8169" t="s">
        <v>24288</v>
      </c>
      <c r="F8169">
        <v>1</v>
      </c>
      <c r="G8169">
        <v>80040</v>
      </c>
      <c r="H8169">
        <v>7</v>
      </c>
      <c r="I8169">
        <v>2</v>
      </c>
      <c r="J8169" t="str">
        <f t="shared" si="254"/>
        <v>Split</v>
      </c>
      <c r="K8169" s="13" t="str">
        <f t="shared" si="255"/>
        <v>sufficiency of evidence: typically in the context of a jury's determination of compensation for injury or death</v>
      </c>
    </row>
    <row r="8170" spans="1:11" ht="16" x14ac:dyDescent="0.2">
      <c r="A8170" t="s">
        <v>24289</v>
      </c>
      <c r="B8170" s="1">
        <v>39972</v>
      </c>
      <c r="C8170" t="s">
        <v>24290</v>
      </c>
      <c r="D8170" t="s">
        <v>23401</v>
      </c>
      <c r="E8170" t="s">
        <v>24291</v>
      </c>
      <c r="F8170">
        <v>1</v>
      </c>
      <c r="G8170">
        <v>90330</v>
      </c>
      <c r="H8170">
        <v>9</v>
      </c>
      <c r="I8170">
        <v>0</v>
      </c>
      <c r="J8170" t="str">
        <f t="shared" si="254"/>
        <v>Unanimous</v>
      </c>
      <c r="K8170" s="13" t="str">
        <f t="shared" si="255"/>
        <v xml:space="preserve">judicial administration: jurisdiction or authority of federal courts of appeals </v>
      </c>
    </row>
    <row r="8171" spans="1:11" ht="16" x14ac:dyDescent="0.2">
      <c r="A8171" t="s">
        <v>24292</v>
      </c>
      <c r="B8171" s="1">
        <v>39972</v>
      </c>
      <c r="C8171" t="s">
        <v>24293</v>
      </c>
      <c r="D8171" t="s">
        <v>23401</v>
      </c>
      <c r="E8171" t="s">
        <v>24294</v>
      </c>
      <c r="F8171">
        <v>1</v>
      </c>
      <c r="G8171">
        <v>40050</v>
      </c>
      <c r="H8171">
        <v>5</v>
      </c>
      <c r="I8171">
        <v>4</v>
      </c>
      <c r="J8171" t="str">
        <f t="shared" si="254"/>
        <v>Split</v>
      </c>
      <c r="K8171" s="13" t="str">
        <f t="shared" si="255"/>
        <v>due process: impartial decision maker</v>
      </c>
    </row>
    <row r="8172" spans="1:11" ht="16" x14ac:dyDescent="0.2">
      <c r="A8172" t="s">
        <v>24295</v>
      </c>
      <c r="B8172" s="1">
        <v>39972</v>
      </c>
      <c r="C8172" t="s">
        <v>24296</v>
      </c>
      <c r="D8172" t="s">
        <v>23401</v>
      </c>
      <c r="E8172" t="s">
        <v>24297</v>
      </c>
      <c r="F8172">
        <v>0</v>
      </c>
      <c r="G8172">
        <v>90380</v>
      </c>
      <c r="H8172">
        <v>5</v>
      </c>
      <c r="I8172">
        <v>4</v>
      </c>
      <c r="J8172" t="str">
        <f t="shared" si="254"/>
        <v>Split</v>
      </c>
      <c r="K8172" s="13" t="str">
        <f t="shared" si="255"/>
        <v xml:space="preserve">judicial administration: review of non-final order </v>
      </c>
    </row>
    <row r="8173" spans="1:11" ht="16" x14ac:dyDescent="0.2">
      <c r="A8173" t="s">
        <v>24298</v>
      </c>
      <c r="B8173" s="1">
        <v>39972</v>
      </c>
      <c r="C8173" t="s">
        <v>24299</v>
      </c>
      <c r="D8173" t="s">
        <v>23401</v>
      </c>
      <c r="E8173" t="s">
        <v>24300</v>
      </c>
      <c r="F8173">
        <v>0</v>
      </c>
      <c r="G8173">
        <v>90480</v>
      </c>
      <c r="H8173">
        <v>9</v>
      </c>
      <c r="I8173">
        <v>0</v>
      </c>
      <c r="J8173" t="str">
        <f t="shared" si="254"/>
        <v>Unanimous</v>
      </c>
      <c r="K8173" s="13" t="str">
        <f t="shared" si="255"/>
        <v xml:space="preserve">judicial administration: untimely filing </v>
      </c>
    </row>
    <row r="8174" spans="1:11" ht="16" x14ac:dyDescent="0.2">
      <c r="A8174" t="s">
        <v>24301</v>
      </c>
      <c r="B8174" s="1">
        <v>39972</v>
      </c>
      <c r="C8174" t="s">
        <v>24302</v>
      </c>
      <c r="D8174" t="s">
        <v>23401</v>
      </c>
      <c r="E8174" t="s">
        <v>24303</v>
      </c>
      <c r="F8174">
        <v>0</v>
      </c>
      <c r="G8174">
        <v>10390</v>
      </c>
      <c r="H8174">
        <v>7</v>
      </c>
      <c r="I8174">
        <v>2</v>
      </c>
      <c r="J8174" t="str">
        <f t="shared" si="254"/>
        <v>Split</v>
      </c>
      <c r="K8174" s="13" t="str">
        <f t="shared" si="255"/>
        <v xml:space="preserve">statutory construction of criminal laws: bank robbery </v>
      </c>
    </row>
    <row r="8175" spans="1:11" ht="16" x14ac:dyDescent="0.2">
      <c r="A8175" t="s">
        <v>24304</v>
      </c>
      <c r="B8175" s="1">
        <v>39973</v>
      </c>
      <c r="C8175" t="s">
        <v>24305</v>
      </c>
      <c r="D8175" t="s">
        <v>23401</v>
      </c>
      <c r="E8175" t="s">
        <v>24306</v>
      </c>
      <c r="F8175">
        <v>0</v>
      </c>
      <c r="G8175">
        <v>90520</v>
      </c>
      <c r="H8175">
        <v>9</v>
      </c>
      <c r="I8175">
        <v>0</v>
      </c>
      <c r="J8175" t="str">
        <f t="shared" si="254"/>
        <v>Unanimous</v>
      </c>
      <c r="K8175" s="13" t="str">
        <f t="shared" si="255"/>
        <v>miscellaneous judicial power, especially diversity jurisdiction</v>
      </c>
    </row>
    <row r="8176" spans="1:11" ht="16" x14ac:dyDescent="0.2">
      <c r="A8176" t="s">
        <v>24307</v>
      </c>
      <c r="B8176" s="1">
        <v>39979</v>
      </c>
      <c r="C8176" t="s">
        <v>24308</v>
      </c>
      <c r="D8176" t="s">
        <v>23401</v>
      </c>
      <c r="E8176" t="s">
        <v>24309</v>
      </c>
      <c r="F8176">
        <v>1</v>
      </c>
      <c r="G8176">
        <v>80100</v>
      </c>
      <c r="H8176">
        <v>7</v>
      </c>
      <c r="I8176">
        <v>2</v>
      </c>
      <c r="J8176" t="str">
        <f t="shared" si="254"/>
        <v>Split</v>
      </c>
      <c r="K8176" s="13" t="str">
        <f t="shared" si="255"/>
        <v xml:space="preserve">state or local government tax </v>
      </c>
    </row>
    <row r="8177" spans="1:11" ht="16" x14ac:dyDescent="0.2">
      <c r="A8177" t="s">
        <v>24310</v>
      </c>
      <c r="B8177" s="1">
        <v>39979</v>
      </c>
      <c r="C8177" t="s">
        <v>24311</v>
      </c>
      <c r="D8177" t="s">
        <v>23401</v>
      </c>
      <c r="E8177" t="s">
        <v>24312</v>
      </c>
      <c r="F8177">
        <v>0</v>
      </c>
      <c r="G8177">
        <v>20110</v>
      </c>
      <c r="H8177">
        <v>9</v>
      </c>
      <c r="I8177">
        <v>0</v>
      </c>
      <c r="J8177" t="str">
        <f t="shared" si="254"/>
        <v>Unanimous</v>
      </c>
      <c r="K8177" s="13" t="str">
        <f t="shared" si="255"/>
        <v>deportation (cf. immigration and naturalization)</v>
      </c>
    </row>
    <row r="8178" spans="1:11" ht="32" x14ac:dyDescent="0.2">
      <c r="A8178" t="s">
        <v>24313</v>
      </c>
      <c r="B8178" s="1">
        <v>39982</v>
      </c>
      <c r="C8178" t="s">
        <v>24314</v>
      </c>
      <c r="D8178" t="s">
        <v>23401</v>
      </c>
      <c r="E8178" t="s">
        <v>24315</v>
      </c>
      <c r="F8178">
        <v>1</v>
      </c>
      <c r="G8178">
        <v>10160</v>
      </c>
      <c r="H8178">
        <v>5</v>
      </c>
      <c r="I8178">
        <v>4</v>
      </c>
      <c r="J8178" t="str">
        <f t="shared" si="254"/>
        <v>Split</v>
      </c>
      <c r="K8178" s="13" t="str">
        <f t="shared" si="255"/>
        <v>discovery and inspection (in the context of criminal litigation only, otherwise Freedom of Information Act and related federal or state statutes or regulations)</v>
      </c>
    </row>
    <row r="8179" spans="1:11" ht="16" x14ac:dyDescent="0.2">
      <c r="A8179" t="s">
        <v>24316</v>
      </c>
      <c r="B8179" s="1">
        <v>39982</v>
      </c>
      <c r="C8179" t="s">
        <v>24317</v>
      </c>
      <c r="D8179" t="s">
        <v>23401</v>
      </c>
      <c r="E8179" t="s">
        <v>24318</v>
      </c>
      <c r="F8179">
        <v>1</v>
      </c>
      <c r="G8179">
        <v>10170</v>
      </c>
      <c r="H8179">
        <v>6</v>
      </c>
      <c r="I8179">
        <v>3</v>
      </c>
      <c r="J8179" t="str">
        <f t="shared" si="254"/>
        <v>Split</v>
      </c>
      <c r="K8179" s="13" t="str">
        <f t="shared" si="255"/>
        <v>double jeopardy</v>
      </c>
    </row>
    <row r="8180" spans="1:11" ht="16" x14ac:dyDescent="0.2">
      <c r="A8180" t="s">
        <v>24319</v>
      </c>
      <c r="B8180" s="1">
        <v>39982</v>
      </c>
      <c r="C8180" t="s">
        <v>24320</v>
      </c>
      <c r="D8180" t="s">
        <v>23401</v>
      </c>
      <c r="E8180" t="s">
        <v>24321</v>
      </c>
      <c r="F8180">
        <v>1</v>
      </c>
      <c r="G8180">
        <v>80030</v>
      </c>
      <c r="H8180">
        <v>7</v>
      </c>
      <c r="I8180">
        <v>2</v>
      </c>
      <c r="J8180" t="str">
        <f t="shared" si="254"/>
        <v>Split</v>
      </c>
      <c r="K8180" s="13" t="str">
        <f t="shared" si="255"/>
        <v>bankruptcy (except in the context of priority of federal fiscal claims)</v>
      </c>
    </row>
    <row r="8181" spans="1:11" ht="16" x14ac:dyDescent="0.2">
      <c r="A8181" t="s">
        <v>24322</v>
      </c>
      <c r="B8181" s="1">
        <v>39982</v>
      </c>
      <c r="C8181" t="s">
        <v>24323</v>
      </c>
      <c r="D8181" t="s">
        <v>23401</v>
      </c>
      <c r="E8181" t="s">
        <v>24324</v>
      </c>
      <c r="F8181">
        <v>1</v>
      </c>
      <c r="G8181">
        <v>20060</v>
      </c>
      <c r="H8181">
        <v>5</v>
      </c>
      <c r="I8181">
        <v>4</v>
      </c>
      <c r="J8181" t="str">
        <f t="shared" si="254"/>
        <v>Split</v>
      </c>
      <c r="K8181" s="13" t="str">
        <f t="shared" si="255"/>
        <v xml:space="preserve">employment discrimination: on basis of race, age, religion, illegitimacy, national origin, or working conditions. </v>
      </c>
    </row>
    <row r="8182" spans="1:11" ht="16" x14ac:dyDescent="0.2">
      <c r="A8182" t="s">
        <v>24325</v>
      </c>
      <c r="B8182" s="1">
        <v>39986</v>
      </c>
      <c r="C8182" t="s">
        <v>24326</v>
      </c>
      <c r="D8182" t="s">
        <v>23401</v>
      </c>
      <c r="E8182" t="s">
        <v>24327</v>
      </c>
      <c r="F8182">
        <v>1</v>
      </c>
      <c r="G8182">
        <v>20020</v>
      </c>
      <c r="H8182">
        <v>8</v>
      </c>
      <c r="I8182">
        <v>1</v>
      </c>
      <c r="J8182" t="str">
        <f t="shared" si="254"/>
        <v>Split</v>
      </c>
      <c r="K8182" s="13" t="str">
        <f t="shared" si="255"/>
        <v>Voting Rights Act of 1965, plus amendments</v>
      </c>
    </row>
    <row r="8183" spans="1:11" ht="16" x14ac:dyDescent="0.2">
      <c r="A8183" t="s">
        <v>24328</v>
      </c>
      <c r="B8183" s="1">
        <v>39986</v>
      </c>
      <c r="C8183" t="s">
        <v>24329</v>
      </c>
      <c r="D8183" t="s">
        <v>23401</v>
      </c>
      <c r="E8183" t="s">
        <v>24330</v>
      </c>
      <c r="F8183">
        <v>0</v>
      </c>
      <c r="G8183">
        <v>20210</v>
      </c>
      <c r="H8183">
        <v>6</v>
      </c>
      <c r="I8183">
        <v>3</v>
      </c>
      <c r="J8183" t="str">
        <f t="shared" si="254"/>
        <v>Split</v>
      </c>
      <c r="K8183" s="13" t="str">
        <f t="shared" si="255"/>
        <v>handicapped, rights of: under Rehabilitation, Americans with Disabilities Act, and related statutes</v>
      </c>
    </row>
    <row r="8184" spans="1:11" ht="32" x14ac:dyDescent="0.2">
      <c r="A8184" t="s">
        <v>24331</v>
      </c>
      <c r="B8184" s="1">
        <v>39986</v>
      </c>
      <c r="C8184" t="s">
        <v>24332</v>
      </c>
      <c r="D8184" t="s">
        <v>23401</v>
      </c>
      <c r="E8184" t="s">
        <v>24333</v>
      </c>
      <c r="F8184">
        <v>1</v>
      </c>
      <c r="G8184">
        <v>80130</v>
      </c>
      <c r="H8184">
        <v>6</v>
      </c>
      <c r="I8184">
        <v>3</v>
      </c>
      <c r="J8184" t="str">
        <f t="shared" si="254"/>
        <v>Split</v>
      </c>
      <c r="K8184" s="13" t="str">
        <f t="shared" si="255"/>
        <v>natural resources - environmental protection (cf. national supremacy: natural resources, national supremacy: pollution)</v>
      </c>
    </row>
    <row r="8185" spans="1:11" ht="16" x14ac:dyDescent="0.2">
      <c r="A8185" t="s">
        <v>24334</v>
      </c>
      <c r="B8185" s="1">
        <v>39989</v>
      </c>
      <c r="C8185" t="s">
        <v>24335</v>
      </c>
      <c r="D8185" t="s">
        <v>23401</v>
      </c>
      <c r="E8185" t="s">
        <v>24336</v>
      </c>
      <c r="F8185">
        <v>1</v>
      </c>
      <c r="G8185">
        <v>10270</v>
      </c>
      <c r="H8185">
        <v>5</v>
      </c>
      <c r="I8185">
        <v>4</v>
      </c>
      <c r="J8185" t="str">
        <f t="shared" si="254"/>
        <v>Split</v>
      </c>
      <c r="K8185" s="13" t="str">
        <f t="shared" si="255"/>
        <v>confrontation (right to confront accuser, call and cross-examine witnesses)</v>
      </c>
    </row>
    <row r="8186" spans="1:11" ht="16" x14ac:dyDescent="0.2">
      <c r="A8186" t="s">
        <v>24337</v>
      </c>
      <c r="B8186" s="1">
        <v>39989</v>
      </c>
      <c r="C8186" t="s">
        <v>24338</v>
      </c>
      <c r="D8186" t="s">
        <v>23401</v>
      </c>
      <c r="E8186" t="s">
        <v>24339</v>
      </c>
      <c r="F8186">
        <v>0</v>
      </c>
      <c r="G8186">
        <v>10050</v>
      </c>
      <c r="H8186">
        <v>8</v>
      </c>
      <c r="I8186">
        <v>1</v>
      </c>
      <c r="J8186" t="str">
        <f t="shared" si="254"/>
        <v>Split</v>
      </c>
      <c r="K8186" s="13" t="str">
        <f t="shared" si="255"/>
        <v>search and seizure (other than as pertains to vehicles or Crime Control Act)</v>
      </c>
    </row>
    <row r="8187" spans="1:11" ht="16" x14ac:dyDescent="0.2">
      <c r="A8187" t="s">
        <v>24340</v>
      </c>
      <c r="B8187" s="1">
        <v>39989</v>
      </c>
      <c r="C8187" t="s">
        <v>24341</v>
      </c>
      <c r="D8187" t="s">
        <v>23401</v>
      </c>
      <c r="E8187" t="s">
        <v>24342</v>
      </c>
      <c r="F8187">
        <v>0</v>
      </c>
      <c r="G8187">
        <v>80080</v>
      </c>
      <c r="H8187">
        <v>5</v>
      </c>
      <c r="I8187">
        <v>4</v>
      </c>
      <c r="J8187" t="str">
        <f t="shared" si="254"/>
        <v>Split</v>
      </c>
      <c r="K8187" s="13" t="str">
        <f t="shared" si="255"/>
        <v>liability, punitive damages</v>
      </c>
    </row>
    <row r="8188" spans="1:11" ht="16" x14ac:dyDescent="0.2">
      <c r="A8188" t="s">
        <v>24343</v>
      </c>
      <c r="B8188" s="1">
        <v>39989</v>
      </c>
      <c r="C8188" t="s">
        <v>24344</v>
      </c>
      <c r="D8188" t="s">
        <v>23401</v>
      </c>
      <c r="E8188" t="s">
        <v>24345</v>
      </c>
      <c r="F8188">
        <v>1</v>
      </c>
      <c r="G8188">
        <v>20050</v>
      </c>
      <c r="H8188">
        <v>5</v>
      </c>
      <c r="I8188">
        <v>4</v>
      </c>
      <c r="J8188" t="str">
        <f t="shared" si="254"/>
        <v>Split</v>
      </c>
      <c r="K8188" s="13" t="str">
        <f t="shared" si="255"/>
        <v>desegregation, schools</v>
      </c>
    </row>
    <row r="8189" spans="1:11" ht="32" x14ac:dyDescent="0.2">
      <c r="A8189" t="s">
        <v>24346</v>
      </c>
      <c r="B8189" s="1">
        <v>39993</v>
      </c>
      <c r="C8189" t="s">
        <v>24347</v>
      </c>
      <c r="D8189" t="s">
        <v>23401</v>
      </c>
      <c r="E8189" t="s">
        <v>24348</v>
      </c>
      <c r="F8189">
        <v>1</v>
      </c>
      <c r="G8189">
        <v>100030</v>
      </c>
      <c r="H8189">
        <v>5</v>
      </c>
      <c r="I8189">
        <v>4</v>
      </c>
      <c r="J8189" t="str">
        <f t="shared" si="254"/>
        <v>Split</v>
      </c>
      <c r="K8189" s="13" t="str">
        <f t="shared" si="255"/>
        <v>federal pre-emption of state legislation or regulation. cf. state regulation of business. rarely involves union activity. Does not involve constitutional interpretation unless the Court says it does.</v>
      </c>
    </row>
    <row r="8190" spans="1:11" ht="16" x14ac:dyDescent="0.2">
      <c r="A8190" t="s">
        <v>24349</v>
      </c>
      <c r="B8190" s="1">
        <v>39993</v>
      </c>
      <c r="C8190" t="s">
        <v>24350</v>
      </c>
      <c r="D8190" t="s">
        <v>23401</v>
      </c>
      <c r="E8190" t="s">
        <v>24351</v>
      </c>
      <c r="F8190">
        <v>1</v>
      </c>
      <c r="G8190">
        <v>20070</v>
      </c>
      <c r="H8190">
        <v>5</v>
      </c>
      <c r="I8190">
        <v>4</v>
      </c>
      <c r="J8190" t="str">
        <f t="shared" si="254"/>
        <v>Split</v>
      </c>
      <c r="K8190" s="13" t="str">
        <f t="shared" si="255"/>
        <v>affirmative action</v>
      </c>
    </row>
    <row r="8191" spans="1:11" ht="16" x14ac:dyDescent="0.2">
      <c r="A8191" t="s">
        <v>24352</v>
      </c>
      <c r="B8191" s="1">
        <v>40155</v>
      </c>
      <c r="C8191" t="s">
        <v>24353</v>
      </c>
      <c r="D8191" t="s">
        <v>23401</v>
      </c>
      <c r="E8191" t="s">
        <v>24354</v>
      </c>
      <c r="F8191">
        <v>0</v>
      </c>
      <c r="G8191">
        <v>90480</v>
      </c>
      <c r="H8191">
        <v>9</v>
      </c>
      <c r="I8191">
        <v>0</v>
      </c>
      <c r="J8191" t="str">
        <f t="shared" si="254"/>
        <v>Unanimous</v>
      </c>
      <c r="K8191" s="13" t="str">
        <f t="shared" si="255"/>
        <v xml:space="preserve">judicial administration: untimely filing </v>
      </c>
    </row>
    <row r="8192" spans="1:11" ht="16" x14ac:dyDescent="0.2">
      <c r="A8192" t="s">
        <v>24355</v>
      </c>
      <c r="B8192" s="1">
        <v>40155</v>
      </c>
      <c r="C8192" t="s">
        <v>24356</v>
      </c>
      <c r="D8192" t="s">
        <v>23401</v>
      </c>
      <c r="E8192" t="s">
        <v>24357</v>
      </c>
      <c r="F8192">
        <v>1</v>
      </c>
      <c r="G8192">
        <v>90130</v>
      </c>
      <c r="H8192">
        <v>8</v>
      </c>
      <c r="I8192">
        <v>1</v>
      </c>
      <c r="J8192" t="str">
        <f t="shared" si="254"/>
        <v>Split</v>
      </c>
      <c r="K8192" s="13" t="str">
        <f t="shared" si="255"/>
        <v>mootness (cf. standing to sue: live dispute)</v>
      </c>
    </row>
    <row r="8193" spans="1:11" ht="16" x14ac:dyDescent="0.2">
      <c r="A8193" t="s">
        <v>24358</v>
      </c>
      <c r="B8193" s="1">
        <v>40155</v>
      </c>
      <c r="C8193" t="s">
        <v>24359</v>
      </c>
      <c r="D8193" t="s">
        <v>23401</v>
      </c>
      <c r="E8193" t="s">
        <v>24360</v>
      </c>
      <c r="F8193">
        <v>0</v>
      </c>
      <c r="G8193">
        <v>70080</v>
      </c>
      <c r="H8193">
        <v>9</v>
      </c>
      <c r="I8193">
        <v>0</v>
      </c>
      <c r="J8193" t="str">
        <f t="shared" si="254"/>
        <v>Unanimous</v>
      </c>
      <c r="K8193" s="13" t="str">
        <f t="shared" si="255"/>
        <v>labor-management disputes: employee discharge</v>
      </c>
    </row>
    <row r="8194" spans="1:11" ht="16" x14ac:dyDescent="0.2">
      <c r="A8194" t="s">
        <v>24361</v>
      </c>
      <c r="B8194" s="1">
        <v>40155</v>
      </c>
      <c r="C8194" t="s">
        <v>24362</v>
      </c>
      <c r="D8194" t="s">
        <v>23401</v>
      </c>
      <c r="E8194" t="s">
        <v>24363</v>
      </c>
      <c r="F8194">
        <v>1</v>
      </c>
      <c r="G8194">
        <v>10020</v>
      </c>
      <c r="H8194">
        <v>8</v>
      </c>
      <c r="I8194">
        <v>0</v>
      </c>
      <c r="J8194" t="str">
        <f t="shared" si="254"/>
        <v>Unanimous</v>
      </c>
      <c r="K8194" s="13" t="str">
        <f t="shared" si="255"/>
        <v>habeas corpus</v>
      </c>
    </row>
    <row r="8195" spans="1:11" ht="16" x14ac:dyDescent="0.2">
      <c r="A8195" t="s">
        <v>24364</v>
      </c>
      <c r="B8195" s="1">
        <v>40154</v>
      </c>
      <c r="C8195" t="s">
        <v>24365</v>
      </c>
      <c r="D8195" t="s">
        <v>23401</v>
      </c>
      <c r="E8195" t="s">
        <v>24366</v>
      </c>
      <c r="F8195">
        <v>1</v>
      </c>
      <c r="G8195">
        <v>10050</v>
      </c>
      <c r="H8195">
        <v>7</v>
      </c>
      <c r="I8195">
        <v>2</v>
      </c>
      <c r="J8195" t="str">
        <f t="shared" ref="J8195:J8258" si="256">IF(H8195=I8195,"per curiam",IF(I8195=0,"Unanimous","Split"))</f>
        <v>Split</v>
      </c>
      <c r="K8195" s="13" t="str">
        <f t="shared" ref="K8195:K8258" si="257">VLOOKUP(G8195,L$10:M$393,2,FALSE)</f>
        <v>search and seizure (other than as pertains to vehicles or Crime Control Act)</v>
      </c>
    </row>
    <row r="8196" spans="1:11" ht="16" x14ac:dyDescent="0.2">
      <c r="A8196" t="s">
        <v>24367</v>
      </c>
      <c r="B8196" s="1">
        <v>40147</v>
      </c>
      <c r="C8196" t="s">
        <v>24368</v>
      </c>
      <c r="D8196" t="s">
        <v>23401</v>
      </c>
      <c r="E8196" t="s">
        <v>24369</v>
      </c>
      <c r="F8196">
        <v>1</v>
      </c>
      <c r="G8196">
        <v>10020</v>
      </c>
      <c r="H8196">
        <v>9</v>
      </c>
      <c r="I8196">
        <v>0</v>
      </c>
      <c r="J8196" t="str">
        <f t="shared" si="256"/>
        <v>Unanimous</v>
      </c>
      <c r="K8196" s="13" t="str">
        <f t="shared" si="257"/>
        <v>habeas corpus</v>
      </c>
    </row>
    <row r="8197" spans="1:11" ht="16" x14ac:dyDescent="0.2">
      <c r="A8197" t="s">
        <v>24370</v>
      </c>
      <c r="B8197" s="1">
        <v>40133</v>
      </c>
      <c r="C8197" t="s">
        <v>24371</v>
      </c>
      <c r="D8197" t="s">
        <v>23401</v>
      </c>
      <c r="E8197" t="s">
        <v>24372</v>
      </c>
      <c r="F8197">
        <v>1</v>
      </c>
      <c r="G8197">
        <v>20330</v>
      </c>
      <c r="H8197">
        <v>9</v>
      </c>
      <c r="I8197">
        <v>0</v>
      </c>
      <c r="J8197" t="str">
        <f t="shared" si="256"/>
        <v>Unanimous</v>
      </c>
      <c r="K8197" s="13" t="str">
        <f t="shared" si="257"/>
        <v xml:space="preserve">indigents: inadequate representation by counsel (cf. right to counsel) </v>
      </c>
    </row>
    <row r="8198" spans="1:11" ht="16" x14ac:dyDescent="0.2">
      <c r="A8198" t="s">
        <v>24373</v>
      </c>
      <c r="B8198" s="1">
        <v>40126</v>
      </c>
      <c r="C8198" t="s">
        <v>24374</v>
      </c>
      <c r="D8198" t="s">
        <v>23401</v>
      </c>
      <c r="E8198" t="s">
        <v>24375</v>
      </c>
      <c r="F8198">
        <v>1</v>
      </c>
      <c r="G8198">
        <v>20330</v>
      </c>
      <c r="H8198">
        <v>9</v>
      </c>
      <c r="I8198">
        <v>0</v>
      </c>
      <c r="J8198" t="str">
        <f t="shared" si="256"/>
        <v>Unanimous</v>
      </c>
      <c r="K8198" s="13" t="str">
        <f t="shared" si="257"/>
        <v xml:space="preserve">indigents: inadequate representation by counsel (cf. right to counsel) </v>
      </c>
    </row>
    <row r="8199" spans="1:11" ht="32" x14ac:dyDescent="0.2">
      <c r="A8199" t="s">
        <v>24376</v>
      </c>
      <c r="B8199" s="1">
        <v>40106</v>
      </c>
      <c r="C8199" t="s">
        <v>24377</v>
      </c>
      <c r="D8199" t="s">
        <v>23401</v>
      </c>
      <c r="E8199" t="s">
        <v>24378</v>
      </c>
      <c r="F8199">
        <v>1</v>
      </c>
      <c r="G8199">
        <v>90340</v>
      </c>
      <c r="H8199">
        <v>9</v>
      </c>
      <c r="I8199">
        <v>0</v>
      </c>
      <c r="J8199" t="str">
        <f t="shared" si="256"/>
        <v>Unanimous</v>
      </c>
      <c r="K8199" s="13" t="str">
        <f t="shared" si="257"/>
        <v xml:space="preserve">judicial administration: Supreme Court jurisdiction or authority on appeal or writ of error, from federal district courts or courts of appeals (cf. 753) </v>
      </c>
    </row>
    <row r="8200" spans="1:11" ht="16" x14ac:dyDescent="0.2">
      <c r="A8200" t="s">
        <v>24379</v>
      </c>
      <c r="B8200" s="1">
        <v>40203</v>
      </c>
      <c r="C8200" t="s">
        <v>24380</v>
      </c>
      <c r="D8200" t="s">
        <v>23401</v>
      </c>
      <c r="E8200" t="s">
        <v>24381</v>
      </c>
      <c r="F8200">
        <v>1</v>
      </c>
      <c r="G8200">
        <v>10270</v>
      </c>
      <c r="H8200">
        <v>9</v>
      </c>
      <c r="I8200">
        <v>0</v>
      </c>
      <c r="J8200" t="str">
        <f t="shared" si="256"/>
        <v>Unanimous</v>
      </c>
      <c r="K8200" s="13" t="str">
        <f t="shared" si="257"/>
        <v>confrontation (right to confront accuser, call and cross-examine witnesses)</v>
      </c>
    </row>
    <row r="8201" spans="1:11" ht="32" x14ac:dyDescent="0.2">
      <c r="A8201" t="s">
        <v>24382</v>
      </c>
      <c r="B8201" s="1">
        <v>40203</v>
      </c>
      <c r="C8201" t="s">
        <v>24383</v>
      </c>
      <c r="D8201" t="s">
        <v>23401</v>
      </c>
      <c r="E8201" t="s">
        <v>24384</v>
      </c>
      <c r="F8201">
        <v>1</v>
      </c>
      <c r="G8201">
        <v>80170</v>
      </c>
      <c r="H8201">
        <v>5</v>
      </c>
      <c r="I8201">
        <v>3</v>
      </c>
      <c r="J8201" t="str">
        <f t="shared" si="256"/>
        <v>Split</v>
      </c>
      <c r="K8201" s="13" t="str">
        <f t="shared" si="257"/>
        <v>federal or state consumer protection: typically under the Truth in Lending; Food, Drug and Cosmetic; and Consumer Protection Credit Acts</v>
      </c>
    </row>
    <row r="8202" spans="1:11" ht="16" x14ac:dyDescent="0.2">
      <c r="A8202" t="s">
        <v>24385</v>
      </c>
      <c r="B8202" s="1">
        <v>40199</v>
      </c>
      <c r="C8202" t="s">
        <v>24386</v>
      </c>
      <c r="D8202" t="s">
        <v>23401</v>
      </c>
      <c r="E8202" t="s">
        <v>24387</v>
      </c>
      <c r="F8202">
        <v>1</v>
      </c>
      <c r="G8202">
        <v>30140</v>
      </c>
      <c r="H8202">
        <v>5</v>
      </c>
      <c r="I8202">
        <v>4</v>
      </c>
      <c r="J8202" t="str">
        <f t="shared" si="256"/>
        <v>Split</v>
      </c>
      <c r="K8202" s="13" t="str">
        <f t="shared" si="257"/>
        <v xml:space="preserve">campaign spending (cf. governmental corruption): </v>
      </c>
    </row>
    <row r="8203" spans="1:11" ht="16" x14ac:dyDescent="0.2">
      <c r="A8203" t="s">
        <v>24388</v>
      </c>
      <c r="B8203" s="1">
        <v>40198</v>
      </c>
      <c r="C8203" t="s">
        <v>24389</v>
      </c>
      <c r="D8203" t="s">
        <v>23401</v>
      </c>
      <c r="E8203" t="s">
        <v>24390</v>
      </c>
      <c r="F8203">
        <v>0</v>
      </c>
      <c r="G8203">
        <v>10020</v>
      </c>
      <c r="H8203">
        <v>7</v>
      </c>
      <c r="I8203">
        <v>2</v>
      </c>
      <c r="J8203" t="str">
        <f t="shared" si="256"/>
        <v>Split</v>
      </c>
      <c r="K8203" s="13" t="str">
        <f t="shared" si="257"/>
        <v>habeas corpus</v>
      </c>
    </row>
    <row r="8204" spans="1:11" ht="16" x14ac:dyDescent="0.2">
      <c r="A8204" t="s">
        <v>24391</v>
      </c>
      <c r="B8204" s="1">
        <v>40198</v>
      </c>
      <c r="C8204" t="s">
        <v>24392</v>
      </c>
      <c r="D8204" t="s">
        <v>23401</v>
      </c>
      <c r="E8204" t="s">
        <v>24393</v>
      </c>
      <c r="F8204">
        <v>1</v>
      </c>
      <c r="G8204">
        <v>110020</v>
      </c>
      <c r="H8204">
        <v>5</v>
      </c>
      <c r="I8204">
        <v>4</v>
      </c>
      <c r="J8204" t="str">
        <f t="shared" si="256"/>
        <v>Split</v>
      </c>
      <c r="K8204" s="13" t="str">
        <f t="shared" si="257"/>
        <v>non-real property dispute between states</v>
      </c>
    </row>
    <row r="8205" spans="1:11" ht="16" x14ac:dyDescent="0.2">
      <c r="A8205" t="s">
        <v>24394</v>
      </c>
      <c r="B8205" s="1">
        <v>40198</v>
      </c>
      <c r="C8205" t="s">
        <v>24395</v>
      </c>
      <c r="D8205" t="s">
        <v>23401</v>
      </c>
      <c r="E8205" t="s">
        <v>24396</v>
      </c>
      <c r="F8205">
        <v>1</v>
      </c>
      <c r="G8205">
        <v>20110</v>
      </c>
      <c r="H8205">
        <v>9</v>
      </c>
      <c r="I8205">
        <v>0</v>
      </c>
      <c r="J8205" t="str">
        <f t="shared" si="256"/>
        <v>Unanimous</v>
      </c>
      <c r="K8205" s="13" t="str">
        <f t="shared" si="257"/>
        <v>deportation (cf. immigration and naturalization)</v>
      </c>
    </row>
    <row r="8206" spans="1:11" ht="32" x14ac:dyDescent="0.2">
      <c r="A8206" t="s">
        <v>24397</v>
      </c>
      <c r="B8206" s="1">
        <v>40197</v>
      </c>
      <c r="C8206" t="s">
        <v>24398</v>
      </c>
      <c r="D8206" t="s">
        <v>23401</v>
      </c>
      <c r="E8206" t="s">
        <v>24399</v>
      </c>
      <c r="F8206">
        <v>1</v>
      </c>
      <c r="G8206">
        <v>10160</v>
      </c>
      <c r="H8206">
        <v>5</v>
      </c>
      <c r="I8206">
        <v>4</v>
      </c>
      <c r="J8206" t="str">
        <f t="shared" si="256"/>
        <v>Split</v>
      </c>
      <c r="K8206" s="13" t="str">
        <f t="shared" si="257"/>
        <v>discovery and inspection (in the context of criminal litigation only, otherwise Freedom of Information Act and related federal or state statutes or regulations)</v>
      </c>
    </row>
    <row r="8207" spans="1:11" ht="16" x14ac:dyDescent="0.2">
      <c r="A8207" t="s">
        <v>24400</v>
      </c>
      <c r="B8207" s="1">
        <v>40197</v>
      </c>
      <c r="C8207" t="s">
        <v>24401</v>
      </c>
      <c r="D8207" t="s">
        <v>23401</v>
      </c>
      <c r="E8207" t="s">
        <v>24402</v>
      </c>
      <c r="F8207">
        <v>1</v>
      </c>
      <c r="G8207">
        <v>10230</v>
      </c>
      <c r="H8207">
        <v>7</v>
      </c>
      <c r="I8207">
        <v>2</v>
      </c>
      <c r="J8207" t="str">
        <f t="shared" si="256"/>
        <v>Split</v>
      </c>
      <c r="K8207" s="13" t="str">
        <f t="shared" si="257"/>
        <v>extra-legal jury influences: voir dire (not necessarily a criminal case)</v>
      </c>
    </row>
    <row r="8208" spans="1:11" ht="16" x14ac:dyDescent="0.2">
      <c r="A8208" t="s">
        <v>24403</v>
      </c>
      <c r="B8208" s="1">
        <v>40191</v>
      </c>
      <c r="C8208" t="s">
        <v>24404</v>
      </c>
      <c r="D8208" t="s">
        <v>23401</v>
      </c>
      <c r="E8208" t="s">
        <v>24405</v>
      </c>
      <c r="F8208">
        <v>1</v>
      </c>
      <c r="G8208">
        <v>90320</v>
      </c>
      <c r="H8208">
        <v>5</v>
      </c>
      <c r="I8208">
        <v>4</v>
      </c>
      <c r="J8208" t="str">
        <f t="shared" si="256"/>
        <v>Split</v>
      </c>
      <c r="K8208" s="13" t="str">
        <f t="shared" si="257"/>
        <v xml:space="preserve">judicial administration: jurisdiction or authority of federal district courts or territorial courts </v>
      </c>
    </row>
    <row r="8209" spans="1:11" ht="16" x14ac:dyDescent="0.2">
      <c r="A8209" t="s">
        <v>24406</v>
      </c>
      <c r="B8209" s="1">
        <v>40191</v>
      </c>
      <c r="C8209" t="s">
        <v>24407</v>
      </c>
      <c r="D8209" t="s">
        <v>23401</v>
      </c>
      <c r="E8209" t="s">
        <v>24408</v>
      </c>
      <c r="F8209">
        <v>1</v>
      </c>
      <c r="G8209">
        <v>80270</v>
      </c>
      <c r="H8209">
        <v>8</v>
      </c>
      <c r="I8209">
        <v>1</v>
      </c>
      <c r="J8209" t="str">
        <f t="shared" si="256"/>
        <v>Split</v>
      </c>
      <c r="K8209" s="13" t="str">
        <f t="shared" si="257"/>
        <v>federal and some few state regulation of public utilities regulation: electric power</v>
      </c>
    </row>
    <row r="8210" spans="1:11" ht="16" x14ac:dyDescent="0.2">
      <c r="A8210" t="s">
        <v>24409</v>
      </c>
      <c r="B8210" s="1">
        <v>40190</v>
      </c>
      <c r="C8210" t="s">
        <v>24410</v>
      </c>
      <c r="D8210" t="s">
        <v>23401</v>
      </c>
      <c r="E8210" t="s">
        <v>24411</v>
      </c>
      <c r="F8210">
        <v>1</v>
      </c>
      <c r="G8210">
        <v>10130</v>
      </c>
      <c r="H8210">
        <v>9</v>
      </c>
      <c r="I8210">
        <v>0</v>
      </c>
      <c r="J8210" t="str">
        <f t="shared" si="256"/>
        <v>Unanimous</v>
      </c>
      <c r="K8210" s="13" t="str">
        <f t="shared" si="257"/>
        <v>cruel and unusual punishment, death penalty (cf. extra legal jury influence, death penalty)</v>
      </c>
    </row>
    <row r="8211" spans="1:11" ht="16" x14ac:dyDescent="0.2">
      <c r="A8211" t="s">
        <v>24412</v>
      </c>
      <c r="B8211" s="1">
        <v>40189</v>
      </c>
      <c r="C8211" t="s">
        <v>24413</v>
      </c>
      <c r="D8211" t="s">
        <v>23401</v>
      </c>
      <c r="E8211" t="s">
        <v>24414</v>
      </c>
      <c r="F8211">
        <v>1</v>
      </c>
      <c r="G8211">
        <v>10020</v>
      </c>
      <c r="H8211">
        <v>9</v>
      </c>
      <c r="I8211">
        <v>0</v>
      </c>
      <c r="J8211" t="str">
        <f t="shared" si="256"/>
        <v>Unanimous</v>
      </c>
      <c r="K8211" s="13" t="str">
        <f t="shared" si="257"/>
        <v>habeas corpus</v>
      </c>
    </row>
    <row r="8212" spans="1:11" ht="16" x14ac:dyDescent="0.2">
      <c r="A8212" t="s">
        <v>24415</v>
      </c>
      <c r="B8212" s="1">
        <v>40233</v>
      </c>
      <c r="C8212" t="s">
        <v>24416</v>
      </c>
      <c r="D8212" t="s">
        <v>23401</v>
      </c>
      <c r="E8212" t="s">
        <v>24417</v>
      </c>
      <c r="F8212">
        <v>1</v>
      </c>
      <c r="G8212">
        <v>10100</v>
      </c>
      <c r="H8212">
        <v>9</v>
      </c>
      <c r="I8212">
        <v>0</v>
      </c>
      <c r="J8212" t="str">
        <f t="shared" si="256"/>
        <v>Unanimous</v>
      </c>
      <c r="K8212" s="13" t="str">
        <f t="shared" si="257"/>
        <v>Miranda warnings</v>
      </c>
    </row>
    <row r="8213" spans="1:11" ht="16" x14ac:dyDescent="0.2">
      <c r="A8213" t="s">
        <v>24418</v>
      </c>
      <c r="B8213" s="1">
        <v>40232</v>
      </c>
      <c r="C8213" t="s">
        <v>24419</v>
      </c>
      <c r="D8213" t="s">
        <v>23401</v>
      </c>
      <c r="E8213" t="s">
        <v>24420</v>
      </c>
      <c r="F8213">
        <v>1</v>
      </c>
      <c r="G8213">
        <v>90520</v>
      </c>
      <c r="H8213">
        <v>9</v>
      </c>
      <c r="I8213">
        <v>0</v>
      </c>
      <c r="J8213" t="str">
        <f t="shared" si="256"/>
        <v>Unanimous</v>
      </c>
      <c r="K8213" s="13" t="str">
        <f t="shared" si="257"/>
        <v>miscellaneous judicial power, especially diversity jurisdiction</v>
      </c>
    </row>
    <row r="8214" spans="1:11" ht="16" x14ac:dyDescent="0.2">
      <c r="A8214" t="s">
        <v>24421</v>
      </c>
      <c r="B8214" s="1">
        <v>40232</v>
      </c>
      <c r="C8214" t="s">
        <v>24422</v>
      </c>
      <c r="D8214" t="s">
        <v>23401</v>
      </c>
      <c r="E8214" t="s">
        <v>24423</v>
      </c>
      <c r="F8214">
        <v>1</v>
      </c>
      <c r="G8214">
        <v>10100</v>
      </c>
      <c r="H8214">
        <v>7</v>
      </c>
      <c r="I8214">
        <v>2</v>
      </c>
      <c r="J8214" t="str">
        <f t="shared" si="256"/>
        <v>Split</v>
      </c>
      <c r="K8214" s="13" t="str">
        <f t="shared" si="257"/>
        <v>Miranda warnings</v>
      </c>
    </row>
    <row r="8215" spans="1:11" ht="16" x14ac:dyDescent="0.2">
      <c r="A8215" t="s">
        <v>24424</v>
      </c>
      <c r="B8215" s="1">
        <v>40231</v>
      </c>
      <c r="C8215" t="s">
        <v>24425</v>
      </c>
      <c r="D8215" t="s">
        <v>23401</v>
      </c>
      <c r="E8215" t="s">
        <v>24426</v>
      </c>
      <c r="F8215">
        <v>1</v>
      </c>
      <c r="G8215">
        <v>10230</v>
      </c>
      <c r="H8215">
        <v>9</v>
      </c>
      <c r="I8215">
        <v>0</v>
      </c>
      <c r="J8215" t="str">
        <f t="shared" si="256"/>
        <v>Unanimous</v>
      </c>
      <c r="K8215" s="13" t="str">
        <f t="shared" si="257"/>
        <v>extra-legal jury influences: voir dire (not necessarily a criminal case)</v>
      </c>
    </row>
    <row r="8216" spans="1:11" ht="32" x14ac:dyDescent="0.2">
      <c r="A8216" t="s">
        <v>24427</v>
      </c>
      <c r="B8216" s="1">
        <v>40231</v>
      </c>
      <c r="C8216" t="s">
        <v>24428</v>
      </c>
      <c r="D8216" t="s">
        <v>23401</v>
      </c>
      <c r="E8216" t="s">
        <v>24429</v>
      </c>
      <c r="F8216">
        <v>1</v>
      </c>
      <c r="G8216">
        <v>20400</v>
      </c>
      <c r="H8216">
        <v>9</v>
      </c>
      <c r="I8216">
        <v>0</v>
      </c>
      <c r="J8216" t="str">
        <f t="shared" si="256"/>
        <v>Unanimous</v>
      </c>
      <c r="K8216" s="13" t="str">
        <f t="shared" si="257"/>
        <v xml:space="preserve">liability, civil rights acts (cf. liability, governmental and liability, nongovernmental; cruel and unusual punishment, non-death penalty) </v>
      </c>
    </row>
    <row r="8217" spans="1:11" ht="16" x14ac:dyDescent="0.2">
      <c r="A8217" t="s">
        <v>24430</v>
      </c>
      <c r="B8217" s="1">
        <v>40239</v>
      </c>
      <c r="C8217" t="s">
        <v>24431</v>
      </c>
      <c r="D8217" t="s">
        <v>23401</v>
      </c>
      <c r="E8217" t="s">
        <v>24432</v>
      </c>
      <c r="F8217">
        <v>0</v>
      </c>
      <c r="G8217">
        <v>80010</v>
      </c>
      <c r="H8217">
        <v>9</v>
      </c>
      <c r="I8217">
        <v>0</v>
      </c>
      <c r="J8217" t="str">
        <f t="shared" si="256"/>
        <v>Unanimous</v>
      </c>
      <c r="K8217" s="13" t="str">
        <f t="shared" si="257"/>
        <v>antitrust (except in the context of mergers and union antitrust)</v>
      </c>
    </row>
    <row r="8218" spans="1:11" ht="16" x14ac:dyDescent="0.2">
      <c r="A8218" t="s">
        <v>24433</v>
      </c>
      <c r="B8218" s="1">
        <v>40239</v>
      </c>
      <c r="C8218" t="s">
        <v>24434</v>
      </c>
      <c r="D8218" t="s">
        <v>23401</v>
      </c>
      <c r="E8218" t="s">
        <v>24435</v>
      </c>
      <c r="F8218">
        <v>1</v>
      </c>
      <c r="G8218">
        <v>80190</v>
      </c>
      <c r="H8218">
        <v>8</v>
      </c>
      <c r="I8218">
        <v>0</v>
      </c>
      <c r="J8218" t="str">
        <f t="shared" si="256"/>
        <v>Unanimous</v>
      </c>
      <c r="K8218" s="13" t="str">
        <f t="shared" si="257"/>
        <v>patents and copyrights: copyright</v>
      </c>
    </row>
    <row r="8219" spans="1:11" ht="16" x14ac:dyDescent="0.2">
      <c r="A8219" t="s">
        <v>24436</v>
      </c>
      <c r="B8219" s="1">
        <v>40239</v>
      </c>
      <c r="C8219" t="s">
        <v>24437</v>
      </c>
      <c r="D8219" t="s">
        <v>23401</v>
      </c>
      <c r="E8219" t="s">
        <v>24438</v>
      </c>
      <c r="F8219">
        <v>1</v>
      </c>
      <c r="G8219">
        <v>10380</v>
      </c>
      <c r="H8219">
        <v>7</v>
      </c>
      <c r="I8219">
        <v>2</v>
      </c>
      <c r="J8219" t="str">
        <f t="shared" si="256"/>
        <v>Split</v>
      </c>
      <c r="K8219" s="13" t="str">
        <f t="shared" si="257"/>
        <v xml:space="preserve">statutory construction of criminal laws: assault </v>
      </c>
    </row>
    <row r="8220" spans="1:11" ht="16" x14ac:dyDescent="0.2">
      <c r="A8220" t="s">
        <v>24439</v>
      </c>
      <c r="B8220" s="1">
        <v>40238</v>
      </c>
      <c r="C8220" t="s">
        <v>24440</v>
      </c>
      <c r="D8220" t="s">
        <v>23401</v>
      </c>
      <c r="E8220" t="s">
        <v>24441</v>
      </c>
      <c r="F8220">
        <v>1</v>
      </c>
      <c r="G8220">
        <v>90190</v>
      </c>
      <c r="H8220">
        <v>9</v>
      </c>
      <c r="I8220">
        <v>0</v>
      </c>
      <c r="J8220" t="str">
        <f t="shared" si="256"/>
        <v>Unanimous</v>
      </c>
      <c r="K8220" s="13" t="str">
        <f t="shared" si="257"/>
        <v xml:space="preserve">no merits: remand to determine basis of state or federal court decision (cf. judicial administration: state law) </v>
      </c>
    </row>
    <row r="8221" spans="1:11" ht="16" x14ac:dyDescent="0.2">
      <c r="A8221" t="s">
        <v>24442</v>
      </c>
      <c r="B8221" s="1">
        <v>40245</v>
      </c>
      <c r="C8221" t="s">
        <v>24443</v>
      </c>
      <c r="D8221" t="s">
        <v>23401</v>
      </c>
      <c r="E8221" t="s">
        <v>24444</v>
      </c>
      <c r="F8221">
        <v>1</v>
      </c>
      <c r="G8221">
        <v>60020</v>
      </c>
      <c r="H8221">
        <v>9</v>
      </c>
      <c r="I8221">
        <v>0</v>
      </c>
      <c r="J8221" t="str">
        <f t="shared" si="256"/>
        <v>Unanimous</v>
      </c>
      <c r="K8221" s="13" t="str">
        <f t="shared" si="257"/>
        <v>commercial speech, attorneys (cf. commercial speech)</v>
      </c>
    </row>
    <row r="8222" spans="1:11" ht="16" x14ac:dyDescent="0.2">
      <c r="A8222" t="s">
        <v>24445</v>
      </c>
      <c r="B8222" s="1">
        <v>40245</v>
      </c>
      <c r="C8222" t="s">
        <v>24446</v>
      </c>
      <c r="D8222" t="s">
        <v>23401</v>
      </c>
      <c r="E8222" t="s">
        <v>24447</v>
      </c>
      <c r="F8222">
        <v>1</v>
      </c>
      <c r="G8222">
        <v>10590</v>
      </c>
      <c r="H8222">
        <v>7</v>
      </c>
      <c r="I8222">
        <v>2</v>
      </c>
      <c r="J8222" t="str">
        <f t="shared" si="256"/>
        <v>Split</v>
      </c>
      <c r="K8222" s="13" t="str">
        <f t="shared" si="257"/>
        <v>speedy trial</v>
      </c>
    </row>
    <row r="8223" spans="1:11" ht="32" x14ac:dyDescent="0.2">
      <c r="A8223" t="s">
        <v>24448</v>
      </c>
      <c r="B8223" s="1">
        <v>40268</v>
      </c>
      <c r="C8223" t="s">
        <v>24449</v>
      </c>
      <c r="D8223" t="s">
        <v>23401</v>
      </c>
      <c r="E8223" t="s">
        <v>24450</v>
      </c>
      <c r="F8223">
        <v>1</v>
      </c>
      <c r="G8223">
        <v>90110</v>
      </c>
      <c r="H8223">
        <v>5</v>
      </c>
      <c r="I8223">
        <v>4</v>
      </c>
      <c r="J8223" t="str">
        <f t="shared" si="256"/>
        <v>Split</v>
      </c>
      <c r="K8223" s="13" t="str">
        <f t="shared" si="257"/>
        <v>Federal Rules of Civil Procedure including Supreme Court Rules, application of the Federal Rules of Evidence, Federal Rules of Appellate Procedure in civil litigation, Circuit Court Rules, and state rules and admiralty rules</v>
      </c>
    </row>
    <row r="8224" spans="1:11" ht="16" x14ac:dyDescent="0.2">
      <c r="A8224" t="s">
        <v>24451</v>
      </c>
      <c r="B8224" s="1">
        <v>40268</v>
      </c>
      <c r="C8224" t="s">
        <v>24452</v>
      </c>
      <c r="D8224" t="s">
        <v>23401</v>
      </c>
      <c r="E8224" t="s">
        <v>24453</v>
      </c>
      <c r="F8224">
        <v>1</v>
      </c>
      <c r="G8224">
        <v>10120</v>
      </c>
      <c r="H8224">
        <v>7</v>
      </c>
      <c r="I8224">
        <v>2</v>
      </c>
      <c r="J8224" t="str">
        <f t="shared" si="256"/>
        <v>Split</v>
      </c>
      <c r="K8224" s="13" t="str">
        <f t="shared" si="257"/>
        <v>right to counsel (cf. indigents appointment of counsel or inadequate representation)</v>
      </c>
    </row>
    <row r="8225" spans="1:11" ht="16" x14ac:dyDescent="0.2">
      <c r="A8225" t="s">
        <v>24454</v>
      </c>
      <c r="B8225" s="1">
        <v>40267</v>
      </c>
      <c r="C8225" t="s">
        <v>24455</v>
      </c>
      <c r="D8225" t="s">
        <v>23401</v>
      </c>
      <c r="E8225" t="s">
        <v>24456</v>
      </c>
      <c r="F8225">
        <v>1</v>
      </c>
      <c r="G8225">
        <v>80120</v>
      </c>
      <c r="H8225">
        <v>9</v>
      </c>
      <c r="I8225">
        <v>0</v>
      </c>
      <c r="J8225" t="str">
        <f t="shared" si="256"/>
        <v>Unanimous</v>
      </c>
      <c r="K8225" s="13" t="str">
        <f t="shared" si="257"/>
        <v>federal or state regulation of securities</v>
      </c>
    </row>
    <row r="8226" spans="1:11" ht="16" x14ac:dyDescent="0.2">
      <c r="A8226" t="s">
        <v>24457</v>
      </c>
      <c r="B8226" s="1">
        <v>40267</v>
      </c>
      <c r="C8226" t="s">
        <v>24458</v>
      </c>
      <c r="D8226" t="s">
        <v>23401</v>
      </c>
      <c r="E8226" t="s">
        <v>24459</v>
      </c>
      <c r="F8226">
        <v>1</v>
      </c>
      <c r="G8226">
        <v>10230</v>
      </c>
      <c r="H8226">
        <v>9</v>
      </c>
      <c r="I8226">
        <v>0</v>
      </c>
      <c r="J8226" t="str">
        <f t="shared" si="256"/>
        <v>Unanimous</v>
      </c>
      <c r="K8226" s="13" t="str">
        <f t="shared" si="257"/>
        <v>extra-legal jury influences: voir dire (not necessarily a criminal case)</v>
      </c>
    </row>
    <row r="8227" spans="1:11" ht="32" x14ac:dyDescent="0.2">
      <c r="A8227" t="s">
        <v>24460</v>
      </c>
      <c r="B8227" s="1">
        <v>40267</v>
      </c>
      <c r="C8227" t="s">
        <v>24461</v>
      </c>
      <c r="D8227" t="s">
        <v>23401</v>
      </c>
      <c r="E8227" t="s">
        <v>24462</v>
      </c>
      <c r="F8227">
        <v>1</v>
      </c>
      <c r="G8227">
        <v>80060</v>
      </c>
      <c r="H8227">
        <v>7</v>
      </c>
      <c r="I8227">
        <v>2</v>
      </c>
      <c r="J8227" t="str">
        <f t="shared" si="256"/>
        <v>Split</v>
      </c>
      <c r="K8227" s="13" t="str">
        <f t="shared" si="257"/>
        <v>liability, governmental: tort or contract actions by or against government or governmental officials other than defense of criminal actions brought under a civil rights action.</v>
      </c>
    </row>
    <row r="8228" spans="1:11" ht="16" x14ac:dyDescent="0.2">
      <c r="A8228" t="s">
        <v>24463</v>
      </c>
      <c r="B8228" s="1">
        <v>40260</v>
      </c>
      <c r="C8228" t="s">
        <v>24464</v>
      </c>
      <c r="D8228" t="s">
        <v>23401</v>
      </c>
      <c r="E8228" t="s">
        <v>24465</v>
      </c>
      <c r="F8228">
        <v>0</v>
      </c>
      <c r="G8228">
        <v>80030</v>
      </c>
      <c r="H8228">
        <v>9</v>
      </c>
      <c r="I8228">
        <v>0</v>
      </c>
      <c r="J8228" t="str">
        <f t="shared" si="256"/>
        <v>Unanimous</v>
      </c>
      <c r="K8228" s="13" t="str">
        <f t="shared" si="257"/>
        <v>bankruptcy (except in the context of priority of federal fiscal claims)</v>
      </c>
    </row>
    <row r="8229" spans="1:11" ht="32" x14ac:dyDescent="0.2">
      <c r="A8229" t="s">
        <v>24466</v>
      </c>
      <c r="B8229" s="1">
        <v>40301</v>
      </c>
      <c r="C8229" t="s">
        <v>24467</v>
      </c>
      <c r="D8229" t="s">
        <v>23401</v>
      </c>
      <c r="E8229" t="s">
        <v>24468</v>
      </c>
      <c r="F8229">
        <v>1</v>
      </c>
      <c r="G8229">
        <v>80060</v>
      </c>
      <c r="H8229">
        <v>9</v>
      </c>
      <c r="I8229">
        <v>0</v>
      </c>
      <c r="J8229" t="str">
        <f t="shared" si="256"/>
        <v>Unanimous</v>
      </c>
      <c r="K8229" s="13" t="str">
        <f t="shared" si="257"/>
        <v>liability, governmental: tort or contract actions by or against government or governmental officials other than defense of criminal actions brought under a civil rights action.</v>
      </c>
    </row>
    <row r="8230" spans="1:11" ht="16" x14ac:dyDescent="0.2">
      <c r="A8230" t="s">
        <v>24469</v>
      </c>
      <c r="B8230" s="1">
        <v>40301</v>
      </c>
      <c r="C8230" t="s">
        <v>24470</v>
      </c>
      <c r="D8230" t="s">
        <v>23401</v>
      </c>
      <c r="E8230" t="s">
        <v>24471</v>
      </c>
      <c r="F8230">
        <v>1</v>
      </c>
      <c r="G8230">
        <v>10020</v>
      </c>
      <c r="H8230">
        <v>6</v>
      </c>
      <c r="I8230">
        <v>3</v>
      </c>
      <c r="J8230" t="str">
        <f t="shared" si="256"/>
        <v>Split</v>
      </c>
      <c r="K8230" s="13" t="str">
        <f t="shared" si="257"/>
        <v>habeas corpus</v>
      </c>
    </row>
    <row r="8231" spans="1:11" ht="16" x14ac:dyDescent="0.2">
      <c r="A8231" t="s">
        <v>24472</v>
      </c>
      <c r="B8231" s="1">
        <v>40296</v>
      </c>
      <c r="C8231" t="s">
        <v>24473</v>
      </c>
      <c r="D8231" t="s">
        <v>23401</v>
      </c>
      <c r="E8231" t="s">
        <v>24474</v>
      </c>
      <c r="F8231">
        <v>1</v>
      </c>
      <c r="G8231">
        <v>30170</v>
      </c>
      <c r="H8231">
        <v>5</v>
      </c>
      <c r="I8231">
        <v>4</v>
      </c>
      <c r="J8231" t="str">
        <f t="shared" si="256"/>
        <v>Split</v>
      </c>
      <c r="K8231" s="13" t="str">
        <f t="shared" si="257"/>
        <v>establishment of religion (other than as pertains to parochiaid:)</v>
      </c>
    </row>
    <row r="8232" spans="1:11" ht="16" x14ac:dyDescent="0.2">
      <c r="A8232" t="s">
        <v>24475</v>
      </c>
      <c r="B8232" s="1">
        <v>40295</v>
      </c>
      <c r="C8232" t="s">
        <v>24476</v>
      </c>
      <c r="D8232" t="s">
        <v>23401</v>
      </c>
      <c r="E8232" t="s">
        <v>24477</v>
      </c>
      <c r="F8232">
        <v>1</v>
      </c>
      <c r="G8232">
        <v>80160</v>
      </c>
      <c r="H8232">
        <v>5</v>
      </c>
      <c r="I8232">
        <v>3</v>
      </c>
      <c r="J8232" t="str">
        <f t="shared" si="256"/>
        <v>Split</v>
      </c>
      <c r="K8232" s="13" t="str">
        <f t="shared" si="257"/>
        <v>arbitration (other than as pertains to labor-management or employer-employee relations (cf. union arbitration)</v>
      </c>
    </row>
    <row r="8233" spans="1:11" ht="16" x14ac:dyDescent="0.2">
      <c r="A8233" t="s">
        <v>24478</v>
      </c>
      <c r="B8233" s="1">
        <v>40295</v>
      </c>
      <c r="C8233" t="s">
        <v>24479</v>
      </c>
      <c r="D8233" t="s">
        <v>23401</v>
      </c>
      <c r="E8233" t="s">
        <v>24480</v>
      </c>
      <c r="F8233">
        <v>0</v>
      </c>
      <c r="G8233">
        <v>80120</v>
      </c>
      <c r="H8233">
        <v>9</v>
      </c>
      <c r="I8233">
        <v>0</v>
      </c>
      <c r="J8233" t="str">
        <f t="shared" si="256"/>
        <v>Unanimous</v>
      </c>
      <c r="K8233" s="13" t="str">
        <f t="shared" si="257"/>
        <v>federal or state regulation of securities</v>
      </c>
    </row>
    <row r="8234" spans="1:11" ht="16" x14ac:dyDescent="0.2">
      <c r="A8234" t="s">
        <v>24481</v>
      </c>
      <c r="B8234" s="1">
        <v>40289</v>
      </c>
      <c r="C8234" t="s">
        <v>24482</v>
      </c>
      <c r="D8234" t="s">
        <v>23401</v>
      </c>
      <c r="E8234" t="s">
        <v>24483</v>
      </c>
      <c r="F8234">
        <v>1</v>
      </c>
      <c r="G8234">
        <v>20100</v>
      </c>
      <c r="H8234">
        <v>7</v>
      </c>
      <c r="I8234">
        <v>2</v>
      </c>
      <c r="J8234" t="str">
        <f t="shared" si="256"/>
        <v>Split</v>
      </c>
      <c r="K8234" s="13" t="str">
        <f t="shared" si="257"/>
        <v>debtors' rights</v>
      </c>
    </row>
    <row r="8235" spans="1:11" ht="16" x14ac:dyDescent="0.2">
      <c r="A8235" t="s">
        <v>24484</v>
      </c>
      <c r="B8235" s="1">
        <v>40289</v>
      </c>
      <c r="C8235" t="s">
        <v>24485</v>
      </c>
      <c r="D8235" t="s">
        <v>23401</v>
      </c>
      <c r="E8235" t="s">
        <v>24486</v>
      </c>
      <c r="F8235">
        <v>1</v>
      </c>
      <c r="G8235">
        <v>60010</v>
      </c>
      <c r="H8235">
        <v>5</v>
      </c>
      <c r="I8235">
        <v>4</v>
      </c>
      <c r="J8235" t="str">
        <f t="shared" si="256"/>
        <v>Split</v>
      </c>
      <c r="K8235" s="13" t="str">
        <f t="shared" si="257"/>
        <v>attorneys' and governmental employees' or officials' fees or compensation or licenses</v>
      </c>
    </row>
    <row r="8236" spans="1:11" ht="16" x14ac:dyDescent="0.2">
      <c r="A8236" t="s">
        <v>24487</v>
      </c>
      <c r="B8236" s="1">
        <v>40289</v>
      </c>
      <c r="C8236" t="s">
        <v>24488</v>
      </c>
      <c r="D8236" t="s">
        <v>23401</v>
      </c>
      <c r="E8236" t="s">
        <v>24489</v>
      </c>
      <c r="F8236">
        <v>1</v>
      </c>
      <c r="G8236">
        <v>80090</v>
      </c>
      <c r="H8236">
        <v>5</v>
      </c>
      <c r="I8236">
        <v>3</v>
      </c>
      <c r="J8236" t="str">
        <f t="shared" si="256"/>
        <v>Split</v>
      </c>
      <c r="K8236" s="13" t="str">
        <f t="shared" si="257"/>
        <v>Employee Retirement Income Security Act (cf. union trust funds)</v>
      </c>
    </row>
    <row r="8237" spans="1:11" ht="16" x14ac:dyDescent="0.2">
      <c r="A8237" t="s">
        <v>24490</v>
      </c>
      <c r="B8237" s="1">
        <v>40288</v>
      </c>
      <c r="C8237" t="s">
        <v>24491</v>
      </c>
      <c r="D8237" t="s">
        <v>23401</v>
      </c>
      <c r="E8237" t="s">
        <v>24492</v>
      </c>
      <c r="F8237">
        <v>0</v>
      </c>
      <c r="G8237">
        <v>30010</v>
      </c>
      <c r="H8237">
        <v>8</v>
      </c>
      <c r="I8237">
        <v>1</v>
      </c>
      <c r="J8237" t="str">
        <f t="shared" si="256"/>
        <v>Split</v>
      </c>
      <c r="K8237" s="13" t="str">
        <f t="shared" si="257"/>
        <v>First Amendment, miscellaneous (cf. comity: First Amendment)</v>
      </c>
    </row>
    <row r="8238" spans="1:11" ht="16" x14ac:dyDescent="0.2">
      <c r="A8238" t="s">
        <v>24493</v>
      </c>
      <c r="B8238" s="1">
        <v>40315</v>
      </c>
      <c r="C8238" t="s">
        <v>24494</v>
      </c>
      <c r="D8238" t="s">
        <v>23401</v>
      </c>
      <c r="E8238" t="s">
        <v>24495</v>
      </c>
      <c r="F8238">
        <v>1</v>
      </c>
      <c r="G8238">
        <v>20170</v>
      </c>
      <c r="H8238">
        <v>6</v>
      </c>
      <c r="I8238">
        <v>3</v>
      </c>
      <c r="J8238" t="str">
        <f t="shared" si="256"/>
        <v>Split</v>
      </c>
      <c r="K8238" s="13" t="str">
        <f t="shared" si="257"/>
        <v>juveniles (cf. rights of illegitimates)</v>
      </c>
    </row>
    <row r="8239" spans="1:11" ht="16" x14ac:dyDescent="0.2">
      <c r="A8239" t="s">
        <v>24496</v>
      </c>
      <c r="B8239" s="1">
        <v>40315</v>
      </c>
      <c r="C8239" t="s">
        <v>24497</v>
      </c>
      <c r="D8239" t="s">
        <v>23401</v>
      </c>
      <c r="E8239" t="s">
        <v>24498</v>
      </c>
      <c r="F8239">
        <v>1</v>
      </c>
      <c r="G8239">
        <v>10140</v>
      </c>
      <c r="H8239">
        <v>6</v>
      </c>
      <c r="I8239">
        <v>3</v>
      </c>
      <c r="J8239" t="str">
        <f t="shared" si="256"/>
        <v>Split</v>
      </c>
      <c r="K8239" s="13" t="str">
        <f t="shared" si="257"/>
        <v>cruel and unusual punishment, non-death penalty (cf. liability, civil rights acts)</v>
      </c>
    </row>
    <row r="8240" spans="1:11" ht="16" x14ac:dyDescent="0.2">
      <c r="A8240" t="s">
        <v>24499</v>
      </c>
      <c r="B8240" s="1">
        <v>40315</v>
      </c>
      <c r="C8240" t="s">
        <v>24500</v>
      </c>
      <c r="D8240" t="s">
        <v>23401</v>
      </c>
      <c r="E8240" t="s">
        <v>24501</v>
      </c>
      <c r="F8240">
        <v>1</v>
      </c>
      <c r="G8240">
        <v>100120</v>
      </c>
      <c r="H8240">
        <v>7</v>
      </c>
      <c r="I8240">
        <v>2</v>
      </c>
      <c r="J8240" t="str">
        <f t="shared" si="256"/>
        <v>Split</v>
      </c>
      <c r="K8240" s="13" t="str">
        <f t="shared" si="257"/>
        <v xml:space="preserve">national supremacy: miscellaneous </v>
      </c>
    </row>
    <row r="8241" spans="1:11" ht="16" x14ac:dyDescent="0.2">
      <c r="A8241" t="s">
        <v>24502</v>
      </c>
      <c r="B8241" s="1">
        <v>40315</v>
      </c>
      <c r="C8241" t="s">
        <v>24503</v>
      </c>
      <c r="D8241" t="s">
        <v>23401</v>
      </c>
      <c r="E8241" t="s">
        <v>24504</v>
      </c>
      <c r="F8241">
        <v>0</v>
      </c>
      <c r="G8241">
        <v>10140</v>
      </c>
      <c r="H8241">
        <v>9</v>
      </c>
      <c r="I8241">
        <v>0</v>
      </c>
      <c r="J8241" t="str">
        <f t="shared" si="256"/>
        <v>Unanimous</v>
      </c>
      <c r="K8241" s="13" t="str">
        <f t="shared" si="257"/>
        <v>cruel and unusual punishment, non-death penalty (cf. liability, civil rights acts)</v>
      </c>
    </row>
    <row r="8242" spans="1:11" ht="16" x14ac:dyDescent="0.2">
      <c r="A8242" t="s">
        <v>24505</v>
      </c>
      <c r="B8242" s="1">
        <v>40322</v>
      </c>
      <c r="C8242" t="s">
        <v>24506</v>
      </c>
      <c r="D8242" t="s">
        <v>23401</v>
      </c>
      <c r="E8242" t="s">
        <v>24507</v>
      </c>
      <c r="F8242">
        <v>1</v>
      </c>
      <c r="G8242">
        <v>80010</v>
      </c>
      <c r="H8242">
        <v>9</v>
      </c>
      <c r="I8242">
        <v>0</v>
      </c>
      <c r="J8242" t="str">
        <f t="shared" si="256"/>
        <v>Unanimous</v>
      </c>
      <c r="K8242" s="13" t="str">
        <f t="shared" si="257"/>
        <v>antitrust (except in the context of mergers and union antitrust)</v>
      </c>
    </row>
    <row r="8243" spans="1:11" ht="16" x14ac:dyDescent="0.2">
      <c r="A8243" t="s">
        <v>24508</v>
      </c>
      <c r="B8243" s="1">
        <v>40322</v>
      </c>
      <c r="C8243" t="s">
        <v>24509</v>
      </c>
      <c r="D8243" t="s">
        <v>23401</v>
      </c>
      <c r="E8243" t="s">
        <v>24510</v>
      </c>
      <c r="F8243">
        <v>1</v>
      </c>
      <c r="G8243">
        <v>20060</v>
      </c>
      <c r="H8243">
        <v>9</v>
      </c>
      <c r="I8243">
        <v>0</v>
      </c>
      <c r="J8243" t="str">
        <f t="shared" si="256"/>
        <v>Unanimous</v>
      </c>
      <c r="K8243" s="13" t="str">
        <f t="shared" si="257"/>
        <v xml:space="preserve">employment discrimination: on basis of race, age, religion, illegitimacy, national origin, or working conditions. </v>
      </c>
    </row>
    <row r="8244" spans="1:11" ht="16" x14ac:dyDescent="0.2">
      <c r="A8244" t="s">
        <v>24511</v>
      </c>
      <c r="B8244" s="1">
        <v>40322</v>
      </c>
      <c r="C8244" t="s">
        <v>24512</v>
      </c>
      <c r="D8244" t="s">
        <v>23401</v>
      </c>
      <c r="E8244" t="s">
        <v>24513</v>
      </c>
      <c r="F8244">
        <v>0</v>
      </c>
      <c r="G8244">
        <v>10440</v>
      </c>
      <c r="H8244">
        <v>9</v>
      </c>
      <c r="I8244">
        <v>0</v>
      </c>
      <c r="J8244" t="str">
        <f t="shared" si="256"/>
        <v>Unanimous</v>
      </c>
      <c r="K8244" s="13" t="str">
        <f t="shared" si="257"/>
        <v xml:space="preserve">statutory construction of criminal laws: firearms </v>
      </c>
    </row>
    <row r="8245" spans="1:11" ht="16" x14ac:dyDescent="0.2">
      <c r="A8245" t="s">
        <v>24514</v>
      </c>
      <c r="B8245" s="1">
        <v>40322</v>
      </c>
      <c r="C8245" t="s">
        <v>24515</v>
      </c>
      <c r="D8245" t="s">
        <v>23401</v>
      </c>
      <c r="E8245" t="s">
        <v>24516</v>
      </c>
      <c r="F8245">
        <v>1</v>
      </c>
      <c r="G8245">
        <v>60010</v>
      </c>
      <c r="H8245">
        <v>9</v>
      </c>
      <c r="I8245">
        <v>0</v>
      </c>
      <c r="J8245" t="str">
        <f t="shared" si="256"/>
        <v>Unanimous</v>
      </c>
      <c r="K8245" s="13" t="str">
        <f t="shared" si="257"/>
        <v>attorneys' and governmental employees' or officials' fees or compensation or licenses</v>
      </c>
    </row>
    <row r="8246" spans="1:11" ht="16" x14ac:dyDescent="0.2">
      <c r="A8246" t="s">
        <v>24517</v>
      </c>
      <c r="B8246" s="1">
        <v>40322</v>
      </c>
      <c r="C8246" t="s">
        <v>24518</v>
      </c>
      <c r="D8246" t="s">
        <v>23401</v>
      </c>
      <c r="E8246" t="s">
        <v>24519</v>
      </c>
      <c r="F8246">
        <v>1</v>
      </c>
      <c r="G8246">
        <v>10370</v>
      </c>
      <c r="H8246">
        <v>7</v>
      </c>
      <c r="I8246">
        <v>1</v>
      </c>
      <c r="J8246" t="str">
        <f t="shared" si="256"/>
        <v>Split</v>
      </c>
      <c r="K8246" s="13" t="str">
        <f t="shared" si="257"/>
        <v xml:space="preserve">Federal Rules of Criminal Procedure </v>
      </c>
    </row>
    <row r="8247" spans="1:11" ht="16" x14ac:dyDescent="0.2">
      <c r="A8247" t="s">
        <v>24520</v>
      </c>
      <c r="B8247" s="1">
        <v>40322</v>
      </c>
      <c r="C8247" t="s">
        <v>24521</v>
      </c>
      <c r="D8247" t="s">
        <v>23401</v>
      </c>
      <c r="E8247" t="s">
        <v>24522</v>
      </c>
      <c r="F8247">
        <v>0</v>
      </c>
      <c r="G8247">
        <v>10080</v>
      </c>
      <c r="H8247">
        <v>5</v>
      </c>
      <c r="I8247">
        <v>4</v>
      </c>
      <c r="J8247" t="str">
        <f t="shared" si="256"/>
        <v>Split</v>
      </c>
      <c r="K8247" s="13" t="str">
        <f t="shared" si="257"/>
        <v>contempt of court or congress</v>
      </c>
    </row>
    <row r="8248" spans="1:11" ht="16" x14ac:dyDescent="0.2">
      <c r="A8248" t="s">
        <v>24523</v>
      </c>
      <c r="B8248" s="1">
        <v>40322</v>
      </c>
      <c r="C8248" t="s">
        <v>24524</v>
      </c>
      <c r="D8248" t="s">
        <v>23401</v>
      </c>
      <c r="E8248" t="s">
        <v>24525</v>
      </c>
      <c r="F8248">
        <v>1</v>
      </c>
      <c r="G8248">
        <v>10020</v>
      </c>
      <c r="H8248">
        <v>7</v>
      </c>
      <c r="I8248">
        <v>2</v>
      </c>
      <c r="J8248" t="str">
        <f t="shared" si="256"/>
        <v>Split</v>
      </c>
      <c r="K8248" s="13" t="str">
        <f t="shared" si="257"/>
        <v>habeas corpus</v>
      </c>
    </row>
    <row r="8249" spans="1:11" ht="16" x14ac:dyDescent="0.2">
      <c r="A8249" t="s">
        <v>24526</v>
      </c>
      <c r="B8249" s="1">
        <v>40330</v>
      </c>
      <c r="C8249" t="s">
        <v>24527</v>
      </c>
      <c r="D8249" t="s">
        <v>23401</v>
      </c>
      <c r="E8249" t="s">
        <v>24528</v>
      </c>
      <c r="F8249">
        <v>0</v>
      </c>
      <c r="G8249">
        <v>80070</v>
      </c>
      <c r="H8249">
        <v>9</v>
      </c>
      <c r="I8249">
        <v>0</v>
      </c>
      <c r="J8249" t="str">
        <f t="shared" si="256"/>
        <v>Unanimous</v>
      </c>
      <c r="K8249" s="13" t="str">
        <f t="shared" si="257"/>
        <v>liability, other than as in sufficiency of evidence, election of remedies, punitive damages</v>
      </c>
    </row>
    <row r="8250" spans="1:11" ht="32" x14ac:dyDescent="0.2">
      <c r="A8250" t="s">
        <v>24529</v>
      </c>
      <c r="B8250" s="1">
        <v>40330</v>
      </c>
      <c r="C8250" t="s">
        <v>24530</v>
      </c>
      <c r="D8250" t="s">
        <v>23401</v>
      </c>
      <c r="E8250" t="s">
        <v>24531</v>
      </c>
      <c r="F8250">
        <v>0</v>
      </c>
      <c r="G8250">
        <v>80130</v>
      </c>
      <c r="H8250">
        <v>6</v>
      </c>
      <c r="I8250">
        <v>3</v>
      </c>
      <c r="J8250" t="str">
        <f t="shared" si="256"/>
        <v>Split</v>
      </c>
      <c r="K8250" s="13" t="str">
        <f t="shared" si="257"/>
        <v>natural resources - environmental protection (cf. national supremacy: natural resources, national supremacy: pollution)</v>
      </c>
    </row>
    <row r="8251" spans="1:11" ht="16" x14ac:dyDescent="0.2">
      <c r="A8251" t="s">
        <v>24532</v>
      </c>
      <c r="B8251" s="1">
        <v>40330</v>
      </c>
      <c r="C8251" t="s">
        <v>24533</v>
      </c>
      <c r="D8251" t="s">
        <v>23401</v>
      </c>
      <c r="E8251" t="s">
        <v>24534</v>
      </c>
      <c r="F8251">
        <v>1</v>
      </c>
      <c r="G8251">
        <v>10100</v>
      </c>
      <c r="H8251">
        <v>5</v>
      </c>
      <c r="I8251">
        <v>4</v>
      </c>
      <c r="J8251" t="str">
        <f t="shared" si="256"/>
        <v>Split</v>
      </c>
      <c r="K8251" s="13" t="str">
        <f t="shared" si="257"/>
        <v>Miranda warnings</v>
      </c>
    </row>
    <row r="8252" spans="1:11" ht="16" x14ac:dyDescent="0.2">
      <c r="A8252" t="s">
        <v>24535</v>
      </c>
      <c r="B8252" s="1">
        <v>40330</v>
      </c>
      <c r="C8252" t="s">
        <v>24536</v>
      </c>
      <c r="D8252" t="s">
        <v>23401</v>
      </c>
      <c r="E8252" t="s">
        <v>24537</v>
      </c>
      <c r="F8252">
        <v>1</v>
      </c>
      <c r="G8252">
        <v>100020</v>
      </c>
      <c r="H8252">
        <v>9</v>
      </c>
      <c r="I8252">
        <v>0</v>
      </c>
      <c r="J8252" t="str">
        <f t="shared" si="256"/>
        <v>Unanimous</v>
      </c>
      <c r="K8252" s="13" t="str">
        <f t="shared" si="257"/>
        <v xml:space="preserve">federal pre-emption of state court jurisdiction </v>
      </c>
    </row>
    <row r="8253" spans="1:11" ht="16" x14ac:dyDescent="0.2">
      <c r="A8253" t="s">
        <v>24538</v>
      </c>
      <c r="B8253" s="1">
        <v>40330</v>
      </c>
      <c r="C8253" t="s">
        <v>24539</v>
      </c>
      <c r="D8253" t="s">
        <v>23401</v>
      </c>
      <c r="E8253" t="s">
        <v>24540</v>
      </c>
      <c r="F8253">
        <v>1</v>
      </c>
      <c r="G8253">
        <v>10570</v>
      </c>
      <c r="H8253">
        <v>6</v>
      </c>
      <c r="I8253">
        <v>3</v>
      </c>
      <c r="J8253" t="str">
        <f t="shared" si="256"/>
        <v>Split</v>
      </c>
      <c r="K8253" s="13" t="str">
        <f t="shared" si="257"/>
        <v xml:space="preserve">statutory construction of criminal laws: miscellaneous </v>
      </c>
    </row>
    <row r="8254" spans="1:11" ht="16" x14ac:dyDescent="0.2">
      <c r="A8254" t="s">
        <v>24541</v>
      </c>
      <c r="B8254" s="1">
        <v>40336</v>
      </c>
      <c r="C8254" t="s">
        <v>24542</v>
      </c>
      <c r="D8254" t="s">
        <v>23401</v>
      </c>
      <c r="E8254" t="s">
        <v>24543</v>
      </c>
      <c r="F8254">
        <v>0</v>
      </c>
      <c r="G8254">
        <v>10560</v>
      </c>
      <c r="H8254">
        <v>6</v>
      </c>
      <c r="I8254">
        <v>3</v>
      </c>
      <c r="J8254" t="str">
        <f t="shared" si="256"/>
        <v>Split</v>
      </c>
      <c r="K8254" s="13" t="str">
        <f t="shared" si="257"/>
        <v xml:space="preserve">statutory construction of criminal laws: sentencing guidelines </v>
      </c>
    </row>
    <row r="8255" spans="1:11" ht="16" x14ac:dyDescent="0.2">
      <c r="A8255" t="s">
        <v>24544</v>
      </c>
      <c r="B8255" s="1">
        <v>40336</v>
      </c>
      <c r="C8255" t="s">
        <v>24545</v>
      </c>
      <c r="D8255" t="s">
        <v>23401</v>
      </c>
      <c r="E8255" t="s">
        <v>24546</v>
      </c>
      <c r="F8255">
        <v>0</v>
      </c>
      <c r="G8255">
        <v>80030</v>
      </c>
      <c r="H8255">
        <v>8</v>
      </c>
      <c r="I8255">
        <v>1</v>
      </c>
      <c r="J8255" t="str">
        <f t="shared" si="256"/>
        <v>Split</v>
      </c>
      <c r="K8255" s="13" t="str">
        <f t="shared" si="257"/>
        <v>bankruptcy (except in the context of priority of federal fiscal claims)</v>
      </c>
    </row>
    <row r="8256" spans="1:11" ht="16" x14ac:dyDescent="0.2">
      <c r="A8256" t="s">
        <v>24547</v>
      </c>
      <c r="B8256" s="1">
        <v>40336</v>
      </c>
      <c r="C8256" t="s">
        <v>24548</v>
      </c>
      <c r="D8256" t="s">
        <v>23401</v>
      </c>
      <c r="E8256" t="s">
        <v>24549</v>
      </c>
      <c r="F8256">
        <v>1</v>
      </c>
      <c r="G8256">
        <v>90480</v>
      </c>
      <c r="H8256">
        <v>9</v>
      </c>
      <c r="I8256">
        <v>0</v>
      </c>
      <c r="J8256" t="str">
        <f t="shared" si="256"/>
        <v>Unanimous</v>
      </c>
      <c r="K8256" s="13" t="str">
        <f t="shared" si="257"/>
        <v xml:space="preserve">judicial administration: untimely filing </v>
      </c>
    </row>
    <row r="8257" spans="1:11" ht="16" x14ac:dyDescent="0.2">
      <c r="A8257" t="s">
        <v>24550</v>
      </c>
      <c r="B8257" s="1">
        <v>40721</v>
      </c>
      <c r="C8257" t="s">
        <v>24551</v>
      </c>
      <c r="D8257" t="s">
        <v>23401</v>
      </c>
      <c r="E8257" t="s">
        <v>24552</v>
      </c>
      <c r="F8257">
        <v>0</v>
      </c>
      <c r="G8257">
        <v>20170</v>
      </c>
      <c r="H8257">
        <v>8</v>
      </c>
      <c r="I8257">
        <v>0</v>
      </c>
      <c r="J8257" t="str">
        <f t="shared" si="256"/>
        <v>Unanimous</v>
      </c>
      <c r="K8257" s="13" t="str">
        <f t="shared" si="257"/>
        <v>juveniles (cf. rights of illegitimates)</v>
      </c>
    </row>
    <row r="8258" spans="1:11" ht="16" x14ac:dyDescent="0.2">
      <c r="A8258" t="s">
        <v>24553</v>
      </c>
      <c r="B8258" s="1">
        <v>40343</v>
      </c>
      <c r="C8258" t="s">
        <v>24554</v>
      </c>
      <c r="D8258" t="s">
        <v>23401</v>
      </c>
      <c r="E8258" t="s">
        <v>24555</v>
      </c>
      <c r="F8258">
        <v>1</v>
      </c>
      <c r="G8258">
        <v>20110</v>
      </c>
      <c r="H8258">
        <v>9</v>
      </c>
      <c r="I8258">
        <v>0</v>
      </c>
      <c r="J8258" t="str">
        <f t="shared" si="256"/>
        <v>Unanimous</v>
      </c>
      <c r="K8258" s="13" t="str">
        <f t="shared" si="257"/>
        <v>deportation (cf. immigration and naturalization)</v>
      </c>
    </row>
    <row r="8259" spans="1:11" ht="16" x14ac:dyDescent="0.2">
      <c r="A8259" t="s">
        <v>24556</v>
      </c>
      <c r="B8259" s="1">
        <v>40343</v>
      </c>
      <c r="C8259" t="s">
        <v>24557</v>
      </c>
      <c r="D8259" t="s">
        <v>23401</v>
      </c>
      <c r="E8259" t="s">
        <v>24558</v>
      </c>
      <c r="F8259">
        <v>1</v>
      </c>
      <c r="G8259">
        <v>60010</v>
      </c>
      <c r="H8259">
        <v>9</v>
      </c>
      <c r="I8259">
        <v>0</v>
      </c>
      <c r="J8259" t="str">
        <f t="shared" ref="J8259:J8322" si="258">IF(H8259=I8259,"per curiam",IF(I8259=0,"Unanimous","Split"))</f>
        <v>Unanimous</v>
      </c>
      <c r="K8259" s="13" t="str">
        <f t="shared" ref="K8259:K8322" si="259">VLOOKUP(G8259,L$10:M$393,2,FALSE)</f>
        <v>attorneys' and governmental employees' or officials' fees or compensation or licenses</v>
      </c>
    </row>
    <row r="8260" spans="1:11" ht="16" x14ac:dyDescent="0.2">
      <c r="A8260" t="s">
        <v>24559</v>
      </c>
      <c r="B8260" s="1">
        <v>40343</v>
      </c>
      <c r="C8260" t="s">
        <v>24560</v>
      </c>
      <c r="D8260" t="s">
        <v>23401</v>
      </c>
      <c r="E8260" t="s">
        <v>24561</v>
      </c>
      <c r="F8260">
        <v>0</v>
      </c>
      <c r="G8260">
        <v>90320</v>
      </c>
      <c r="H8260">
        <v>5</v>
      </c>
      <c r="I8260">
        <v>4</v>
      </c>
      <c r="J8260" t="str">
        <f t="shared" si="258"/>
        <v>Split</v>
      </c>
      <c r="K8260" s="13" t="str">
        <f t="shared" si="259"/>
        <v xml:space="preserve">judicial administration: jurisdiction or authority of federal district courts or territorial courts </v>
      </c>
    </row>
    <row r="8261" spans="1:11" ht="16" x14ac:dyDescent="0.2">
      <c r="A8261" t="s">
        <v>24562</v>
      </c>
      <c r="B8261" s="1">
        <v>40343</v>
      </c>
      <c r="C8261" t="s">
        <v>24563</v>
      </c>
      <c r="D8261" t="s">
        <v>23401</v>
      </c>
      <c r="E8261" t="s">
        <v>24564</v>
      </c>
      <c r="F8261">
        <v>1</v>
      </c>
      <c r="G8261">
        <v>20330</v>
      </c>
      <c r="H8261">
        <v>7</v>
      </c>
      <c r="I8261">
        <v>2</v>
      </c>
      <c r="J8261" t="str">
        <f t="shared" si="258"/>
        <v>Split</v>
      </c>
      <c r="K8261" s="13" t="str">
        <f t="shared" si="259"/>
        <v xml:space="preserve">indigents: inadequate representation by counsel (cf. right to counsel) </v>
      </c>
    </row>
    <row r="8262" spans="1:11" ht="16" x14ac:dyDescent="0.2">
      <c r="A8262" t="s">
        <v>24565</v>
      </c>
      <c r="B8262" s="1">
        <v>40346</v>
      </c>
      <c r="C8262" t="s">
        <v>24566</v>
      </c>
      <c r="D8262" t="s">
        <v>23401</v>
      </c>
      <c r="E8262" t="s">
        <v>24567</v>
      </c>
      <c r="F8262">
        <v>1</v>
      </c>
      <c r="G8262">
        <v>90120</v>
      </c>
      <c r="H8262">
        <v>5</v>
      </c>
      <c r="I8262">
        <v>4</v>
      </c>
      <c r="J8262" t="str">
        <f t="shared" si="258"/>
        <v>Split</v>
      </c>
      <c r="K8262" s="13" t="str">
        <f t="shared" si="259"/>
        <v>judicial review of administrative agency's or administrative official's actions and procedures</v>
      </c>
    </row>
    <row r="8263" spans="1:11" ht="16" x14ac:dyDescent="0.2">
      <c r="A8263" t="s">
        <v>24568</v>
      </c>
      <c r="B8263" s="1">
        <v>40346</v>
      </c>
      <c r="C8263" t="s">
        <v>24569</v>
      </c>
      <c r="D8263" t="s">
        <v>23401</v>
      </c>
      <c r="E8263" t="s">
        <v>24570</v>
      </c>
      <c r="F8263">
        <v>0</v>
      </c>
      <c r="G8263">
        <v>40070</v>
      </c>
      <c r="H8263">
        <v>8</v>
      </c>
      <c r="I8263">
        <v>0</v>
      </c>
      <c r="J8263" t="str">
        <f t="shared" si="258"/>
        <v>Unanimous</v>
      </c>
      <c r="K8263" s="13" t="str">
        <f t="shared" si="259"/>
        <v>due process: takings clause, or other non-constitutional governmental taking of property</v>
      </c>
    </row>
    <row r="8264" spans="1:11" ht="16" x14ac:dyDescent="0.2">
      <c r="A8264" t="s">
        <v>24571</v>
      </c>
      <c r="B8264" s="1">
        <v>40346</v>
      </c>
      <c r="C8264" t="s">
        <v>24572</v>
      </c>
      <c r="D8264" t="s">
        <v>23401</v>
      </c>
      <c r="E8264" t="s">
        <v>24573</v>
      </c>
      <c r="F8264">
        <v>1</v>
      </c>
      <c r="G8264">
        <v>10050</v>
      </c>
      <c r="H8264">
        <v>9</v>
      </c>
      <c r="I8264">
        <v>0</v>
      </c>
      <c r="J8264" t="str">
        <f t="shared" si="258"/>
        <v>Unanimous</v>
      </c>
      <c r="K8264" s="13" t="str">
        <f t="shared" si="259"/>
        <v>search and seizure (other than as pertains to vehicles or Crime Control Act)</v>
      </c>
    </row>
    <row r="8265" spans="1:11" ht="16" x14ac:dyDescent="0.2">
      <c r="A8265" t="s">
        <v>24574</v>
      </c>
      <c r="B8265" s="1">
        <v>40346</v>
      </c>
      <c r="C8265" t="s">
        <v>24575</v>
      </c>
      <c r="D8265" t="s">
        <v>23401</v>
      </c>
      <c r="E8265" t="s">
        <v>24576</v>
      </c>
      <c r="F8265">
        <v>1</v>
      </c>
      <c r="G8265">
        <v>80030</v>
      </c>
      <c r="H8265">
        <v>6</v>
      </c>
      <c r="I8265">
        <v>3</v>
      </c>
      <c r="J8265" t="str">
        <f t="shared" si="258"/>
        <v>Split</v>
      </c>
      <c r="K8265" s="13" t="str">
        <f t="shared" si="259"/>
        <v>bankruptcy (except in the context of priority of federal fiscal claims)</v>
      </c>
    </row>
    <row r="8266" spans="1:11" ht="16" x14ac:dyDescent="0.2">
      <c r="A8266" t="s">
        <v>24577</v>
      </c>
      <c r="B8266" s="1">
        <v>40346</v>
      </c>
      <c r="C8266" t="s">
        <v>24578</v>
      </c>
      <c r="D8266" t="s">
        <v>23401</v>
      </c>
      <c r="E8266" t="s">
        <v>24579</v>
      </c>
      <c r="F8266">
        <v>0</v>
      </c>
      <c r="G8266">
        <v>10560</v>
      </c>
      <c r="H8266">
        <v>7</v>
      </c>
      <c r="I8266">
        <v>1</v>
      </c>
      <c r="J8266" t="str">
        <f t="shared" si="258"/>
        <v>Split</v>
      </c>
      <c r="K8266" s="13" t="str">
        <f t="shared" si="259"/>
        <v xml:space="preserve">statutory construction of criminal laws: sentencing guidelines </v>
      </c>
    </row>
    <row r="8267" spans="1:11" ht="16" x14ac:dyDescent="0.2">
      <c r="A8267" t="s">
        <v>24580</v>
      </c>
      <c r="B8267" s="1">
        <v>40350</v>
      </c>
      <c r="C8267" t="s">
        <v>24581</v>
      </c>
      <c r="D8267" t="s">
        <v>23401</v>
      </c>
      <c r="E8267" t="s">
        <v>24582</v>
      </c>
      <c r="F8267">
        <v>1</v>
      </c>
      <c r="G8267">
        <v>30060</v>
      </c>
      <c r="H8267">
        <v>6</v>
      </c>
      <c r="I8267">
        <v>3</v>
      </c>
      <c r="J8267" t="str">
        <f t="shared" si="258"/>
        <v>Split</v>
      </c>
      <c r="K8267" s="13" t="str">
        <f t="shared" si="259"/>
        <v>federal or state internal security legislation: Smith, Internal Security, and related federal statutes</v>
      </c>
    </row>
    <row r="8268" spans="1:11" ht="16" x14ac:dyDescent="0.2">
      <c r="A8268" t="s">
        <v>24583</v>
      </c>
      <c r="B8268" s="1">
        <v>40350</v>
      </c>
      <c r="C8268" t="s">
        <v>24584</v>
      </c>
      <c r="D8268" t="s">
        <v>23401</v>
      </c>
      <c r="E8268" t="s">
        <v>24585</v>
      </c>
      <c r="F8268">
        <v>1</v>
      </c>
      <c r="G8268">
        <v>70010</v>
      </c>
      <c r="H8268">
        <v>5</v>
      </c>
      <c r="I8268">
        <v>4</v>
      </c>
      <c r="J8268" t="str">
        <f t="shared" si="258"/>
        <v>Split</v>
      </c>
      <c r="K8268" s="13" t="str">
        <f t="shared" si="259"/>
        <v>arbitration (in the context of labor-management or employer-employee relations) (cf. arbitration)</v>
      </c>
    </row>
    <row r="8269" spans="1:11" ht="16" x14ac:dyDescent="0.2">
      <c r="A8269" t="s">
        <v>24586</v>
      </c>
      <c r="B8269" s="1">
        <v>40350</v>
      </c>
      <c r="C8269" t="s">
        <v>24587</v>
      </c>
      <c r="D8269" t="s">
        <v>23401</v>
      </c>
      <c r="E8269" t="s">
        <v>24588</v>
      </c>
      <c r="F8269">
        <v>1</v>
      </c>
      <c r="G8269">
        <v>80070</v>
      </c>
      <c r="H8269">
        <v>6</v>
      </c>
      <c r="I8269">
        <v>3</v>
      </c>
      <c r="J8269" t="str">
        <f t="shared" si="258"/>
        <v>Split</v>
      </c>
      <c r="K8269" s="13" t="str">
        <f t="shared" si="259"/>
        <v>liability, other than as in sufficiency of evidence, election of remedies, punitive damages</v>
      </c>
    </row>
    <row r="8270" spans="1:11" ht="32" x14ac:dyDescent="0.2">
      <c r="A8270" t="s">
        <v>24589</v>
      </c>
      <c r="B8270" s="1">
        <v>40350</v>
      </c>
      <c r="C8270" t="s">
        <v>24590</v>
      </c>
      <c r="D8270" t="s">
        <v>23401</v>
      </c>
      <c r="E8270" t="s">
        <v>24591</v>
      </c>
      <c r="F8270">
        <v>1</v>
      </c>
      <c r="G8270">
        <v>80130</v>
      </c>
      <c r="H8270">
        <v>7</v>
      </c>
      <c r="I8270">
        <v>1</v>
      </c>
      <c r="J8270" t="str">
        <f t="shared" si="258"/>
        <v>Split</v>
      </c>
      <c r="K8270" s="13" t="str">
        <f t="shared" si="259"/>
        <v>natural resources - environmental protection (cf. national supremacy: natural resources, national supremacy: pollution)</v>
      </c>
    </row>
    <row r="8271" spans="1:11" ht="16" x14ac:dyDescent="0.2">
      <c r="A8271" t="s">
        <v>24592</v>
      </c>
      <c r="B8271" s="1">
        <v>40353</v>
      </c>
      <c r="C8271" t="s">
        <v>24593</v>
      </c>
      <c r="D8271" t="s">
        <v>23401</v>
      </c>
      <c r="E8271" t="s">
        <v>24594</v>
      </c>
      <c r="F8271">
        <v>0</v>
      </c>
      <c r="G8271">
        <v>50040</v>
      </c>
      <c r="H8271">
        <v>8</v>
      </c>
      <c r="I8271">
        <v>1</v>
      </c>
      <c r="J8271" t="str">
        <f t="shared" si="258"/>
        <v>Split</v>
      </c>
      <c r="K8271" s="13" t="str">
        <f t="shared" si="259"/>
        <v>Freedom of Information Act and related federal or state statutes or regulations</v>
      </c>
    </row>
    <row r="8272" spans="1:11" ht="16" x14ac:dyDescent="0.2">
      <c r="A8272" t="s">
        <v>24595</v>
      </c>
      <c r="B8272" s="1">
        <v>40353</v>
      </c>
      <c r="C8272" t="s">
        <v>24596</v>
      </c>
      <c r="D8272" t="s">
        <v>23401</v>
      </c>
      <c r="E8272" t="s">
        <v>24597</v>
      </c>
      <c r="F8272">
        <v>0</v>
      </c>
      <c r="G8272">
        <v>80120</v>
      </c>
      <c r="H8272">
        <v>8</v>
      </c>
      <c r="I8272">
        <v>0</v>
      </c>
      <c r="J8272" t="str">
        <f t="shared" si="258"/>
        <v>Unanimous</v>
      </c>
      <c r="K8272" s="13" t="str">
        <f t="shared" si="259"/>
        <v>federal or state regulation of securities</v>
      </c>
    </row>
    <row r="8273" spans="1:11" ht="16" x14ac:dyDescent="0.2">
      <c r="A8273" t="s">
        <v>24598</v>
      </c>
      <c r="B8273" s="1">
        <v>40353</v>
      </c>
      <c r="C8273" t="s">
        <v>24599</v>
      </c>
      <c r="D8273" t="s">
        <v>23401</v>
      </c>
      <c r="E8273" t="s">
        <v>24600</v>
      </c>
      <c r="F8273">
        <v>1</v>
      </c>
      <c r="G8273">
        <v>70010</v>
      </c>
      <c r="H8273">
        <v>7</v>
      </c>
      <c r="I8273">
        <v>2</v>
      </c>
      <c r="J8273" t="str">
        <f t="shared" si="258"/>
        <v>Split</v>
      </c>
      <c r="K8273" s="13" t="str">
        <f t="shared" si="259"/>
        <v>arbitration (in the context of labor-management or employer-employee relations) (cf. arbitration)</v>
      </c>
    </row>
    <row r="8274" spans="1:11" ht="16" x14ac:dyDescent="0.2">
      <c r="A8274" t="s">
        <v>24601</v>
      </c>
      <c r="B8274" s="1">
        <v>40353</v>
      </c>
      <c r="C8274" t="s">
        <v>24602</v>
      </c>
      <c r="D8274" t="s">
        <v>23401</v>
      </c>
      <c r="E8274" t="s">
        <v>24603</v>
      </c>
      <c r="F8274">
        <v>1</v>
      </c>
      <c r="G8274">
        <v>10020</v>
      </c>
      <c r="H8274">
        <v>5</v>
      </c>
      <c r="I8274">
        <v>4</v>
      </c>
      <c r="J8274" t="str">
        <f t="shared" si="258"/>
        <v>Split</v>
      </c>
      <c r="K8274" s="13" t="str">
        <f t="shared" si="259"/>
        <v>habeas corpus</v>
      </c>
    </row>
    <row r="8275" spans="1:11" ht="16" x14ac:dyDescent="0.2">
      <c r="A8275" t="s">
        <v>24604</v>
      </c>
      <c r="B8275" s="1">
        <v>40353</v>
      </c>
      <c r="C8275" t="s">
        <v>24605</v>
      </c>
      <c r="D8275" t="s">
        <v>23401</v>
      </c>
      <c r="E8275" t="s">
        <v>24606</v>
      </c>
      <c r="F8275">
        <v>1</v>
      </c>
      <c r="G8275">
        <v>10450</v>
      </c>
      <c r="H8275">
        <v>9</v>
      </c>
      <c r="I8275">
        <v>0</v>
      </c>
      <c r="J8275" t="str">
        <f t="shared" si="258"/>
        <v>Unanimous</v>
      </c>
      <c r="K8275" s="13" t="str">
        <f t="shared" si="259"/>
        <v xml:space="preserve">statutory construction of criminal laws: fraud </v>
      </c>
    </row>
    <row r="8276" spans="1:11" ht="16" x14ac:dyDescent="0.2">
      <c r="A8276" t="s">
        <v>24607</v>
      </c>
      <c r="B8276" s="1">
        <v>40353</v>
      </c>
      <c r="C8276" t="s">
        <v>24608</v>
      </c>
      <c r="D8276" t="s">
        <v>23401</v>
      </c>
      <c r="E8276" t="s">
        <v>24609</v>
      </c>
      <c r="F8276">
        <v>1</v>
      </c>
      <c r="G8276">
        <v>10220</v>
      </c>
      <c r="H8276">
        <v>9</v>
      </c>
      <c r="I8276">
        <v>0</v>
      </c>
      <c r="J8276" t="str">
        <f t="shared" si="258"/>
        <v>Unanimous</v>
      </c>
      <c r="K8276" s="13" t="str">
        <f t="shared" si="259"/>
        <v>extra-legal jury influences: jury instructions (not necessarily in criminal cases)</v>
      </c>
    </row>
    <row r="8277" spans="1:11" ht="16" x14ac:dyDescent="0.2">
      <c r="A8277" t="s">
        <v>24610</v>
      </c>
      <c r="B8277" s="1">
        <v>40357</v>
      </c>
      <c r="C8277" t="s">
        <v>24611</v>
      </c>
      <c r="D8277" t="s">
        <v>23401</v>
      </c>
      <c r="E8277" t="s">
        <v>24612</v>
      </c>
      <c r="F8277">
        <v>1</v>
      </c>
      <c r="G8277">
        <v>130015</v>
      </c>
      <c r="H8277">
        <v>5</v>
      </c>
      <c r="I8277">
        <v>4</v>
      </c>
      <c r="J8277" t="str">
        <f t="shared" si="258"/>
        <v>Split</v>
      </c>
      <c r="K8277" s="13" t="str">
        <f t="shared" si="259"/>
        <v xml:space="preserve">executive authority vis-a-vis congress or the states </v>
      </c>
    </row>
    <row r="8278" spans="1:11" ht="16" x14ac:dyDescent="0.2">
      <c r="A8278" t="s">
        <v>24613</v>
      </c>
      <c r="B8278" s="1">
        <v>40357</v>
      </c>
      <c r="C8278" t="s">
        <v>24614</v>
      </c>
      <c r="D8278" t="s">
        <v>23401</v>
      </c>
      <c r="E8278" t="s">
        <v>24615</v>
      </c>
      <c r="F8278">
        <v>0</v>
      </c>
      <c r="G8278">
        <v>80210</v>
      </c>
      <c r="H8278">
        <v>9</v>
      </c>
      <c r="I8278">
        <v>0</v>
      </c>
      <c r="J8278" t="str">
        <f t="shared" si="258"/>
        <v>Unanimous</v>
      </c>
      <c r="K8278" s="13" t="str">
        <f t="shared" si="259"/>
        <v>patents and copyrights: patentability of computer processes</v>
      </c>
    </row>
    <row r="8279" spans="1:11" ht="16" x14ac:dyDescent="0.2">
      <c r="A8279" t="s">
        <v>24616</v>
      </c>
      <c r="B8279" s="1">
        <v>40357</v>
      </c>
      <c r="C8279" t="s">
        <v>24617</v>
      </c>
      <c r="D8279" t="s">
        <v>23401</v>
      </c>
      <c r="E8279" t="s">
        <v>24618</v>
      </c>
      <c r="F8279">
        <v>0</v>
      </c>
      <c r="G8279">
        <v>30160</v>
      </c>
      <c r="H8279">
        <v>5</v>
      </c>
      <c r="I8279">
        <v>4</v>
      </c>
      <c r="J8279" t="str">
        <f t="shared" si="258"/>
        <v>Split</v>
      </c>
      <c r="K8279" s="13" t="str">
        <f t="shared" si="259"/>
        <v>free exercise of religion</v>
      </c>
    </row>
    <row r="8280" spans="1:11" ht="16" x14ac:dyDescent="0.2">
      <c r="A8280" t="s">
        <v>24619</v>
      </c>
      <c r="B8280" s="1">
        <v>40357</v>
      </c>
      <c r="C8280" t="s">
        <v>24620</v>
      </c>
      <c r="D8280" t="s">
        <v>23401</v>
      </c>
      <c r="E8280" t="s">
        <v>24621</v>
      </c>
      <c r="F8280">
        <v>1</v>
      </c>
      <c r="G8280">
        <v>10600</v>
      </c>
      <c r="H8280">
        <v>5</v>
      </c>
      <c r="I8280">
        <v>4</v>
      </c>
      <c r="J8280" t="str">
        <f t="shared" si="258"/>
        <v>Split</v>
      </c>
      <c r="K8280" s="13" t="str">
        <f t="shared" si="259"/>
        <v>miscellaneous criminal procedure (cf. due process, prisoners' rights, comity: criminal procedure)</v>
      </c>
    </row>
    <row r="8281" spans="1:11" ht="16" x14ac:dyDescent="0.2">
      <c r="A8281" t="s">
        <v>24622</v>
      </c>
      <c r="B8281" s="1">
        <v>40358</v>
      </c>
      <c r="C8281" t="s">
        <v>24623</v>
      </c>
      <c r="D8281" t="s">
        <v>23401</v>
      </c>
      <c r="E8281" t="s">
        <v>24624</v>
      </c>
      <c r="F8281">
        <v>1</v>
      </c>
      <c r="G8281">
        <v>10120</v>
      </c>
      <c r="H8281">
        <v>5</v>
      </c>
      <c r="I8281">
        <v>4</v>
      </c>
      <c r="J8281" t="str">
        <f t="shared" si="258"/>
        <v>Split</v>
      </c>
      <c r="K8281" s="13" t="str">
        <f t="shared" si="259"/>
        <v>right to counsel (cf. indigents appointment of counsel or inadequate representation)</v>
      </c>
    </row>
    <row r="8282" spans="1:11" ht="16" x14ac:dyDescent="0.2">
      <c r="A8282" t="s">
        <v>24625</v>
      </c>
      <c r="B8282" s="1">
        <v>40182</v>
      </c>
      <c r="C8282" t="s">
        <v>24626</v>
      </c>
      <c r="D8282" t="s">
        <v>23401</v>
      </c>
      <c r="E8282" t="s">
        <v>24627</v>
      </c>
      <c r="F8282">
        <v>0</v>
      </c>
      <c r="G8282">
        <v>90200</v>
      </c>
      <c r="H8282">
        <v>9</v>
      </c>
      <c r="I8282">
        <v>0</v>
      </c>
      <c r="J8282" t="str">
        <f t="shared" si="258"/>
        <v>Unanimous</v>
      </c>
      <c r="K8282" s="13" t="str">
        <f t="shared" si="259"/>
        <v xml:space="preserve">no merits: miscellaneous </v>
      </c>
    </row>
    <row r="8283" spans="1:11" ht="16" x14ac:dyDescent="0.2">
      <c r="A8283" t="s">
        <v>24628</v>
      </c>
      <c r="B8283" s="1">
        <v>40353</v>
      </c>
      <c r="C8283" t="s">
        <v>24629</v>
      </c>
      <c r="D8283" t="s">
        <v>23401</v>
      </c>
      <c r="E8283" t="s">
        <v>24630</v>
      </c>
      <c r="F8283">
        <v>1</v>
      </c>
      <c r="G8283">
        <v>10450</v>
      </c>
      <c r="H8283">
        <v>9</v>
      </c>
      <c r="I8283">
        <v>0</v>
      </c>
      <c r="J8283" t="str">
        <f t="shared" si="258"/>
        <v>Unanimous</v>
      </c>
      <c r="K8283" s="13" t="str">
        <f t="shared" si="259"/>
        <v xml:space="preserve">statutory construction of criminal laws: fraud </v>
      </c>
    </row>
    <row r="8284" spans="1:11" ht="16" x14ac:dyDescent="0.2">
      <c r="A8284" t="s">
        <v>24631</v>
      </c>
      <c r="B8284" s="1">
        <v>40490</v>
      </c>
      <c r="C8284" t="s">
        <v>24632</v>
      </c>
      <c r="D8284" t="s">
        <v>23401</v>
      </c>
      <c r="E8284" t="s">
        <v>24633</v>
      </c>
      <c r="F8284">
        <v>1</v>
      </c>
      <c r="G8284">
        <v>10020</v>
      </c>
      <c r="H8284">
        <v>9</v>
      </c>
      <c r="I8284">
        <v>0</v>
      </c>
      <c r="J8284" t="str">
        <f t="shared" si="258"/>
        <v>Unanimous</v>
      </c>
      <c r="K8284" s="13" t="str">
        <f t="shared" si="259"/>
        <v>habeas corpus</v>
      </c>
    </row>
    <row r="8285" spans="1:11" ht="16" x14ac:dyDescent="0.2">
      <c r="A8285" t="s">
        <v>24634</v>
      </c>
      <c r="B8285" s="1">
        <v>40497</v>
      </c>
      <c r="C8285" t="s">
        <v>24635</v>
      </c>
      <c r="D8285" t="s">
        <v>23401</v>
      </c>
      <c r="E8285" t="s">
        <v>24636</v>
      </c>
      <c r="F8285">
        <v>0</v>
      </c>
      <c r="G8285">
        <v>10510</v>
      </c>
      <c r="H8285">
        <v>8</v>
      </c>
      <c r="I8285">
        <v>0</v>
      </c>
      <c r="J8285" t="str">
        <f t="shared" si="258"/>
        <v>Unanimous</v>
      </c>
      <c r="K8285" s="13" t="str">
        <f t="shared" si="259"/>
        <v xml:space="preserve">statutory construction of criminal laws: narcotics includes regulation and prohibition of alcohol </v>
      </c>
    </row>
    <row r="8286" spans="1:11" ht="32" x14ac:dyDescent="0.2">
      <c r="A8286" t="s">
        <v>24637</v>
      </c>
      <c r="B8286" s="1">
        <v>40512</v>
      </c>
      <c r="C8286" t="s">
        <v>24638</v>
      </c>
      <c r="D8286" t="s">
        <v>23401</v>
      </c>
      <c r="E8286" t="s">
        <v>24639</v>
      </c>
      <c r="F8286">
        <v>1</v>
      </c>
      <c r="G8286">
        <v>20400</v>
      </c>
      <c r="H8286">
        <v>8</v>
      </c>
      <c r="I8286">
        <v>0</v>
      </c>
      <c r="J8286" t="str">
        <f t="shared" si="258"/>
        <v>Unanimous</v>
      </c>
      <c r="K8286" s="13" t="str">
        <f t="shared" si="259"/>
        <v xml:space="preserve">liability, civil rights acts (cf. liability, governmental and liability, nongovernmental; cruel and unusual punishment, non-death penalty) </v>
      </c>
    </row>
    <row r="8287" spans="1:11" ht="16" x14ac:dyDescent="0.2">
      <c r="A8287" t="s">
        <v>24640</v>
      </c>
      <c r="B8287" s="1">
        <v>40525</v>
      </c>
      <c r="C8287" t="s">
        <v>24641</v>
      </c>
      <c r="D8287" t="s">
        <v>23401</v>
      </c>
      <c r="E8287" t="s">
        <v>24642</v>
      </c>
      <c r="F8287">
        <v>0</v>
      </c>
      <c r="G8287">
        <v>80190</v>
      </c>
      <c r="H8287">
        <v>4</v>
      </c>
      <c r="I8287">
        <v>4</v>
      </c>
      <c r="J8287" t="str">
        <f t="shared" si="258"/>
        <v>per curiam</v>
      </c>
      <c r="K8287" s="13" t="str">
        <f t="shared" si="259"/>
        <v>patents and copyrights: copyright</v>
      </c>
    </row>
    <row r="8288" spans="1:11" ht="16" x14ac:dyDescent="0.2">
      <c r="A8288" t="s">
        <v>24643</v>
      </c>
      <c r="B8288" s="1">
        <v>40553</v>
      </c>
      <c r="C8288" t="s">
        <v>24644</v>
      </c>
      <c r="D8288" t="s">
        <v>23401</v>
      </c>
      <c r="E8288" t="s">
        <v>24645</v>
      </c>
      <c r="F8288">
        <v>1</v>
      </c>
      <c r="G8288">
        <v>20150</v>
      </c>
      <c r="H8288">
        <v>8</v>
      </c>
      <c r="I8288">
        <v>0</v>
      </c>
      <c r="J8288" t="str">
        <f t="shared" si="258"/>
        <v>Unanimous</v>
      </c>
      <c r="K8288" s="13" t="str">
        <f t="shared" si="259"/>
        <v>Indians (other than pertains to state jurisdiction over)</v>
      </c>
    </row>
    <row r="8289" spans="1:11" ht="16" x14ac:dyDescent="0.2">
      <c r="A8289" t="s">
        <v>24646</v>
      </c>
      <c r="B8289" s="1">
        <v>40554</v>
      </c>
      <c r="C8289" t="s">
        <v>24647</v>
      </c>
      <c r="D8289" t="s">
        <v>23401</v>
      </c>
      <c r="E8289" t="s">
        <v>24648</v>
      </c>
      <c r="F8289">
        <v>0</v>
      </c>
      <c r="G8289">
        <v>120020</v>
      </c>
      <c r="H8289">
        <v>8</v>
      </c>
      <c r="I8289">
        <v>0</v>
      </c>
      <c r="J8289" t="str">
        <f t="shared" si="258"/>
        <v>Unanimous</v>
      </c>
      <c r="K8289" s="13" t="str">
        <f t="shared" si="259"/>
        <v>federal taxation of gifts, personal, business, or professional expenses</v>
      </c>
    </row>
    <row r="8290" spans="1:11" ht="16" x14ac:dyDescent="0.2">
      <c r="A8290" t="s">
        <v>24649</v>
      </c>
      <c r="B8290" s="1">
        <v>40554</v>
      </c>
      <c r="C8290" t="s">
        <v>24650</v>
      </c>
      <c r="D8290" t="s">
        <v>23401</v>
      </c>
      <c r="E8290" t="s">
        <v>24651</v>
      </c>
      <c r="F8290">
        <v>0</v>
      </c>
      <c r="G8290">
        <v>80030</v>
      </c>
      <c r="H8290">
        <v>8</v>
      </c>
      <c r="I8290">
        <v>1</v>
      </c>
      <c r="J8290" t="str">
        <f t="shared" si="258"/>
        <v>Split</v>
      </c>
      <c r="K8290" s="13" t="str">
        <f t="shared" si="259"/>
        <v>bankruptcy (except in the context of priority of federal fiscal claims)</v>
      </c>
    </row>
    <row r="8291" spans="1:11" ht="16" x14ac:dyDescent="0.2">
      <c r="A8291" t="s">
        <v>24652</v>
      </c>
      <c r="B8291" s="1">
        <v>40562</v>
      </c>
      <c r="C8291" t="s">
        <v>24653</v>
      </c>
      <c r="D8291" t="s">
        <v>23401</v>
      </c>
      <c r="E8291" t="s">
        <v>24654</v>
      </c>
      <c r="F8291">
        <v>1</v>
      </c>
      <c r="G8291">
        <v>10020</v>
      </c>
      <c r="H8291">
        <v>8</v>
      </c>
      <c r="I8291">
        <v>0</v>
      </c>
      <c r="J8291" t="str">
        <f t="shared" si="258"/>
        <v>Unanimous</v>
      </c>
      <c r="K8291" s="13" t="str">
        <f t="shared" si="259"/>
        <v>habeas corpus</v>
      </c>
    </row>
    <row r="8292" spans="1:11" ht="16" x14ac:dyDescent="0.2">
      <c r="A8292" t="s">
        <v>24655</v>
      </c>
      <c r="B8292" s="1">
        <v>40562</v>
      </c>
      <c r="C8292" t="s">
        <v>24656</v>
      </c>
      <c r="D8292" t="s">
        <v>23401</v>
      </c>
      <c r="E8292" t="s">
        <v>24657</v>
      </c>
      <c r="F8292">
        <v>1</v>
      </c>
      <c r="G8292">
        <v>20330</v>
      </c>
      <c r="H8292">
        <v>8</v>
      </c>
      <c r="I8292">
        <v>0</v>
      </c>
      <c r="J8292" t="str">
        <f t="shared" si="258"/>
        <v>Unanimous</v>
      </c>
      <c r="K8292" s="13" t="str">
        <f t="shared" si="259"/>
        <v xml:space="preserve">indigents: inadequate representation by counsel (cf. right to counsel) </v>
      </c>
    </row>
    <row r="8293" spans="1:11" ht="16" x14ac:dyDescent="0.2">
      <c r="A8293" t="s">
        <v>24658</v>
      </c>
      <c r="B8293" s="1">
        <v>40562</v>
      </c>
      <c r="C8293" t="s">
        <v>24659</v>
      </c>
      <c r="D8293" t="s">
        <v>23401</v>
      </c>
      <c r="E8293" t="s">
        <v>24660</v>
      </c>
      <c r="F8293">
        <v>1</v>
      </c>
      <c r="G8293">
        <v>50040</v>
      </c>
      <c r="H8293">
        <v>8</v>
      </c>
      <c r="I8293">
        <v>0</v>
      </c>
      <c r="J8293" t="str">
        <f t="shared" si="258"/>
        <v>Unanimous</v>
      </c>
      <c r="K8293" s="13" t="str">
        <f t="shared" si="259"/>
        <v>Freedom of Information Act and related federal or state statutes or regulations</v>
      </c>
    </row>
    <row r="8294" spans="1:11" ht="16" x14ac:dyDescent="0.2">
      <c r="A8294" t="s">
        <v>24661</v>
      </c>
      <c r="B8294" s="1">
        <v>40567</v>
      </c>
      <c r="C8294" t="s">
        <v>24662</v>
      </c>
      <c r="D8294" t="s">
        <v>23401</v>
      </c>
      <c r="E8294" t="s">
        <v>24663</v>
      </c>
      <c r="F8294">
        <v>1</v>
      </c>
      <c r="G8294">
        <v>10020</v>
      </c>
      <c r="H8294">
        <v>9</v>
      </c>
      <c r="I8294">
        <v>0</v>
      </c>
      <c r="J8294" t="str">
        <f t="shared" si="258"/>
        <v>Unanimous</v>
      </c>
      <c r="K8294" s="13" t="str">
        <f t="shared" si="259"/>
        <v>habeas corpus</v>
      </c>
    </row>
    <row r="8295" spans="1:11" ht="32" x14ac:dyDescent="0.2">
      <c r="A8295" t="s">
        <v>24664</v>
      </c>
      <c r="B8295" s="1">
        <v>40567</v>
      </c>
      <c r="C8295" t="s">
        <v>24665</v>
      </c>
      <c r="D8295" t="s">
        <v>23401</v>
      </c>
      <c r="E8295" t="s">
        <v>24666</v>
      </c>
      <c r="F8295">
        <v>1</v>
      </c>
      <c r="G8295">
        <v>80170</v>
      </c>
      <c r="H8295">
        <v>9</v>
      </c>
      <c r="I8295">
        <v>0</v>
      </c>
      <c r="J8295" t="str">
        <f t="shared" si="258"/>
        <v>Unanimous</v>
      </c>
      <c r="K8295" s="13" t="str">
        <f t="shared" si="259"/>
        <v>federal or state consumer protection: typically under the Truth in Lending; Food, Drug and Cosmetic; and Consumer Protection Credit Acts</v>
      </c>
    </row>
    <row r="8296" spans="1:11" ht="32" x14ac:dyDescent="0.2">
      <c r="A8296" t="s">
        <v>24667</v>
      </c>
      <c r="B8296" s="1">
        <v>40567</v>
      </c>
      <c r="C8296" t="s">
        <v>24668</v>
      </c>
      <c r="D8296" t="s">
        <v>23401</v>
      </c>
      <c r="E8296" t="s">
        <v>24669</v>
      </c>
      <c r="F8296">
        <v>1</v>
      </c>
      <c r="G8296">
        <v>20400</v>
      </c>
      <c r="H8296">
        <v>9</v>
      </c>
      <c r="I8296">
        <v>0</v>
      </c>
      <c r="J8296" t="str">
        <f t="shared" si="258"/>
        <v>Unanimous</v>
      </c>
      <c r="K8296" s="13" t="str">
        <f t="shared" si="259"/>
        <v xml:space="preserve">liability, civil rights acts (cf. liability, governmental and liability, nongovernmental; cruel and unusual punishment, non-death penalty) </v>
      </c>
    </row>
    <row r="8297" spans="1:11" ht="16" x14ac:dyDescent="0.2">
      <c r="A8297" t="s">
        <v>24670</v>
      </c>
      <c r="B8297" s="1">
        <v>40567</v>
      </c>
      <c r="C8297" t="s">
        <v>24671</v>
      </c>
      <c r="D8297" t="s">
        <v>23401</v>
      </c>
      <c r="E8297" t="s">
        <v>24672</v>
      </c>
      <c r="F8297">
        <v>1</v>
      </c>
      <c r="G8297">
        <v>20060</v>
      </c>
      <c r="H8297">
        <v>8</v>
      </c>
      <c r="I8297">
        <v>0</v>
      </c>
      <c r="J8297" t="str">
        <f t="shared" si="258"/>
        <v>Unanimous</v>
      </c>
      <c r="K8297" s="13" t="str">
        <f t="shared" si="259"/>
        <v xml:space="preserve">employment discrimination: on basis of race, age, religion, illegitimacy, national origin, or working conditions. </v>
      </c>
    </row>
    <row r="8298" spans="1:11" ht="32" x14ac:dyDescent="0.2">
      <c r="A8298" t="s">
        <v>24673</v>
      </c>
      <c r="B8298" s="1">
        <v>40596</v>
      </c>
      <c r="C8298" t="s">
        <v>24674</v>
      </c>
      <c r="D8298" t="s">
        <v>23401</v>
      </c>
      <c r="E8298" t="s">
        <v>24675</v>
      </c>
      <c r="F8298">
        <v>0</v>
      </c>
      <c r="G8298">
        <v>100030</v>
      </c>
      <c r="H8298">
        <v>6</v>
      </c>
      <c r="I8298">
        <v>2</v>
      </c>
      <c r="J8298" t="str">
        <f t="shared" si="258"/>
        <v>Split</v>
      </c>
      <c r="K8298" s="13" t="str">
        <f t="shared" si="259"/>
        <v>federal pre-emption of state legislation or regulation. cf. state regulation of business. rarely involves union activity. Does not involve constitutional interpretation unless the Court says it does.</v>
      </c>
    </row>
    <row r="8299" spans="1:11" ht="16" x14ac:dyDescent="0.2">
      <c r="A8299" t="s">
        <v>24676</v>
      </c>
      <c r="B8299" s="1">
        <v>40596</v>
      </c>
      <c r="C8299" t="s">
        <v>24677</v>
      </c>
      <c r="D8299" t="s">
        <v>23401</v>
      </c>
      <c r="E8299" t="s">
        <v>24678</v>
      </c>
      <c r="F8299">
        <v>1</v>
      </c>
      <c r="G8299">
        <v>80100</v>
      </c>
      <c r="H8299">
        <v>7</v>
      </c>
      <c r="I8299">
        <v>2</v>
      </c>
      <c r="J8299" t="str">
        <f t="shared" si="258"/>
        <v>Split</v>
      </c>
      <c r="K8299" s="13" t="str">
        <f t="shared" si="259"/>
        <v xml:space="preserve">state or local government tax </v>
      </c>
    </row>
    <row r="8300" spans="1:11" ht="16" x14ac:dyDescent="0.2">
      <c r="A8300" t="s">
        <v>24679</v>
      </c>
      <c r="B8300" s="1">
        <v>40597</v>
      </c>
      <c r="C8300" t="s">
        <v>24680</v>
      </c>
      <c r="D8300" t="s">
        <v>23401</v>
      </c>
      <c r="E8300" t="s">
        <v>24681</v>
      </c>
      <c r="F8300">
        <v>1</v>
      </c>
      <c r="G8300">
        <v>20330</v>
      </c>
      <c r="H8300">
        <v>9</v>
      </c>
      <c r="I8300">
        <v>0</v>
      </c>
      <c r="J8300" t="str">
        <f t="shared" si="258"/>
        <v>Unanimous</v>
      </c>
      <c r="K8300" s="13" t="str">
        <f t="shared" si="259"/>
        <v xml:space="preserve">indigents: inadequate representation by counsel (cf. right to counsel) </v>
      </c>
    </row>
    <row r="8301" spans="1:11" ht="32" x14ac:dyDescent="0.2">
      <c r="A8301" t="s">
        <v>24682</v>
      </c>
      <c r="B8301" s="1">
        <v>40597</v>
      </c>
      <c r="C8301" t="s">
        <v>24683</v>
      </c>
      <c r="D8301" t="s">
        <v>23401</v>
      </c>
      <c r="E8301" t="s">
        <v>24684</v>
      </c>
      <c r="F8301">
        <v>1</v>
      </c>
      <c r="G8301">
        <v>100030</v>
      </c>
      <c r="H8301">
        <v>8</v>
      </c>
      <c r="I8301">
        <v>0</v>
      </c>
      <c r="J8301" t="str">
        <f t="shared" si="258"/>
        <v>Unanimous</v>
      </c>
      <c r="K8301" s="13" t="str">
        <f t="shared" si="259"/>
        <v>federal pre-emption of state legislation or regulation. cf. state regulation of business. rarely involves union activity. Does not involve constitutional interpretation unless the Court says it does.</v>
      </c>
    </row>
    <row r="8302" spans="1:11" ht="16" x14ac:dyDescent="0.2">
      <c r="A8302" t="s">
        <v>24685</v>
      </c>
      <c r="B8302" s="1">
        <v>40602</v>
      </c>
      <c r="C8302" t="s">
        <v>24686</v>
      </c>
      <c r="D8302" t="s">
        <v>23401</v>
      </c>
      <c r="E8302" t="s">
        <v>24687</v>
      </c>
      <c r="F8302">
        <v>1</v>
      </c>
      <c r="G8302">
        <v>10270</v>
      </c>
      <c r="H8302">
        <v>6</v>
      </c>
      <c r="I8302">
        <v>2</v>
      </c>
      <c r="J8302" t="str">
        <f t="shared" si="258"/>
        <v>Split</v>
      </c>
      <c r="K8302" s="13" t="str">
        <f t="shared" si="259"/>
        <v>confrontation (right to confront accuser, call and cross-examine witnesses)</v>
      </c>
    </row>
    <row r="8303" spans="1:11" ht="16" x14ac:dyDescent="0.2">
      <c r="A8303" t="s">
        <v>24688</v>
      </c>
      <c r="B8303" s="1">
        <v>40603</v>
      </c>
      <c r="C8303" t="s">
        <v>24689</v>
      </c>
      <c r="D8303" t="s">
        <v>23401</v>
      </c>
      <c r="E8303" t="s">
        <v>24690</v>
      </c>
      <c r="F8303">
        <v>1</v>
      </c>
      <c r="G8303">
        <v>50040</v>
      </c>
      <c r="H8303">
        <v>8</v>
      </c>
      <c r="I8303">
        <v>0</v>
      </c>
      <c r="J8303" t="str">
        <f t="shared" si="258"/>
        <v>Unanimous</v>
      </c>
      <c r="K8303" s="13" t="str">
        <f t="shared" si="259"/>
        <v>Freedom of Information Act and related federal or state statutes or regulations</v>
      </c>
    </row>
    <row r="8304" spans="1:11" ht="16" x14ac:dyDescent="0.2">
      <c r="A8304" t="s">
        <v>24691</v>
      </c>
      <c r="B8304" s="1">
        <v>40603</v>
      </c>
      <c r="C8304" t="s">
        <v>24692</v>
      </c>
      <c r="D8304" t="s">
        <v>23401</v>
      </c>
      <c r="E8304" t="s">
        <v>24693</v>
      </c>
      <c r="F8304">
        <v>1</v>
      </c>
      <c r="G8304">
        <v>20060</v>
      </c>
      <c r="H8304">
        <v>8</v>
      </c>
      <c r="I8304">
        <v>0</v>
      </c>
      <c r="J8304" t="str">
        <f t="shared" si="258"/>
        <v>Unanimous</v>
      </c>
      <c r="K8304" s="13" t="str">
        <f t="shared" si="259"/>
        <v xml:space="preserve">employment discrimination: on basis of race, age, religion, illegitimacy, national origin, or working conditions. </v>
      </c>
    </row>
    <row r="8305" spans="1:11" ht="16" x14ac:dyDescent="0.2">
      <c r="A8305" t="s">
        <v>24694</v>
      </c>
      <c r="B8305" s="1">
        <v>40603</v>
      </c>
      <c r="C8305" t="s">
        <v>24695</v>
      </c>
      <c r="D8305" t="s">
        <v>23401</v>
      </c>
      <c r="E8305" t="s">
        <v>24696</v>
      </c>
      <c r="F8305">
        <v>1</v>
      </c>
      <c r="G8305">
        <v>20250</v>
      </c>
      <c r="H8305">
        <v>8</v>
      </c>
      <c r="I8305">
        <v>0</v>
      </c>
      <c r="J8305" t="str">
        <f t="shared" si="258"/>
        <v>Unanimous</v>
      </c>
      <c r="K8305" s="13" t="str">
        <f t="shared" si="259"/>
        <v xml:space="preserve">military: veteran </v>
      </c>
    </row>
    <row r="8306" spans="1:11" ht="32" x14ac:dyDescent="0.2">
      <c r="A8306" t="s">
        <v>24697</v>
      </c>
      <c r="B8306" s="1">
        <v>40604</v>
      </c>
      <c r="C8306" t="s">
        <v>24698</v>
      </c>
      <c r="D8306" t="s">
        <v>23401</v>
      </c>
      <c r="E8306" t="s">
        <v>24699</v>
      </c>
      <c r="F8306">
        <v>0</v>
      </c>
      <c r="G8306">
        <v>30150</v>
      </c>
      <c r="H8306">
        <v>8</v>
      </c>
      <c r="I8306">
        <v>1</v>
      </c>
      <c r="J8306" t="str">
        <f t="shared" si="258"/>
        <v>Split</v>
      </c>
      <c r="K8306" s="13" t="str">
        <f t="shared" si="259"/>
        <v>protest demonstrations (other than as pertains to sit-in demonstrations): demonstrations and other forms of protest based on First Amendment guarantees</v>
      </c>
    </row>
    <row r="8307" spans="1:11" ht="16" x14ac:dyDescent="0.2">
      <c r="A8307" t="s">
        <v>24700</v>
      </c>
      <c r="B8307" s="1">
        <v>40604</v>
      </c>
      <c r="C8307" t="s">
        <v>24701</v>
      </c>
      <c r="D8307" t="s">
        <v>23401</v>
      </c>
      <c r="E8307" t="s">
        <v>24702</v>
      </c>
      <c r="F8307">
        <v>1</v>
      </c>
      <c r="G8307">
        <v>10560</v>
      </c>
      <c r="H8307">
        <v>6</v>
      </c>
      <c r="I8307">
        <v>2</v>
      </c>
      <c r="J8307" t="str">
        <f t="shared" si="258"/>
        <v>Split</v>
      </c>
      <c r="K8307" s="13" t="str">
        <f t="shared" si="259"/>
        <v xml:space="preserve">statutory construction of criminal laws: sentencing guidelines </v>
      </c>
    </row>
    <row r="8308" spans="1:11" ht="16" x14ac:dyDescent="0.2">
      <c r="A8308" t="s">
        <v>24703</v>
      </c>
      <c r="B8308" s="1">
        <v>40609</v>
      </c>
      <c r="C8308" t="s">
        <v>24704</v>
      </c>
      <c r="D8308" t="s">
        <v>23401</v>
      </c>
      <c r="E8308" t="s">
        <v>24705</v>
      </c>
      <c r="F8308">
        <v>0</v>
      </c>
      <c r="G8308">
        <v>10020</v>
      </c>
      <c r="H8308">
        <v>9</v>
      </c>
      <c r="I8308">
        <v>0</v>
      </c>
      <c r="J8308" t="str">
        <f t="shared" si="258"/>
        <v>Unanimous</v>
      </c>
      <c r="K8308" s="13" t="str">
        <f t="shared" si="259"/>
        <v>habeas corpus</v>
      </c>
    </row>
    <row r="8309" spans="1:11" ht="16" x14ac:dyDescent="0.2">
      <c r="A8309" t="s">
        <v>24706</v>
      </c>
      <c r="B8309" s="1">
        <v>40609</v>
      </c>
      <c r="C8309" t="s">
        <v>24707</v>
      </c>
      <c r="D8309" t="s">
        <v>23401</v>
      </c>
      <c r="E8309" t="s">
        <v>24708</v>
      </c>
      <c r="F8309">
        <v>1</v>
      </c>
      <c r="G8309">
        <v>50040</v>
      </c>
      <c r="H8309">
        <v>8</v>
      </c>
      <c r="I8309">
        <v>1</v>
      </c>
      <c r="J8309" t="str">
        <f t="shared" si="258"/>
        <v>Split</v>
      </c>
      <c r="K8309" s="13" t="str">
        <f t="shared" si="259"/>
        <v>Freedom of Information Act and related federal or state statutes or regulations</v>
      </c>
    </row>
    <row r="8310" spans="1:11" ht="32" x14ac:dyDescent="0.2">
      <c r="A8310" t="s">
        <v>24709</v>
      </c>
      <c r="B8310" s="1">
        <v>40609</v>
      </c>
      <c r="C8310" t="s">
        <v>24710</v>
      </c>
      <c r="D8310" t="s">
        <v>23401</v>
      </c>
      <c r="E8310" t="s">
        <v>24711</v>
      </c>
      <c r="F8310">
        <v>1</v>
      </c>
      <c r="G8310">
        <v>20400</v>
      </c>
      <c r="H8310">
        <v>6</v>
      </c>
      <c r="I8310">
        <v>3</v>
      </c>
      <c r="J8310" t="str">
        <f t="shared" si="258"/>
        <v>Split</v>
      </c>
      <c r="K8310" s="13" t="str">
        <f t="shared" si="259"/>
        <v xml:space="preserve">liability, civil rights acts (cf. liability, governmental and liability, nongovernmental; cruel and unusual punishment, non-death penalty) </v>
      </c>
    </row>
    <row r="8311" spans="1:11" ht="16" x14ac:dyDescent="0.2">
      <c r="A8311" t="s">
        <v>24712</v>
      </c>
      <c r="B8311" s="1">
        <v>40623</v>
      </c>
      <c r="C8311" t="s">
        <v>24713</v>
      </c>
      <c r="D8311" t="s">
        <v>23401</v>
      </c>
      <c r="E8311" t="s">
        <v>24714</v>
      </c>
      <c r="F8311">
        <v>1</v>
      </c>
      <c r="G8311">
        <v>20040</v>
      </c>
      <c r="H8311">
        <v>9</v>
      </c>
      <c r="I8311">
        <v>0</v>
      </c>
      <c r="J8311" t="str">
        <f t="shared" si="258"/>
        <v>Unanimous</v>
      </c>
      <c r="K8311" s="13" t="str">
        <f t="shared" si="259"/>
        <v>desegregation (other than as pertains to school desegregation, employment discrimination, and affirmative action)</v>
      </c>
    </row>
    <row r="8312" spans="1:11" ht="16" x14ac:dyDescent="0.2">
      <c r="A8312" t="s">
        <v>24715</v>
      </c>
      <c r="B8312" s="1">
        <v>40624</v>
      </c>
      <c r="C8312" t="s">
        <v>24716</v>
      </c>
      <c r="D8312" t="s">
        <v>23401</v>
      </c>
      <c r="E8312" t="s">
        <v>24717</v>
      </c>
      <c r="F8312">
        <v>1</v>
      </c>
      <c r="G8312">
        <v>70040</v>
      </c>
      <c r="H8312">
        <v>6</v>
      </c>
      <c r="I8312">
        <v>2</v>
      </c>
      <c r="J8312" t="str">
        <f t="shared" si="258"/>
        <v>Split</v>
      </c>
      <c r="K8312" s="13" t="str">
        <f t="shared" si="259"/>
        <v>Fair Labor Standards Act</v>
      </c>
    </row>
    <row r="8313" spans="1:11" ht="16" x14ac:dyDescent="0.2">
      <c r="A8313" t="s">
        <v>24718</v>
      </c>
      <c r="B8313" s="1">
        <v>40624</v>
      </c>
      <c r="C8313" t="s">
        <v>24719</v>
      </c>
      <c r="D8313" t="s">
        <v>23401</v>
      </c>
      <c r="E8313" t="s">
        <v>24720</v>
      </c>
      <c r="F8313">
        <v>0</v>
      </c>
      <c r="G8313">
        <v>80120</v>
      </c>
      <c r="H8313">
        <v>9</v>
      </c>
      <c r="I8313">
        <v>0</v>
      </c>
      <c r="J8313" t="str">
        <f t="shared" si="258"/>
        <v>Unanimous</v>
      </c>
      <c r="K8313" s="13" t="str">
        <f t="shared" si="259"/>
        <v>federal or state regulation of securities</v>
      </c>
    </row>
    <row r="8314" spans="1:11" ht="32" x14ac:dyDescent="0.2">
      <c r="A8314" t="s">
        <v>24721</v>
      </c>
      <c r="B8314" s="1">
        <v>40631</v>
      </c>
      <c r="C8314" t="s">
        <v>24722</v>
      </c>
      <c r="D8314" t="s">
        <v>23401</v>
      </c>
      <c r="E8314" t="s">
        <v>24723</v>
      </c>
      <c r="F8314">
        <v>1</v>
      </c>
      <c r="G8314">
        <v>20400</v>
      </c>
      <c r="H8314">
        <v>5</v>
      </c>
      <c r="I8314">
        <v>4</v>
      </c>
      <c r="J8314" t="str">
        <f t="shared" si="258"/>
        <v>Split</v>
      </c>
      <c r="K8314" s="13" t="str">
        <f t="shared" si="259"/>
        <v xml:space="preserve">liability, civil rights acts (cf. liability, governmental and liability, nongovernmental; cruel and unusual punishment, non-death penalty) </v>
      </c>
    </row>
    <row r="8315" spans="1:11" ht="16" x14ac:dyDescent="0.2">
      <c r="A8315" t="s">
        <v>24724</v>
      </c>
      <c r="B8315" s="1">
        <v>40631</v>
      </c>
      <c r="C8315" t="s">
        <v>24725</v>
      </c>
      <c r="D8315" t="s">
        <v>23401</v>
      </c>
      <c r="E8315" t="s">
        <v>24726</v>
      </c>
      <c r="F8315">
        <v>1</v>
      </c>
      <c r="G8315">
        <v>90120</v>
      </c>
      <c r="H8315">
        <v>8</v>
      </c>
      <c r="I8315">
        <v>0</v>
      </c>
      <c r="J8315" t="str">
        <f t="shared" si="258"/>
        <v>Unanimous</v>
      </c>
      <c r="K8315" s="13" t="str">
        <f t="shared" si="259"/>
        <v>judicial review of administrative agency's or administrative official's actions and procedures</v>
      </c>
    </row>
    <row r="8316" spans="1:11" ht="16" x14ac:dyDescent="0.2">
      <c r="A8316" t="s">
        <v>24727</v>
      </c>
      <c r="B8316" s="1">
        <v>40637</v>
      </c>
      <c r="C8316" t="s">
        <v>24728</v>
      </c>
      <c r="D8316" t="s">
        <v>23401</v>
      </c>
      <c r="E8316" t="s">
        <v>24729</v>
      </c>
      <c r="F8316">
        <v>1</v>
      </c>
      <c r="G8316">
        <v>90220</v>
      </c>
      <c r="H8316">
        <v>5</v>
      </c>
      <c r="I8316">
        <v>4</v>
      </c>
      <c r="J8316" t="str">
        <f t="shared" si="258"/>
        <v>Split</v>
      </c>
      <c r="K8316" s="13" t="str">
        <f t="shared" si="259"/>
        <v>standing to sue: direct injury</v>
      </c>
    </row>
    <row r="8317" spans="1:11" ht="16" x14ac:dyDescent="0.2">
      <c r="A8317" t="s">
        <v>24730</v>
      </c>
      <c r="B8317" s="1">
        <v>40637</v>
      </c>
      <c r="C8317" t="s">
        <v>24731</v>
      </c>
      <c r="D8317" t="s">
        <v>23401</v>
      </c>
      <c r="E8317" t="s">
        <v>24732</v>
      </c>
      <c r="F8317">
        <v>1</v>
      </c>
      <c r="G8317">
        <v>10020</v>
      </c>
      <c r="H8317">
        <v>5</v>
      </c>
      <c r="I8317">
        <v>4</v>
      </c>
      <c r="J8317" t="str">
        <f t="shared" si="258"/>
        <v>Split</v>
      </c>
      <c r="K8317" s="13" t="str">
        <f t="shared" si="259"/>
        <v>habeas corpus</v>
      </c>
    </row>
    <row r="8318" spans="1:11" ht="32" x14ac:dyDescent="0.2">
      <c r="A8318" t="s">
        <v>24733</v>
      </c>
      <c r="B8318" s="1">
        <v>40653</v>
      </c>
      <c r="C8318" t="s">
        <v>24734</v>
      </c>
      <c r="D8318" t="s">
        <v>23401</v>
      </c>
      <c r="E8318" t="s">
        <v>24735</v>
      </c>
      <c r="F8318">
        <v>0</v>
      </c>
      <c r="G8318">
        <v>20400</v>
      </c>
      <c r="H8318">
        <v>6</v>
      </c>
      <c r="I8318">
        <v>2</v>
      </c>
      <c r="J8318" t="str">
        <f t="shared" si="258"/>
        <v>Split</v>
      </c>
      <c r="K8318" s="13" t="str">
        <f t="shared" si="259"/>
        <v xml:space="preserve">liability, civil rights acts (cf. liability, governmental and liability, nongovernmental; cruel and unusual punishment, non-death penalty) </v>
      </c>
    </row>
    <row r="8319" spans="1:11" ht="16" x14ac:dyDescent="0.2">
      <c r="A8319" t="s">
        <v>24736</v>
      </c>
      <c r="B8319" s="1">
        <v>40652</v>
      </c>
      <c r="C8319" t="s">
        <v>24737</v>
      </c>
      <c r="D8319" t="s">
        <v>23401</v>
      </c>
      <c r="E8319" t="s">
        <v>24738</v>
      </c>
      <c r="F8319">
        <v>1</v>
      </c>
      <c r="G8319">
        <v>100070</v>
      </c>
      <c r="H8319">
        <v>6</v>
      </c>
      <c r="I8319">
        <v>2</v>
      </c>
      <c r="J8319" t="str">
        <f t="shared" si="258"/>
        <v>Split</v>
      </c>
      <c r="K8319" s="13" t="str">
        <f t="shared" si="259"/>
        <v xml:space="preserve">national supremacy: marital and family relationships and property, including obligation of child support </v>
      </c>
    </row>
    <row r="8320" spans="1:11" ht="16" x14ac:dyDescent="0.2">
      <c r="A8320" t="s">
        <v>24739</v>
      </c>
      <c r="B8320" s="1">
        <v>40665</v>
      </c>
      <c r="C8320" t="s">
        <v>24740</v>
      </c>
      <c r="D8320" t="s">
        <v>23401</v>
      </c>
      <c r="E8320" t="s">
        <v>24741</v>
      </c>
      <c r="F8320">
        <v>1</v>
      </c>
      <c r="G8320">
        <v>10250</v>
      </c>
      <c r="H8320">
        <v>9</v>
      </c>
      <c r="I8320">
        <v>0</v>
      </c>
      <c r="J8320" t="str">
        <f t="shared" si="258"/>
        <v>Unanimous</v>
      </c>
      <c r="K8320" s="13" t="str">
        <f t="shared" si="259"/>
        <v>extra-legal jury influences: jurors and death penalty (cf. cruel and unusual punishment)</v>
      </c>
    </row>
    <row r="8321" spans="1:11" ht="16" x14ac:dyDescent="0.2">
      <c r="A8321" t="s">
        <v>24742</v>
      </c>
      <c r="B8321" s="1">
        <v>40665</v>
      </c>
      <c r="C8321" t="s">
        <v>24743</v>
      </c>
      <c r="D8321" t="s">
        <v>23401</v>
      </c>
      <c r="E8321" t="s">
        <v>24744</v>
      </c>
      <c r="F8321">
        <v>0</v>
      </c>
      <c r="G8321">
        <v>110020</v>
      </c>
      <c r="H8321">
        <v>7</v>
      </c>
      <c r="I8321">
        <v>1</v>
      </c>
      <c r="J8321" t="str">
        <f t="shared" si="258"/>
        <v>Split</v>
      </c>
      <c r="K8321" s="13" t="str">
        <f t="shared" si="259"/>
        <v>non-real property dispute between states</v>
      </c>
    </row>
    <row r="8322" spans="1:11" ht="16" x14ac:dyDescent="0.2">
      <c r="A8322" t="s">
        <v>24745</v>
      </c>
      <c r="B8322" s="1">
        <v>40660</v>
      </c>
      <c r="C8322" t="s">
        <v>24746</v>
      </c>
      <c r="D8322" t="s">
        <v>23401</v>
      </c>
      <c r="E8322" t="s">
        <v>24747</v>
      </c>
      <c r="F8322">
        <v>1</v>
      </c>
      <c r="G8322">
        <v>80160</v>
      </c>
      <c r="H8322">
        <v>5</v>
      </c>
      <c r="I8322">
        <v>4</v>
      </c>
      <c r="J8322" t="str">
        <f t="shared" si="258"/>
        <v>Split</v>
      </c>
      <c r="K8322" s="13" t="str">
        <f t="shared" si="259"/>
        <v>arbitration (other than as pertains to labor-management or employer-employee relations (cf. union arbitration)</v>
      </c>
    </row>
    <row r="8323" spans="1:11" ht="16" x14ac:dyDescent="0.2">
      <c r="A8323" t="s">
        <v>24748</v>
      </c>
      <c r="B8323" s="1">
        <v>40659</v>
      </c>
      <c r="C8323" t="s">
        <v>24749</v>
      </c>
      <c r="D8323" t="s">
        <v>23401</v>
      </c>
      <c r="E8323" t="s">
        <v>24750</v>
      </c>
      <c r="F8323">
        <v>1</v>
      </c>
      <c r="G8323">
        <v>20150</v>
      </c>
      <c r="H8323">
        <v>7</v>
      </c>
      <c r="I8323">
        <v>1</v>
      </c>
      <c r="J8323" t="str">
        <f t="shared" ref="J8323:J8386" si="260">IF(H8323=I8323,"per curiam",IF(I8323=0,"Unanimous","Split"))</f>
        <v>Split</v>
      </c>
      <c r="K8323" s="13" t="str">
        <f t="shared" ref="K8323:K8386" si="261">VLOOKUP(G8323,L$10:M$393,2,FALSE)</f>
        <v>Indians (other than pertains to state jurisdiction over)</v>
      </c>
    </row>
    <row r="8324" spans="1:11" ht="16" x14ac:dyDescent="0.2">
      <c r="A8324" t="s">
        <v>24751</v>
      </c>
      <c r="B8324" s="1">
        <v>40679</v>
      </c>
      <c r="C8324" t="s">
        <v>24752</v>
      </c>
      <c r="D8324" t="s">
        <v>23401</v>
      </c>
      <c r="E8324" t="s">
        <v>24753</v>
      </c>
      <c r="F8324">
        <v>1</v>
      </c>
      <c r="G8324">
        <v>50040</v>
      </c>
      <c r="H8324">
        <v>5</v>
      </c>
      <c r="I8324">
        <v>3</v>
      </c>
      <c r="J8324" t="str">
        <f t="shared" si="260"/>
        <v>Split</v>
      </c>
      <c r="K8324" s="13" t="str">
        <f t="shared" si="261"/>
        <v>Freedom of Information Act and related federal or state statutes or regulations</v>
      </c>
    </row>
    <row r="8325" spans="1:11" ht="16" x14ac:dyDescent="0.2">
      <c r="A8325" t="s">
        <v>24754</v>
      </c>
      <c r="B8325" s="1">
        <v>40679</v>
      </c>
      <c r="C8325" t="s">
        <v>24755</v>
      </c>
      <c r="D8325" t="s">
        <v>23401</v>
      </c>
      <c r="E8325" t="s">
        <v>24756</v>
      </c>
      <c r="F8325">
        <v>1</v>
      </c>
      <c r="G8325">
        <v>80090</v>
      </c>
      <c r="H8325">
        <v>8</v>
      </c>
      <c r="I8325">
        <v>0</v>
      </c>
      <c r="J8325" t="str">
        <f t="shared" si="260"/>
        <v>Unanimous</v>
      </c>
      <c r="K8325" s="13" t="str">
        <f t="shared" si="261"/>
        <v>Employee Retirement Income Security Act (cf. union trust funds)</v>
      </c>
    </row>
    <row r="8326" spans="1:11" ht="16" x14ac:dyDescent="0.2">
      <c r="A8326" t="s">
        <v>24757</v>
      </c>
      <c r="B8326" s="1">
        <v>40679</v>
      </c>
      <c r="C8326" t="s">
        <v>24758</v>
      </c>
      <c r="D8326" t="s">
        <v>23401</v>
      </c>
      <c r="E8326" t="s">
        <v>24759</v>
      </c>
      <c r="F8326">
        <v>1</v>
      </c>
      <c r="G8326">
        <v>10050</v>
      </c>
      <c r="H8326">
        <v>8</v>
      </c>
      <c r="I8326">
        <v>1</v>
      </c>
      <c r="J8326" t="str">
        <f t="shared" si="260"/>
        <v>Split</v>
      </c>
      <c r="K8326" s="13" t="str">
        <f t="shared" si="261"/>
        <v>search and seizure (other than as pertains to vehicles or Crime Control Act)</v>
      </c>
    </row>
    <row r="8327" spans="1:11" ht="16" x14ac:dyDescent="0.2">
      <c r="A8327" t="s">
        <v>24760</v>
      </c>
      <c r="B8327" s="1">
        <v>40686</v>
      </c>
      <c r="C8327" t="s">
        <v>24761</v>
      </c>
      <c r="D8327" t="s">
        <v>23401</v>
      </c>
      <c r="E8327" t="s">
        <v>24762</v>
      </c>
      <c r="F8327">
        <v>1</v>
      </c>
      <c r="G8327">
        <v>50010</v>
      </c>
      <c r="H8327">
        <v>9</v>
      </c>
      <c r="I8327">
        <v>0</v>
      </c>
      <c r="J8327" t="str">
        <f t="shared" si="260"/>
        <v>Unanimous</v>
      </c>
      <c r="K8327" s="13" t="str">
        <f t="shared" si="261"/>
        <v>privacy (cf. libel, comity: privacy)</v>
      </c>
    </row>
    <row r="8328" spans="1:11" ht="16" x14ac:dyDescent="0.2">
      <c r="A8328" t="s">
        <v>24763</v>
      </c>
      <c r="B8328" s="1">
        <v>40686</v>
      </c>
      <c r="C8328" t="s">
        <v>24764</v>
      </c>
      <c r="D8328" t="s">
        <v>23401</v>
      </c>
      <c r="E8328" t="s">
        <v>24765</v>
      </c>
      <c r="F8328">
        <v>0</v>
      </c>
      <c r="G8328">
        <v>10140</v>
      </c>
      <c r="H8328">
        <v>5</v>
      </c>
      <c r="I8328">
        <v>4</v>
      </c>
      <c r="J8328" t="str">
        <f t="shared" si="260"/>
        <v>Split</v>
      </c>
      <c r="K8328" s="13" t="str">
        <f t="shared" si="261"/>
        <v>cruel and unusual punishment, non-death penalty (cf. liability, civil rights acts)</v>
      </c>
    </row>
    <row r="8329" spans="1:11" ht="32" x14ac:dyDescent="0.2">
      <c r="A8329" t="s">
        <v>24766</v>
      </c>
      <c r="B8329" s="1">
        <v>40689</v>
      </c>
      <c r="C8329" t="s">
        <v>24767</v>
      </c>
      <c r="D8329" t="s">
        <v>23401</v>
      </c>
      <c r="E8329" t="s">
        <v>24768</v>
      </c>
      <c r="F8329">
        <v>0</v>
      </c>
      <c r="G8329">
        <v>100030</v>
      </c>
      <c r="H8329">
        <v>5</v>
      </c>
      <c r="I8329">
        <v>3</v>
      </c>
      <c r="J8329" t="str">
        <f t="shared" si="260"/>
        <v>Split</v>
      </c>
      <c r="K8329" s="13" t="str">
        <f t="shared" si="261"/>
        <v>federal pre-emption of state legislation or regulation. cf. state regulation of business. rarely involves union activity. Does not involve constitutional interpretation unless the Court says it does.</v>
      </c>
    </row>
    <row r="8330" spans="1:11" ht="16" x14ac:dyDescent="0.2">
      <c r="A8330" t="s">
        <v>24769</v>
      </c>
      <c r="B8330" s="1">
        <v>40689</v>
      </c>
      <c r="C8330" t="s">
        <v>24770</v>
      </c>
      <c r="D8330" t="s">
        <v>23401</v>
      </c>
      <c r="E8330" t="s">
        <v>24771</v>
      </c>
      <c r="F8330">
        <v>0</v>
      </c>
      <c r="G8330">
        <v>10590</v>
      </c>
      <c r="H8330">
        <v>8</v>
      </c>
      <c r="I8330">
        <v>0</v>
      </c>
      <c r="J8330" t="str">
        <f t="shared" si="260"/>
        <v>Unanimous</v>
      </c>
      <c r="K8330" s="13" t="str">
        <f t="shared" si="261"/>
        <v>speedy trial</v>
      </c>
    </row>
    <row r="8331" spans="1:11" ht="16" x14ac:dyDescent="0.2">
      <c r="A8331" t="s">
        <v>24772</v>
      </c>
      <c r="B8331" s="1">
        <v>40689</v>
      </c>
      <c r="C8331" t="s">
        <v>24773</v>
      </c>
      <c r="D8331" t="s">
        <v>23401</v>
      </c>
      <c r="E8331" t="s">
        <v>24774</v>
      </c>
      <c r="F8331">
        <v>1</v>
      </c>
      <c r="G8331">
        <v>10520</v>
      </c>
      <c r="H8331">
        <v>7</v>
      </c>
      <c r="I8331">
        <v>2</v>
      </c>
      <c r="J8331" t="str">
        <f t="shared" si="260"/>
        <v>Split</v>
      </c>
      <c r="K8331" s="13" t="str">
        <f t="shared" si="261"/>
        <v xml:space="preserve">statutory construction of criminal laws: obstruction of justice </v>
      </c>
    </row>
    <row r="8332" spans="1:11" ht="16" x14ac:dyDescent="0.2">
      <c r="A8332" t="s">
        <v>24775</v>
      </c>
      <c r="B8332" s="1">
        <v>40689</v>
      </c>
      <c r="C8332" t="s">
        <v>24776</v>
      </c>
      <c r="D8332" t="s">
        <v>23401</v>
      </c>
      <c r="E8332" t="s">
        <v>24777</v>
      </c>
      <c r="F8332">
        <v>1</v>
      </c>
      <c r="G8332">
        <v>90240</v>
      </c>
      <c r="H8332">
        <v>7</v>
      </c>
      <c r="I8332">
        <v>2</v>
      </c>
      <c r="J8332" t="str">
        <f t="shared" si="260"/>
        <v>Split</v>
      </c>
      <c r="K8332" s="13" t="str">
        <f t="shared" si="261"/>
        <v>standing to sue: personal injury</v>
      </c>
    </row>
    <row r="8333" spans="1:11" ht="16" x14ac:dyDescent="0.2">
      <c r="A8333" t="s">
        <v>24778</v>
      </c>
      <c r="B8333" s="1">
        <v>40694</v>
      </c>
      <c r="C8333" t="s">
        <v>24779</v>
      </c>
      <c r="D8333" t="s">
        <v>23401</v>
      </c>
      <c r="E8333" t="s">
        <v>24780</v>
      </c>
      <c r="F8333">
        <v>0</v>
      </c>
      <c r="G8333">
        <v>80180</v>
      </c>
      <c r="H8333">
        <v>8</v>
      </c>
      <c r="I8333">
        <v>1</v>
      </c>
      <c r="J8333" t="str">
        <f t="shared" si="260"/>
        <v>Split</v>
      </c>
      <c r="K8333" s="13" t="str">
        <f t="shared" si="261"/>
        <v>patents and copyrights: patent</v>
      </c>
    </row>
    <row r="8334" spans="1:11" ht="32" x14ac:dyDescent="0.2">
      <c r="A8334" t="s">
        <v>24781</v>
      </c>
      <c r="B8334" s="1">
        <v>40694</v>
      </c>
      <c r="C8334" t="s">
        <v>24782</v>
      </c>
      <c r="D8334" t="s">
        <v>23401</v>
      </c>
      <c r="E8334" t="s">
        <v>24783</v>
      </c>
      <c r="F8334">
        <v>1</v>
      </c>
      <c r="G8334">
        <v>80060</v>
      </c>
      <c r="H8334">
        <v>8</v>
      </c>
      <c r="I8334">
        <v>0</v>
      </c>
      <c r="J8334" t="str">
        <f t="shared" si="260"/>
        <v>Unanimous</v>
      </c>
      <c r="K8334" s="13" t="str">
        <f t="shared" si="261"/>
        <v>liability, governmental: tort or contract actions by or against government or governmental officials other than defense of criminal actions brought under a civil rights action.</v>
      </c>
    </row>
    <row r="8335" spans="1:11" ht="16" x14ac:dyDescent="0.2">
      <c r="A8335" t="s">
        <v>24784</v>
      </c>
      <c r="B8335" s="1">
        <v>40700</v>
      </c>
      <c r="C8335" t="s">
        <v>24785</v>
      </c>
      <c r="D8335" t="s">
        <v>23401</v>
      </c>
      <c r="E8335" t="s">
        <v>24786</v>
      </c>
      <c r="F8335">
        <v>1</v>
      </c>
      <c r="G8335">
        <v>60010</v>
      </c>
      <c r="H8335">
        <v>9</v>
      </c>
      <c r="I8335">
        <v>0</v>
      </c>
      <c r="J8335" t="str">
        <f t="shared" si="260"/>
        <v>Unanimous</v>
      </c>
      <c r="K8335" s="13" t="str">
        <f t="shared" si="261"/>
        <v>attorneys' and governmental employees' or officials' fees or compensation or licenses</v>
      </c>
    </row>
    <row r="8336" spans="1:11" ht="16" x14ac:dyDescent="0.2">
      <c r="A8336" t="s">
        <v>24787</v>
      </c>
      <c r="B8336" s="1">
        <v>40700</v>
      </c>
      <c r="C8336" t="s">
        <v>24788</v>
      </c>
      <c r="D8336" t="s">
        <v>23401</v>
      </c>
      <c r="E8336" t="s">
        <v>24789</v>
      </c>
      <c r="F8336">
        <v>0</v>
      </c>
      <c r="G8336">
        <v>10510</v>
      </c>
      <c r="H8336">
        <v>9</v>
      </c>
      <c r="I8336">
        <v>0</v>
      </c>
      <c r="J8336" t="str">
        <f t="shared" si="260"/>
        <v>Unanimous</v>
      </c>
      <c r="K8336" s="13" t="str">
        <f t="shared" si="261"/>
        <v xml:space="preserve">statutory construction of criminal laws: narcotics includes regulation and prohibition of alcohol </v>
      </c>
    </row>
    <row r="8337" spans="1:11" ht="16" x14ac:dyDescent="0.2">
      <c r="A8337" t="s">
        <v>24790</v>
      </c>
      <c r="B8337" s="1">
        <v>40700</v>
      </c>
      <c r="C8337" t="s">
        <v>24791</v>
      </c>
      <c r="D8337" t="s">
        <v>23401</v>
      </c>
      <c r="E8337" t="s">
        <v>24792</v>
      </c>
      <c r="F8337">
        <v>0</v>
      </c>
      <c r="G8337">
        <v>80180</v>
      </c>
      <c r="H8337">
        <v>7</v>
      </c>
      <c r="I8337">
        <v>2</v>
      </c>
      <c r="J8337" t="str">
        <f t="shared" si="260"/>
        <v>Split</v>
      </c>
      <c r="K8337" s="13" t="str">
        <f t="shared" si="261"/>
        <v>patents and copyrights: patent</v>
      </c>
    </row>
    <row r="8338" spans="1:11" ht="32" x14ac:dyDescent="0.2">
      <c r="A8338" t="s">
        <v>24793</v>
      </c>
      <c r="B8338" s="1">
        <v>40700</v>
      </c>
      <c r="C8338" t="s">
        <v>24794</v>
      </c>
      <c r="D8338" t="s">
        <v>23401</v>
      </c>
      <c r="E8338" t="s">
        <v>24795</v>
      </c>
      <c r="F8338">
        <v>1</v>
      </c>
      <c r="G8338">
        <v>90110</v>
      </c>
      <c r="H8338">
        <v>9</v>
      </c>
      <c r="I8338">
        <v>0</v>
      </c>
      <c r="J8338" t="str">
        <f t="shared" si="260"/>
        <v>Unanimous</v>
      </c>
      <c r="K8338" s="13" t="str">
        <f t="shared" si="261"/>
        <v>Federal Rules of Civil Procedure including Supreme Court Rules, application of the Federal Rules of Evidence, Federal Rules of Appellate Procedure in civil litigation, Circuit Court Rules, and state rules and admiralty rules</v>
      </c>
    </row>
    <row r="8339" spans="1:11" ht="16" x14ac:dyDescent="0.2">
      <c r="A8339" t="s">
        <v>24796</v>
      </c>
      <c r="B8339" s="1">
        <v>40703</v>
      </c>
      <c r="C8339" t="s">
        <v>24797</v>
      </c>
      <c r="D8339" t="s">
        <v>23401</v>
      </c>
      <c r="E8339" t="s">
        <v>24798</v>
      </c>
      <c r="F8339">
        <v>0</v>
      </c>
      <c r="G8339">
        <v>80210</v>
      </c>
      <c r="H8339">
        <v>8</v>
      </c>
      <c r="I8339">
        <v>0</v>
      </c>
      <c r="J8339" t="str">
        <f t="shared" si="260"/>
        <v>Unanimous</v>
      </c>
      <c r="K8339" s="13" t="str">
        <f t="shared" si="261"/>
        <v>patents and copyrights: patentability of computer processes</v>
      </c>
    </row>
    <row r="8340" spans="1:11" ht="16" x14ac:dyDescent="0.2">
      <c r="A8340" t="s">
        <v>24799</v>
      </c>
      <c r="B8340" s="1">
        <v>40703</v>
      </c>
      <c r="C8340" t="s">
        <v>24800</v>
      </c>
      <c r="D8340" t="s">
        <v>23401</v>
      </c>
      <c r="E8340" t="s">
        <v>24801</v>
      </c>
      <c r="F8340">
        <v>0</v>
      </c>
      <c r="G8340">
        <v>10510</v>
      </c>
      <c r="H8340">
        <v>9</v>
      </c>
      <c r="I8340">
        <v>0</v>
      </c>
      <c r="J8340" t="str">
        <f t="shared" si="260"/>
        <v>Unanimous</v>
      </c>
      <c r="K8340" s="13" t="str">
        <f t="shared" si="261"/>
        <v xml:space="preserve">statutory construction of criminal laws: narcotics includes regulation and prohibition of alcohol </v>
      </c>
    </row>
    <row r="8341" spans="1:11" ht="16" x14ac:dyDescent="0.2">
      <c r="A8341" t="s">
        <v>24802</v>
      </c>
      <c r="B8341" s="1">
        <v>40703</v>
      </c>
      <c r="C8341" t="s">
        <v>24803</v>
      </c>
      <c r="D8341" t="s">
        <v>23401</v>
      </c>
      <c r="E8341" t="s">
        <v>24804</v>
      </c>
      <c r="F8341">
        <v>1</v>
      </c>
      <c r="G8341">
        <v>80340</v>
      </c>
      <c r="H8341">
        <v>8</v>
      </c>
      <c r="I8341">
        <v>0</v>
      </c>
      <c r="J8341" t="str">
        <f t="shared" si="260"/>
        <v>Unanimous</v>
      </c>
      <c r="K8341" s="13" t="str">
        <f t="shared" si="261"/>
        <v>federal and some few state regulations of public utilities regulation: telephone or telegraph company</v>
      </c>
    </row>
    <row r="8342" spans="1:11" ht="16" x14ac:dyDescent="0.2">
      <c r="A8342" t="s">
        <v>24805</v>
      </c>
      <c r="B8342" s="1">
        <v>40703</v>
      </c>
      <c r="C8342" t="s">
        <v>24806</v>
      </c>
      <c r="D8342" t="s">
        <v>23401</v>
      </c>
      <c r="E8342" t="s">
        <v>24807</v>
      </c>
      <c r="F8342">
        <v>0</v>
      </c>
      <c r="G8342">
        <v>10560</v>
      </c>
      <c r="H8342">
        <v>6</v>
      </c>
      <c r="I8342">
        <v>3</v>
      </c>
      <c r="J8342" t="str">
        <f t="shared" si="260"/>
        <v>Split</v>
      </c>
      <c r="K8342" s="13" t="str">
        <f t="shared" si="261"/>
        <v xml:space="preserve">statutory construction of criminal laws: sentencing guidelines </v>
      </c>
    </row>
    <row r="8343" spans="1:11" ht="16" x14ac:dyDescent="0.2">
      <c r="A8343" t="s">
        <v>24808</v>
      </c>
      <c r="B8343" s="1">
        <v>40707</v>
      </c>
      <c r="C8343" t="s">
        <v>24809</v>
      </c>
      <c r="D8343" t="s">
        <v>23401</v>
      </c>
      <c r="E8343" t="s">
        <v>24810</v>
      </c>
      <c r="F8343">
        <v>0</v>
      </c>
      <c r="G8343">
        <v>20270</v>
      </c>
      <c r="H8343">
        <v>4</v>
      </c>
      <c r="I8343">
        <v>4</v>
      </c>
      <c r="J8343" t="str">
        <f t="shared" si="260"/>
        <v>per curiam</v>
      </c>
      <c r="K8343" s="13" t="str">
        <f t="shared" si="261"/>
        <v xml:space="preserve">immigration and naturalization: citizenship </v>
      </c>
    </row>
    <row r="8344" spans="1:11" ht="16" x14ac:dyDescent="0.2">
      <c r="A8344" t="s">
        <v>24811</v>
      </c>
      <c r="B8344" s="1">
        <v>40707</v>
      </c>
      <c r="C8344" t="s">
        <v>24812</v>
      </c>
      <c r="D8344" t="s">
        <v>23401</v>
      </c>
      <c r="E8344" t="s">
        <v>24813</v>
      </c>
      <c r="F8344">
        <v>1</v>
      </c>
      <c r="G8344">
        <v>20150</v>
      </c>
      <c r="H8344">
        <v>7</v>
      </c>
      <c r="I8344">
        <v>1</v>
      </c>
      <c r="J8344" t="str">
        <f t="shared" si="260"/>
        <v>Split</v>
      </c>
      <c r="K8344" s="13" t="str">
        <f t="shared" si="261"/>
        <v>Indians (other than pertains to state jurisdiction over)</v>
      </c>
    </row>
    <row r="8345" spans="1:11" ht="16" x14ac:dyDescent="0.2">
      <c r="A8345" t="s">
        <v>24814</v>
      </c>
      <c r="B8345" s="1">
        <v>40707</v>
      </c>
      <c r="C8345" t="s">
        <v>24815</v>
      </c>
      <c r="D8345" t="s">
        <v>23401</v>
      </c>
      <c r="E8345" t="s">
        <v>24816</v>
      </c>
      <c r="F8345">
        <v>1</v>
      </c>
      <c r="G8345">
        <v>80120</v>
      </c>
      <c r="H8345">
        <v>5</v>
      </c>
      <c r="I8345">
        <v>4</v>
      </c>
      <c r="J8345" t="str">
        <f t="shared" si="260"/>
        <v>Split</v>
      </c>
      <c r="K8345" s="13" t="str">
        <f t="shared" si="261"/>
        <v>federal or state regulation of securities</v>
      </c>
    </row>
    <row r="8346" spans="1:11" ht="16" x14ac:dyDescent="0.2">
      <c r="A8346" t="s">
        <v>24817</v>
      </c>
      <c r="B8346" s="1">
        <v>40707</v>
      </c>
      <c r="C8346" t="s">
        <v>24818</v>
      </c>
      <c r="D8346" t="s">
        <v>23401</v>
      </c>
      <c r="E8346" t="s">
        <v>24819</v>
      </c>
      <c r="F8346">
        <v>1</v>
      </c>
      <c r="G8346">
        <v>30010</v>
      </c>
      <c r="H8346">
        <v>9</v>
      </c>
      <c r="I8346">
        <v>0</v>
      </c>
      <c r="J8346" t="str">
        <f t="shared" si="260"/>
        <v>Unanimous</v>
      </c>
      <c r="K8346" s="13" t="str">
        <f t="shared" si="261"/>
        <v>First Amendment, miscellaneous (cf. comity: First Amendment)</v>
      </c>
    </row>
    <row r="8347" spans="1:11" ht="16" x14ac:dyDescent="0.2">
      <c r="A8347" t="s">
        <v>24820</v>
      </c>
      <c r="B8347" s="1">
        <v>40710</v>
      </c>
      <c r="C8347" t="s">
        <v>24821</v>
      </c>
      <c r="D8347" t="s">
        <v>23401</v>
      </c>
      <c r="E8347" t="s">
        <v>24822</v>
      </c>
      <c r="F8347">
        <v>1</v>
      </c>
      <c r="G8347">
        <v>90220</v>
      </c>
      <c r="H8347">
        <v>9</v>
      </c>
      <c r="I8347">
        <v>0</v>
      </c>
      <c r="J8347" t="str">
        <f t="shared" si="260"/>
        <v>Unanimous</v>
      </c>
      <c r="K8347" s="13" t="str">
        <f t="shared" si="261"/>
        <v>standing to sue: direct injury</v>
      </c>
    </row>
    <row r="8348" spans="1:11" ht="16" x14ac:dyDescent="0.2">
      <c r="A8348" t="s">
        <v>24823</v>
      </c>
      <c r="B8348" s="1">
        <v>40710</v>
      </c>
      <c r="C8348" t="s">
        <v>24824</v>
      </c>
      <c r="D8348" t="s">
        <v>23401</v>
      </c>
      <c r="E8348" t="s">
        <v>24825</v>
      </c>
      <c r="F8348">
        <v>0</v>
      </c>
      <c r="G8348">
        <v>10060</v>
      </c>
      <c r="H8348">
        <v>7</v>
      </c>
      <c r="I8348">
        <v>2</v>
      </c>
      <c r="J8348" t="str">
        <f t="shared" si="260"/>
        <v>Split</v>
      </c>
      <c r="K8348" s="13" t="str">
        <f t="shared" si="261"/>
        <v>search and seizure, vehicles</v>
      </c>
    </row>
    <row r="8349" spans="1:11" ht="16" x14ac:dyDescent="0.2">
      <c r="A8349" t="s">
        <v>24826</v>
      </c>
      <c r="B8349" s="1">
        <v>40710</v>
      </c>
      <c r="C8349" t="s">
        <v>24827</v>
      </c>
      <c r="D8349" t="s">
        <v>23401</v>
      </c>
      <c r="E8349" t="s">
        <v>24828</v>
      </c>
      <c r="F8349">
        <v>1</v>
      </c>
      <c r="G8349">
        <v>10100</v>
      </c>
      <c r="H8349">
        <v>5</v>
      </c>
      <c r="I8349">
        <v>4</v>
      </c>
      <c r="J8349" t="str">
        <f t="shared" si="260"/>
        <v>Split</v>
      </c>
      <c r="K8349" s="13" t="str">
        <f t="shared" si="261"/>
        <v>Miranda warnings</v>
      </c>
    </row>
    <row r="8350" spans="1:11" ht="16" x14ac:dyDescent="0.2">
      <c r="A8350" t="s">
        <v>24829</v>
      </c>
      <c r="B8350" s="1">
        <v>40710</v>
      </c>
      <c r="C8350" t="s">
        <v>24830</v>
      </c>
      <c r="D8350" t="s">
        <v>23401</v>
      </c>
      <c r="E8350" t="s">
        <v>24831</v>
      </c>
      <c r="F8350">
        <v>1</v>
      </c>
      <c r="G8350">
        <v>100020</v>
      </c>
      <c r="H8350">
        <v>9</v>
      </c>
      <c r="I8350">
        <v>0</v>
      </c>
      <c r="J8350" t="str">
        <f t="shared" si="260"/>
        <v>Unanimous</v>
      </c>
      <c r="K8350" s="13" t="str">
        <f t="shared" si="261"/>
        <v xml:space="preserve">federal pre-emption of state court jurisdiction </v>
      </c>
    </row>
    <row r="8351" spans="1:11" ht="16" x14ac:dyDescent="0.2">
      <c r="A8351" t="s">
        <v>24832</v>
      </c>
      <c r="B8351" s="1">
        <v>40710</v>
      </c>
      <c r="C8351" t="s">
        <v>24833</v>
      </c>
      <c r="D8351" t="s">
        <v>23401</v>
      </c>
      <c r="E8351" t="s">
        <v>24834</v>
      </c>
      <c r="F8351">
        <v>1</v>
      </c>
      <c r="G8351">
        <v>10560</v>
      </c>
      <c r="H8351">
        <v>9</v>
      </c>
      <c r="I8351">
        <v>0</v>
      </c>
      <c r="J8351" t="str">
        <f t="shared" si="260"/>
        <v>Unanimous</v>
      </c>
      <c r="K8351" s="13" t="str">
        <f t="shared" si="261"/>
        <v xml:space="preserve">statutory construction of criminal laws: sentencing guidelines </v>
      </c>
    </row>
    <row r="8352" spans="1:11" ht="16" x14ac:dyDescent="0.2">
      <c r="A8352" t="s">
        <v>24835</v>
      </c>
      <c r="B8352" s="1">
        <v>40714</v>
      </c>
      <c r="C8352" t="s">
        <v>24836</v>
      </c>
      <c r="D8352" t="s">
        <v>23401</v>
      </c>
      <c r="E8352" t="s">
        <v>24837</v>
      </c>
      <c r="F8352">
        <v>1</v>
      </c>
      <c r="G8352">
        <v>90250</v>
      </c>
      <c r="H8352">
        <v>5</v>
      </c>
      <c r="I8352">
        <v>4</v>
      </c>
      <c r="J8352" t="str">
        <f t="shared" si="260"/>
        <v>Split</v>
      </c>
      <c r="K8352" s="13" t="str">
        <f t="shared" si="261"/>
        <v>standing to sue: justiciable question</v>
      </c>
    </row>
    <row r="8353" spans="1:11" ht="16" x14ac:dyDescent="0.2">
      <c r="A8353" t="s">
        <v>24838</v>
      </c>
      <c r="B8353" s="1">
        <v>40714</v>
      </c>
      <c r="C8353" t="s">
        <v>24839</v>
      </c>
      <c r="D8353" t="s">
        <v>23401</v>
      </c>
      <c r="E8353" t="s">
        <v>24840</v>
      </c>
      <c r="F8353">
        <v>1</v>
      </c>
      <c r="G8353">
        <v>30010</v>
      </c>
      <c r="H8353">
        <v>9</v>
      </c>
      <c r="I8353">
        <v>0</v>
      </c>
      <c r="J8353" t="str">
        <f t="shared" si="260"/>
        <v>Unanimous</v>
      </c>
      <c r="K8353" s="13" t="str">
        <f t="shared" si="261"/>
        <v>First Amendment, miscellaneous (cf. comity: First Amendment)</v>
      </c>
    </row>
    <row r="8354" spans="1:11" ht="32" x14ac:dyDescent="0.2">
      <c r="A8354" t="s">
        <v>24841</v>
      </c>
      <c r="B8354" s="1">
        <v>40714</v>
      </c>
      <c r="C8354" t="s">
        <v>24842</v>
      </c>
      <c r="D8354" t="s">
        <v>23401</v>
      </c>
      <c r="E8354" t="s">
        <v>24843</v>
      </c>
      <c r="F8354">
        <v>1</v>
      </c>
      <c r="G8354">
        <v>80130</v>
      </c>
      <c r="H8354">
        <v>8</v>
      </c>
      <c r="I8354">
        <v>0</v>
      </c>
      <c r="J8354" t="str">
        <f t="shared" si="260"/>
        <v>Unanimous</v>
      </c>
      <c r="K8354" s="13" t="str">
        <f t="shared" si="261"/>
        <v>natural resources - environmental protection (cf. national supremacy: natural resources, national supremacy: pollution)</v>
      </c>
    </row>
    <row r="8355" spans="1:11" ht="16" x14ac:dyDescent="0.2">
      <c r="A8355" t="s">
        <v>24844</v>
      </c>
      <c r="B8355" s="1">
        <v>40714</v>
      </c>
      <c r="C8355" t="s">
        <v>24845</v>
      </c>
      <c r="D8355" t="s">
        <v>23401</v>
      </c>
      <c r="E8355" t="s">
        <v>24846</v>
      </c>
      <c r="F8355">
        <v>1</v>
      </c>
      <c r="G8355">
        <v>10080</v>
      </c>
      <c r="H8355">
        <v>5</v>
      </c>
      <c r="I8355">
        <v>4</v>
      </c>
      <c r="J8355" t="str">
        <f t="shared" si="260"/>
        <v>Split</v>
      </c>
      <c r="K8355" s="13" t="str">
        <f t="shared" si="261"/>
        <v>contempt of court or congress</v>
      </c>
    </row>
    <row r="8356" spans="1:11" ht="16" x14ac:dyDescent="0.2">
      <c r="A8356" t="s">
        <v>24847</v>
      </c>
      <c r="B8356" s="1">
        <v>40717</v>
      </c>
      <c r="C8356" t="s">
        <v>24848</v>
      </c>
      <c r="D8356" t="s">
        <v>23401</v>
      </c>
      <c r="E8356" t="s">
        <v>24849</v>
      </c>
      <c r="F8356">
        <v>0</v>
      </c>
      <c r="G8356">
        <v>80040</v>
      </c>
      <c r="H8356">
        <v>5</v>
      </c>
      <c r="I8356">
        <v>4</v>
      </c>
      <c r="J8356" t="str">
        <f t="shared" si="260"/>
        <v>Split</v>
      </c>
      <c r="K8356" s="13" t="str">
        <f t="shared" si="261"/>
        <v>sufficiency of evidence: typically in the context of a jury's determination of compensation for injury or death</v>
      </c>
    </row>
    <row r="8357" spans="1:11" ht="16" x14ac:dyDescent="0.2">
      <c r="A8357" t="s">
        <v>24850</v>
      </c>
      <c r="B8357" s="1">
        <v>40717</v>
      </c>
      <c r="C8357" t="s">
        <v>24851</v>
      </c>
      <c r="D8357" t="s">
        <v>23401</v>
      </c>
      <c r="E8357" t="s">
        <v>24852</v>
      </c>
      <c r="F8357">
        <v>1</v>
      </c>
      <c r="G8357">
        <v>10270</v>
      </c>
      <c r="H8357">
        <v>5</v>
      </c>
      <c r="I8357">
        <v>4</v>
      </c>
      <c r="J8357" t="str">
        <f t="shared" si="260"/>
        <v>Split</v>
      </c>
      <c r="K8357" s="13" t="str">
        <f t="shared" si="261"/>
        <v>confrontation (right to confront accuser, call and cross-examine witnesses)</v>
      </c>
    </row>
    <row r="8358" spans="1:11" ht="32" x14ac:dyDescent="0.2">
      <c r="A8358" t="s">
        <v>24853</v>
      </c>
      <c r="B8358" s="1">
        <v>40717</v>
      </c>
      <c r="C8358" t="s">
        <v>24854</v>
      </c>
      <c r="D8358" t="s">
        <v>23401</v>
      </c>
      <c r="E8358" t="s">
        <v>24855</v>
      </c>
      <c r="F8358">
        <v>1</v>
      </c>
      <c r="G8358">
        <v>100030</v>
      </c>
      <c r="H8358">
        <v>5</v>
      </c>
      <c r="I8358">
        <v>4</v>
      </c>
      <c r="J8358" t="str">
        <f t="shared" si="260"/>
        <v>Split</v>
      </c>
      <c r="K8358" s="13" t="str">
        <f t="shared" si="261"/>
        <v>federal pre-emption of state legislation or regulation. cf. state regulation of business. rarely involves union activity. Does not involve constitutional interpretation unless the Court says it does.</v>
      </c>
    </row>
    <row r="8359" spans="1:11" ht="16" x14ac:dyDescent="0.2">
      <c r="A8359" t="s">
        <v>24856</v>
      </c>
      <c r="B8359" s="1">
        <v>40717</v>
      </c>
      <c r="C8359" t="s">
        <v>24857</v>
      </c>
      <c r="D8359" t="s">
        <v>23401</v>
      </c>
      <c r="E8359" t="s">
        <v>24858</v>
      </c>
      <c r="F8359">
        <v>0</v>
      </c>
      <c r="G8359">
        <v>30020</v>
      </c>
      <c r="H8359">
        <v>6</v>
      </c>
      <c r="I8359">
        <v>3</v>
      </c>
      <c r="J8359" t="str">
        <f t="shared" si="260"/>
        <v>Split</v>
      </c>
      <c r="K8359" s="13" t="str">
        <f t="shared" si="261"/>
        <v>commercial speech, excluding attorneys</v>
      </c>
    </row>
    <row r="8360" spans="1:11" ht="16" x14ac:dyDescent="0.2">
      <c r="A8360" t="s">
        <v>24859</v>
      </c>
      <c r="B8360" s="1">
        <v>40717</v>
      </c>
      <c r="C8360" t="s">
        <v>24860</v>
      </c>
      <c r="D8360" t="s">
        <v>23401</v>
      </c>
      <c r="E8360" t="s">
        <v>24861</v>
      </c>
      <c r="F8360">
        <v>1</v>
      </c>
      <c r="G8360">
        <v>10560</v>
      </c>
      <c r="H8360">
        <v>5</v>
      </c>
      <c r="I8360">
        <v>4</v>
      </c>
      <c r="J8360" t="str">
        <f t="shared" si="260"/>
        <v>Split</v>
      </c>
      <c r="K8360" s="13" t="str">
        <f t="shared" si="261"/>
        <v xml:space="preserve">statutory construction of criminal laws: sentencing guidelines </v>
      </c>
    </row>
    <row r="8361" spans="1:11" ht="16" x14ac:dyDescent="0.2">
      <c r="A8361" t="s">
        <v>24862</v>
      </c>
      <c r="B8361" s="1">
        <v>40717</v>
      </c>
      <c r="C8361" t="s">
        <v>24863</v>
      </c>
      <c r="D8361" t="s">
        <v>23401</v>
      </c>
      <c r="E8361" t="s">
        <v>24864</v>
      </c>
      <c r="F8361">
        <v>0</v>
      </c>
      <c r="G8361">
        <v>140070</v>
      </c>
      <c r="H8361">
        <v>5</v>
      </c>
      <c r="I8361">
        <v>4</v>
      </c>
      <c r="J8361" t="str">
        <f t="shared" si="260"/>
        <v>Split</v>
      </c>
      <c r="K8361" s="13" t="str">
        <f t="shared" si="261"/>
        <v>wills and trusts</v>
      </c>
    </row>
    <row r="8362" spans="1:11" ht="16" x14ac:dyDescent="0.2">
      <c r="A8362" t="s">
        <v>24865</v>
      </c>
      <c r="B8362" s="1">
        <v>40721</v>
      </c>
      <c r="C8362" t="s">
        <v>24866</v>
      </c>
      <c r="D8362" t="s">
        <v>23401</v>
      </c>
      <c r="E8362" t="s">
        <v>24867</v>
      </c>
      <c r="F8362">
        <v>1</v>
      </c>
      <c r="G8362">
        <v>40060</v>
      </c>
      <c r="H8362">
        <v>9</v>
      </c>
      <c r="I8362">
        <v>0</v>
      </c>
      <c r="J8362" t="str">
        <f t="shared" si="260"/>
        <v>Unanimous</v>
      </c>
      <c r="K8362" s="13" t="str">
        <f t="shared" si="261"/>
        <v>due process: jurisdiction (jurisdiction over non-resident litigants)</v>
      </c>
    </row>
    <row r="8363" spans="1:11" ht="16" x14ac:dyDescent="0.2">
      <c r="A8363" t="s">
        <v>24868</v>
      </c>
      <c r="B8363" s="1">
        <v>40721</v>
      </c>
      <c r="C8363" t="s">
        <v>24869</v>
      </c>
      <c r="D8363" t="s">
        <v>23401</v>
      </c>
      <c r="E8363" t="s">
        <v>24870</v>
      </c>
      <c r="F8363">
        <v>1</v>
      </c>
      <c r="G8363">
        <v>40060</v>
      </c>
      <c r="H8363">
        <v>6</v>
      </c>
      <c r="I8363">
        <v>3</v>
      </c>
      <c r="J8363" t="str">
        <f t="shared" si="260"/>
        <v>Split</v>
      </c>
      <c r="K8363" s="13" t="str">
        <f t="shared" si="261"/>
        <v>due process: jurisdiction (jurisdiction over non-resident litigants)</v>
      </c>
    </row>
    <row r="8364" spans="1:11" ht="16" x14ac:dyDescent="0.2">
      <c r="A8364" t="s">
        <v>24871</v>
      </c>
      <c r="B8364" s="1">
        <v>40721</v>
      </c>
      <c r="C8364" t="s">
        <v>24872</v>
      </c>
      <c r="D8364" t="s">
        <v>23401</v>
      </c>
      <c r="E8364" t="s">
        <v>24873</v>
      </c>
      <c r="F8364">
        <v>0</v>
      </c>
      <c r="G8364">
        <v>30010</v>
      </c>
      <c r="H8364">
        <v>7</v>
      </c>
      <c r="I8364">
        <v>2</v>
      </c>
      <c r="J8364" t="str">
        <f t="shared" si="260"/>
        <v>Split</v>
      </c>
      <c r="K8364" s="13" t="str">
        <f t="shared" si="261"/>
        <v>First Amendment, miscellaneous (cf. comity: First Amendment)</v>
      </c>
    </row>
    <row r="8365" spans="1:11" ht="16" x14ac:dyDescent="0.2">
      <c r="A8365" t="s">
        <v>24874</v>
      </c>
      <c r="B8365" s="1">
        <v>40721</v>
      </c>
      <c r="C8365" t="s">
        <v>24875</v>
      </c>
      <c r="D8365" t="s">
        <v>23401</v>
      </c>
      <c r="E8365" t="s">
        <v>24876</v>
      </c>
      <c r="F8365">
        <v>1</v>
      </c>
      <c r="G8365">
        <v>30140</v>
      </c>
      <c r="H8365">
        <v>5</v>
      </c>
      <c r="I8365">
        <v>4</v>
      </c>
      <c r="J8365" t="str">
        <f t="shared" si="260"/>
        <v>Split</v>
      </c>
      <c r="K8365" s="13" t="str">
        <f t="shared" si="261"/>
        <v xml:space="preserve">campaign spending (cf. governmental corruption): </v>
      </c>
    </row>
    <row r="8366" spans="1:11" ht="16" x14ac:dyDescent="0.2">
      <c r="A8366" t="s">
        <v>24877</v>
      </c>
      <c r="B8366" s="1">
        <v>40731</v>
      </c>
      <c r="C8366" t="s">
        <v>24878</v>
      </c>
      <c r="D8366" t="s">
        <v>23401</v>
      </c>
      <c r="E8366" t="s">
        <v>24879</v>
      </c>
      <c r="F8366">
        <v>0</v>
      </c>
      <c r="G8366">
        <v>10130</v>
      </c>
      <c r="H8366">
        <v>5</v>
      </c>
      <c r="I8366">
        <v>4</v>
      </c>
      <c r="J8366" t="str">
        <f t="shared" si="260"/>
        <v>Split</v>
      </c>
      <c r="K8366" s="13" t="str">
        <f t="shared" si="261"/>
        <v>cruel and unusual punishment, death penalty (cf. extra legal jury influence, death penalty)</v>
      </c>
    </row>
    <row r="8367" spans="1:11" ht="16" x14ac:dyDescent="0.2">
      <c r="A8367" t="s">
        <v>24880</v>
      </c>
      <c r="B8367" s="1">
        <v>40631</v>
      </c>
      <c r="C8367" t="s">
        <v>24881</v>
      </c>
      <c r="D8367" t="s">
        <v>23401</v>
      </c>
      <c r="E8367" t="s">
        <v>24882</v>
      </c>
      <c r="F8367">
        <v>0</v>
      </c>
      <c r="G8367">
        <v>90150</v>
      </c>
      <c r="H8367">
        <v>9</v>
      </c>
      <c r="I8367">
        <v>0</v>
      </c>
      <c r="J8367" t="str">
        <f t="shared" si="260"/>
        <v>Unanimous</v>
      </c>
      <c r="K8367" s="13" t="str">
        <f t="shared" si="261"/>
        <v xml:space="preserve">no merits: writ improvidently granted </v>
      </c>
    </row>
    <row r="8368" spans="1:11" ht="16" x14ac:dyDescent="0.2">
      <c r="A8368" t="s">
        <v>24883</v>
      </c>
      <c r="B8368" s="1">
        <v>40847</v>
      </c>
      <c r="C8368" t="s">
        <v>24884</v>
      </c>
      <c r="D8368" t="s">
        <v>23401</v>
      </c>
      <c r="E8368" t="s">
        <v>24885</v>
      </c>
      <c r="F8368">
        <v>1</v>
      </c>
      <c r="G8368">
        <v>10020</v>
      </c>
      <c r="H8368">
        <v>6</v>
      </c>
      <c r="I8368">
        <v>3</v>
      </c>
      <c r="J8368" t="str">
        <f t="shared" si="260"/>
        <v>Split</v>
      </c>
      <c r="K8368" s="13" t="str">
        <f t="shared" si="261"/>
        <v>habeas corpus</v>
      </c>
    </row>
    <row r="8369" spans="1:11" ht="16" x14ac:dyDescent="0.2">
      <c r="A8369" t="s">
        <v>24886</v>
      </c>
      <c r="B8369" s="1">
        <v>40855</v>
      </c>
      <c r="C8369" t="s">
        <v>24887</v>
      </c>
      <c r="D8369" t="s">
        <v>23401</v>
      </c>
      <c r="E8369" t="s">
        <v>24888</v>
      </c>
      <c r="F8369">
        <v>0</v>
      </c>
      <c r="G8369">
        <v>10020</v>
      </c>
      <c r="H8369">
        <v>9</v>
      </c>
      <c r="I8369">
        <v>0</v>
      </c>
      <c r="J8369" t="str">
        <f t="shared" si="260"/>
        <v>Unanimous</v>
      </c>
      <c r="K8369" s="13" t="str">
        <f t="shared" si="261"/>
        <v>habeas corpus</v>
      </c>
    </row>
    <row r="8370" spans="1:11" ht="16" x14ac:dyDescent="0.2">
      <c r="A8370" t="s">
        <v>24889</v>
      </c>
      <c r="B8370" s="1">
        <v>40854</v>
      </c>
      <c r="C8370" t="s">
        <v>24890</v>
      </c>
      <c r="D8370" t="s">
        <v>23401</v>
      </c>
      <c r="E8370" t="s">
        <v>24891</v>
      </c>
      <c r="F8370">
        <v>1</v>
      </c>
      <c r="G8370">
        <v>10100</v>
      </c>
      <c r="H8370">
        <v>9</v>
      </c>
      <c r="I8370">
        <v>0</v>
      </c>
      <c r="J8370" t="str">
        <f t="shared" si="260"/>
        <v>Unanimous</v>
      </c>
      <c r="K8370" s="13" t="str">
        <f t="shared" si="261"/>
        <v>Miranda warnings</v>
      </c>
    </row>
    <row r="8371" spans="1:11" ht="16" x14ac:dyDescent="0.2">
      <c r="A8371" t="s">
        <v>24892</v>
      </c>
      <c r="B8371" s="1">
        <v>40854</v>
      </c>
      <c r="C8371" t="s">
        <v>24893</v>
      </c>
      <c r="D8371" t="s">
        <v>23401</v>
      </c>
      <c r="E8371" t="s">
        <v>24894</v>
      </c>
      <c r="F8371">
        <v>1</v>
      </c>
      <c r="G8371">
        <v>80160</v>
      </c>
      <c r="H8371">
        <v>9</v>
      </c>
      <c r="I8371">
        <v>0</v>
      </c>
      <c r="J8371" t="str">
        <f t="shared" si="260"/>
        <v>Unanimous</v>
      </c>
      <c r="K8371" s="13" t="str">
        <f t="shared" si="261"/>
        <v>arbitration (other than as pertains to labor-management or employer-employee relations (cf. union arbitration)</v>
      </c>
    </row>
    <row r="8372" spans="1:11" ht="16" x14ac:dyDescent="0.2">
      <c r="A8372" t="s">
        <v>24895</v>
      </c>
      <c r="B8372" s="1">
        <v>40918</v>
      </c>
      <c r="C8372" t="s">
        <v>24896</v>
      </c>
      <c r="D8372" t="s">
        <v>23401</v>
      </c>
      <c r="E8372" t="s">
        <v>24897</v>
      </c>
      <c r="F8372">
        <v>0</v>
      </c>
      <c r="G8372">
        <v>90480</v>
      </c>
      <c r="H8372">
        <v>8</v>
      </c>
      <c r="I8372">
        <v>1</v>
      </c>
      <c r="J8372" t="str">
        <f t="shared" si="260"/>
        <v>Split</v>
      </c>
      <c r="K8372" s="13" t="str">
        <f t="shared" si="261"/>
        <v xml:space="preserve">judicial administration: untimely filing </v>
      </c>
    </row>
    <row r="8373" spans="1:11" ht="16" x14ac:dyDescent="0.2">
      <c r="A8373" t="s">
        <v>24898</v>
      </c>
      <c r="B8373" s="1">
        <v>40918</v>
      </c>
      <c r="C8373" t="s">
        <v>24899</v>
      </c>
      <c r="D8373" t="s">
        <v>23401</v>
      </c>
      <c r="E8373" t="s">
        <v>24900</v>
      </c>
      <c r="F8373">
        <v>1</v>
      </c>
      <c r="G8373">
        <v>10140</v>
      </c>
      <c r="H8373">
        <v>8</v>
      </c>
      <c r="I8373">
        <v>1</v>
      </c>
      <c r="J8373" t="str">
        <f t="shared" si="260"/>
        <v>Split</v>
      </c>
      <c r="K8373" s="13" t="str">
        <f t="shared" si="261"/>
        <v>cruel and unusual punishment, non-death penalty (cf. liability, civil rights acts)</v>
      </c>
    </row>
    <row r="8374" spans="1:11" ht="16" x14ac:dyDescent="0.2">
      <c r="A8374" t="s">
        <v>24901</v>
      </c>
      <c r="B8374" s="1">
        <v>40918</v>
      </c>
      <c r="C8374" t="s">
        <v>24902</v>
      </c>
      <c r="D8374" t="s">
        <v>23401</v>
      </c>
      <c r="E8374" t="s">
        <v>24903</v>
      </c>
      <c r="F8374">
        <v>1</v>
      </c>
      <c r="G8374">
        <v>80160</v>
      </c>
      <c r="H8374">
        <v>8</v>
      </c>
      <c r="I8374">
        <v>1</v>
      </c>
      <c r="J8374" t="str">
        <f t="shared" si="260"/>
        <v>Split</v>
      </c>
      <c r="K8374" s="13" t="str">
        <f t="shared" si="261"/>
        <v>arbitration (other than as pertains to labor-management or employer-employee relations (cf. union arbitration)</v>
      </c>
    </row>
    <row r="8375" spans="1:11" ht="32" x14ac:dyDescent="0.2">
      <c r="A8375" t="s">
        <v>24904</v>
      </c>
      <c r="B8375" s="1">
        <v>40918</v>
      </c>
      <c r="C8375" t="s">
        <v>24905</v>
      </c>
      <c r="D8375" t="s">
        <v>23401</v>
      </c>
      <c r="E8375" t="s">
        <v>24906</v>
      </c>
      <c r="F8375">
        <v>1</v>
      </c>
      <c r="G8375">
        <v>10160</v>
      </c>
      <c r="H8375">
        <v>8</v>
      </c>
      <c r="I8375">
        <v>1</v>
      </c>
      <c r="J8375" t="str">
        <f t="shared" si="260"/>
        <v>Split</v>
      </c>
      <c r="K8375" s="13" t="str">
        <f t="shared" si="261"/>
        <v>discovery and inspection (in the context of criminal litigation only, otherwise Freedom of Information Act and related federal or state statutes or regulations)</v>
      </c>
    </row>
    <row r="8376" spans="1:11" ht="16" x14ac:dyDescent="0.2">
      <c r="A8376" t="s">
        <v>24907</v>
      </c>
      <c r="B8376" s="1">
        <v>40919</v>
      </c>
      <c r="C8376" t="s">
        <v>24908</v>
      </c>
      <c r="D8376" t="s">
        <v>23401</v>
      </c>
      <c r="E8376" t="s">
        <v>24909</v>
      </c>
      <c r="F8376">
        <v>0</v>
      </c>
      <c r="G8376">
        <v>10150</v>
      </c>
      <c r="H8376">
        <v>8</v>
      </c>
      <c r="I8376">
        <v>1</v>
      </c>
      <c r="J8376" t="str">
        <f t="shared" si="260"/>
        <v>Split</v>
      </c>
      <c r="K8376" s="13" t="str">
        <f t="shared" si="261"/>
        <v xml:space="preserve">line-up </v>
      </c>
    </row>
    <row r="8377" spans="1:11" ht="16" x14ac:dyDescent="0.2">
      <c r="A8377" t="s">
        <v>24910</v>
      </c>
      <c r="B8377" s="1">
        <v>40919</v>
      </c>
      <c r="C8377" t="s">
        <v>24911</v>
      </c>
      <c r="D8377" t="s">
        <v>23401</v>
      </c>
      <c r="E8377" t="s">
        <v>24912</v>
      </c>
      <c r="F8377">
        <v>0</v>
      </c>
      <c r="G8377">
        <v>80040</v>
      </c>
      <c r="H8377">
        <v>9</v>
      </c>
      <c r="I8377">
        <v>0</v>
      </c>
      <c r="J8377" t="str">
        <f t="shared" si="260"/>
        <v>Unanimous</v>
      </c>
      <c r="K8377" s="13" t="str">
        <f t="shared" si="261"/>
        <v>sufficiency of evidence: typically in the context of a jury's determination of compensation for injury or death</v>
      </c>
    </row>
    <row r="8378" spans="1:11" ht="16" x14ac:dyDescent="0.2">
      <c r="A8378" t="s">
        <v>24913</v>
      </c>
      <c r="B8378" s="1">
        <v>40919</v>
      </c>
      <c r="C8378" t="s">
        <v>24914</v>
      </c>
      <c r="D8378" t="s">
        <v>23401</v>
      </c>
      <c r="E8378" t="s">
        <v>24915</v>
      </c>
      <c r="F8378">
        <v>1</v>
      </c>
      <c r="G8378">
        <v>30160</v>
      </c>
      <c r="H8378">
        <v>9</v>
      </c>
      <c r="I8378">
        <v>0</v>
      </c>
      <c r="J8378" t="str">
        <f t="shared" si="260"/>
        <v>Unanimous</v>
      </c>
      <c r="K8378" s="13" t="str">
        <f t="shared" si="261"/>
        <v>free exercise of religion</v>
      </c>
    </row>
    <row r="8379" spans="1:11" ht="16" x14ac:dyDescent="0.2">
      <c r="A8379" t="s">
        <v>24916</v>
      </c>
      <c r="B8379" s="1">
        <v>40889</v>
      </c>
      <c r="C8379" t="s">
        <v>24917</v>
      </c>
      <c r="D8379" t="s">
        <v>23401</v>
      </c>
      <c r="E8379" t="s">
        <v>24918</v>
      </c>
      <c r="F8379">
        <v>1</v>
      </c>
      <c r="G8379">
        <v>10270</v>
      </c>
      <c r="H8379">
        <v>9</v>
      </c>
      <c r="I8379">
        <v>0</v>
      </c>
      <c r="J8379" t="str">
        <f t="shared" si="260"/>
        <v>Unanimous</v>
      </c>
      <c r="K8379" s="13" t="str">
        <f t="shared" si="261"/>
        <v>confrontation (right to confront accuser, call and cross-examine witnesses)</v>
      </c>
    </row>
    <row r="8380" spans="1:11" ht="16" x14ac:dyDescent="0.2">
      <c r="A8380" t="s">
        <v>24919</v>
      </c>
      <c r="B8380" s="1">
        <v>40889</v>
      </c>
      <c r="C8380" t="s">
        <v>24920</v>
      </c>
      <c r="D8380" t="s">
        <v>23401</v>
      </c>
      <c r="E8380" t="s">
        <v>24921</v>
      </c>
      <c r="F8380">
        <v>1</v>
      </c>
      <c r="G8380">
        <v>20110</v>
      </c>
      <c r="H8380">
        <v>9</v>
      </c>
      <c r="I8380">
        <v>0</v>
      </c>
      <c r="J8380" t="str">
        <f t="shared" si="260"/>
        <v>Unanimous</v>
      </c>
      <c r="K8380" s="13" t="str">
        <f t="shared" si="261"/>
        <v>deportation (cf. immigration and naturalization)</v>
      </c>
    </row>
    <row r="8381" spans="1:11" ht="32" x14ac:dyDescent="0.2">
      <c r="A8381" t="s">
        <v>24922</v>
      </c>
      <c r="B8381" s="1">
        <v>40926</v>
      </c>
      <c r="C8381" t="s">
        <v>24923</v>
      </c>
      <c r="D8381" t="s">
        <v>23401</v>
      </c>
      <c r="E8381" t="s">
        <v>24924</v>
      </c>
      <c r="F8381">
        <v>1</v>
      </c>
      <c r="G8381">
        <v>80170</v>
      </c>
      <c r="H8381">
        <v>9</v>
      </c>
      <c r="I8381">
        <v>0</v>
      </c>
      <c r="J8381" t="str">
        <f t="shared" si="260"/>
        <v>Unanimous</v>
      </c>
      <c r="K8381" s="13" t="str">
        <f t="shared" si="261"/>
        <v>federal or state consumer protection: typically under the Truth in Lending; Food, Drug and Cosmetic; and Consumer Protection Credit Acts</v>
      </c>
    </row>
    <row r="8382" spans="1:11" ht="16" x14ac:dyDescent="0.2">
      <c r="A8382" t="s">
        <v>24925</v>
      </c>
      <c r="B8382" s="1">
        <v>40926</v>
      </c>
      <c r="C8382" t="s">
        <v>24926</v>
      </c>
      <c r="D8382" t="s">
        <v>23401</v>
      </c>
      <c r="E8382" t="s">
        <v>24927</v>
      </c>
      <c r="F8382">
        <v>0</v>
      </c>
      <c r="G8382">
        <v>80190</v>
      </c>
      <c r="H8382">
        <v>6</v>
      </c>
      <c r="I8382">
        <v>2</v>
      </c>
      <c r="J8382" t="str">
        <f t="shared" si="260"/>
        <v>Split</v>
      </c>
      <c r="K8382" s="13" t="str">
        <f t="shared" si="261"/>
        <v>patents and copyrights: copyright</v>
      </c>
    </row>
    <row r="8383" spans="1:11" ht="16" x14ac:dyDescent="0.2">
      <c r="A8383" t="s">
        <v>24928</v>
      </c>
      <c r="B8383" s="1">
        <v>40926</v>
      </c>
      <c r="C8383" t="s">
        <v>24929</v>
      </c>
      <c r="D8383" t="s">
        <v>23401</v>
      </c>
      <c r="E8383" t="s">
        <v>24930</v>
      </c>
      <c r="F8383">
        <v>1</v>
      </c>
      <c r="G8383">
        <v>20320</v>
      </c>
      <c r="H8383">
        <v>7</v>
      </c>
      <c r="I8383">
        <v>2</v>
      </c>
      <c r="J8383" t="str">
        <f t="shared" si="260"/>
        <v>Split</v>
      </c>
      <c r="K8383" s="13" t="str">
        <f t="shared" si="261"/>
        <v xml:space="preserve">indigents: appointment of counsel (cf. right to counsel) </v>
      </c>
    </row>
    <row r="8384" spans="1:11" ht="16" x14ac:dyDescent="0.2">
      <c r="A8384" t="s">
        <v>24931</v>
      </c>
      <c r="B8384" s="1">
        <v>40931</v>
      </c>
      <c r="C8384" t="s">
        <v>24932</v>
      </c>
      <c r="D8384" t="s">
        <v>23401</v>
      </c>
      <c r="E8384" t="s">
        <v>24933</v>
      </c>
      <c r="F8384">
        <v>1</v>
      </c>
      <c r="G8384">
        <v>10570</v>
      </c>
      <c r="H8384">
        <v>7</v>
      </c>
      <c r="I8384">
        <v>2</v>
      </c>
      <c r="J8384" t="str">
        <f t="shared" si="260"/>
        <v>Split</v>
      </c>
      <c r="K8384" s="13" t="str">
        <f t="shared" si="261"/>
        <v xml:space="preserve">statutory construction of criminal laws: miscellaneous </v>
      </c>
    </row>
    <row r="8385" spans="1:11" ht="16" x14ac:dyDescent="0.2">
      <c r="A8385" t="s">
        <v>24934</v>
      </c>
      <c r="B8385" s="1">
        <v>40931</v>
      </c>
      <c r="C8385" t="s">
        <v>24935</v>
      </c>
      <c r="D8385" t="s">
        <v>23401</v>
      </c>
      <c r="E8385" t="s">
        <v>24936</v>
      </c>
      <c r="F8385">
        <v>1</v>
      </c>
      <c r="G8385">
        <v>10050</v>
      </c>
      <c r="H8385">
        <v>9</v>
      </c>
      <c r="I8385">
        <v>0</v>
      </c>
      <c r="J8385" t="str">
        <f t="shared" si="260"/>
        <v>Unanimous</v>
      </c>
      <c r="K8385" s="13" t="str">
        <f t="shared" si="261"/>
        <v>search and seizure (other than as pertains to vehicles or Crime Control Act)</v>
      </c>
    </row>
    <row r="8386" spans="1:11" ht="32" x14ac:dyDescent="0.2">
      <c r="A8386" t="s">
        <v>24937</v>
      </c>
      <c r="B8386" s="1">
        <v>40931</v>
      </c>
      <c r="C8386" t="s">
        <v>24938</v>
      </c>
      <c r="D8386" t="s">
        <v>23401</v>
      </c>
      <c r="E8386" t="s">
        <v>24939</v>
      </c>
      <c r="F8386">
        <v>1</v>
      </c>
      <c r="G8386">
        <v>100030</v>
      </c>
      <c r="H8386">
        <v>9</v>
      </c>
      <c r="I8386">
        <v>0</v>
      </c>
      <c r="J8386" t="str">
        <f t="shared" si="260"/>
        <v>Unanimous</v>
      </c>
      <c r="K8386" s="13" t="str">
        <f t="shared" si="261"/>
        <v>federal pre-emption of state legislation or regulation. cf. state regulation of business. rarely involves union activity. Does not involve constitutional interpretation unless the Court says it does.</v>
      </c>
    </row>
    <row r="8387" spans="1:11" ht="16" x14ac:dyDescent="0.2">
      <c r="A8387" t="s">
        <v>24940</v>
      </c>
      <c r="B8387" s="1">
        <v>40931</v>
      </c>
      <c r="C8387" t="s">
        <v>24941</v>
      </c>
      <c r="D8387" t="s">
        <v>23401</v>
      </c>
      <c r="E8387" t="s">
        <v>24942</v>
      </c>
      <c r="F8387">
        <v>0</v>
      </c>
      <c r="G8387">
        <v>10060</v>
      </c>
      <c r="H8387">
        <v>9</v>
      </c>
      <c r="I8387">
        <v>0</v>
      </c>
      <c r="J8387" t="str">
        <f t="shared" ref="J8387:J8450" si="262">IF(H8387=I8387,"per curiam",IF(I8387=0,"Unanimous","Split"))</f>
        <v>Unanimous</v>
      </c>
      <c r="K8387" s="13" t="str">
        <f t="shared" ref="K8387:K8450" si="263">VLOOKUP(G8387,L$10:M$393,2,FALSE)</f>
        <v>search and seizure, vehicles</v>
      </c>
    </row>
    <row r="8388" spans="1:11" ht="16" x14ac:dyDescent="0.2">
      <c r="A8388" t="s">
        <v>24943</v>
      </c>
      <c r="B8388" s="1">
        <v>40928</v>
      </c>
      <c r="C8388" t="s">
        <v>24944</v>
      </c>
      <c r="D8388" t="s">
        <v>23401</v>
      </c>
      <c r="E8388" t="s">
        <v>24945</v>
      </c>
      <c r="F8388">
        <v>1</v>
      </c>
      <c r="G8388">
        <v>20090</v>
      </c>
      <c r="H8388">
        <v>9</v>
      </c>
      <c r="I8388">
        <v>0</v>
      </c>
      <c r="J8388" t="str">
        <f t="shared" si="262"/>
        <v>Unanimous</v>
      </c>
      <c r="K8388" s="13" t="str">
        <f t="shared" si="263"/>
        <v>reapportionment: other than plans governed by the Voting Rights Act</v>
      </c>
    </row>
    <row r="8389" spans="1:11" ht="16" x14ac:dyDescent="0.2">
      <c r="A8389" t="s">
        <v>24946</v>
      </c>
      <c r="B8389" s="1">
        <v>40960</v>
      </c>
      <c r="C8389" t="s">
        <v>24947</v>
      </c>
      <c r="D8389" t="s">
        <v>23401</v>
      </c>
      <c r="E8389" t="s">
        <v>24948</v>
      </c>
      <c r="F8389">
        <v>0</v>
      </c>
      <c r="G8389">
        <v>20110</v>
      </c>
      <c r="H8389">
        <v>6</v>
      </c>
      <c r="I8389">
        <v>3</v>
      </c>
      <c r="J8389" t="str">
        <f t="shared" si="262"/>
        <v>Split</v>
      </c>
      <c r="K8389" s="13" t="str">
        <f t="shared" si="263"/>
        <v>deportation (cf. immigration and naturalization)</v>
      </c>
    </row>
    <row r="8390" spans="1:11" ht="16" x14ac:dyDescent="0.2">
      <c r="A8390" t="s">
        <v>24949</v>
      </c>
      <c r="B8390" s="1">
        <v>40960</v>
      </c>
      <c r="C8390" t="s">
        <v>24950</v>
      </c>
      <c r="D8390" t="s">
        <v>23401</v>
      </c>
      <c r="E8390" t="s">
        <v>24951</v>
      </c>
      <c r="F8390">
        <v>1</v>
      </c>
      <c r="G8390">
        <v>10100</v>
      </c>
      <c r="H8390">
        <v>6</v>
      </c>
      <c r="I8390">
        <v>3</v>
      </c>
      <c r="J8390" t="str">
        <f t="shared" si="262"/>
        <v>Split</v>
      </c>
      <c r="K8390" s="13" t="str">
        <f t="shared" si="263"/>
        <v>Miranda warnings</v>
      </c>
    </row>
    <row r="8391" spans="1:11" ht="32" x14ac:dyDescent="0.2">
      <c r="A8391" t="s">
        <v>24952</v>
      </c>
      <c r="B8391" s="1">
        <v>40960</v>
      </c>
      <c r="C8391" t="s">
        <v>24953</v>
      </c>
      <c r="D8391" t="s">
        <v>23401</v>
      </c>
      <c r="E8391" t="s">
        <v>24954</v>
      </c>
      <c r="F8391">
        <v>1</v>
      </c>
      <c r="G8391">
        <v>10160</v>
      </c>
      <c r="H8391">
        <v>6</v>
      </c>
      <c r="I8391">
        <v>3</v>
      </c>
      <c r="J8391" t="str">
        <f t="shared" si="262"/>
        <v>Split</v>
      </c>
      <c r="K8391" s="13" t="str">
        <f t="shared" si="263"/>
        <v>discovery and inspection (in the context of criminal litigation only, otherwise Freedom of Information Act and related federal or state statutes or regulations)</v>
      </c>
    </row>
    <row r="8392" spans="1:11" ht="16" x14ac:dyDescent="0.2">
      <c r="A8392" t="s">
        <v>24955</v>
      </c>
      <c r="B8392" s="1">
        <v>40960</v>
      </c>
      <c r="C8392" t="s">
        <v>24956</v>
      </c>
      <c r="D8392" t="s">
        <v>23401</v>
      </c>
      <c r="E8392" t="s">
        <v>24957</v>
      </c>
      <c r="F8392">
        <v>1</v>
      </c>
      <c r="G8392">
        <v>80160</v>
      </c>
      <c r="H8392">
        <v>9</v>
      </c>
      <c r="I8392">
        <v>0</v>
      </c>
      <c r="J8392" t="str">
        <f t="shared" si="262"/>
        <v>Unanimous</v>
      </c>
      <c r="K8392" s="13" t="str">
        <f t="shared" si="263"/>
        <v>arbitration (other than as pertains to labor-management or employer-employee relations (cf. union arbitration)</v>
      </c>
    </row>
    <row r="8393" spans="1:11" ht="32" x14ac:dyDescent="0.2">
      <c r="A8393" t="s">
        <v>24958</v>
      </c>
      <c r="B8393" s="1">
        <v>40961</v>
      </c>
      <c r="C8393" t="s">
        <v>24959</v>
      </c>
      <c r="D8393" t="s">
        <v>23401</v>
      </c>
      <c r="E8393" t="s">
        <v>24960</v>
      </c>
      <c r="F8393">
        <v>1</v>
      </c>
      <c r="G8393">
        <v>20400</v>
      </c>
      <c r="H8393">
        <v>6</v>
      </c>
      <c r="I8393">
        <v>3</v>
      </c>
      <c r="J8393" t="str">
        <f t="shared" si="262"/>
        <v>Split</v>
      </c>
      <c r="K8393" s="13" t="str">
        <f t="shared" si="263"/>
        <v xml:space="preserve">liability, civil rights acts (cf. liability, governmental and liability, nongovernmental; cruel and unusual punishment, non-death penalty) </v>
      </c>
    </row>
    <row r="8394" spans="1:11" ht="32" x14ac:dyDescent="0.2">
      <c r="A8394" t="s">
        <v>24961</v>
      </c>
      <c r="B8394" s="1">
        <v>40961</v>
      </c>
      <c r="C8394" t="s">
        <v>24962</v>
      </c>
      <c r="D8394" t="s">
        <v>23401</v>
      </c>
      <c r="E8394" t="s">
        <v>24963</v>
      </c>
      <c r="F8394">
        <v>1</v>
      </c>
      <c r="G8394">
        <v>80130</v>
      </c>
      <c r="H8394">
        <v>9</v>
      </c>
      <c r="I8394">
        <v>0</v>
      </c>
      <c r="J8394" t="str">
        <f t="shared" si="262"/>
        <v>Unanimous</v>
      </c>
      <c r="K8394" s="13" t="str">
        <f t="shared" si="263"/>
        <v>natural resources - environmental protection (cf. national supremacy: natural resources, national supremacy: pollution)</v>
      </c>
    </row>
    <row r="8395" spans="1:11" ht="16" x14ac:dyDescent="0.2">
      <c r="A8395" t="s">
        <v>24964</v>
      </c>
      <c r="B8395" s="1">
        <v>40961</v>
      </c>
      <c r="C8395" t="s">
        <v>24965</v>
      </c>
      <c r="D8395" t="s">
        <v>23401</v>
      </c>
      <c r="E8395" t="s">
        <v>24966</v>
      </c>
      <c r="F8395">
        <v>1</v>
      </c>
      <c r="G8395">
        <v>20180</v>
      </c>
      <c r="H8395">
        <v>5</v>
      </c>
      <c r="I8395">
        <v>4</v>
      </c>
      <c r="J8395" t="str">
        <f t="shared" si="262"/>
        <v>Split</v>
      </c>
      <c r="K8395" s="13" t="str">
        <f t="shared" si="263"/>
        <v xml:space="preserve">poverty law, constitutional </v>
      </c>
    </row>
    <row r="8396" spans="1:11" ht="16" x14ac:dyDescent="0.2">
      <c r="A8396" t="s">
        <v>24967</v>
      </c>
      <c r="B8396" s="1">
        <v>40968</v>
      </c>
      <c r="C8396" t="s">
        <v>24968</v>
      </c>
      <c r="D8396" t="s">
        <v>23401</v>
      </c>
      <c r="E8396" t="s">
        <v>24969</v>
      </c>
      <c r="F8396">
        <v>0</v>
      </c>
      <c r="G8396">
        <v>100020</v>
      </c>
      <c r="H8396">
        <v>6</v>
      </c>
      <c r="I8396">
        <v>3</v>
      </c>
      <c r="J8396" t="str">
        <f t="shared" si="262"/>
        <v>Split</v>
      </c>
      <c r="K8396" s="13" t="str">
        <f t="shared" si="263"/>
        <v xml:space="preserve">federal pre-emption of state court jurisdiction </v>
      </c>
    </row>
    <row r="8397" spans="1:11" ht="16" x14ac:dyDescent="0.2">
      <c r="A8397" t="s">
        <v>24970</v>
      </c>
      <c r="B8397" s="1">
        <v>40973</v>
      </c>
      <c r="C8397" t="s">
        <v>24971</v>
      </c>
      <c r="D8397" t="s">
        <v>23401</v>
      </c>
      <c r="E8397" t="s">
        <v>24972</v>
      </c>
      <c r="F8397">
        <v>1</v>
      </c>
      <c r="G8397">
        <v>20320</v>
      </c>
      <c r="H8397">
        <v>9</v>
      </c>
      <c r="I8397">
        <v>0</v>
      </c>
      <c r="J8397" t="str">
        <f t="shared" si="262"/>
        <v>Unanimous</v>
      </c>
      <c r="K8397" s="13" t="str">
        <f t="shared" si="263"/>
        <v xml:space="preserve">indigents: appointment of counsel (cf. right to counsel) </v>
      </c>
    </row>
    <row r="8398" spans="1:11" ht="16" x14ac:dyDescent="0.2">
      <c r="A8398" t="s">
        <v>24973</v>
      </c>
      <c r="B8398" s="1">
        <v>40988</v>
      </c>
      <c r="C8398" t="s">
        <v>24974</v>
      </c>
      <c r="D8398" t="s">
        <v>23401</v>
      </c>
      <c r="E8398" t="s">
        <v>24975</v>
      </c>
      <c r="F8398">
        <v>1</v>
      </c>
      <c r="G8398">
        <v>20330</v>
      </c>
      <c r="H8398">
        <v>7</v>
      </c>
      <c r="I8398">
        <v>2</v>
      </c>
      <c r="J8398" t="str">
        <f t="shared" si="262"/>
        <v>Split</v>
      </c>
      <c r="K8398" s="13" t="str">
        <f t="shared" si="263"/>
        <v xml:space="preserve">indigents: inadequate representation by counsel (cf. right to counsel) </v>
      </c>
    </row>
    <row r="8399" spans="1:11" ht="16" x14ac:dyDescent="0.2">
      <c r="A8399" t="s">
        <v>24976</v>
      </c>
      <c r="B8399" s="1">
        <v>40988</v>
      </c>
      <c r="C8399" t="s">
        <v>24977</v>
      </c>
      <c r="D8399" t="s">
        <v>23401</v>
      </c>
      <c r="E8399" t="s">
        <v>24978</v>
      </c>
      <c r="F8399">
        <v>0</v>
      </c>
      <c r="G8399">
        <v>100070</v>
      </c>
      <c r="H8399">
        <v>5</v>
      </c>
      <c r="I8399">
        <v>4</v>
      </c>
      <c r="J8399" t="str">
        <f t="shared" si="262"/>
        <v>Split</v>
      </c>
      <c r="K8399" s="13" t="str">
        <f t="shared" si="263"/>
        <v xml:space="preserve">national supremacy: marital and family relationships and property, including obligation of child support </v>
      </c>
    </row>
    <row r="8400" spans="1:11" ht="16" x14ac:dyDescent="0.2">
      <c r="A8400" t="s">
        <v>24979</v>
      </c>
      <c r="B8400" s="1">
        <v>40988</v>
      </c>
      <c r="C8400" t="s">
        <v>24980</v>
      </c>
      <c r="D8400" t="s">
        <v>23401</v>
      </c>
      <c r="E8400" t="s">
        <v>24981</v>
      </c>
      <c r="F8400">
        <v>0</v>
      </c>
      <c r="G8400">
        <v>80040</v>
      </c>
      <c r="H8400">
        <v>8</v>
      </c>
      <c r="I8400">
        <v>1</v>
      </c>
      <c r="J8400" t="str">
        <f t="shared" si="262"/>
        <v>Split</v>
      </c>
      <c r="K8400" s="13" t="str">
        <f t="shared" si="263"/>
        <v>sufficiency of evidence: typically in the context of a jury's determination of compensation for injury or death</v>
      </c>
    </row>
    <row r="8401" spans="1:11" ht="16" x14ac:dyDescent="0.2">
      <c r="A8401" t="s">
        <v>24982</v>
      </c>
      <c r="B8401" s="1">
        <v>40988</v>
      </c>
      <c r="C8401" t="s">
        <v>24983</v>
      </c>
      <c r="D8401" t="s">
        <v>23401</v>
      </c>
      <c r="E8401" t="s">
        <v>24984</v>
      </c>
      <c r="F8401">
        <v>1</v>
      </c>
      <c r="G8401">
        <v>80180</v>
      </c>
      <c r="H8401">
        <v>9</v>
      </c>
      <c r="I8401">
        <v>0</v>
      </c>
      <c r="J8401" t="str">
        <f t="shared" si="262"/>
        <v>Unanimous</v>
      </c>
      <c r="K8401" s="13" t="str">
        <f t="shared" si="263"/>
        <v>patents and copyrights: patent</v>
      </c>
    </row>
    <row r="8402" spans="1:11" ht="16" x14ac:dyDescent="0.2">
      <c r="A8402" t="s">
        <v>24985</v>
      </c>
      <c r="B8402" s="1">
        <v>40994</v>
      </c>
      <c r="C8402" t="s">
        <v>24986</v>
      </c>
      <c r="D8402" t="s">
        <v>23401</v>
      </c>
      <c r="E8402" t="s">
        <v>24987</v>
      </c>
      <c r="F8402">
        <v>1</v>
      </c>
      <c r="G8402">
        <v>80120</v>
      </c>
      <c r="H8402">
        <v>8</v>
      </c>
      <c r="I8402">
        <v>0</v>
      </c>
      <c r="J8402" t="str">
        <f t="shared" si="262"/>
        <v>Unanimous</v>
      </c>
      <c r="K8402" s="13" t="str">
        <f t="shared" si="263"/>
        <v>federal or state regulation of securities</v>
      </c>
    </row>
    <row r="8403" spans="1:11" ht="16" x14ac:dyDescent="0.2">
      <c r="A8403" t="s">
        <v>24988</v>
      </c>
      <c r="B8403" s="1">
        <v>40994</v>
      </c>
      <c r="C8403" t="s">
        <v>24989</v>
      </c>
      <c r="D8403" t="s">
        <v>23401</v>
      </c>
      <c r="E8403" t="s">
        <v>24990</v>
      </c>
      <c r="F8403">
        <v>1</v>
      </c>
      <c r="G8403">
        <v>130015</v>
      </c>
      <c r="H8403">
        <v>8</v>
      </c>
      <c r="I8403">
        <v>1</v>
      </c>
      <c r="J8403" t="str">
        <f t="shared" si="262"/>
        <v>Split</v>
      </c>
      <c r="K8403" s="13" t="str">
        <f t="shared" si="263"/>
        <v xml:space="preserve">executive authority vis-a-vis congress or the states </v>
      </c>
    </row>
    <row r="8404" spans="1:11" ht="16" x14ac:dyDescent="0.2">
      <c r="A8404" t="s">
        <v>24991</v>
      </c>
      <c r="B8404" s="1">
        <v>40989</v>
      </c>
      <c r="C8404" t="s">
        <v>24992</v>
      </c>
      <c r="D8404" t="s">
        <v>23401</v>
      </c>
      <c r="E8404" t="s">
        <v>24993</v>
      </c>
      <c r="F8404">
        <v>1</v>
      </c>
      <c r="G8404">
        <v>20330</v>
      </c>
      <c r="H8404">
        <v>5</v>
      </c>
      <c r="I8404">
        <v>4</v>
      </c>
      <c r="J8404" t="str">
        <f t="shared" si="262"/>
        <v>Split</v>
      </c>
      <c r="K8404" s="13" t="str">
        <f t="shared" si="263"/>
        <v xml:space="preserve">indigents: inadequate representation by counsel (cf. right to counsel) </v>
      </c>
    </row>
    <row r="8405" spans="1:11" ht="16" x14ac:dyDescent="0.2">
      <c r="A8405" t="s">
        <v>24994</v>
      </c>
      <c r="B8405" s="1">
        <v>40989</v>
      </c>
      <c r="C8405" t="s">
        <v>24995</v>
      </c>
      <c r="D8405" t="s">
        <v>23401</v>
      </c>
      <c r="E8405" t="s">
        <v>24996</v>
      </c>
      <c r="F8405">
        <v>1</v>
      </c>
      <c r="G8405">
        <v>20330</v>
      </c>
      <c r="H8405">
        <v>5</v>
      </c>
      <c r="I8405">
        <v>4</v>
      </c>
      <c r="J8405" t="str">
        <f t="shared" si="262"/>
        <v>Split</v>
      </c>
      <c r="K8405" s="13" t="str">
        <f t="shared" si="263"/>
        <v xml:space="preserve">indigents: inadequate representation by counsel (cf. right to counsel) </v>
      </c>
    </row>
    <row r="8406" spans="1:11" ht="32" x14ac:dyDescent="0.2">
      <c r="A8406" t="s">
        <v>24997</v>
      </c>
      <c r="B8406" s="1">
        <v>40989</v>
      </c>
      <c r="C8406" t="s">
        <v>24998</v>
      </c>
      <c r="D8406" t="s">
        <v>23401</v>
      </c>
      <c r="E8406" t="s">
        <v>24999</v>
      </c>
      <c r="F8406">
        <v>1</v>
      </c>
      <c r="G8406">
        <v>80130</v>
      </c>
      <c r="H8406">
        <v>9</v>
      </c>
      <c r="I8406">
        <v>0</v>
      </c>
      <c r="J8406" t="str">
        <f t="shared" si="262"/>
        <v>Unanimous</v>
      </c>
      <c r="K8406" s="13" t="str">
        <f t="shared" si="263"/>
        <v>natural resources - environmental protection (cf. national supremacy: natural resources, national supremacy: pollution)</v>
      </c>
    </row>
    <row r="8407" spans="1:11" ht="16" x14ac:dyDescent="0.2">
      <c r="A8407" t="s">
        <v>25000</v>
      </c>
      <c r="B8407" s="1">
        <v>40996</v>
      </c>
      <c r="C8407" t="s">
        <v>25001</v>
      </c>
      <c r="D8407" t="s">
        <v>23401</v>
      </c>
      <c r="E8407" t="s">
        <v>25002</v>
      </c>
      <c r="F8407">
        <v>0</v>
      </c>
      <c r="G8407">
        <v>90320</v>
      </c>
      <c r="H8407">
        <v>6</v>
      </c>
      <c r="I8407">
        <v>3</v>
      </c>
      <c r="J8407" t="str">
        <f t="shared" si="262"/>
        <v>Split</v>
      </c>
      <c r="K8407" s="13" t="str">
        <f t="shared" si="263"/>
        <v xml:space="preserve">judicial administration: jurisdiction or authority of federal district courts or territorial courts </v>
      </c>
    </row>
    <row r="8408" spans="1:11" ht="16" x14ac:dyDescent="0.2">
      <c r="A8408" t="s">
        <v>25003</v>
      </c>
      <c r="B8408" s="1">
        <v>40996</v>
      </c>
      <c r="C8408" t="s">
        <v>25004</v>
      </c>
      <c r="D8408" t="s">
        <v>23401</v>
      </c>
      <c r="E8408" t="s">
        <v>25005</v>
      </c>
      <c r="F8408">
        <v>1</v>
      </c>
      <c r="G8408">
        <v>20260</v>
      </c>
      <c r="H8408">
        <v>6</v>
      </c>
      <c r="I8408">
        <v>3</v>
      </c>
      <c r="J8408" t="str">
        <f t="shared" si="262"/>
        <v>Split</v>
      </c>
      <c r="K8408" s="13" t="str">
        <f t="shared" si="263"/>
        <v xml:space="preserve">immigration and naturalization: permanent residence </v>
      </c>
    </row>
    <row r="8409" spans="1:11" ht="16" x14ac:dyDescent="0.2">
      <c r="A8409" t="s">
        <v>25006</v>
      </c>
      <c r="B8409" s="1">
        <v>40996</v>
      </c>
      <c r="C8409" t="s">
        <v>25007</v>
      </c>
      <c r="D8409" t="s">
        <v>23401</v>
      </c>
      <c r="E8409" t="s">
        <v>25008</v>
      </c>
      <c r="F8409">
        <v>1</v>
      </c>
      <c r="G8409">
        <v>50010</v>
      </c>
      <c r="H8409">
        <v>5</v>
      </c>
      <c r="I8409">
        <v>3</v>
      </c>
      <c r="J8409" t="str">
        <f t="shared" si="262"/>
        <v>Split</v>
      </c>
      <c r="K8409" s="13" t="str">
        <f t="shared" si="263"/>
        <v>privacy (cf. libel, comity: privacy)</v>
      </c>
    </row>
    <row r="8410" spans="1:11" ht="16" x14ac:dyDescent="0.2">
      <c r="A8410" t="s">
        <v>25009</v>
      </c>
      <c r="B8410" s="1">
        <v>41001</v>
      </c>
      <c r="C8410" t="s">
        <v>25010</v>
      </c>
      <c r="D8410" t="s">
        <v>23401</v>
      </c>
      <c r="E8410" t="s">
        <v>25011</v>
      </c>
      <c r="F8410">
        <v>0</v>
      </c>
      <c r="G8410">
        <v>90150</v>
      </c>
      <c r="H8410">
        <v>9</v>
      </c>
      <c r="I8410">
        <v>0</v>
      </c>
      <c r="J8410" t="str">
        <f t="shared" si="262"/>
        <v>Unanimous</v>
      </c>
      <c r="K8410" s="13" t="str">
        <f t="shared" si="263"/>
        <v xml:space="preserve">no merits: writ improvidently granted </v>
      </c>
    </row>
    <row r="8411" spans="1:11" ht="32" x14ac:dyDescent="0.2">
      <c r="A8411" t="s">
        <v>25012</v>
      </c>
      <c r="B8411" s="1">
        <v>41001</v>
      </c>
      <c r="C8411" t="s">
        <v>25013</v>
      </c>
      <c r="D8411" t="s">
        <v>23401</v>
      </c>
      <c r="E8411" t="s">
        <v>25014</v>
      </c>
      <c r="F8411">
        <v>0</v>
      </c>
      <c r="G8411">
        <v>20400</v>
      </c>
      <c r="H8411">
        <v>9</v>
      </c>
      <c r="I8411">
        <v>0</v>
      </c>
      <c r="J8411" t="str">
        <f t="shared" si="262"/>
        <v>Unanimous</v>
      </c>
      <c r="K8411" s="13" t="str">
        <f t="shared" si="263"/>
        <v xml:space="preserve">liability, civil rights acts (cf. liability, governmental and liability, nongovernmental; cruel and unusual punishment, non-death penalty) </v>
      </c>
    </row>
    <row r="8412" spans="1:11" ht="16" x14ac:dyDescent="0.2">
      <c r="A8412" t="s">
        <v>25015</v>
      </c>
      <c r="B8412" s="1">
        <v>41001</v>
      </c>
      <c r="C8412" t="s">
        <v>25016</v>
      </c>
      <c r="D8412" t="s">
        <v>23401</v>
      </c>
      <c r="E8412" t="s">
        <v>25017</v>
      </c>
      <c r="F8412">
        <v>0</v>
      </c>
      <c r="G8412">
        <v>10050</v>
      </c>
      <c r="H8412">
        <v>5</v>
      </c>
      <c r="I8412">
        <v>4</v>
      </c>
      <c r="J8412" t="str">
        <f t="shared" si="262"/>
        <v>Split</v>
      </c>
      <c r="K8412" s="13" t="str">
        <f t="shared" si="263"/>
        <v>search and seizure (other than as pertains to vehicles or Crime Control Act)</v>
      </c>
    </row>
    <row r="8413" spans="1:11" ht="32" x14ac:dyDescent="0.2">
      <c r="A8413" t="s">
        <v>25018</v>
      </c>
      <c r="B8413" s="1">
        <v>41016</v>
      </c>
      <c r="C8413" t="s">
        <v>25019</v>
      </c>
      <c r="D8413" t="s">
        <v>23401</v>
      </c>
      <c r="E8413" t="s">
        <v>25020</v>
      </c>
      <c r="F8413">
        <v>1</v>
      </c>
      <c r="G8413">
        <v>80170</v>
      </c>
      <c r="H8413">
        <v>9</v>
      </c>
      <c r="I8413">
        <v>0</v>
      </c>
      <c r="J8413" t="str">
        <f t="shared" si="262"/>
        <v>Unanimous</v>
      </c>
      <c r="K8413" s="13" t="str">
        <f t="shared" si="263"/>
        <v>federal or state consumer protection: typically under the Truth in Lending; Food, Drug and Cosmetic; and Consumer Protection Credit Acts</v>
      </c>
    </row>
    <row r="8414" spans="1:11" ht="32" x14ac:dyDescent="0.2">
      <c r="A8414" t="s">
        <v>25021</v>
      </c>
      <c r="B8414" s="1">
        <v>41016</v>
      </c>
      <c r="C8414" t="s">
        <v>25022</v>
      </c>
      <c r="D8414" t="s">
        <v>23401</v>
      </c>
      <c r="E8414" t="s">
        <v>25023</v>
      </c>
      <c r="F8414">
        <v>1</v>
      </c>
      <c r="G8414">
        <v>20400</v>
      </c>
      <c r="H8414">
        <v>9</v>
      </c>
      <c r="I8414">
        <v>0</v>
      </c>
      <c r="J8414" t="str">
        <f t="shared" si="262"/>
        <v>Unanimous</v>
      </c>
      <c r="K8414" s="13" t="str">
        <f t="shared" si="263"/>
        <v xml:space="preserve">liability, civil rights acts (cf. liability, governmental and liability, nongovernmental; cruel and unusual punishment, non-death penalty) </v>
      </c>
    </row>
    <row r="8415" spans="1:11" ht="16" x14ac:dyDescent="0.2">
      <c r="A8415" t="s">
        <v>25024</v>
      </c>
      <c r="B8415" s="1">
        <v>41017</v>
      </c>
      <c r="C8415" t="s">
        <v>25025</v>
      </c>
      <c r="D8415" t="s">
        <v>23401</v>
      </c>
      <c r="E8415" t="s">
        <v>25026</v>
      </c>
      <c r="F8415">
        <v>0</v>
      </c>
      <c r="G8415">
        <v>80070</v>
      </c>
      <c r="H8415">
        <v>9</v>
      </c>
      <c r="I8415">
        <v>0</v>
      </c>
      <c r="J8415" t="str">
        <f t="shared" si="262"/>
        <v>Unanimous</v>
      </c>
      <c r="K8415" s="13" t="str">
        <f t="shared" si="263"/>
        <v>liability, other than as in sufficiency of evidence, election of remedies, punitive damages</v>
      </c>
    </row>
    <row r="8416" spans="1:11" ht="16" x14ac:dyDescent="0.2">
      <c r="A8416" t="s">
        <v>25027</v>
      </c>
      <c r="B8416" s="1">
        <v>41017</v>
      </c>
      <c r="C8416" t="s">
        <v>25028</v>
      </c>
      <c r="D8416" t="s">
        <v>23401</v>
      </c>
      <c r="E8416" t="s">
        <v>25029</v>
      </c>
      <c r="F8416">
        <v>0</v>
      </c>
      <c r="G8416">
        <v>80180</v>
      </c>
      <c r="H8416">
        <v>9</v>
      </c>
      <c r="I8416">
        <v>0</v>
      </c>
      <c r="J8416" t="str">
        <f t="shared" si="262"/>
        <v>Unanimous</v>
      </c>
      <c r="K8416" s="13" t="str">
        <f t="shared" si="263"/>
        <v>patents and copyrights: patent</v>
      </c>
    </row>
    <row r="8417" spans="1:11" ht="16" x14ac:dyDescent="0.2">
      <c r="A8417" t="s">
        <v>25030</v>
      </c>
      <c r="B8417" s="1">
        <v>41023</v>
      </c>
      <c r="C8417" t="s">
        <v>25031</v>
      </c>
      <c r="D8417" t="s">
        <v>23401</v>
      </c>
      <c r="E8417" t="s">
        <v>25032</v>
      </c>
      <c r="F8417">
        <v>1</v>
      </c>
      <c r="G8417">
        <v>10020</v>
      </c>
      <c r="H8417">
        <v>9</v>
      </c>
      <c r="I8417">
        <v>0</v>
      </c>
      <c r="J8417" t="str">
        <f t="shared" si="262"/>
        <v>Unanimous</v>
      </c>
      <c r="K8417" s="13" t="str">
        <f t="shared" si="263"/>
        <v>habeas corpus</v>
      </c>
    </row>
    <row r="8418" spans="1:11" ht="16" x14ac:dyDescent="0.2">
      <c r="A8418" t="s">
        <v>25033</v>
      </c>
      <c r="B8418" s="1">
        <v>41024</v>
      </c>
      <c r="C8418" t="s">
        <v>25034</v>
      </c>
      <c r="D8418" t="s">
        <v>23401</v>
      </c>
      <c r="E8418" t="s">
        <v>25035</v>
      </c>
      <c r="F8418">
        <v>0</v>
      </c>
      <c r="G8418">
        <v>120010</v>
      </c>
      <c r="H8418">
        <v>5</v>
      </c>
      <c r="I8418">
        <v>4</v>
      </c>
      <c r="J8418" t="str">
        <f t="shared" si="262"/>
        <v>Split</v>
      </c>
      <c r="K8418" s="13" t="str">
        <f t="shared" si="263"/>
        <v xml:space="preserve">federal taxation, typically under provisions of the Internal Revenue Code </v>
      </c>
    </row>
    <row r="8419" spans="1:11" ht="16" x14ac:dyDescent="0.2">
      <c r="A8419" t="s">
        <v>25036</v>
      </c>
      <c r="B8419" s="1">
        <v>41043</v>
      </c>
      <c r="C8419" t="s">
        <v>25037</v>
      </c>
      <c r="D8419" t="s">
        <v>23401</v>
      </c>
      <c r="E8419" t="s">
        <v>25038</v>
      </c>
      <c r="F8419">
        <v>0</v>
      </c>
      <c r="G8419">
        <v>120030</v>
      </c>
      <c r="H8419">
        <v>5</v>
      </c>
      <c r="I8419">
        <v>4</v>
      </c>
      <c r="J8419" t="str">
        <f t="shared" si="262"/>
        <v>Split</v>
      </c>
      <c r="K8419" s="13" t="str">
        <f t="shared" si="263"/>
        <v>priority of federal fiscal claims: over those of the states or private entities</v>
      </c>
    </row>
    <row r="8420" spans="1:11" ht="16" x14ac:dyDescent="0.2">
      <c r="A8420" t="s">
        <v>25039</v>
      </c>
      <c r="B8420" s="1">
        <v>41050</v>
      </c>
      <c r="C8420" t="s">
        <v>25040</v>
      </c>
      <c r="D8420" t="s">
        <v>23401</v>
      </c>
      <c r="E8420" t="s">
        <v>25041</v>
      </c>
      <c r="F8420">
        <v>1</v>
      </c>
      <c r="G8420">
        <v>20170</v>
      </c>
      <c r="H8420">
        <v>9</v>
      </c>
      <c r="I8420">
        <v>0</v>
      </c>
      <c r="J8420" t="str">
        <f t="shared" si="262"/>
        <v>Unanimous</v>
      </c>
      <c r="K8420" s="13" t="str">
        <f t="shared" si="263"/>
        <v>juveniles (cf. rights of illegitimates)</v>
      </c>
    </row>
    <row r="8421" spans="1:11" ht="32" x14ac:dyDescent="0.2">
      <c r="A8421" t="s">
        <v>25042</v>
      </c>
      <c r="B8421" s="1">
        <v>41050</v>
      </c>
      <c r="C8421" t="s">
        <v>25043</v>
      </c>
      <c r="D8421" t="s">
        <v>23401</v>
      </c>
      <c r="E8421" t="s">
        <v>25044</v>
      </c>
      <c r="F8421">
        <v>1</v>
      </c>
      <c r="G8421">
        <v>90110</v>
      </c>
      <c r="H8421">
        <v>6</v>
      </c>
      <c r="I8421">
        <v>3</v>
      </c>
      <c r="J8421" t="str">
        <f t="shared" si="262"/>
        <v>Split</v>
      </c>
      <c r="K8421" s="13" t="str">
        <f t="shared" si="263"/>
        <v>Federal Rules of Civil Procedure including Supreme Court Rules, application of the Federal Rules of Evidence, Federal Rules of Appellate Procedure in civil litigation, Circuit Court Rules, and state rules and admiralty rules</v>
      </c>
    </row>
    <row r="8422" spans="1:11" ht="16" x14ac:dyDescent="0.2">
      <c r="A8422" t="s">
        <v>25045</v>
      </c>
      <c r="B8422" s="1">
        <v>41050</v>
      </c>
      <c r="C8422" t="s">
        <v>25046</v>
      </c>
      <c r="D8422" t="s">
        <v>23401</v>
      </c>
      <c r="E8422" t="s">
        <v>25047</v>
      </c>
      <c r="F8422">
        <v>1</v>
      </c>
      <c r="G8422">
        <v>20110</v>
      </c>
      <c r="H8422">
        <v>9</v>
      </c>
      <c r="I8422">
        <v>0</v>
      </c>
      <c r="J8422" t="str">
        <f t="shared" si="262"/>
        <v>Unanimous</v>
      </c>
      <c r="K8422" s="13" t="str">
        <f t="shared" si="263"/>
        <v>deportation (cf. immigration and naturalization)</v>
      </c>
    </row>
    <row r="8423" spans="1:11" ht="16" x14ac:dyDescent="0.2">
      <c r="A8423" t="s">
        <v>25048</v>
      </c>
      <c r="B8423" s="1">
        <v>41053</v>
      </c>
      <c r="C8423" t="s">
        <v>25049</v>
      </c>
      <c r="D8423" t="s">
        <v>23401</v>
      </c>
      <c r="E8423" t="s">
        <v>25050</v>
      </c>
      <c r="F8423">
        <v>0</v>
      </c>
      <c r="G8423">
        <v>10170</v>
      </c>
      <c r="H8423">
        <v>6</v>
      </c>
      <c r="I8423">
        <v>3</v>
      </c>
      <c r="J8423" t="str">
        <f t="shared" si="262"/>
        <v>Split</v>
      </c>
      <c r="K8423" s="13" t="str">
        <f t="shared" si="263"/>
        <v>double jeopardy</v>
      </c>
    </row>
    <row r="8424" spans="1:11" ht="32" x14ac:dyDescent="0.2">
      <c r="A8424" t="s">
        <v>25051</v>
      </c>
      <c r="B8424" s="1">
        <v>41053</v>
      </c>
      <c r="C8424" t="s">
        <v>25052</v>
      </c>
      <c r="D8424" t="s">
        <v>23401</v>
      </c>
      <c r="E8424" t="s">
        <v>25053</v>
      </c>
      <c r="F8424">
        <v>0</v>
      </c>
      <c r="G8424">
        <v>80170</v>
      </c>
      <c r="H8424">
        <v>9</v>
      </c>
      <c r="I8424">
        <v>0</v>
      </c>
      <c r="J8424" t="str">
        <f t="shared" si="262"/>
        <v>Unanimous</v>
      </c>
      <c r="K8424" s="13" t="str">
        <f t="shared" si="263"/>
        <v>federal or state consumer protection: typically under the Truth in Lending; Food, Drug and Cosmetic; and Consumer Protection Credit Acts</v>
      </c>
    </row>
    <row r="8425" spans="1:11" ht="16" x14ac:dyDescent="0.2">
      <c r="A8425" t="s">
        <v>25054</v>
      </c>
      <c r="B8425" s="1">
        <v>41058</v>
      </c>
      <c r="C8425" t="s">
        <v>25055</v>
      </c>
      <c r="D8425" t="s">
        <v>23401</v>
      </c>
      <c r="E8425" t="s">
        <v>25056</v>
      </c>
      <c r="F8425">
        <v>0</v>
      </c>
      <c r="G8425">
        <v>20100</v>
      </c>
      <c r="H8425">
        <v>8</v>
      </c>
      <c r="I8425">
        <v>0</v>
      </c>
      <c r="J8425" t="str">
        <f t="shared" si="262"/>
        <v>Unanimous</v>
      </c>
      <c r="K8425" s="13" t="str">
        <f t="shared" si="263"/>
        <v>debtors' rights</v>
      </c>
    </row>
    <row r="8426" spans="1:11" ht="16" x14ac:dyDescent="0.2">
      <c r="A8426" t="s">
        <v>25057</v>
      </c>
      <c r="B8426" s="1">
        <v>41058</v>
      </c>
      <c r="C8426" t="s">
        <v>25058</v>
      </c>
      <c r="D8426" t="s">
        <v>23401</v>
      </c>
      <c r="E8426" t="s">
        <v>25059</v>
      </c>
      <c r="F8426">
        <v>1</v>
      </c>
      <c r="G8426">
        <v>10020</v>
      </c>
      <c r="H8426">
        <v>9</v>
      </c>
      <c r="I8426">
        <v>0</v>
      </c>
      <c r="J8426" t="str">
        <f t="shared" si="262"/>
        <v>Unanimous</v>
      </c>
      <c r="K8426" s="13" t="str">
        <f t="shared" si="263"/>
        <v>habeas corpus</v>
      </c>
    </row>
    <row r="8427" spans="1:11" ht="32" x14ac:dyDescent="0.2">
      <c r="A8427" t="s">
        <v>25060</v>
      </c>
      <c r="B8427" s="1">
        <v>41064</v>
      </c>
      <c r="C8427" t="s">
        <v>25061</v>
      </c>
      <c r="D8427" t="s">
        <v>23401</v>
      </c>
      <c r="E8427" t="s">
        <v>25062</v>
      </c>
      <c r="F8427">
        <v>1</v>
      </c>
      <c r="G8427">
        <v>20400</v>
      </c>
      <c r="H8427">
        <v>8</v>
      </c>
      <c r="I8427">
        <v>0</v>
      </c>
      <c r="J8427" t="str">
        <f t="shared" si="262"/>
        <v>Unanimous</v>
      </c>
      <c r="K8427" s="13" t="str">
        <f t="shared" si="263"/>
        <v xml:space="preserve">liability, civil rights acts (cf. liability, governmental and liability, nongovernmental; cruel and unusual punishment, non-death penalty) </v>
      </c>
    </row>
    <row r="8428" spans="1:11" ht="16" x14ac:dyDescent="0.2">
      <c r="A8428" t="s">
        <v>25063</v>
      </c>
      <c r="B8428" s="1">
        <v>41064</v>
      </c>
      <c r="C8428" t="s">
        <v>25064</v>
      </c>
      <c r="D8428" t="s">
        <v>23401</v>
      </c>
      <c r="E8428" t="s">
        <v>25065</v>
      </c>
      <c r="F8428">
        <v>0</v>
      </c>
      <c r="G8428">
        <v>80100</v>
      </c>
      <c r="H8428">
        <v>6</v>
      </c>
      <c r="I8428">
        <v>3</v>
      </c>
      <c r="J8428" t="str">
        <f t="shared" si="262"/>
        <v>Split</v>
      </c>
      <c r="K8428" s="13" t="str">
        <f t="shared" si="263"/>
        <v xml:space="preserve">state or local government tax </v>
      </c>
    </row>
    <row r="8429" spans="1:11" ht="16" x14ac:dyDescent="0.2">
      <c r="A8429" t="s">
        <v>25066</v>
      </c>
      <c r="B8429" s="1">
        <v>41071</v>
      </c>
      <c r="C8429" t="s">
        <v>25067</v>
      </c>
      <c r="D8429" t="s">
        <v>23401</v>
      </c>
      <c r="E8429" t="s">
        <v>25068</v>
      </c>
      <c r="F8429">
        <v>1</v>
      </c>
      <c r="G8429">
        <v>10020</v>
      </c>
      <c r="H8429">
        <v>9</v>
      </c>
      <c r="I8429">
        <v>0</v>
      </c>
      <c r="J8429" t="str">
        <f t="shared" si="262"/>
        <v>Unanimous</v>
      </c>
      <c r="K8429" s="13" t="str">
        <f t="shared" si="263"/>
        <v>habeas corpus</v>
      </c>
    </row>
    <row r="8430" spans="1:11" ht="16" x14ac:dyDescent="0.2">
      <c r="A8430" t="s">
        <v>25069</v>
      </c>
      <c r="B8430" s="1">
        <v>41071</v>
      </c>
      <c r="C8430" t="s">
        <v>25070</v>
      </c>
      <c r="D8430" t="s">
        <v>23401</v>
      </c>
      <c r="E8430" t="s">
        <v>25071</v>
      </c>
      <c r="F8430">
        <v>0</v>
      </c>
      <c r="G8430">
        <v>90120</v>
      </c>
      <c r="H8430">
        <v>6</v>
      </c>
      <c r="I8430">
        <v>3</v>
      </c>
      <c r="J8430" t="str">
        <f t="shared" si="262"/>
        <v>Split</v>
      </c>
      <c r="K8430" s="13" t="str">
        <f t="shared" si="263"/>
        <v>judicial review of administrative agency's or administrative official's actions and procedures</v>
      </c>
    </row>
    <row r="8431" spans="1:11" ht="16" x14ac:dyDescent="0.2">
      <c r="A8431" t="s">
        <v>25072</v>
      </c>
      <c r="B8431" s="1">
        <v>41078</v>
      </c>
      <c r="C8431" t="s">
        <v>25073</v>
      </c>
      <c r="D8431" t="s">
        <v>23401</v>
      </c>
      <c r="E8431" t="s">
        <v>25074</v>
      </c>
      <c r="F8431">
        <v>0</v>
      </c>
      <c r="G8431">
        <v>90280</v>
      </c>
      <c r="H8431">
        <v>8</v>
      </c>
      <c r="I8431">
        <v>1</v>
      </c>
      <c r="J8431" t="str">
        <f t="shared" si="262"/>
        <v>Split</v>
      </c>
      <c r="K8431" s="13" t="str">
        <f t="shared" si="263"/>
        <v>standing to sue: statutory standing</v>
      </c>
    </row>
    <row r="8432" spans="1:11" ht="16" x14ac:dyDescent="0.2">
      <c r="A8432" t="s">
        <v>25075</v>
      </c>
      <c r="B8432" s="1">
        <v>41078</v>
      </c>
      <c r="C8432" t="s">
        <v>25076</v>
      </c>
      <c r="D8432" t="s">
        <v>23401</v>
      </c>
      <c r="E8432" t="s">
        <v>25077</v>
      </c>
      <c r="F8432">
        <v>0</v>
      </c>
      <c r="G8432">
        <v>20150</v>
      </c>
      <c r="H8432">
        <v>5</v>
      </c>
      <c r="I8432">
        <v>4</v>
      </c>
      <c r="J8432" t="str">
        <f t="shared" si="262"/>
        <v>Split</v>
      </c>
      <c r="K8432" s="13" t="str">
        <f t="shared" si="263"/>
        <v>Indians (other than pertains to state jurisdiction over)</v>
      </c>
    </row>
    <row r="8433" spans="1:11" ht="16" x14ac:dyDescent="0.2">
      <c r="A8433" t="s">
        <v>25078</v>
      </c>
      <c r="B8433" s="1">
        <v>41078</v>
      </c>
      <c r="C8433" t="s">
        <v>25079</v>
      </c>
      <c r="D8433" t="s">
        <v>23401</v>
      </c>
      <c r="E8433" t="s">
        <v>25080</v>
      </c>
      <c r="F8433">
        <v>0</v>
      </c>
      <c r="G8433">
        <v>70040</v>
      </c>
      <c r="H8433">
        <v>5</v>
      </c>
      <c r="I8433">
        <v>4</v>
      </c>
      <c r="J8433" t="str">
        <f t="shared" si="262"/>
        <v>Split</v>
      </c>
      <c r="K8433" s="13" t="str">
        <f t="shared" si="263"/>
        <v>Fair Labor Standards Act</v>
      </c>
    </row>
    <row r="8434" spans="1:11" ht="16" x14ac:dyDescent="0.2">
      <c r="A8434" t="s">
        <v>25081</v>
      </c>
      <c r="B8434" s="1">
        <v>41078</v>
      </c>
      <c r="C8434" t="s">
        <v>25082</v>
      </c>
      <c r="D8434" t="s">
        <v>23401</v>
      </c>
      <c r="E8434" t="s">
        <v>9341</v>
      </c>
      <c r="F8434">
        <v>0</v>
      </c>
      <c r="G8434">
        <v>10270</v>
      </c>
      <c r="H8434">
        <v>5</v>
      </c>
      <c r="I8434">
        <v>4</v>
      </c>
      <c r="J8434" t="str">
        <f t="shared" si="262"/>
        <v>Split</v>
      </c>
      <c r="K8434" s="13" t="str">
        <f t="shared" si="263"/>
        <v>confrontation (right to confront accuser, call and cross-examine witnesses)</v>
      </c>
    </row>
    <row r="8435" spans="1:11" ht="16" x14ac:dyDescent="0.2">
      <c r="A8435" t="s">
        <v>25083</v>
      </c>
      <c r="B8435" s="1">
        <v>41081</v>
      </c>
      <c r="C8435" t="s">
        <v>25084</v>
      </c>
      <c r="D8435" t="s">
        <v>23401</v>
      </c>
      <c r="E8435" t="s">
        <v>25085</v>
      </c>
      <c r="F8435">
        <v>1</v>
      </c>
      <c r="G8435">
        <v>10560</v>
      </c>
      <c r="H8435">
        <v>6</v>
      </c>
      <c r="I8435">
        <v>3</v>
      </c>
      <c r="J8435" t="str">
        <f t="shared" si="262"/>
        <v>Split</v>
      </c>
      <c r="K8435" s="13" t="str">
        <f t="shared" si="263"/>
        <v xml:space="preserve">statutory construction of criminal laws: sentencing guidelines </v>
      </c>
    </row>
    <row r="8436" spans="1:11" ht="16" x14ac:dyDescent="0.2">
      <c r="A8436" t="s">
        <v>25086</v>
      </c>
      <c r="B8436" s="1">
        <v>41081</v>
      </c>
      <c r="C8436" t="s">
        <v>25087</v>
      </c>
      <c r="D8436" t="s">
        <v>23401</v>
      </c>
      <c r="E8436" t="s">
        <v>25088</v>
      </c>
      <c r="F8436">
        <v>1</v>
      </c>
      <c r="G8436">
        <v>70060</v>
      </c>
      <c r="H8436">
        <v>7</v>
      </c>
      <c r="I8436">
        <v>2</v>
      </c>
      <c r="J8436" t="str">
        <f t="shared" si="262"/>
        <v>Split</v>
      </c>
      <c r="K8436" s="13" t="str">
        <f t="shared" si="263"/>
        <v>union-union member dispute (except as pertains to union or closed shop)</v>
      </c>
    </row>
    <row r="8437" spans="1:11" ht="16" x14ac:dyDescent="0.2">
      <c r="A8437" t="s">
        <v>25089</v>
      </c>
      <c r="B8437" s="1">
        <v>41081</v>
      </c>
      <c r="C8437" t="s">
        <v>25090</v>
      </c>
      <c r="D8437" t="s">
        <v>23401</v>
      </c>
      <c r="E8437" t="s">
        <v>25091</v>
      </c>
      <c r="F8437">
        <v>1</v>
      </c>
      <c r="G8437">
        <v>10040</v>
      </c>
      <c r="H8437">
        <v>5</v>
      </c>
      <c r="I8437">
        <v>4</v>
      </c>
      <c r="J8437" t="str">
        <f t="shared" si="262"/>
        <v>Split</v>
      </c>
      <c r="K8437" s="13" t="str">
        <f t="shared" si="263"/>
        <v>retroactivity (of newly announced or newly enacted constitutional or statutory rights)</v>
      </c>
    </row>
    <row r="8438" spans="1:11" ht="16" x14ac:dyDescent="0.2">
      <c r="A8438" t="s">
        <v>25092</v>
      </c>
      <c r="B8438" s="1">
        <v>41081</v>
      </c>
      <c r="C8438" t="s">
        <v>25093</v>
      </c>
      <c r="D8438" t="s">
        <v>23401</v>
      </c>
      <c r="E8438" t="s">
        <v>25094</v>
      </c>
      <c r="F8438">
        <v>0</v>
      </c>
      <c r="G8438">
        <v>40010</v>
      </c>
      <c r="H8438">
        <v>8</v>
      </c>
      <c r="I8438">
        <v>0</v>
      </c>
      <c r="J8438" t="str">
        <f t="shared" si="262"/>
        <v>Unanimous</v>
      </c>
      <c r="K8438" s="13" t="str">
        <f t="shared" si="263"/>
        <v>due process: miscellaneous (cf. loyalty oath), the residual code</v>
      </c>
    </row>
    <row r="8439" spans="1:11" ht="16" x14ac:dyDescent="0.2">
      <c r="A8439" t="s">
        <v>25095</v>
      </c>
      <c r="B8439" s="1">
        <v>41085</v>
      </c>
      <c r="C8439" t="s">
        <v>25096</v>
      </c>
      <c r="D8439" t="s">
        <v>23401</v>
      </c>
      <c r="E8439" t="s">
        <v>25097</v>
      </c>
      <c r="F8439">
        <v>1</v>
      </c>
      <c r="G8439">
        <v>30140</v>
      </c>
      <c r="H8439">
        <v>5</v>
      </c>
      <c r="I8439">
        <v>4</v>
      </c>
      <c r="J8439" t="str">
        <f t="shared" si="262"/>
        <v>Split</v>
      </c>
      <c r="K8439" s="13" t="str">
        <f t="shared" si="263"/>
        <v xml:space="preserve">campaign spending (cf. governmental corruption): </v>
      </c>
    </row>
    <row r="8440" spans="1:11" ht="16" x14ac:dyDescent="0.2">
      <c r="A8440" t="s">
        <v>25098</v>
      </c>
      <c r="B8440" s="1">
        <v>41085</v>
      </c>
      <c r="C8440" t="s">
        <v>25099</v>
      </c>
      <c r="D8440" t="s">
        <v>23401</v>
      </c>
      <c r="E8440" t="s">
        <v>25100</v>
      </c>
      <c r="F8440">
        <v>1</v>
      </c>
      <c r="G8440">
        <v>10130</v>
      </c>
      <c r="H8440">
        <v>5</v>
      </c>
      <c r="I8440">
        <v>4</v>
      </c>
      <c r="J8440" t="str">
        <f t="shared" si="262"/>
        <v>Split</v>
      </c>
      <c r="K8440" s="13" t="str">
        <f t="shared" si="263"/>
        <v>cruel and unusual punishment, death penalty (cf. extra legal jury influence, death penalty)</v>
      </c>
    </row>
    <row r="8441" spans="1:11" ht="32" x14ac:dyDescent="0.2">
      <c r="A8441" t="s">
        <v>25101</v>
      </c>
      <c r="B8441" s="1">
        <v>41085</v>
      </c>
      <c r="C8441" t="s">
        <v>25102</v>
      </c>
      <c r="D8441" t="s">
        <v>23401</v>
      </c>
      <c r="E8441" t="s">
        <v>25103</v>
      </c>
      <c r="F8441">
        <v>0</v>
      </c>
      <c r="G8441">
        <v>100030</v>
      </c>
      <c r="H8441">
        <v>5</v>
      </c>
      <c r="I8441">
        <v>3</v>
      </c>
      <c r="J8441" t="str">
        <f t="shared" si="262"/>
        <v>Split</v>
      </c>
      <c r="K8441" s="13" t="str">
        <f t="shared" si="263"/>
        <v>federal pre-emption of state legislation or regulation. cf. state regulation of business. rarely involves union activity. Does not involve constitutional interpretation unless the Court says it does.</v>
      </c>
    </row>
    <row r="8442" spans="1:11" ht="16" x14ac:dyDescent="0.2">
      <c r="A8442" t="s">
        <v>25104</v>
      </c>
      <c r="B8442" s="1">
        <v>41088</v>
      </c>
      <c r="C8442" t="s">
        <v>25105</v>
      </c>
      <c r="D8442" t="s">
        <v>23401</v>
      </c>
      <c r="E8442" t="s">
        <v>25106</v>
      </c>
      <c r="F8442">
        <v>0</v>
      </c>
      <c r="G8442">
        <v>30010</v>
      </c>
      <c r="H8442">
        <v>6</v>
      </c>
      <c r="I8442">
        <v>3</v>
      </c>
      <c r="J8442" t="str">
        <f t="shared" si="262"/>
        <v>Split</v>
      </c>
      <c r="K8442" s="13" t="str">
        <f t="shared" si="263"/>
        <v>First Amendment, miscellaneous (cf. comity: First Amendment)</v>
      </c>
    </row>
    <row r="8443" spans="1:11" ht="16" x14ac:dyDescent="0.2">
      <c r="A8443" t="s">
        <v>25107</v>
      </c>
      <c r="B8443" s="1">
        <v>41088</v>
      </c>
      <c r="C8443" t="s">
        <v>25108</v>
      </c>
      <c r="D8443" t="s">
        <v>23401</v>
      </c>
      <c r="E8443" t="s">
        <v>25109</v>
      </c>
      <c r="F8443">
        <v>0</v>
      </c>
      <c r="G8443">
        <v>100120</v>
      </c>
      <c r="H8443">
        <v>5</v>
      </c>
      <c r="I8443">
        <v>4</v>
      </c>
      <c r="J8443" t="str">
        <f t="shared" si="262"/>
        <v>Split</v>
      </c>
      <c r="K8443" s="13" t="str">
        <f t="shared" si="263"/>
        <v xml:space="preserve">national supremacy: miscellaneous </v>
      </c>
    </row>
    <row r="8444" spans="1:11" ht="16" x14ac:dyDescent="0.2">
      <c r="A8444" t="s">
        <v>25110</v>
      </c>
      <c r="B8444" s="1">
        <v>41088</v>
      </c>
      <c r="C8444" t="s">
        <v>25111</v>
      </c>
      <c r="D8444" t="s">
        <v>23401</v>
      </c>
      <c r="E8444" t="s">
        <v>25112</v>
      </c>
      <c r="F8444">
        <v>0</v>
      </c>
      <c r="G8444">
        <v>90150</v>
      </c>
      <c r="H8444">
        <v>9</v>
      </c>
      <c r="I8444">
        <v>0</v>
      </c>
      <c r="J8444" t="str">
        <f t="shared" si="262"/>
        <v>Unanimous</v>
      </c>
      <c r="K8444" s="13" t="str">
        <f t="shared" si="263"/>
        <v xml:space="preserve">no merits: writ improvidently granted </v>
      </c>
    </row>
    <row r="8445" spans="1:11" ht="16" x14ac:dyDescent="0.2">
      <c r="A8445" t="s">
        <v>25113</v>
      </c>
      <c r="B8445" s="1">
        <v>41247</v>
      </c>
      <c r="C8445" t="s">
        <v>25114</v>
      </c>
      <c r="D8445" t="s">
        <v>23401</v>
      </c>
      <c r="E8445" t="s">
        <v>25115</v>
      </c>
      <c r="F8445">
        <v>1</v>
      </c>
      <c r="G8445">
        <v>40070</v>
      </c>
      <c r="H8445">
        <v>8</v>
      </c>
      <c r="I8445">
        <v>0</v>
      </c>
      <c r="J8445" t="str">
        <f t="shared" si="262"/>
        <v>Unanimous</v>
      </c>
      <c r="K8445" s="13" t="str">
        <f t="shared" si="263"/>
        <v>due process: takings clause, or other non-constitutional governmental taking of property</v>
      </c>
    </row>
    <row r="8446" spans="1:11" ht="16" x14ac:dyDescent="0.2">
      <c r="A8446" t="s">
        <v>25116</v>
      </c>
      <c r="B8446" s="1">
        <v>41218</v>
      </c>
      <c r="C8446" t="s">
        <v>25117</v>
      </c>
      <c r="D8446" t="s">
        <v>23401</v>
      </c>
      <c r="E8446" t="s">
        <v>25118</v>
      </c>
      <c r="F8446">
        <v>1</v>
      </c>
      <c r="G8446">
        <v>60010</v>
      </c>
      <c r="H8446">
        <v>9</v>
      </c>
      <c r="I8446">
        <v>0</v>
      </c>
      <c r="J8446" t="str">
        <f t="shared" si="262"/>
        <v>Unanimous</v>
      </c>
      <c r="K8446" s="13" t="str">
        <f t="shared" si="263"/>
        <v>attorneys' and governmental employees' or officials' fees or compensation or licenses</v>
      </c>
    </row>
    <row r="8447" spans="1:11" ht="16" x14ac:dyDescent="0.2">
      <c r="A8447" t="s">
        <v>25119</v>
      </c>
      <c r="B8447" s="1">
        <v>41239</v>
      </c>
      <c r="C8447" t="s">
        <v>25120</v>
      </c>
      <c r="D8447" t="s">
        <v>23401</v>
      </c>
      <c r="E8447" t="s">
        <v>25121</v>
      </c>
      <c r="F8447">
        <v>1</v>
      </c>
      <c r="G8447">
        <v>70010</v>
      </c>
      <c r="H8447">
        <v>9</v>
      </c>
      <c r="I8447">
        <v>0</v>
      </c>
      <c r="J8447" t="str">
        <f t="shared" si="262"/>
        <v>Unanimous</v>
      </c>
      <c r="K8447" s="13" t="str">
        <f t="shared" si="263"/>
        <v>arbitration (in the context of labor-management or employer-employee relations) (cf. arbitration)</v>
      </c>
    </row>
    <row r="8448" spans="1:11" ht="16" x14ac:dyDescent="0.2">
      <c r="A8448" t="s">
        <v>25122</v>
      </c>
      <c r="B8448" s="1">
        <v>41226</v>
      </c>
      <c r="C8448" t="s">
        <v>25123</v>
      </c>
      <c r="D8448" t="s">
        <v>23401</v>
      </c>
      <c r="E8448" t="s">
        <v>25124</v>
      </c>
      <c r="F8448">
        <v>1</v>
      </c>
      <c r="G8448">
        <v>50010</v>
      </c>
      <c r="H8448">
        <v>9</v>
      </c>
      <c r="I8448">
        <v>0</v>
      </c>
      <c r="J8448" t="str">
        <f t="shared" si="262"/>
        <v>Unanimous</v>
      </c>
      <c r="K8448" s="13" t="str">
        <f t="shared" si="263"/>
        <v>privacy (cf. libel, comity: privacy)</v>
      </c>
    </row>
    <row r="8449" spans="1:11" ht="32" x14ac:dyDescent="0.2">
      <c r="A8449" t="s">
        <v>25125</v>
      </c>
      <c r="B8449" s="1">
        <v>41253</v>
      </c>
      <c r="C8449" t="s">
        <v>25126</v>
      </c>
      <c r="D8449" t="s">
        <v>23401</v>
      </c>
      <c r="E8449" t="s">
        <v>25127</v>
      </c>
      <c r="F8449">
        <v>1</v>
      </c>
      <c r="G8449">
        <v>20400</v>
      </c>
      <c r="H8449">
        <v>9</v>
      </c>
      <c r="I8449">
        <v>0</v>
      </c>
      <c r="J8449" t="str">
        <f t="shared" si="262"/>
        <v>Unanimous</v>
      </c>
      <c r="K8449" s="13" t="str">
        <f t="shared" si="263"/>
        <v xml:space="preserve">liability, civil rights acts (cf. liability, governmental and liability, nongovernmental; cruel and unusual punishment, non-death penalty) </v>
      </c>
    </row>
    <row r="8450" spans="1:11" ht="16" x14ac:dyDescent="0.2">
      <c r="A8450" t="s">
        <v>25128</v>
      </c>
      <c r="B8450" s="1">
        <v>41283</v>
      </c>
      <c r="C8450" t="s">
        <v>25129</v>
      </c>
      <c r="D8450" t="s">
        <v>23401</v>
      </c>
      <c r="E8450" t="s">
        <v>25130</v>
      </c>
      <c r="F8450">
        <v>0</v>
      </c>
      <c r="G8450">
        <v>10400</v>
      </c>
      <c r="H8450">
        <v>9</v>
      </c>
      <c r="I8450">
        <v>0</v>
      </c>
      <c r="J8450" t="str">
        <f t="shared" si="262"/>
        <v>Unanimous</v>
      </c>
      <c r="K8450" s="13" t="str">
        <f t="shared" si="263"/>
        <v xml:space="preserve">statutory construction of criminal laws: conspiracy (cf. subconstitutional fair procedure: conspiracy) </v>
      </c>
    </row>
    <row r="8451" spans="1:11" ht="16" x14ac:dyDescent="0.2">
      <c r="A8451" t="s">
        <v>25131</v>
      </c>
      <c r="B8451" s="1">
        <v>41283</v>
      </c>
      <c r="C8451" t="s">
        <v>25132</v>
      </c>
      <c r="D8451" t="s">
        <v>23401</v>
      </c>
      <c r="E8451" t="s">
        <v>25133</v>
      </c>
      <c r="F8451">
        <v>0</v>
      </c>
      <c r="G8451">
        <v>80200</v>
      </c>
      <c r="H8451">
        <v>9</v>
      </c>
      <c r="I8451">
        <v>0</v>
      </c>
      <c r="J8451" t="str">
        <f t="shared" ref="J8451:J8514" si="264">IF(H8451=I8451,"per curiam",IF(I8451=0,"Unanimous","Split"))</f>
        <v>Unanimous</v>
      </c>
      <c r="K8451" s="13" t="str">
        <f t="shared" ref="K8451:K8514" si="265">VLOOKUP(G8451,L$10:M$393,2,FALSE)</f>
        <v>patents and copyrights: trademark</v>
      </c>
    </row>
    <row r="8452" spans="1:11" ht="32" x14ac:dyDescent="0.2">
      <c r="A8452" t="s">
        <v>25134</v>
      </c>
      <c r="B8452" s="1">
        <v>41282</v>
      </c>
      <c r="C8452" t="s">
        <v>25135</v>
      </c>
      <c r="D8452" t="s">
        <v>23401</v>
      </c>
      <c r="E8452" t="s">
        <v>25136</v>
      </c>
      <c r="F8452">
        <v>1</v>
      </c>
      <c r="G8452">
        <v>80130</v>
      </c>
      <c r="H8452">
        <v>9</v>
      </c>
      <c r="I8452">
        <v>0</v>
      </c>
      <c r="J8452" t="str">
        <f t="shared" si="264"/>
        <v>Unanimous</v>
      </c>
      <c r="K8452" s="13" t="str">
        <f t="shared" si="265"/>
        <v>natural resources - environmental protection (cf. national supremacy: natural resources, national supremacy: pollution)</v>
      </c>
    </row>
    <row r="8453" spans="1:11" ht="16" x14ac:dyDescent="0.2">
      <c r="A8453" t="s">
        <v>25137</v>
      </c>
      <c r="B8453" s="1">
        <v>41282</v>
      </c>
      <c r="C8453" t="s">
        <v>25138</v>
      </c>
      <c r="D8453" t="s">
        <v>23401</v>
      </c>
      <c r="E8453" t="s">
        <v>25139</v>
      </c>
      <c r="F8453">
        <v>1</v>
      </c>
      <c r="G8453">
        <v>10020</v>
      </c>
      <c r="H8453">
        <v>9</v>
      </c>
      <c r="I8453">
        <v>0</v>
      </c>
      <c r="J8453" t="str">
        <f t="shared" si="264"/>
        <v>Unanimous</v>
      </c>
      <c r="K8453" s="13" t="str">
        <f t="shared" si="265"/>
        <v>habeas corpus</v>
      </c>
    </row>
    <row r="8454" spans="1:11" ht="16" x14ac:dyDescent="0.2">
      <c r="A8454" t="s">
        <v>25140</v>
      </c>
      <c r="B8454" s="1">
        <v>41289</v>
      </c>
      <c r="C8454" t="s">
        <v>25141</v>
      </c>
      <c r="D8454" t="s">
        <v>23401</v>
      </c>
      <c r="E8454" t="s">
        <v>25142</v>
      </c>
      <c r="F8454">
        <v>1</v>
      </c>
      <c r="G8454">
        <v>40070</v>
      </c>
      <c r="H8454">
        <v>7</v>
      </c>
      <c r="I8454">
        <v>2</v>
      </c>
      <c r="J8454" t="str">
        <f t="shared" si="264"/>
        <v>Split</v>
      </c>
      <c r="K8454" s="13" t="str">
        <f t="shared" si="265"/>
        <v>due process: takings clause, or other non-constitutional governmental taking of property</v>
      </c>
    </row>
    <row r="8455" spans="1:11" ht="16" x14ac:dyDescent="0.2">
      <c r="A8455" t="s">
        <v>25143</v>
      </c>
      <c r="B8455" s="1">
        <v>41296</v>
      </c>
      <c r="C8455" t="s">
        <v>25144</v>
      </c>
      <c r="D8455" t="s">
        <v>23401</v>
      </c>
      <c r="E8455" t="s">
        <v>25145</v>
      </c>
      <c r="F8455">
        <v>1</v>
      </c>
      <c r="G8455">
        <v>90120</v>
      </c>
      <c r="H8455">
        <v>9</v>
      </c>
      <c r="I8455">
        <v>0</v>
      </c>
      <c r="J8455" t="str">
        <f t="shared" si="264"/>
        <v>Unanimous</v>
      </c>
      <c r="K8455" s="13" t="str">
        <f t="shared" si="265"/>
        <v>judicial review of administrative agency's or administrative official's actions and procedures</v>
      </c>
    </row>
    <row r="8456" spans="1:11" ht="16" x14ac:dyDescent="0.2">
      <c r="A8456" t="s">
        <v>25146</v>
      </c>
      <c r="B8456" s="1">
        <v>41324</v>
      </c>
      <c r="C8456" t="s">
        <v>25147</v>
      </c>
      <c r="D8456" t="s">
        <v>23401</v>
      </c>
      <c r="E8456" t="s">
        <v>25148</v>
      </c>
      <c r="F8456">
        <v>1</v>
      </c>
      <c r="G8456">
        <v>20170</v>
      </c>
      <c r="H8456">
        <v>9</v>
      </c>
      <c r="I8456">
        <v>0</v>
      </c>
      <c r="J8456" t="str">
        <f t="shared" si="264"/>
        <v>Unanimous</v>
      </c>
      <c r="K8456" s="13" t="str">
        <f t="shared" si="265"/>
        <v>juveniles (cf. rights of illegitimates)</v>
      </c>
    </row>
    <row r="8457" spans="1:11" ht="16" x14ac:dyDescent="0.2">
      <c r="A8457" t="s">
        <v>25149</v>
      </c>
      <c r="B8457" s="1">
        <v>41324</v>
      </c>
      <c r="C8457" t="s">
        <v>25150</v>
      </c>
      <c r="D8457" t="s">
        <v>23401</v>
      </c>
      <c r="E8457" t="s">
        <v>25151</v>
      </c>
      <c r="F8457">
        <v>1</v>
      </c>
      <c r="G8457">
        <v>10050</v>
      </c>
      <c r="H8457">
        <v>6</v>
      </c>
      <c r="I8457">
        <v>3</v>
      </c>
      <c r="J8457" t="str">
        <f t="shared" si="264"/>
        <v>Split</v>
      </c>
      <c r="K8457" s="13" t="str">
        <f t="shared" si="265"/>
        <v>search and seizure (other than as pertains to vehicles or Crime Control Act)</v>
      </c>
    </row>
    <row r="8458" spans="1:11" ht="16" x14ac:dyDescent="0.2">
      <c r="A8458" t="s">
        <v>25152</v>
      </c>
      <c r="B8458" s="1">
        <v>41324</v>
      </c>
      <c r="C8458" t="s">
        <v>25153</v>
      </c>
      <c r="D8458" t="s">
        <v>23401</v>
      </c>
      <c r="E8458" t="s">
        <v>25154</v>
      </c>
      <c r="F8458">
        <v>1</v>
      </c>
      <c r="G8458">
        <v>80010</v>
      </c>
      <c r="H8458">
        <v>9</v>
      </c>
      <c r="I8458">
        <v>0</v>
      </c>
      <c r="J8458" t="str">
        <f t="shared" si="264"/>
        <v>Unanimous</v>
      </c>
      <c r="K8458" s="13" t="str">
        <f t="shared" si="265"/>
        <v>antitrust (except in the context of mergers and union antitrust)</v>
      </c>
    </row>
    <row r="8459" spans="1:11" ht="16" x14ac:dyDescent="0.2">
      <c r="A8459" t="s">
        <v>25155</v>
      </c>
      <c r="B8459" s="1">
        <v>41324</v>
      </c>
      <c r="C8459" t="s">
        <v>25156</v>
      </c>
      <c r="D8459" t="s">
        <v>23401</v>
      </c>
      <c r="E8459" t="s">
        <v>25157</v>
      </c>
      <c r="F8459">
        <v>1</v>
      </c>
      <c r="G8459">
        <v>10050</v>
      </c>
      <c r="H8459">
        <v>9</v>
      </c>
      <c r="I8459">
        <v>0</v>
      </c>
      <c r="J8459" t="str">
        <f t="shared" si="264"/>
        <v>Unanimous</v>
      </c>
      <c r="K8459" s="13" t="str">
        <f t="shared" si="265"/>
        <v>search and seizure (other than as pertains to vehicles or Crime Control Act)</v>
      </c>
    </row>
    <row r="8460" spans="1:11" ht="16" x14ac:dyDescent="0.2">
      <c r="A8460" t="s">
        <v>25158</v>
      </c>
      <c r="B8460" s="1">
        <v>41325</v>
      </c>
      <c r="C8460" t="s">
        <v>25159</v>
      </c>
      <c r="D8460" t="s">
        <v>23401</v>
      </c>
      <c r="E8460" t="s">
        <v>25160</v>
      </c>
      <c r="F8460">
        <v>1</v>
      </c>
      <c r="G8460">
        <v>10370</v>
      </c>
      <c r="H8460">
        <v>6</v>
      </c>
      <c r="I8460">
        <v>3</v>
      </c>
      <c r="J8460" t="str">
        <f t="shared" si="264"/>
        <v>Split</v>
      </c>
      <c r="K8460" s="13" t="str">
        <f t="shared" si="265"/>
        <v xml:space="preserve">Federal Rules of Criminal Procedure </v>
      </c>
    </row>
    <row r="8461" spans="1:11" ht="16" x14ac:dyDescent="0.2">
      <c r="A8461" t="s">
        <v>25161</v>
      </c>
      <c r="B8461" s="1">
        <v>41325</v>
      </c>
      <c r="C8461" t="s">
        <v>25162</v>
      </c>
      <c r="D8461" t="s">
        <v>23401</v>
      </c>
      <c r="E8461" t="s">
        <v>25163</v>
      </c>
      <c r="F8461">
        <v>1</v>
      </c>
      <c r="G8461">
        <v>10580</v>
      </c>
      <c r="H8461">
        <v>9</v>
      </c>
      <c r="I8461">
        <v>0</v>
      </c>
      <c r="J8461" t="str">
        <f t="shared" si="264"/>
        <v>Unanimous</v>
      </c>
      <c r="K8461" s="13" t="str">
        <f t="shared" si="265"/>
        <v>jury trial (right to, as distinct from extra-legal jury influences)</v>
      </c>
    </row>
    <row r="8462" spans="1:11" ht="16" x14ac:dyDescent="0.2">
      <c r="A8462" t="s">
        <v>25164</v>
      </c>
      <c r="B8462" s="1">
        <v>41325</v>
      </c>
      <c r="C8462" t="s">
        <v>25165</v>
      </c>
      <c r="D8462" t="s">
        <v>23401</v>
      </c>
      <c r="E8462" t="s">
        <v>25166</v>
      </c>
      <c r="F8462">
        <v>1</v>
      </c>
      <c r="G8462">
        <v>10170</v>
      </c>
      <c r="H8462">
        <v>8</v>
      </c>
      <c r="I8462">
        <v>1</v>
      </c>
      <c r="J8462" t="str">
        <f t="shared" si="264"/>
        <v>Split</v>
      </c>
      <c r="K8462" s="13" t="str">
        <f t="shared" si="265"/>
        <v>double jeopardy</v>
      </c>
    </row>
    <row r="8463" spans="1:11" ht="16" x14ac:dyDescent="0.2">
      <c r="A8463" t="s">
        <v>25167</v>
      </c>
      <c r="B8463" s="1">
        <v>41325</v>
      </c>
      <c r="C8463" t="s">
        <v>25168</v>
      </c>
      <c r="D8463" t="s">
        <v>23401</v>
      </c>
      <c r="E8463" t="s">
        <v>25169</v>
      </c>
      <c r="F8463">
        <v>0</v>
      </c>
      <c r="G8463">
        <v>10040</v>
      </c>
      <c r="H8463">
        <v>7</v>
      </c>
      <c r="I8463">
        <v>2</v>
      </c>
      <c r="J8463" t="str">
        <f t="shared" si="264"/>
        <v>Split</v>
      </c>
      <c r="K8463" s="13" t="str">
        <f t="shared" si="265"/>
        <v>retroactivity (of newly announced or newly enacted constitutional or statutory rights)</v>
      </c>
    </row>
    <row r="8464" spans="1:11" ht="32" x14ac:dyDescent="0.2">
      <c r="A8464" t="s">
        <v>25170</v>
      </c>
      <c r="B8464" s="1">
        <v>41331</v>
      </c>
      <c r="C8464" t="s">
        <v>25171</v>
      </c>
      <c r="D8464" t="s">
        <v>23401</v>
      </c>
      <c r="E8464" t="s">
        <v>25172</v>
      </c>
      <c r="F8464">
        <v>0</v>
      </c>
      <c r="G8464">
        <v>80170</v>
      </c>
      <c r="H8464">
        <v>7</v>
      </c>
      <c r="I8464">
        <v>2</v>
      </c>
      <c r="J8464" t="str">
        <f t="shared" si="264"/>
        <v>Split</v>
      </c>
      <c r="K8464" s="13" t="str">
        <f t="shared" si="265"/>
        <v>federal or state consumer protection: typically under the Truth in Lending; Food, Drug and Cosmetic; and Consumer Protection Credit Acts</v>
      </c>
    </row>
    <row r="8465" spans="1:11" ht="16" x14ac:dyDescent="0.2">
      <c r="A8465" t="s">
        <v>25173</v>
      </c>
      <c r="B8465" s="1">
        <v>41331</v>
      </c>
      <c r="C8465" t="s">
        <v>25174</v>
      </c>
      <c r="D8465" t="s">
        <v>23401</v>
      </c>
      <c r="E8465" t="s">
        <v>25175</v>
      </c>
      <c r="F8465">
        <v>1</v>
      </c>
      <c r="G8465">
        <v>90220</v>
      </c>
      <c r="H8465">
        <v>5</v>
      </c>
      <c r="I8465">
        <v>4</v>
      </c>
      <c r="J8465" t="str">
        <f t="shared" si="264"/>
        <v>Split</v>
      </c>
      <c r="K8465" s="13" t="str">
        <f t="shared" si="265"/>
        <v>standing to sue: direct injury</v>
      </c>
    </row>
    <row r="8466" spans="1:11" ht="16" x14ac:dyDescent="0.2">
      <c r="A8466" t="s">
        <v>25176</v>
      </c>
      <c r="B8466" s="1">
        <v>41332</v>
      </c>
      <c r="C8466" t="s">
        <v>25177</v>
      </c>
      <c r="D8466" t="s">
        <v>23401</v>
      </c>
      <c r="E8466" t="s">
        <v>25178</v>
      </c>
      <c r="F8466">
        <v>1</v>
      </c>
      <c r="G8466">
        <v>80120</v>
      </c>
      <c r="H8466">
        <v>9</v>
      </c>
      <c r="I8466">
        <v>0</v>
      </c>
      <c r="J8466" t="str">
        <f t="shared" si="264"/>
        <v>Unanimous</v>
      </c>
      <c r="K8466" s="13" t="str">
        <f t="shared" si="265"/>
        <v>federal or state regulation of securities</v>
      </c>
    </row>
    <row r="8467" spans="1:11" ht="16" x14ac:dyDescent="0.2">
      <c r="A8467" t="s">
        <v>25179</v>
      </c>
      <c r="B8467" s="1">
        <v>41332</v>
      </c>
      <c r="C8467" t="s">
        <v>25180</v>
      </c>
      <c r="D8467" t="s">
        <v>23401</v>
      </c>
      <c r="E8467" t="s">
        <v>25181</v>
      </c>
      <c r="F8467">
        <v>0</v>
      </c>
      <c r="G8467">
        <v>80120</v>
      </c>
      <c r="H8467">
        <v>6</v>
      </c>
      <c r="I8467">
        <v>3</v>
      </c>
      <c r="J8467" t="str">
        <f t="shared" si="264"/>
        <v>Split</v>
      </c>
      <c r="K8467" s="13" t="str">
        <f t="shared" si="265"/>
        <v>federal or state regulation of securities</v>
      </c>
    </row>
    <row r="8468" spans="1:11" ht="32" x14ac:dyDescent="0.2">
      <c r="A8468" t="s">
        <v>25182</v>
      </c>
      <c r="B8468" s="1">
        <v>41337</v>
      </c>
      <c r="C8468" t="s">
        <v>25183</v>
      </c>
      <c r="D8468" t="s">
        <v>23401</v>
      </c>
      <c r="E8468" t="s">
        <v>25184</v>
      </c>
      <c r="F8468">
        <v>1</v>
      </c>
      <c r="G8468">
        <v>80060</v>
      </c>
      <c r="H8468">
        <v>9</v>
      </c>
      <c r="I8468">
        <v>0</v>
      </c>
      <c r="J8468" t="str">
        <f t="shared" si="264"/>
        <v>Unanimous</v>
      </c>
      <c r="K8468" s="13" t="str">
        <f t="shared" si="265"/>
        <v>liability, governmental: tort or contract actions by or against government or governmental officials other than defense of criminal actions brought under a civil rights action.</v>
      </c>
    </row>
    <row r="8469" spans="1:11" ht="16" x14ac:dyDescent="0.2">
      <c r="A8469" t="s">
        <v>25185</v>
      </c>
      <c r="B8469" s="1">
        <v>41352</v>
      </c>
      <c r="C8469" t="s">
        <v>25186</v>
      </c>
      <c r="D8469" t="s">
        <v>23401</v>
      </c>
      <c r="E8469" t="s">
        <v>25187</v>
      </c>
      <c r="F8469">
        <v>1</v>
      </c>
      <c r="G8469">
        <v>80190</v>
      </c>
      <c r="H8469">
        <v>6</v>
      </c>
      <c r="I8469">
        <v>3</v>
      </c>
      <c r="J8469" t="str">
        <f t="shared" si="264"/>
        <v>Split</v>
      </c>
      <c r="K8469" s="13" t="str">
        <f t="shared" si="265"/>
        <v>patents and copyrights: copyright</v>
      </c>
    </row>
    <row r="8470" spans="1:11" ht="16" x14ac:dyDescent="0.2">
      <c r="A8470" t="s">
        <v>25188</v>
      </c>
      <c r="B8470" s="1">
        <v>41352</v>
      </c>
      <c r="C8470" t="s">
        <v>25189</v>
      </c>
      <c r="D8470" t="s">
        <v>23401</v>
      </c>
      <c r="E8470" t="s">
        <v>25190</v>
      </c>
      <c r="F8470">
        <v>1</v>
      </c>
      <c r="G8470">
        <v>90320</v>
      </c>
      <c r="H8470">
        <v>9</v>
      </c>
      <c r="I8470">
        <v>0</v>
      </c>
      <c r="J8470" t="str">
        <f t="shared" si="264"/>
        <v>Unanimous</v>
      </c>
      <c r="K8470" s="13" t="str">
        <f t="shared" si="265"/>
        <v xml:space="preserve">judicial administration: jurisdiction or authority of federal district courts or territorial courts </v>
      </c>
    </row>
    <row r="8471" spans="1:11" ht="32" x14ac:dyDescent="0.2">
      <c r="A8471" t="s">
        <v>25191</v>
      </c>
      <c r="B8471" s="1">
        <v>41353</v>
      </c>
      <c r="C8471" t="s">
        <v>25192</v>
      </c>
      <c r="D8471" t="s">
        <v>23401</v>
      </c>
      <c r="E8471" t="s">
        <v>25193</v>
      </c>
      <c r="F8471">
        <v>1</v>
      </c>
      <c r="G8471">
        <v>80130</v>
      </c>
      <c r="H8471">
        <v>7</v>
      </c>
      <c r="I8471">
        <v>1</v>
      </c>
      <c r="J8471" t="str">
        <f t="shared" si="264"/>
        <v>Split</v>
      </c>
      <c r="K8471" s="13" t="str">
        <f t="shared" si="265"/>
        <v>natural resources - environmental protection (cf. national supremacy: natural resources, national supremacy: pollution)</v>
      </c>
    </row>
    <row r="8472" spans="1:11" ht="32" x14ac:dyDescent="0.2">
      <c r="A8472" t="s">
        <v>25194</v>
      </c>
      <c r="B8472" s="1">
        <v>41353</v>
      </c>
      <c r="C8472" t="s">
        <v>25195</v>
      </c>
      <c r="D8472" t="s">
        <v>23401</v>
      </c>
      <c r="E8472" t="s">
        <v>25196</v>
      </c>
      <c r="F8472">
        <v>0</v>
      </c>
      <c r="G8472">
        <v>100030</v>
      </c>
      <c r="H8472">
        <v>6</v>
      </c>
      <c r="I8472">
        <v>3</v>
      </c>
      <c r="J8472" t="str">
        <f t="shared" si="264"/>
        <v>Split</v>
      </c>
      <c r="K8472" s="13" t="str">
        <f t="shared" si="265"/>
        <v>federal pre-emption of state legislation or regulation. cf. state regulation of business. rarely involves union activity. Does not involve constitutional interpretation unless the Court says it does.</v>
      </c>
    </row>
    <row r="8473" spans="1:11" ht="32" x14ac:dyDescent="0.2">
      <c r="A8473" t="s">
        <v>25197</v>
      </c>
      <c r="B8473" s="1">
        <v>41325</v>
      </c>
      <c r="C8473" t="s">
        <v>25198</v>
      </c>
      <c r="D8473" t="s">
        <v>23401</v>
      </c>
      <c r="E8473" t="s">
        <v>25199</v>
      </c>
      <c r="F8473">
        <v>1</v>
      </c>
      <c r="G8473">
        <v>100030</v>
      </c>
      <c r="H8473">
        <v>9</v>
      </c>
      <c r="I8473">
        <v>0</v>
      </c>
      <c r="J8473" t="str">
        <f t="shared" si="264"/>
        <v>Unanimous</v>
      </c>
      <c r="K8473" s="13" t="str">
        <f t="shared" si="265"/>
        <v>federal pre-emption of state legislation or regulation. cf. state regulation of business. rarely involves union activity. Does not involve constitutional interpretation unless the Court says it does.</v>
      </c>
    </row>
    <row r="8474" spans="1:11" ht="16" x14ac:dyDescent="0.2">
      <c r="A8474" t="s">
        <v>25200</v>
      </c>
      <c r="B8474" s="1">
        <v>41359</v>
      </c>
      <c r="C8474" t="s">
        <v>25201</v>
      </c>
      <c r="D8474" t="s">
        <v>23401</v>
      </c>
      <c r="E8474" t="s">
        <v>25202</v>
      </c>
      <c r="F8474">
        <v>0</v>
      </c>
      <c r="G8474">
        <v>10050</v>
      </c>
      <c r="H8474">
        <v>5</v>
      </c>
      <c r="I8474">
        <v>4</v>
      </c>
      <c r="J8474" t="str">
        <f t="shared" si="264"/>
        <v>Split</v>
      </c>
      <c r="K8474" s="13" t="str">
        <f t="shared" si="265"/>
        <v>search and seizure (other than as pertains to vehicles or Crime Control Act)</v>
      </c>
    </row>
    <row r="8475" spans="1:11" ht="16" x14ac:dyDescent="0.2">
      <c r="A8475" t="s">
        <v>25203</v>
      </c>
      <c r="B8475" s="1">
        <v>41360</v>
      </c>
      <c r="C8475" t="s">
        <v>25204</v>
      </c>
      <c r="D8475" t="s">
        <v>23401</v>
      </c>
      <c r="E8475" t="s">
        <v>25205</v>
      </c>
      <c r="F8475">
        <v>1</v>
      </c>
      <c r="G8475">
        <v>90240</v>
      </c>
      <c r="H8475">
        <v>5</v>
      </c>
      <c r="I8475">
        <v>4</v>
      </c>
      <c r="J8475" t="str">
        <f t="shared" si="264"/>
        <v>Split</v>
      </c>
      <c r="K8475" s="13" t="str">
        <f t="shared" si="265"/>
        <v>standing to sue: personal injury</v>
      </c>
    </row>
    <row r="8476" spans="1:11" ht="32" x14ac:dyDescent="0.2">
      <c r="A8476" t="s">
        <v>25206</v>
      </c>
      <c r="B8476" s="1">
        <v>41360</v>
      </c>
      <c r="C8476" t="s">
        <v>25207</v>
      </c>
      <c r="D8476" t="s">
        <v>23401</v>
      </c>
      <c r="E8476" t="s">
        <v>25208</v>
      </c>
      <c r="F8476">
        <v>1</v>
      </c>
      <c r="G8476">
        <v>80060</v>
      </c>
      <c r="H8476">
        <v>9</v>
      </c>
      <c r="I8476">
        <v>0</v>
      </c>
      <c r="J8476" t="str">
        <f t="shared" si="264"/>
        <v>Unanimous</v>
      </c>
      <c r="K8476" s="13" t="str">
        <f t="shared" si="265"/>
        <v>liability, governmental: tort or contract actions by or against government or governmental officials other than defense of criminal actions brought under a civil rights action.</v>
      </c>
    </row>
    <row r="8477" spans="1:11" ht="16" x14ac:dyDescent="0.2">
      <c r="A8477" t="s">
        <v>25209</v>
      </c>
      <c r="B8477" s="1">
        <v>41365</v>
      </c>
      <c r="C8477" t="s">
        <v>25210</v>
      </c>
      <c r="D8477" t="s">
        <v>23401</v>
      </c>
      <c r="E8477" t="s">
        <v>25211</v>
      </c>
      <c r="F8477">
        <v>1</v>
      </c>
      <c r="G8477">
        <v>20320</v>
      </c>
      <c r="H8477">
        <v>9</v>
      </c>
      <c r="I8477">
        <v>0</v>
      </c>
      <c r="J8477" t="str">
        <f t="shared" si="264"/>
        <v>Unanimous</v>
      </c>
      <c r="K8477" s="13" t="str">
        <f t="shared" si="265"/>
        <v xml:space="preserve">indigents: appointment of counsel (cf. right to counsel) </v>
      </c>
    </row>
    <row r="8478" spans="1:11" ht="16" x14ac:dyDescent="0.2">
      <c r="A8478" t="s">
        <v>25212</v>
      </c>
      <c r="B8478" s="1">
        <v>41380</v>
      </c>
      <c r="C8478" t="s">
        <v>25213</v>
      </c>
      <c r="D8478" t="s">
        <v>23401</v>
      </c>
      <c r="E8478" t="s">
        <v>25214</v>
      </c>
      <c r="F8478">
        <v>1</v>
      </c>
      <c r="G8478">
        <v>70040</v>
      </c>
      <c r="H8478">
        <v>5</v>
      </c>
      <c r="I8478">
        <v>4</v>
      </c>
      <c r="J8478" t="str">
        <f t="shared" si="264"/>
        <v>Split</v>
      </c>
      <c r="K8478" s="13" t="str">
        <f t="shared" si="265"/>
        <v>Fair Labor Standards Act</v>
      </c>
    </row>
    <row r="8479" spans="1:11" ht="16" x14ac:dyDescent="0.2">
      <c r="A8479" t="s">
        <v>25215</v>
      </c>
      <c r="B8479" s="1">
        <v>41380</v>
      </c>
      <c r="C8479" t="s">
        <v>25216</v>
      </c>
      <c r="D8479" t="s">
        <v>23401</v>
      </c>
      <c r="E8479" t="s">
        <v>25217</v>
      </c>
      <c r="F8479">
        <v>0</v>
      </c>
      <c r="G8479">
        <v>80090</v>
      </c>
      <c r="H8479">
        <v>5</v>
      </c>
      <c r="I8479">
        <v>4</v>
      </c>
      <c r="J8479" t="str">
        <f t="shared" si="264"/>
        <v>Split</v>
      </c>
      <c r="K8479" s="13" t="str">
        <f t="shared" si="265"/>
        <v>Employee Retirement Income Security Act (cf. union trust funds)</v>
      </c>
    </row>
    <row r="8480" spans="1:11" ht="16" x14ac:dyDescent="0.2">
      <c r="A8480" t="s">
        <v>25218</v>
      </c>
      <c r="B8480" s="1">
        <v>41381</v>
      </c>
      <c r="C8480" t="s">
        <v>25219</v>
      </c>
      <c r="D8480" t="s">
        <v>23401</v>
      </c>
      <c r="E8480" t="s">
        <v>25220</v>
      </c>
      <c r="F8480">
        <v>0</v>
      </c>
      <c r="G8480">
        <v>90230</v>
      </c>
      <c r="H8480">
        <v>9</v>
      </c>
      <c r="I8480">
        <v>0</v>
      </c>
      <c r="J8480" t="str">
        <f t="shared" si="264"/>
        <v>Unanimous</v>
      </c>
      <c r="K8480" s="13" t="str">
        <f t="shared" si="265"/>
        <v>standing to sue: legal injury</v>
      </c>
    </row>
    <row r="8481" spans="1:11" ht="16" x14ac:dyDescent="0.2">
      <c r="A8481" t="s">
        <v>25221</v>
      </c>
      <c r="B8481" s="1">
        <v>41381</v>
      </c>
      <c r="C8481" t="s">
        <v>25222</v>
      </c>
      <c r="D8481" t="s">
        <v>23401</v>
      </c>
      <c r="E8481" t="s">
        <v>25223</v>
      </c>
      <c r="F8481">
        <v>0</v>
      </c>
      <c r="G8481">
        <v>10050</v>
      </c>
      <c r="H8481">
        <v>5</v>
      </c>
      <c r="I8481">
        <v>4</v>
      </c>
      <c r="J8481" t="str">
        <f t="shared" si="264"/>
        <v>Split</v>
      </c>
      <c r="K8481" s="13" t="str">
        <f t="shared" si="265"/>
        <v>search and seizure (other than as pertains to vehicles or Crime Control Act)</v>
      </c>
    </row>
    <row r="8482" spans="1:11" ht="16" x14ac:dyDescent="0.2">
      <c r="A8482" t="s">
        <v>25224</v>
      </c>
      <c r="B8482" s="1">
        <v>41387</v>
      </c>
      <c r="C8482" t="s">
        <v>25225</v>
      </c>
      <c r="D8482" t="s">
        <v>23401</v>
      </c>
      <c r="E8482" t="s">
        <v>25226</v>
      </c>
      <c r="F8482">
        <v>1</v>
      </c>
      <c r="G8482">
        <v>20110</v>
      </c>
      <c r="H8482">
        <v>7</v>
      </c>
      <c r="I8482">
        <v>2</v>
      </c>
      <c r="J8482" t="str">
        <f t="shared" si="264"/>
        <v>Split</v>
      </c>
      <c r="K8482" s="13" t="str">
        <f t="shared" si="265"/>
        <v>deportation (cf. immigration and naturalization)</v>
      </c>
    </row>
    <row r="8483" spans="1:11" ht="16" x14ac:dyDescent="0.2">
      <c r="A8483" t="s">
        <v>25227</v>
      </c>
      <c r="B8483" s="1">
        <v>41393</v>
      </c>
      <c r="C8483" t="s">
        <v>25228</v>
      </c>
      <c r="D8483" t="s">
        <v>23401</v>
      </c>
      <c r="E8483" t="s">
        <v>25229</v>
      </c>
      <c r="F8483">
        <v>0</v>
      </c>
      <c r="G8483">
        <v>50040</v>
      </c>
      <c r="H8483">
        <v>9</v>
      </c>
      <c r="I8483">
        <v>0</v>
      </c>
      <c r="J8483" t="str">
        <f t="shared" si="264"/>
        <v>Unanimous</v>
      </c>
      <c r="K8483" s="13" t="str">
        <f t="shared" si="265"/>
        <v>Freedom of Information Act and related federal or state statutes or regulations</v>
      </c>
    </row>
    <row r="8484" spans="1:11" ht="16" x14ac:dyDescent="0.2">
      <c r="A8484" t="s">
        <v>25230</v>
      </c>
      <c r="B8484" s="1">
        <v>41393</v>
      </c>
      <c r="C8484" t="s">
        <v>25231</v>
      </c>
      <c r="D8484" t="s">
        <v>23401</v>
      </c>
      <c r="E8484" t="s">
        <v>25232</v>
      </c>
      <c r="F8484">
        <v>0</v>
      </c>
      <c r="G8484">
        <v>90150</v>
      </c>
      <c r="H8484">
        <v>5</v>
      </c>
      <c r="I8484">
        <v>4</v>
      </c>
      <c r="J8484" t="str">
        <f t="shared" si="264"/>
        <v>Split</v>
      </c>
      <c r="K8484" s="13" t="str">
        <f t="shared" si="265"/>
        <v xml:space="preserve">no merits: writ improvidently granted </v>
      </c>
    </row>
    <row r="8485" spans="1:11" ht="16" x14ac:dyDescent="0.2">
      <c r="A8485" t="s">
        <v>25233</v>
      </c>
      <c r="B8485" s="1">
        <v>41407</v>
      </c>
      <c r="C8485" t="s">
        <v>25234</v>
      </c>
      <c r="D8485" t="s">
        <v>23401</v>
      </c>
      <c r="E8485" t="s">
        <v>25235</v>
      </c>
      <c r="F8485">
        <v>0</v>
      </c>
      <c r="G8485">
        <v>100020</v>
      </c>
      <c r="H8485">
        <v>9</v>
      </c>
      <c r="I8485">
        <v>0</v>
      </c>
      <c r="J8485" t="str">
        <f t="shared" si="264"/>
        <v>Unanimous</v>
      </c>
      <c r="K8485" s="13" t="str">
        <f t="shared" si="265"/>
        <v xml:space="preserve">federal pre-emption of state court jurisdiction </v>
      </c>
    </row>
    <row r="8486" spans="1:11" ht="16" x14ac:dyDescent="0.2">
      <c r="A8486" t="s">
        <v>25236</v>
      </c>
      <c r="B8486" s="1">
        <v>41407</v>
      </c>
      <c r="C8486" t="s">
        <v>25237</v>
      </c>
      <c r="D8486" t="s">
        <v>23401</v>
      </c>
      <c r="E8486" t="s">
        <v>25238</v>
      </c>
      <c r="F8486">
        <v>1</v>
      </c>
      <c r="G8486">
        <v>80030</v>
      </c>
      <c r="H8486">
        <v>9</v>
      </c>
      <c r="I8486">
        <v>0</v>
      </c>
      <c r="J8486" t="str">
        <f t="shared" si="264"/>
        <v>Unanimous</v>
      </c>
      <c r="K8486" s="13" t="str">
        <f t="shared" si="265"/>
        <v>bankruptcy (except in the context of priority of federal fiscal claims)</v>
      </c>
    </row>
    <row r="8487" spans="1:11" ht="16" x14ac:dyDescent="0.2">
      <c r="A8487" t="s">
        <v>25239</v>
      </c>
      <c r="B8487" s="1">
        <v>41407</v>
      </c>
      <c r="C8487" t="s">
        <v>25240</v>
      </c>
      <c r="D8487" t="s">
        <v>23401</v>
      </c>
      <c r="E8487" t="s">
        <v>25241</v>
      </c>
      <c r="F8487">
        <v>0</v>
      </c>
      <c r="G8487">
        <v>80180</v>
      </c>
      <c r="H8487">
        <v>9</v>
      </c>
      <c r="I8487">
        <v>0</v>
      </c>
      <c r="J8487" t="str">
        <f t="shared" si="264"/>
        <v>Unanimous</v>
      </c>
      <c r="K8487" s="13" t="str">
        <f t="shared" si="265"/>
        <v>patents and copyrights: patent</v>
      </c>
    </row>
    <row r="8488" spans="1:11" ht="16" x14ac:dyDescent="0.2">
      <c r="A8488" t="s">
        <v>25242</v>
      </c>
      <c r="B8488" s="1">
        <v>41414</v>
      </c>
      <c r="C8488" t="s">
        <v>25243</v>
      </c>
      <c r="D8488" t="s">
        <v>23401</v>
      </c>
      <c r="E8488" t="s">
        <v>25244</v>
      </c>
      <c r="F8488">
        <v>0</v>
      </c>
      <c r="G8488">
        <v>90120</v>
      </c>
      <c r="H8488">
        <v>6</v>
      </c>
      <c r="I8488">
        <v>3</v>
      </c>
      <c r="J8488" t="str">
        <f t="shared" si="264"/>
        <v>Split</v>
      </c>
      <c r="K8488" s="13" t="str">
        <f t="shared" si="265"/>
        <v>judicial review of administrative agency's or administrative official's actions and procedures</v>
      </c>
    </row>
    <row r="8489" spans="1:11" ht="16" x14ac:dyDescent="0.2">
      <c r="A8489" t="s">
        <v>25245</v>
      </c>
      <c r="B8489" s="1">
        <v>41414</v>
      </c>
      <c r="C8489" t="s">
        <v>25246</v>
      </c>
      <c r="D8489" t="s">
        <v>23401</v>
      </c>
      <c r="E8489" t="s">
        <v>25247</v>
      </c>
      <c r="F8489">
        <v>1</v>
      </c>
      <c r="G8489">
        <v>120010</v>
      </c>
      <c r="H8489">
        <v>9</v>
      </c>
      <c r="I8489">
        <v>0</v>
      </c>
      <c r="J8489" t="str">
        <f t="shared" si="264"/>
        <v>Unanimous</v>
      </c>
      <c r="K8489" s="13" t="str">
        <f t="shared" si="265"/>
        <v xml:space="preserve">federal taxation, typically under provisions of the Internal Revenue Code </v>
      </c>
    </row>
    <row r="8490" spans="1:11" ht="16" x14ac:dyDescent="0.2">
      <c r="A8490" t="s">
        <v>25248</v>
      </c>
      <c r="B8490" s="1">
        <v>41414</v>
      </c>
      <c r="C8490" t="s">
        <v>25249</v>
      </c>
      <c r="D8490" t="s">
        <v>23401</v>
      </c>
      <c r="E8490" t="s">
        <v>25250</v>
      </c>
      <c r="F8490">
        <v>1</v>
      </c>
      <c r="G8490">
        <v>10020</v>
      </c>
      <c r="H8490">
        <v>9</v>
      </c>
      <c r="I8490">
        <v>0</v>
      </c>
      <c r="J8490" t="str">
        <f t="shared" si="264"/>
        <v>Unanimous</v>
      </c>
      <c r="K8490" s="13" t="str">
        <f t="shared" si="265"/>
        <v>habeas corpus</v>
      </c>
    </row>
    <row r="8491" spans="1:11" ht="16" x14ac:dyDescent="0.2">
      <c r="A8491" t="s">
        <v>25251</v>
      </c>
      <c r="B8491" s="1">
        <v>41414</v>
      </c>
      <c r="C8491" t="s">
        <v>25252</v>
      </c>
      <c r="D8491" t="s">
        <v>23401</v>
      </c>
      <c r="E8491" t="s">
        <v>25253</v>
      </c>
      <c r="F8491">
        <v>0</v>
      </c>
      <c r="G8491">
        <v>60010</v>
      </c>
      <c r="H8491">
        <v>9</v>
      </c>
      <c r="I8491">
        <v>0</v>
      </c>
      <c r="J8491" t="str">
        <f t="shared" si="264"/>
        <v>Unanimous</v>
      </c>
      <c r="K8491" s="13" t="str">
        <f t="shared" si="265"/>
        <v>attorneys' and governmental employees' or officials' fees or compensation or licenses</v>
      </c>
    </row>
    <row r="8492" spans="1:11" ht="16" x14ac:dyDescent="0.2">
      <c r="A8492" t="s">
        <v>25254</v>
      </c>
      <c r="B8492" s="1">
        <v>41422</v>
      </c>
      <c r="C8492" t="s">
        <v>25255</v>
      </c>
      <c r="D8492" t="s">
        <v>23401</v>
      </c>
      <c r="E8492" t="s">
        <v>25256</v>
      </c>
      <c r="F8492">
        <v>1</v>
      </c>
      <c r="G8492">
        <v>10020</v>
      </c>
      <c r="H8492">
        <v>5</v>
      </c>
      <c r="I8492">
        <v>4</v>
      </c>
      <c r="J8492" t="str">
        <f t="shared" si="264"/>
        <v>Split</v>
      </c>
      <c r="K8492" s="13" t="str">
        <f t="shared" si="265"/>
        <v>habeas corpus</v>
      </c>
    </row>
    <row r="8493" spans="1:11" ht="16" x14ac:dyDescent="0.2">
      <c r="A8493" t="s">
        <v>25257</v>
      </c>
      <c r="B8493" s="1">
        <v>41422</v>
      </c>
      <c r="C8493" t="s">
        <v>25258</v>
      </c>
      <c r="D8493" t="s">
        <v>23401</v>
      </c>
      <c r="E8493" t="s">
        <v>25259</v>
      </c>
      <c r="F8493">
        <v>1</v>
      </c>
      <c r="G8493">
        <v>20330</v>
      </c>
      <c r="H8493">
        <v>5</v>
      </c>
      <c r="I8493">
        <v>4</v>
      </c>
      <c r="J8493" t="str">
        <f t="shared" si="264"/>
        <v>Split</v>
      </c>
      <c r="K8493" s="13" t="str">
        <f t="shared" si="265"/>
        <v xml:space="preserve">indigents: inadequate representation by counsel (cf. right to counsel) </v>
      </c>
    </row>
    <row r="8494" spans="1:11" ht="16" x14ac:dyDescent="0.2">
      <c r="A8494" t="s">
        <v>25260</v>
      </c>
      <c r="B8494" s="1">
        <v>41428</v>
      </c>
      <c r="C8494" t="s">
        <v>25261</v>
      </c>
      <c r="D8494" t="s">
        <v>23401</v>
      </c>
      <c r="E8494" t="s">
        <v>25262</v>
      </c>
      <c r="F8494">
        <v>1</v>
      </c>
      <c r="G8494">
        <v>10050</v>
      </c>
      <c r="H8494">
        <v>5</v>
      </c>
      <c r="I8494">
        <v>4</v>
      </c>
      <c r="J8494" t="str">
        <f t="shared" si="264"/>
        <v>Split</v>
      </c>
      <c r="K8494" s="13" t="str">
        <f t="shared" si="265"/>
        <v>search and seizure (other than as pertains to vehicles or Crime Control Act)</v>
      </c>
    </row>
    <row r="8495" spans="1:11" ht="32" x14ac:dyDescent="0.2">
      <c r="A8495" t="s">
        <v>25263</v>
      </c>
      <c r="B8495" s="1">
        <v>41428</v>
      </c>
      <c r="C8495" t="s">
        <v>25264</v>
      </c>
      <c r="D8495" t="s">
        <v>23401</v>
      </c>
      <c r="E8495" t="s">
        <v>25265</v>
      </c>
      <c r="F8495">
        <v>0</v>
      </c>
      <c r="G8495">
        <v>100030</v>
      </c>
      <c r="H8495">
        <v>9</v>
      </c>
      <c r="I8495">
        <v>0</v>
      </c>
      <c r="J8495" t="str">
        <f t="shared" si="264"/>
        <v>Unanimous</v>
      </c>
      <c r="K8495" s="13" t="str">
        <f t="shared" si="265"/>
        <v>federal pre-emption of state legislation or regulation. cf. state regulation of business. rarely involves union activity. Does not involve constitutional interpretation unless the Court says it does.</v>
      </c>
    </row>
    <row r="8496" spans="1:11" ht="32" x14ac:dyDescent="0.2">
      <c r="A8496" t="s">
        <v>25266</v>
      </c>
      <c r="B8496" s="1">
        <v>41428</v>
      </c>
      <c r="C8496" t="s">
        <v>25267</v>
      </c>
      <c r="D8496" t="s">
        <v>23401</v>
      </c>
      <c r="E8496" t="s">
        <v>25268</v>
      </c>
      <c r="F8496">
        <v>1</v>
      </c>
      <c r="G8496">
        <v>90110</v>
      </c>
      <c r="H8496">
        <v>9</v>
      </c>
      <c r="I8496">
        <v>0</v>
      </c>
      <c r="J8496" t="str">
        <f t="shared" si="264"/>
        <v>Unanimous</v>
      </c>
      <c r="K8496" s="13" t="str">
        <f t="shared" si="265"/>
        <v>Federal Rules of Civil Procedure including Supreme Court Rules, application of the Federal Rules of Evidence, Federal Rules of Appellate Procedure in civil litigation, Circuit Court Rules, and state rules and admiralty rules</v>
      </c>
    </row>
    <row r="8497" spans="1:11" ht="16" x14ac:dyDescent="0.2">
      <c r="A8497" t="s">
        <v>25269</v>
      </c>
      <c r="B8497" s="1">
        <v>41435</v>
      </c>
      <c r="C8497" t="s">
        <v>25270</v>
      </c>
      <c r="D8497" t="s">
        <v>23401</v>
      </c>
      <c r="E8497" t="s">
        <v>25271</v>
      </c>
      <c r="F8497">
        <v>1</v>
      </c>
      <c r="G8497">
        <v>40070</v>
      </c>
      <c r="H8497">
        <v>9</v>
      </c>
      <c r="I8497">
        <v>0</v>
      </c>
      <c r="J8497" t="str">
        <f t="shared" si="264"/>
        <v>Unanimous</v>
      </c>
      <c r="K8497" s="13" t="str">
        <f t="shared" si="265"/>
        <v>due process: takings clause, or other non-constitutional governmental taking of property</v>
      </c>
    </row>
    <row r="8498" spans="1:11" ht="16" x14ac:dyDescent="0.2">
      <c r="A8498" t="s">
        <v>25272</v>
      </c>
      <c r="B8498" s="1">
        <v>41435</v>
      </c>
      <c r="C8498" t="s">
        <v>25273</v>
      </c>
      <c r="D8498" t="s">
        <v>23401</v>
      </c>
      <c r="E8498" t="s">
        <v>25274</v>
      </c>
      <c r="F8498">
        <v>1</v>
      </c>
      <c r="G8498">
        <v>10390</v>
      </c>
      <c r="H8498">
        <v>5</v>
      </c>
      <c r="I8498">
        <v>4</v>
      </c>
      <c r="J8498" t="str">
        <f t="shared" si="264"/>
        <v>Split</v>
      </c>
      <c r="K8498" s="13" t="str">
        <f t="shared" si="265"/>
        <v xml:space="preserve">statutory construction of criminal laws: bank robbery </v>
      </c>
    </row>
    <row r="8499" spans="1:11" ht="16" x14ac:dyDescent="0.2">
      <c r="A8499" t="s">
        <v>25275</v>
      </c>
      <c r="B8499" s="1">
        <v>41435</v>
      </c>
      <c r="C8499" t="s">
        <v>25276</v>
      </c>
      <c r="D8499" t="s">
        <v>23401</v>
      </c>
      <c r="E8499" t="s">
        <v>25277</v>
      </c>
      <c r="F8499">
        <v>0</v>
      </c>
      <c r="G8499">
        <v>80160</v>
      </c>
      <c r="H8499">
        <v>9</v>
      </c>
      <c r="I8499">
        <v>0</v>
      </c>
      <c r="J8499" t="str">
        <f t="shared" si="264"/>
        <v>Unanimous</v>
      </c>
      <c r="K8499" s="13" t="str">
        <f t="shared" si="265"/>
        <v>arbitration (other than as pertains to labor-management or employer-employee relations (cf. union arbitration)</v>
      </c>
    </row>
    <row r="8500" spans="1:11" ht="32" x14ac:dyDescent="0.2">
      <c r="A8500" t="s">
        <v>25278</v>
      </c>
      <c r="B8500" s="1">
        <v>41438</v>
      </c>
      <c r="C8500" t="s">
        <v>25279</v>
      </c>
      <c r="D8500" t="s">
        <v>23401</v>
      </c>
      <c r="E8500" t="s">
        <v>25280</v>
      </c>
      <c r="F8500">
        <v>1</v>
      </c>
      <c r="G8500">
        <v>100030</v>
      </c>
      <c r="H8500">
        <v>9</v>
      </c>
      <c r="I8500">
        <v>0</v>
      </c>
      <c r="J8500" t="str">
        <f t="shared" si="264"/>
        <v>Unanimous</v>
      </c>
      <c r="K8500" s="13" t="str">
        <f t="shared" si="265"/>
        <v>federal pre-emption of state legislation or regulation. cf. state regulation of business. rarely involves union activity. Does not involve constitutional interpretation unless the Court says it does.</v>
      </c>
    </row>
    <row r="8501" spans="1:11" ht="32" x14ac:dyDescent="0.2">
      <c r="A8501" t="s">
        <v>25281</v>
      </c>
      <c r="B8501" s="1">
        <v>41438</v>
      </c>
      <c r="C8501" t="s">
        <v>25282</v>
      </c>
      <c r="D8501" t="s">
        <v>23401</v>
      </c>
      <c r="E8501" t="s">
        <v>25283</v>
      </c>
      <c r="F8501">
        <v>0</v>
      </c>
      <c r="G8501">
        <v>100030</v>
      </c>
      <c r="H8501">
        <v>9</v>
      </c>
      <c r="I8501">
        <v>0</v>
      </c>
      <c r="J8501" t="str">
        <f t="shared" si="264"/>
        <v>Unanimous</v>
      </c>
      <c r="K8501" s="13" t="str">
        <f t="shared" si="265"/>
        <v>federal pre-emption of state legislation or regulation. cf. state regulation of business. rarely involves union activity. Does not involve constitutional interpretation unless the Court says it does.</v>
      </c>
    </row>
    <row r="8502" spans="1:11" ht="16" x14ac:dyDescent="0.2">
      <c r="A8502" t="s">
        <v>25284</v>
      </c>
      <c r="B8502" s="1">
        <v>41438</v>
      </c>
      <c r="C8502" t="s">
        <v>25285</v>
      </c>
      <c r="D8502" t="s">
        <v>23401</v>
      </c>
      <c r="E8502" t="s">
        <v>25286</v>
      </c>
      <c r="F8502">
        <v>1</v>
      </c>
      <c r="G8502">
        <v>10370</v>
      </c>
      <c r="H8502">
        <v>9</v>
      </c>
      <c r="I8502">
        <v>0</v>
      </c>
      <c r="J8502" t="str">
        <f t="shared" si="264"/>
        <v>Unanimous</v>
      </c>
      <c r="K8502" s="13" t="str">
        <f t="shared" si="265"/>
        <v xml:space="preserve">Federal Rules of Criminal Procedure </v>
      </c>
    </row>
    <row r="8503" spans="1:11" ht="16" x14ac:dyDescent="0.2">
      <c r="A8503" t="s">
        <v>25287</v>
      </c>
      <c r="B8503" s="1">
        <v>41438</v>
      </c>
      <c r="C8503" t="s">
        <v>25288</v>
      </c>
      <c r="D8503" t="s">
        <v>23401</v>
      </c>
      <c r="E8503" t="s">
        <v>25289</v>
      </c>
      <c r="F8503">
        <v>1</v>
      </c>
      <c r="G8503">
        <v>10430</v>
      </c>
      <c r="H8503">
        <v>9</v>
      </c>
      <c r="I8503">
        <v>0</v>
      </c>
      <c r="J8503" t="str">
        <f t="shared" si="264"/>
        <v>Unanimous</v>
      </c>
      <c r="K8503" s="13" t="str">
        <f t="shared" si="265"/>
        <v xml:space="preserve">statutory construction of criminal laws: financial (other than in fraud or internal revenue) </v>
      </c>
    </row>
    <row r="8504" spans="1:11" ht="16" x14ac:dyDescent="0.2">
      <c r="A8504" t="s">
        <v>25290</v>
      </c>
      <c r="B8504" s="1">
        <v>41442</v>
      </c>
      <c r="C8504" t="s">
        <v>25291</v>
      </c>
      <c r="D8504" t="s">
        <v>23401</v>
      </c>
      <c r="E8504" t="s">
        <v>25292</v>
      </c>
      <c r="F8504">
        <v>0</v>
      </c>
      <c r="G8504">
        <v>10090</v>
      </c>
      <c r="H8504">
        <v>5</v>
      </c>
      <c r="I8504">
        <v>4</v>
      </c>
      <c r="J8504" t="str">
        <f t="shared" si="264"/>
        <v>Split</v>
      </c>
      <c r="K8504" s="13" t="str">
        <f t="shared" si="265"/>
        <v>self-incrimination (other than as pertains to Miranda or immunity from prosecution)</v>
      </c>
    </row>
    <row r="8505" spans="1:11" ht="16" x14ac:dyDescent="0.2">
      <c r="A8505" t="s">
        <v>25293</v>
      </c>
      <c r="B8505" s="1">
        <v>41442</v>
      </c>
      <c r="C8505" t="s">
        <v>25294</v>
      </c>
      <c r="D8505" t="s">
        <v>23401</v>
      </c>
      <c r="E8505" t="s">
        <v>25295</v>
      </c>
      <c r="F8505">
        <v>1</v>
      </c>
      <c r="G8505">
        <v>10430</v>
      </c>
      <c r="H8505">
        <v>5</v>
      </c>
      <c r="I8505">
        <v>3</v>
      </c>
      <c r="J8505" t="str">
        <f t="shared" si="264"/>
        <v>Split</v>
      </c>
      <c r="K8505" s="13" t="str">
        <f t="shared" si="265"/>
        <v xml:space="preserve">statutory construction of criminal laws: financial (other than in fraud or internal revenue) </v>
      </c>
    </row>
    <row r="8506" spans="1:11" ht="16" x14ac:dyDescent="0.2">
      <c r="A8506" t="s">
        <v>25296</v>
      </c>
      <c r="B8506" s="1">
        <v>41442</v>
      </c>
      <c r="C8506" t="s">
        <v>25297</v>
      </c>
      <c r="D8506" t="s">
        <v>23401</v>
      </c>
      <c r="E8506" t="s">
        <v>25298</v>
      </c>
      <c r="F8506">
        <v>1</v>
      </c>
      <c r="G8506">
        <v>10560</v>
      </c>
      <c r="H8506">
        <v>5</v>
      </c>
      <c r="I8506">
        <v>4</v>
      </c>
      <c r="J8506" t="str">
        <f t="shared" si="264"/>
        <v>Split</v>
      </c>
      <c r="K8506" s="13" t="str">
        <f t="shared" si="265"/>
        <v xml:space="preserve">statutory construction of criminal laws: sentencing guidelines </v>
      </c>
    </row>
    <row r="8507" spans="1:11" ht="16" x14ac:dyDescent="0.2">
      <c r="A8507" t="s">
        <v>25299</v>
      </c>
      <c r="B8507" s="1">
        <v>41442</v>
      </c>
      <c r="C8507" t="s">
        <v>25300</v>
      </c>
      <c r="D8507" t="s">
        <v>23401</v>
      </c>
      <c r="E8507" t="s">
        <v>25301</v>
      </c>
      <c r="F8507">
        <v>1</v>
      </c>
      <c r="G8507">
        <v>60020</v>
      </c>
      <c r="H8507">
        <v>5</v>
      </c>
      <c r="I8507">
        <v>4</v>
      </c>
      <c r="J8507" t="str">
        <f t="shared" si="264"/>
        <v>Split</v>
      </c>
      <c r="K8507" s="13" t="str">
        <f t="shared" si="265"/>
        <v>commercial speech, attorneys (cf. commercial speech)</v>
      </c>
    </row>
    <row r="8508" spans="1:11" ht="16" x14ac:dyDescent="0.2">
      <c r="A8508" t="s">
        <v>25302</v>
      </c>
      <c r="B8508" s="1">
        <v>41442</v>
      </c>
      <c r="C8508" t="s">
        <v>25303</v>
      </c>
      <c r="D8508" t="s">
        <v>23401</v>
      </c>
      <c r="E8508" t="s">
        <v>25304</v>
      </c>
      <c r="F8508">
        <v>0</v>
      </c>
      <c r="G8508">
        <v>20010</v>
      </c>
      <c r="H8508">
        <v>7</v>
      </c>
      <c r="I8508">
        <v>2</v>
      </c>
      <c r="J8508" t="str">
        <f t="shared" si="264"/>
        <v>Split</v>
      </c>
      <c r="K8508" s="13" t="str">
        <f t="shared" si="265"/>
        <v>voting</v>
      </c>
    </row>
    <row r="8509" spans="1:11" ht="16" x14ac:dyDescent="0.2">
      <c r="A8509" t="s">
        <v>25305</v>
      </c>
      <c r="B8509" s="1">
        <v>41445</v>
      </c>
      <c r="C8509" t="s">
        <v>25306</v>
      </c>
      <c r="D8509" t="s">
        <v>23401</v>
      </c>
      <c r="E8509" t="s">
        <v>25307</v>
      </c>
      <c r="F8509">
        <v>0</v>
      </c>
      <c r="G8509">
        <v>30010</v>
      </c>
      <c r="H8509">
        <v>6</v>
      </c>
      <c r="I8509">
        <v>2</v>
      </c>
      <c r="J8509" t="str">
        <f t="shared" si="264"/>
        <v>Split</v>
      </c>
      <c r="K8509" s="13" t="str">
        <f t="shared" si="265"/>
        <v>First Amendment, miscellaneous (cf. comity: First Amendment)</v>
      </c>
    </row>
    <row r="8510" spans="1:11" ht="16" x14ac:dyDescent="0.2">
      <c r="A8510" t="s">
        <v>25308</v>
      </c>
      <c r="B8510" s="1">
        <v>41445</v>
      </c>
      <c r="C8510" t="s">
        <v>25309</v>
      </c>
      <c r="D8510" t="s">
        <v>23401</v>
      </c>
      <c r="E8510" t="s">
        <v>25310</v>
      </c>
      <c r="F8510">
        <v>1</v>
      </c>
      <c r="G8510">
        <v>80160</v>
      </c>
      <c r="H8510">
        <v>5</v>
      </c>
      <c r="I8510">
        <v>3</v>
      </c>
      <c r="J8510" t="str">
        <f t="shared" si="264"/>
        <v>Split</v>
      </c>
      <c r="K8510" s="13" t="str">
        <f t="shared" si="265"/>
        <v>arbitration (other than as pertains to labor-management or employer-employee relations (cf. union arbitration)</v>
      </c>
    </row>
    <row r="8511" spans="1:11" ht="16" x14ac:dyDescent="0.2">
      <c r="A8511" t="s">
        <v>25311</v>
      </c>
      <c r="B8511" s="1">
        <v>41445</v>
      </c>
      <c r="C8511" t="s">
        <v>25312</v>
      </c>
      <c r="D8511" t="s">
        <v>23401</v>
      </c>
      <c r="E8511" t="s">
        <v>25313</v>
      </c>
      <c r="F8511">
        <v>1</v>
      </c>
      <c r="G8511">
        <v>10560</v>
      </c>
      <c r="H8511">
        <v>8</v>
      </c>
      <c r="I8511">
        <v>1</v>
      </c>
      <c r="J8511" t="str">
        <f t="shared" si="264"/>
        <v>Split</v>
      </c>
      <c r="K8511" s="13" t="str">
        <f t="shared" si="265"/>
        <v xml:space="preserve">statutory construction of criminal laws: sentencing guidelines </v>
      </c>
    </row>
    <row r="8512" spans="1:11" ht="16" x14ac:dyDescent="0.2">
      <c r="A8512" t="s">
        <v>25314</v>
      </c>
      <c r="B8512" s="1">
        <v>41449</v>
      </c>
      <c r="C8512" t="s">
        <v>25315</v>
      </c>
      <c r="D8512" t="s">
        <v>23401</v>
      </c>
      <c r="E8512" t="s">
        <v>25316</v>
      </c>
      <c r="F8512">
        <v>1</v>
      </c>
      <c r="G8512">
        <v>20070</v>
      </c>
      <c r="H8512">
        <v>7</v>
      </c>
      <c r="I8512">
        <v>1</v>
      </c>
      <c r="J8512" t="str">
        <f t="shared" si="264"/>
        <v>Split</v>
      </c>
      <c r="K8512" s="13" t="str">
        <f t="shared" si="265"/>
        <v>affirmative action</v>
      </c>
    </row>
    <row r="8513" spans="1:11" ht="32" x14ac:dyDescent="0.2">
      <c r="A8513" t="s">
        <v>25317</v>
      </c>
      <c r="B8513" s="1">
        <v>41449</v>
      </c>
      <c r="C8513" t="s">
        <v>25318</v>
      </c>
      <c r="D8513" t="s">
        <v>23401</v>
      </c>
      <c r="E8513" t="s">
        <v>25319</v>
      </c>
      <c r="F8513">
        <v>1</v>
      </c>
      <c r="G8513">
        <v>100030</v>
      </c>
      <c r="H8513">
        <v>5</v>
      </c>
      <c r="I8513">
        <v>4</v>
      </c>
      <c r="J8513" t="str">
        <f t="shared" si="264"/>
        <v>Split</v>
      </c>
      <c r="K8513" s="13" t="str">
        <f t="shared" si="265"/>
        <v>federal pre-emption of state legislation or regulation. cf. state regulation of business. rarely involves union activity. Does not involve constitutional interpretation unless the Court says it does.</v>
      </c>
    </row>
    <row r="8514" spans="1:11" ht="32" x14ac:dyDescent="0.2">
      <c r="A8514" t="s">
        <v>25320</v>
      </c>
      <c r="B8514" s="1">
        <v>41449</v>
      </c>
      <c r="C8514" t="s">
        <v>25321</v>
      </c>
      <c r="D8514" t="s">
        <v>23401</v>
      </c>
      <c r="E8514" t="s">
        <v>25322</v>
      </c>
      <c r="F8514">
        <v>0</v>
      </c>
      <c r="G8514">
        <v>20400</v>
      </c>
      <c r="H8514">
        <v>5</v>
      </c>
      <c r="I8514">
        <v>4</v>
      </c>
      <c r="J8514" t="str">
        <f t="shared" si="264"/>
        <v>Split</v>
      </c>
      <c r="K8514" s="13" t="str">
        <f t="shared" si="265"/>
        <v xml:space="preserve">liability, civil rights acts (cf. liability, governmental and liability, nongovernmental; cruel and unusual punishment, non-death penalty) </v>
      </c>
    </row>
    <row r="8515" spans="1:11" ht="16" x14ac:dyDescent="0.2">
      <c r="A8515" t="s">
        <v>25323</v>
      </c>
      <c r="B8515" s="1">
        <v>41449</v>
      </c>
      <c r="C8515" t="s">
        <v>25324</v>
      </c>
      <c r="D8515" t="s">
        <v>23401</v>
      </c>
      <c r="E8515" t="s">
        <v>25325</v>
      </c>
      <c r="F8515">
        <v>1</v>
      </c>
      <c r="G8515">
        <v>10550</v>
      </c>
      <c r="H8515">
        <v>7</v>
      </c>
      <c r="I8515">
        <v>2</v>
      </c>
      <c r="J8515" t="str">
        <f t="shared" ref="J8515:J8578" si="266">IF(H8515=I8515,"per curiam",IF(I8515=0,"Unanimous","Split"))</f>
        <v>Split</v>
      </c>
      <c r="K8515" s="13" t="str">
        <f t="shared" ref="K8515:K8578" si="267">VLOOKUP(G8515,L$10:M$393,2,FALSE)</f>
        <v xml:space="preserve">statutory construction of criminal laws: war crimes </v>
      </c>
    </row>
    <row r="8516" spans="1:11" ht="32" x14ac:dyDescent="0.2">
      <c r="A8516" t="s">
        <v>25326</v>
      </c>
      <c r="B8516" s="1">
        <v>41449</v>
      </c>
      <c r="C8516" t="s">
        <v>25327</v>
      </c>
      <c r="D8516" t="s">
        <v>23401</v>
      </c>
      <c r="E8516" t="s">
        <v>25328</v>
      </c>
      <c r="F8516">
        <v>1</v>
      </c>
      <c r="G8516">
        <v>20400</v>
      </c>
      <c r="H8516">
        <v>5</v>
      </c>
      <c r="I8516">
        <v>4</v>
      </c>
      <c r="J8516" t="str">
        <f t="shared" si="266"/>
        <v>Split</v>
      </c>
      <c r="K8516" s="13" t="str">
        <f t="shared" si="267"/>
        <v xml:space="preserve">liability, civil rights acts (cf. liability, governmental and liability, nongovernmental; cruel and unusual punishment, non-death penalty) </v>
      </c>
    </row>
    <row r="8517" spans="1:11" ht="16" x14ac:dyDescent="0.2">
      <c r="A8517" t="s">
        <v>25329</v>
      </c>
      <c r="B8517" s="1">
        <v>41450</v>
      </c>
      <c r="C8517" t="s">
        <v>25330</v>
      </c>
      <c r="D8517" t="s">
        <v>23401</v>
      </c>
      <c r="E8517" t="s">
        <v>25331</v>
      </c>
      <c r="F8517">
        <v>1</v>
      </c>
      <c r="G8517">
        <v>20020</v>
      </c>
      <c r="H8517">
        <v>5</v>
      </c>
      <c r="I8517">
        <v>4</v>
      </c>
      <c r="J8517" t="str">
        <f t="shared" si="266"/>
        <v>Split</v>
      </c>
      <c r="K8517" s="13" t="str">
        <f t="shared" si="267"/>
        <v>Voting Rights Act of 1965, plus amendments</v>
      </c>
    </row>
    <row r="8518" spans="1:11" ht="16" x14ac:dyDescent="0.2">
      <c r="A8518" t="s">
        <v>25332</v>
      </c>
      <c r="B8518" s="1">
        <v>41450</v>
      </c>
      <c r="C8518" t="s">
        <v>25333</v>
      </c>
      <c r="D8518" t="s">
        <v>23401</v>
      </c>
      <c r="E8518" t="s">
        <v>25334</v>
      </c>
      <c r="F8518">
        <v>1</v>
      </c>
      <c r="G8518">
        <v>40070</v>
      </c>
      <c r="H8518">
        <v>5</v>
      </c>
      <c r="I8518">
        <v>4</v>
      </c>
      <c r="J8518" t="str">
        <f t="shared" si="266"/>
        <v>Split</v>
      </c>
      <c r="K8518" s="13" t="str">
        <f t="shared" si="267"/>
        <v>due process: takings clause, or other non-constitutional governmental taking of property</v>
      </c>
    </row>
    <row r="8519" spans="1:11" ht="16" x14ac:dyDescent="0.2">
      <c r="A8519" t="s">
        <v>25335</v>
      </c>
      <c r="B8519" s="1">
        <v>41450</v>
      </c>
      <c r="C8519" t="s">
        <v>25336</v>
      </c>
      <c r="D8519" t="s">
        <v>23401</v>
      </c>
      <c r="E8519" t="s">
        <v>25337</v>
      </c>
      <c r="F8519">
        <v>1</v>
      </c>
      <c r="G8519">
        <v>20150</v>
      </c>
      <c r="H8519">
        <v>5</v>
      </c>
      <c r="I8519">
        <v>4</v>
      </c>
      <c r="J8519" t="str">
        <f t="shared" si="266"/>
        <v>Split</v>
      </c>
      <c r="K8519" s="13" t="str">
        <f t="shared" si="267"/>
        <v>Indians (other than pertains to state jurisdiction over)</v>
      </c>
    </row>
    <row r="8520" spans="1:11" ht="16" x14ac:dyDescent="0.2">
      <c r="A8520" t="s">
        <v>25338</v>
      </c>
      <c r="B8520" s="1">
        <v>41449</v>
      </c>
      <c r="C8520" t="s">
        <v>25339</v>
      </c>
      <c r="D8520" t="s">
        <v>23401</v>
      </c>
      <c r="E8520" t="s">
        <v>25340</v>
      </c>
      <c r="F8520">
        <v>0</v>
      </c>
      <c r="G8520">
        <v>20330</v>
      </c>
      <c r="H8520">
        <v>9</v>
      </c>
      <c r="I8520">
        <v>0</v>
      </c>
      <c r="J8520" t="str">
        <f t="shared" si="266"/>
        <v>Unanimous</v>
      </c>
      <c r="K8520" s="13" t="str">
        <f t="shared" si="267"/>
        <v xml:space="preserve">indigents: inadequate representation by counsel (cf. right to counsel) </v>
      </c>
    </row>
    <row r="8521" spans="1:11" ht="16" x14ac:dyDescent="0.2">
      <c r="A8521" t="s">
        <v>25341</v>
      </c>
      <c r="B8521" s="1">
        <v>41451</v>
      </c>
      <c r="C8521" t="s">
        <v>25342</v>
      </c>
      <c r="D8521" t="s">
        <v>23401</v>
      </c>
      <c r="E8521" t="s">
        <v>25343</v>
      </c>
      <c r="F8521">
        <v>0</v>
      </c>
      <c r="G8521">
        <v>90240</v>
      </c>
      <c r="H8521">
        <v>5</v>
      </c>
      <c r="I8521">
        <v>4</v>
      </c>
      <c r="J8521" t="str">
        <f t="shared" si="266"/>
        <v>Split</v>
      </c>
      <c r="K8521" s="13" t="str">
        <f t="shared" si="267"/>
        <v>standing to sue: personal injury</v>
      </c>
    </row>
    <row r="8522" spans="1:11" ht="16" x14ac:dyDescent="0.2">
      <c r="A8522" t="s">
        <v>25344</v>
      </c>
      <c r="B8522" s="1">
        <v>41451</v>
      </c>
      <c r="C8522" t="s">
        <v>25345</v>
      </c>
      <c r="D8522" t="s">
        <v>23401</v>
      </c>
      <c r="E8522" t="s">
        <v>25346</v>
      </c>
      <c r="F8522">
        <v>1</v>
      </c>
      <c r="G8522">
        <v>10470</v>
      </c>
      <c r="H8522">
        <v>9</v>
      </c>
      <c r="I8522">
        <v>0</v>
      </c>
      <c r="J8522" t="str">
        <f t="shared" si="266"/>
        <v>Unanimous</v>
      </c>
      <c r="K8522" s="13" t="str">
        <f t="shared" si="267"/>
        <v xml:space="preserve">statutory construction of criminal laws: Hobbs Act; i.e., 18 USC 1951 </v>
      </c>
    </row>
    <row r="8523" spans="1:11" ht="16" x14ac:dyDescent="0.2">
      <c r="A8523" t="s">
        <v>25347</v>
      </c>
      <c r="B8523" s="1">
        <v>41451</v>
      </c>
      <c r="C8523" t="s">
        <v>25348</v>
      </c>
      <c r="D8523" t="s">
        <v>23401</v>
      </c>
      <c r="E8523" t="s">
        <v>25349</v>
      </c>
      <c r="F8523">
        <v>0</v>
      </c>
      <c r="G8523">
        <v>40010</v>
      </c>
      <c r="H8523">
        <v>5</v>
      </c>
      <c r="I8523">
        <v>4</v>
      </c>
      <c r="J8523" t="str">
        <f t="shared" si="266"/>
        <v>Split</v>
      </c>
      <c r="K8523" s="13" t="str">
        <f t="shared" si="267"/>
        <v>due process: miscellaneous (cf. loyalty oath), the residual code</v>
      </c>
    </row>
    <row r="8524" spans="1:11" ht="16" x14ac:dyDescent="0.2">
      <c r="A8524" t="s">
        <v>25350</v>
      </c>
      <c r="B8524" s="1">
        <v>41562</v>
      </c>
      <c r="C8524" t="s">
        <v>25351</v>
      </c>
      <c r="D8524" t="s">
        <v>23401</v>
      </c>
      <c r="E8524" t="s">
        <v>25352</v>
      </c>
      <c r="F8524">
        <v>0</v>
      </c>
      <c r="G8524">
        <v>20060</v>
      </c>
      <c r="H8524">
        <v>9</v>
      </c>
      <c r="I8524">
        <v>0</v>
      </c>
      <c r="J8524" t="str">
        <f t="shared" si="266"/>
        <v>Unanimous</v>
      </c>
      <c r="K8524" s="13" t="str">
        <f t="shared" si="267"/>
        <v xml:space="preserve">employment discrimination: on basis of race, age, religion, illegitimacy, national origin, or working conditions. </v>
      </c>
    </row>
    <row r="8525" spans="1:11" ht="16" x14ac:dyDescent="0.2">
      <c r="A8525" t="s">
        <v>25353</v>
      </c>
      <c r="B8525" s="1">
        <v>41582</v>
      </c>
      <c r="C8525" t="s">
        <v>25354</v>
      </c>
      <c r="D8525" t="s">
        <v>23401</v>
      </c>
      <c r="E8525" t="s">
        <v>25355</v>
      </c>
      <c r="F8525">
        <v>1</v>
      </c>
      <c r="G8525">
        <v>10050</v>
      </c>
      <c r="H8525">
        <v>9</v>
      </c>
      <c r="I8525">
        <v>0</v>
      </c>
      <c r="J8525" t="str">
        <f t="shared" si="266"/>
        <v>Unanimous</v>
      </c>
      <c r="K8525" s="13" t="str">
        <f t="shared" si="267"/>
        <v>search and seizure (other than as pertains to vehicles or Crime Control Act)</v>
      </c>
    </row>
    <row r="8526" spans="1:11" ht="16" x14ac:dyDescent="0.2">
      <c r="A8526" t="s">
        <v>25356</v>
      </c>
      <c r="B8526" s="1">
        <v>41583</v>
      </c>
      <c r="C8526" t="s">
        <v>25357</v>
      </c>
      <c r="D8526" t="s">
        <v>23401</v>
      </c>
      <c r="E8526" t="s">
        <v>25358</v>
      </c>
      <c r="F8526">
        <v>1</v>
      </c>
      <c r="G8526">
        <v>10030</v>
      </c>
      <c r="H8526">
        <v>9</v>
      </c>
      <c r="I8526">
        <v>0</v>
      </c>
      <c r="J8526" t="str">
        <f t="shared" si="266"/>
        <v>Unanimous</v>
      </c>
      <c r="K8526" s="13" t="str">
        <f t="shared" si="267"/>
        <v>plea bargaining: the constitutionality of and/or the circumstances of its exercise</v>
      </c>
    </row>
    <row r="8527" spans="1:11" ht="16" x14ac:dyDescent="0.2">
      <c r="A8527" t="s">
        <v>25359</v>
      </c>
      <c r="B8527" s="1">
        <v>41610</v>
      </c>
      <c r="C8527" t="s">
        <v>25360</v>
      </c>
      <c r="D8527" t="s">
        <v>23401</v>
      </c>
      <c r="E8527" t="s">
        <v>799</v>
      </c>
      <c r="F8527">
        <v>1</v>
      </c>
      <c r="G8527">
        <v>120010</v>
      </c>
      <c r="H8527">
        <v>9</v>
      </c>
      <c r="I8527">
        <v>0</v>
      </c>
      <c r="J8527" t="str">
        <f t="shared" si="266"/>
        <v>Unanimous</v>
      </c>
      <c r="K8527" s="13" t="str">
        <f t="shared" si="267"/>
        <v xml:space="preserve">federal taxation, typically under provisions of the Internal Revenue Code </v>
      </c>
    </row>
    <row r="8528" spans="1:11" ht="16" x14ac:dyDescent="0.2">
      <c r="A8528" t="s">
        <v>25361</v>
      </c>
      <c r="B8528" s="1">
        <v>41611</v>
      </c>
      <c r="C8528" t="s">
        <v>25362</v>
      </c>
      <c r="D8528" t="s">
        <v>23401</v>
      </c>
      <c r="E8528" t="s">
        <v>25363</v>
      </c>
      <c r="F8528">
        <v>1</v>
      </c>
      <c r="G8528">
        <v>120010</v>
      </c>
      <c r="H8528">
        <v>9</v>
      </c>
      <c r="I8528">
        <v>0</v>
      </c>
      <c r="J8528" t="str">
        <f t="shared" si="266"/>
        <v>Unanimous</v>
      </c>
      <c r="K8528" s="13" t="str">
        <f t="shared" si="267"/>
        <v xml:space="preserve">federal taxation, typically under provisions of the Internal Revenue Code </v>
      </c>
    </row>
    <row r="8529" spans="1:11" ht="16" x14ac:dyDescent="0.2">
      <c r="A8529" t="s">
        <v>25364</v>
      </c>
      <c r="B8529" s="1">
        <v>41611</v>
      </c>
      <c r="C8529" t="s">
        <v>25365</v>
      </c>
      <c r="D8529" t="s">
        <v>23401</v>
      </c>
      <c r="E8529" t="s">
        <v>25366</v>
      </c>
      <c r="F8529">
        <v>1</v>
      </c>
      <c r="G8529">
        <v>90140</v>
      </c>
      <c r="H8529">
        <v>9</v>
      </c>
      <c r="I8529">
        <v>0</v>
      </c>
      <c r="J8529" t="str">
        <f t="shared" si="266"/>
        <v>Unanimous</v>
      </c>
      <c r="K8529" s="13" t="str">
        <f t="shared" si="267"/>
        <v>venue</v>
      </c>
    </row>
    <row r="8530" spans="1:11" ht="32" x14ac:dyDescent="0.2">
      <c r="A8530" t="s">
        <v>25367</v>
      </c>
      <c r="B8530" s="1">
        <v>41618</v>
      </c>
      <c r="C8530" t="s">
        <v>25368</v>
      </c>
      <c r="D8530" t="s">
        <v>23401</v>
      </c>
      <c r="E8530" t="s">
        <v>25369</v>
      </c>
      <c r="F8530">
        <v>1</v>
      </c>
      <c r="G8530">
        <v>90090</v>
      </c>
      <c r="H8530">
        <v>9</v>
      </c>
      <c r="I8530">
        <v>0</v>
      </c>
      <c r="J8530" t="str">
        <f t="shared" si="266"/>
        <v>Unanimous</v>
      </c>
      <c r="K8530" s="13" t="str">
        <f t="shared" si="267"/>
        <v xml:space="preserve">comity primarily removal cases, civil procedure (cf. comity, criminal and First Amendment); deference to foreign judicial tribunals </v>
      </c>
    </row>
    <row r="8531" spans="1:11" ht="16" x14ac:dyDescent="0.2">
      <c r="A8531" t="s">
        <v>25370</v>
      </c>
      <c r="B8531" s="1">
        <v>41618</v>
      </c>
      <c r="C8531" t="s">
        <v>25371</v>
      </c>
      <c r="D8531" t="s">
        <v>23401</v>
      </c>
      <c r="E8531" t="s">
        <v>25372</v>
      </c>
      <c r="F8531">
        <v>0</v>
      </c>
      <c r="G8531">
        <v>70070</v>
      </c>
      <c r="H8531">
        <v>6</v>
      </c>
      <c r="I8531">
        <v>3</v>
      </c>
      <c r="J8531" t="str">
        <f t="shared" si="266"/>
        <v>Split</v>
      </c>
      <c r="K8531" s="13" t="str">
        <f t="shared" si="267"/>
        <v>labor-management disputes: bargaining</v>
      </c>
    </row>
    <row r="8532" spans="1:11" ht="16" x14ac:dyDescent="0.2">
      <c r="A8532" t="s">
        <v>25373</v>
      </c>
      <c r="B8532" s="1">
        <v>41619</v>
      </c>
      <c r="C8532" t="s">
        <v>25374</v>
      </c>
      <c r="D8532" t="s">
        <v>23401</v>
      </c>
      <c r="E8532" t="s">
        <v>25375</v>
      </c>
      <c r="F8532">
        <v>1</v>
      </c>
      <c r="G8532">
        <v>10090</v>
      </c>
      <c r="H8532">
        <v>9</v>
      </c>
      <c r="I8532">
        <v>0</v>
      </c>
      <c r="J8532" t="str">
        <f t="shared" si="266"/>
        <v>Unanimous</v>
      </c>
      <c r="K8532" s="13" t="str">
        <f t="shared" si="267"/>
        <v>self-incrimination (other than as pertains to Miranda or immunity from prosecution)</v>
      </c>
    </row>
    <row r="8533" spans="1:11" ht="16" x14ac:dyDescent="0.2">
      <c r="A8533" t="s">
        <v>25376</v>
      </c>
      <c r="B8533" s="1">
        <v>41624</v>
      </c>
      <c r="C8533" t="s">
        <v>25377</v>
      </c>
      <c r="D8533" t="s">
        <v>23401</v>
      </c>
      <c r="E8533" t="s">
        <v>25378</v>
      </c>
      <c r="F8533">
        <v>0</v>
      </c>
      <c r="G8533">
        <v>80090</v>
      </c>
      <c r="H8533">
        <v>9</v>
      </c>
      <c r="I8533">
        <v>0</v>
      </c>
      <c r="J8533" t="str">
        <f t="shared" si="266"/>
        <v>Unanimous</v>
      </c>
      <c r="K8533" s="13" t="str">
        <f t="shared" si="267"/>
        <v>Employee Retirement Income Security Act (cf. union trust funds)</v>
      </c>
    </row>
    <row r="8534" spans="1:11" ht="16" x14ac:dyDescent="0.2">
      <c r="A8534" t="s">
        <v>25379</v>
      </c>
      <c r="B8534" s="1">
        <v>41653</v>
      </c>
      <c r="C8534" t="s">
        <v>25380</v>
      </c>
      <c r="D8534" t="s">
        <v>23401</v>
      </c>
      <c r="E8534" t="s">
        <v>25381</v>
      </c>
      <c r="F8534">
        <v>1</v>
      </c>
      <c r="G8534">
        <v>40060</v>
      </c>
      <c r="H8534">
        <v>9</v>
      </c>
      <c r="I8534">
        <v>0</v>
      </c>
      <c r="J8534" t="str">
        <f t="shared" si="266"/>
        <v>Unanimous</v>
      </c>
      <c r="K8534" s="13" t="str">
        <f t="shared" si="267"/>
        <v>due process: jurisdiction (jurisdiction over non-resident litigants)</v>
      </c>
    </row>
    <row r="8535" spans="1:11" ht="32" x14ac:dyDescent="0.2">
      <c r="A8535" t="s">
        <v>25382</v>
      </c>
      <c r="B8535" s="1">
        <v>41653</v>
      </c>
      <c r="C8535" t="s">
        <v>25383</v>
      </c>
      <c r="D8535" t="s">
        <v>23401</v>
      </c>
      <c r="E8535" t="s">
        <v>25384</v>
      </c>
      <c r="F8535">
        <v>1</v>
      </c>
      <c r="G8535">
        <v>90090</v>
      </c>
      <c r="H8535">
        <v>9</v>
      </c>
      <c r="I8535">
        <v>0</v>
      </c>
      <c r="J8535" t="str">
        <f t="shared" si="266"/>
        <v>Unanimous</v>
      </c>
      <c r="K8535" s="13" t="str">
        <f t="shared" si="267"/>
        <v xml:space="preserve">comity primarily removal cases, civil procedure (cf. comity, criminal and First Amendment); deference to foreign judicial tribunals </v>
      </c>
    </row>
    <row r="8536" spans="1:11" ht="16" x14ac:dyDescent="0.2">
      <c r="A8536" t="s">
        <v>25385</v>
      </c>
      <c r="B8536" s="1">
        <v>41654</v>
      </c>
      <c r="C8536" t="s">
        <v>25386</v>
      </c>
      <c r="D8536" t="s">
        <v>23401</v>
      </c>
      <c r="E8536" t="s">
        <v>25387</v>
      </c>
      <c r="F8536">
        <v>1</v>
      </c>
      <c r="G8536">
        <v>90480</v>
      </c>
      <c r="H8536">
        <v>9</v>
      </c>
      <c r="I8536">
        <v>0</v>
      </c>
      <c r="J8536" t="str">
        <f t="shared" si="266"/>
        <v>Unanimous</v>
      </c>
      <c r="K8536" s="13" t="str">
        <f t="shared" si="267"/>
        <v xml:space="preserve">judicial administration: untimely filing </v>
      </c>
    </row>
    <row r="8537" spans="1:11" ht="16" x14ac:dyDescent="0.2">
      <c r="A8537" t="s">
        <v>25388</v>
      </c>
      <c r="B8537" s="1">
        <v>41661</v>
      </c>
      <c r="C8537" t="s">
        <v>25389</v>
      </c>
      <c r="D8537" t="s">
        <v>23401</v>
      </c>
      <c r="E8537" t="s">
        <v>25390</v>
      </c>
      <c r="F8537">
        <v>1</v>
      </c>
      <c r="G8537">
        <v>80180</v>
      </c>
      <c r="H8537">
        <v>9</v>
      </c>
      <c r="I8537">
        <v>0</v>
      </c>
      <c r="J8537" t="str">
        <f t="shared" si="266"/>
        <v>Unanimous</v>
      </c>
      <c r="K8537" s="13" t="str">
        <f t="shared" si="267"/>
        <v>patents and copyrights: patent</v>
      </c>
    </row>
    <row r="8538" spans="1:11" ht="16" x14ac:dyDescent="0.2">
      <c r="A8538" t="s">
        <v>25391</v>
      </c>
      <c r="B8538" s="1">
        <v>41666</v>
      </c>
      <c r="C8538" t="s">
        <v>25392</v>
      </c>
      <c r="D8538" t="s">
        <v>23401</v>
      </c>
      <c r="E8538" t="s">
        <v>25393</v>
      </c>
      <c r="F8538">
        <v>1</v>
      </c>
      <c r="G8538">
        <v>10510</v>
      </c>
      <c r="H8538">
        <v>9</v>
      </c>
      <c r="I8538">
        <v>0</v>
      </c>
      <c r="J8538" t="str">
        <f t="shared" si="266"/>
        <v>Unanimous</v>
      </c>
      <c r="K8538" s="13" t="str">
        <f t="shared" si="267"/>
        <v xml:space="preserve">statutory construction of criminal laws: narcotics includes regulation and prohibition of alcohol </v>
      </c>
    </row>
    <row r="8539" spans="1:11" ht="16" x14ac:dyDescent="0.2">
      <c r="A8539" t="s">
        <v>25394</v>
      </c>
      <c r="B8539" s="1">
        <v>41666</v>
      </c>
      <c r="C8539" t="s">
        <v>25395</v>
      </c>
      <c r="D8539" t="s">
        <v>23401</v>
      </c>
      <c r="E8539" t="s">
        <v>25396</v>
      </c>
      <c r="F8539">
        <v>0</v>
      </c>
      <c r="G8539">
        <v>70040</v>
      </c>
      <c r="H8539">
        <v>9</v>
      </c>
      <c r="I8539">
        <v>0</v>
      </c>
      <c r="J8539" t="str">
        <f t="shared" si="266"/>
        <v>Unanimous</v>
      </c>
      <c r="K8539" s="13" t="str">
        <f t="shared" si="267"/>
        <v>Fair Labor Standards Act</v>
      </c>
    </row>
    <row r="8540" spans="1:11" ht="16" x14ac:dyDescent="0.2">
      <c r="A8540" t="s">
        <v>25397</v>
      </c>
      <c r="B8540" s="1">
        <v>41666</v>
      </c>
      <c r="C8540" t="s">
        <v>25398</v>
      </c>
      <c r="D8540" t="s">
        <v>23401</v>
      </c>
      <c r="E8540" t="s">
        <v>25399</v>
      </c>
      <c r="F8540">
        <v>1</v>
      </c>
      <c r="G8540">
        <v>30030</v>
      </c>
      <c r="H8540">
        <v>6</v>
      </c>
      <c r="I8540">
        <v>3</v>
      </c>
      <c r="J8540" t="str">
        <f t="shared" si="266"/>
        <v>Split</v>
      </c>
      <c r="K8540" s="13" t="str">
        <f t="shared" si="267"/>
        <v>libel, defamation: defamation of public officials and public and private persons</v>
      </c>
    </row>
    <row r="8541" spans="1:11" ht="16" x14ac:dyDescent="0.2">
      <c r="A8541" t="s">
        <v>25400</v>
      </c>
      <c r="B8541" s="1">
        <v>41694</v>
      </c>
      <c r="C8541" t="s">
        <v>25401</v>
      </c>
      <c r="D8541" t="s">
        <v>23401</v>
      </c>
      <c r="E8541" t="s">
        <v>25402</v>
      </c>
      <c r="F8541">
        <v>1</v>
      </c>
      <c r="G8541">
        <v>20350</v>
      </c>
      <c r="H8541">
        <v>9</v>
      </c>
      <c r="I8541">
        <v>0</v>
      </c>
      <c r="J8541" t="str">
        <f t="shared" si="266"/>
        <v>Unanimous</v>
      </c>
      <c r="K8541" s="13" t="str">
        <f t="shared" si="267"/>
        <v xml:space="preserve">indigents: costs or filing fees </v>
      </c>
    </row>
    <row r="8542" spans="1:11" ht="16" x14ac:dyDescent="0.2">
      <c r="A8542" t="s">
        <v>25403</v>
      </c>
      <c r="B8542" s="1">
        <v>41695</v>
      </c>
      <c r="C8542" t="s">
        <v>25404</v>
      </c>
      <c r="D8542" t="s">
        <v>23401</v>
      </c>
      <c r="E8542" t="s">
        <v>25405</v>
      </c>
      <c r="F8542">
        <v>0</v>
      </c>
      <c r="G8542">
        <v>10120</v>
      </c>
      <c r="H8542">
        <v>6</v>
      </c>
      <c r="I8542">
        <v>3</v>
      </c>
      <c r="J8542" t="str">
        <f t="shared" si="266"/>
        <v>Split</v>
      </c>
      <c r="K8542" s="13" t="str">
        <f t="shared" si="267"/>
        <v>right to counsel (cf. indigents appointment of counsel or inadequate representation)</v>
      </c>
    </row>
    <row r="8543" spans="1:11" ht="16" x14ac:dyDescent="0.2">
      <c r="A8543" t="s">
        <v>25406</v>
      </c>
      <c r="B8543" s="1">
        <v>41695</v>
      </c>
      <c r="C8543" t="s">
        <v>25407</v>
      </c>
      <c r="D8543" t="s">
        <v>23401</v>
      </c>
      <c r="E8543" t="s">
        <v>25408</v>
      </c>
      <c r="F8543">
        <v>0</v>
      </c>
      <c r="G8543">
        <v>10050</v>
      </c>
      <c r="H8543">
        <v>6</v>
      </c>
      <c r="I8543">
        <v>3</v>
      </c>
      <c r="J8543" t="str">
        <f t="shared" si="266"/>
        <v>Split</v>
      </c>
      <c r="K8543" s="13" t="str">
        <f t="shared" si="267"/>
        <v>search and seizure (other than as pertains to vehicles or Crime Control Act)</v>
      </c>
    </row>
    <row r="8544" spans="1:11" ht="16" x14ac:dyDescent="0.2">
      <c r="A8544" t="s">
        <v>25409</v>
      </c>
      <c r="B8544" s="1">
        <v>41695</v>
      </c>
      <c r="C8544" t="s">
        <v>25410</v>
      </c>
      <c r="D8544" t="s">
        <v>23401</v>
      </c>
      <c r="E8544" t="s">
        <v>25411</v>
      </c>
      <c r="F8544">
        <v>1</v>
      </c>
      <c r="G8544">
        <v>40060</v>
      </c>
      <c r="H8544">
        <v>9</v>
      </c>
      <c r="I8544">
        <v>0</v>
      </c>
      <c r="J8544" t="str">
        <f t="shared" si="266"/>
        <v>Unanimous</v>
      </c>
      <c r="K8544" s="13" t="str">
        <f t="shared" si="267"/>
        <v>due process: jurisdiction (jurisdiction over non-resident litigants)</v>
      </c>
    </row>
    <row r="8545" spans="1:11" ht="16" x14ac:dyDescent="0.2">
      <c r="A8545" t="s">
        <v>25412</v>
      </c>
      <c r="B8545" s="1">
        <v>41696</v>
      </c>
      <c r="C8545" t="s">
        <v>25413</v>
      </c>
      <c r="D8545" t="s">
        <v>23401</v>
      </c>
      <c r="E8545" t="s">
        <v>25414</v>
      </c>
      <c r="F8545">
        <v>0</v>
      </c>
      <c r="G8545">
        <v>80120</v>
      </c>
      <c r="H8545">
        <v>7</v>
      </c>
      <c r="I8545">
        <v>2</v>
      </c>
      <c r="J8545" t="str">
        <f t="shared" si="266"/>
        <v>Split</v>
      </c>
      <c r="K8545" s="13" t="str">
        <f t="shared" si="267"/>
        <v>federal or state regulation of securities</v>
      </c>
    </row>
    <row r="8546" spans="1:11" ht="16" x14ac:dyDescent="0.2">
      <c r="A8546" t="s">
        <v>25415</v>
      </c>
      <c r="B8546" s="1">
        <v>41696</v>
      </c>
      <c r="C8546" t="s">
        <v>25416</v>
      </c>
      <c r="D8546" t="s">
        <v>23401</v>
      </c>
      <c r="E8546" t="s">
        <v>25417</v>
      </c>
      <c r="F8546">
        <v>1</v>
      </c>
      <c r="G8546">
        <v>10570</v>
      </c>
      <c r="H8546">
        <v>9</v>
      </c>
      <c r="I8546">
        <v>0</v>
      </c>
      <c r="J8546" t="str">
        <f t="shared" si="266"/>
        <v>Unanimous</v>
      </c>
      <c r="K8546" s="13" t="str">
        <f t="shared" si="267"/>
        <v xml:space="preserve">statutory construction of criminal laws: miscellaneous </v>
      </c>
    </row>
    <row r="8547" spans="1:11" ht="16" x14ac:dyDescent="0.2">
      <c r="A8547" t="s">
        <v>25418</v>
      </c>
      <c r="B8547" s="1">
        <v>41702</v>
      </c>
      <c r="C8547" t="s">
        <v>25419</v>
      </c>
      <c r="D8547" t="s">
        <v>23401</v>
      </c>
      <c r="E8547" t="s">
        <v>25420</v>
      </c>
      <c r="F8547">
        <v>1</v>
      </c>
      <c r="G8547">
        <v>50040</v>
      </c>
      <c r="H8547">
        <v>6</v>
      </c>
      <c r="I8547">
        <v>3</v>
      </c>
      <c r="J8547" t="str">
        <f t="shared" si="266"/>
        <v>Split</v>
      </c>
      <c r="K8547" s="13" t="str">
        <f t="shared" si="267"/>
        <v>Freedom of Information Act and related federal or state statutes or regulations</v>
      </c>
    </row>
    <row r="8548" spans="1:11" ht="16" x14ac:dyDescent="0.2">
      <c r="A8548" t="s">
        <v>25421</v>
      </c>
      <c r="B8548" s="1">
        <v>41702</v>
      </c>
      <c r="C8548" t="s">
        <v>25422</v>
      </c>
      <c r="D8548" t="s">
        <v>23401</v>
      </c>
      <c r="E8548" t="s">
        <v>25423</v>
      </c>
      <c r="F8548">
        <v>1</v>
      </c>
      <c r="G8548">
        <v>80030</v>
      </c>
      <c r="H8548">
        <v>9</v>
      </c>
      <c r="I8548">
        <v>0</v>
      </c>
      <c r="J8548" t="str">
        <f t="shared" si="266"/>
        <v>Unanimous</v>
      </c>
      <c r="K8548" s="13" t="str">
        <f t="shared" si="267"/>
        <v>bankruptcy (except in the context of priority of federal fiscal claims)</v>
      </c>
    </row>
    <row r="8549" spans="1:11" ht="16" x14ac:dyDescent="0.2">
      <c r="A8549" t="s">
        <v>25424</v>
      </c>
      <c r="B8549" s="1">
        <v>41703</v>
      </c>
      <c r="C8549" t="s">
        <v>25425</v>
      </c>
      <c r="D8549" t="s">
        <v>23401</v>
      </c>
      <c r="E8549" t="s">
        <v>25426</v>
      </c>
      <c r="F8549">
        <v>0</v>
      </c>
      <c r="G8549">
        <v>20170</v>
      </c>
      <c r="H8549">
        <v>9</v>
      </c>
      <c r="I8549">
        <v>0</v>
      </c>
      <c r="J8549" t="str">
        <f t="shared" si="266"/>
        <v>Unanimous</v>
      </c>
      <c r="K8549" s="13" t="str">
        <f t="shared" si="267"/>
        <v>juveniles (cf. rights of illegitimates)</v>
      </c>
    </row>
    <row r="8550" spans="1:11" ht="16" x14ac:dyDescent="0.2">
      <c r="A8550" t="s">
        <v>25427</v>
      </c>
      <c r="B8550" s="1">
        <v>41703</v>
      </c>
      <c r="C8550" t="s">
        <v>25428</v>
      </c>
      <c r="D8550" t="s">
        <v>23401</v>
      </c>
      <c r="E8550" t="s">
        <v>25429</v>
      </c>
      <c r="F8550">
        <v>1</v>
      </c>
      <c r="G8550">
        <v>80160</v>
      </c>
      <c r="H8550">
        <v>7</v>
      </c>
      <c r="I8550">
        <v>2</v>
      </c>
      <c r="J8550" t="str">
        <f t="shared" si="266"/>
        <v>Split</v>
      </c>
      <c r="K8550" s="13" t="str">
        <f t="shared" si="267"/>
        <v>arbitration (other than as pertains to labor-management or employer-employee relations (cf. union arbitration)</v>
      </c>
    </row>
    <row r="8551" spans="1:11" ht="16" x14ac:dyDescent="0.2">
      <c r="A8551" t="s">
        <v>25430</v>
      </c>
      <c r="B8551" s="1">
        <v>41703</v>
      </c>
      <c r="C8551" t="s">
        <v>25431</v>
      </c>
      <c r="D8551" t="s">
        <v>23401</v>
      </c>
      <c r="E8551" t="s">
        <v>25432</v>
      </c>
      <c r="F8551">
        <v>1</v>
      </c>
      <c r="G8551">
        <v>10510</v>
      </c>
      <c r="H8551">
        <v>7</v>
      </c>
      <c r="I8551">
        <v>2</v>
      </c>
      <c r="J8551" t="str">
        <f t="shared" si="266"/>
        <v>Split</v>
      </c>
      <c r="K8551" s="13" t="str">
        <f t="shared" si="267"/>
        <v xml:space="preserve">statutory construction of criminal laws: narcotics includes regulation and prohibition of alcohol </v>
      </c>
    </row>
    <row r="8552" spans="1:11" ht="16" x14ac:dyDescent="0.2">
      <c r="A8552" t="s">
        <v>25433</v>
      </c>
      <c r="B8552" s="1">
        <v>41708</v>
      </c>
      <c r="C8552" t="s">
        <v>25434</v>
      </c>
      <c r="D8552" t="s">
        <v>23401</v>
      </c>
      <c r="E8552" t="s">
        <v>25435</v>
      </c>
      <c r="F8552">
        <v>1</v>
      </c>
      <c r="G8552">
        <v>140010</v>
      </c>
      <c r="H8552">
        <v>8</v>
      </c>
      <c r="I8552">
        <v>1</v>
      </c>
      <c r="J8552" t="str">
        <f t="shared" si="266"/>
        <v>Split</v>
      </c>
      <c r="K8552" s="13" t="str">
        <f t="shared" si="267"/>
        <v>real property</v>
      </c>
    </row>
    <row r="8553" spans="1:11" ht="16" x14ac:dyDescent="0.2">
      <c r="A8553" t="s">
        <v>25436</v>
      </c>
      <c r="B8553" s="1">
        <v>41723</v>
      </c>
      <c r="C8553" t="s">
        <v>25437</v>
      </c>
      <c r="D8553" t="s">
        <v>23401</v>
      </c>
      <c r="E8553" t="s">
        <v>25438</v>
      </c>
      <c r="F8553">
        <v>0</v>
      </c>
      <c r="G8553">
        <v>90260</v>
      </c>
      <c r="H8553">
        <v>9</v>
      </c>
      <c r="I8553">
        <v>0</v>
      </c>
      <c r="J8553" t="str">
        <f t="shared" si="266"/>
        <v>Unanimous</v>
      </c>
      <c r="K8553" s="13" t="str">
        <f t="shared" si="267"/>
        <v>standing to sue: live dispute</v>
      </c>
    </row>
    <row r="8554" spans="1:11" ht="16" x14ac:dyDescent="0.2">
      <c r="A8554" t="s">
        <v>25439</v>
      </c>
      <c r="B8554" s="1">
        <v>41723</v>
      </c>
      <c r="C8554" t="s">
        <v>25440</v>
      </c>
      <c r="D8554" t="s">
        <v>23401</v>
      </c>
      <c r="E8554" t="s">
        <v>25441</v>
      </c>
      <c r="F8554">
        <v>1</v>
      </c>
      <c r="G8554">
        <v>120010</v>
      </c>
      <c r="H8554">
        <v>8</v>
      </c>
      <c r="I8554">
        <v>0</v>
      </c>
      <c r="J8554" t="str">
        <f t="shared" si="266"/>
        <v>Unanimous</v>
      </c>
      <c r="K8554" s="13" t="str">
        <f t="shared" si="267"/>
        <v xml:space="preserve">federal taxation, typically under provisions of the Internal Revenue Code </v>
      </c>
    </row>
    <row r="8555" spans="1:11" ht="16" x14ac:dyDescent="0.2">
      <c r="A8555" t="s">
        <v>25442</v>
      </c>
      <c r="B8555" s="1">
        <v>41724</v>
      </c>
      <c r="C8555" t="s">
        <v>25443</v>
      </c>
      <c r="D8555" t="s">
        <v>23401</v>
      </c>
      <c r="E8555" t="s">
        <v>25444</v>
      </c>
      <c r="F8555">
        <v>1</v>
      </c>
      <c r="G8555">
        <v>10380</v>
      </c>
      <c r="H8555">
        <v>9</v>
      </c>
      <c r="I8555">
        <v>0</v>
      </c>
      <c r="J8555" t="str">
        <f t="shared" si="266"/>
        <v>Unanimous</v>
      </c>
      <c r="K8555" s="13" t="str">
        <f t="shared" si="267"/>
        <v xml:space="preserve">statutory construction of criminal laws: assault </v>
      </c>
    </row>
    <row r="8556" spans="1:11" ht="16" x14ac:dyDescent="0.2">
      <c r="A8556" t="s">
        <v>25445</v>
      </c>
      <c r="B8556" s="1">
        <v>41731</v>
      </c>
      <c r="C8556" t="s">
        <v>25446</v>
      </c>
      <c r="D8556" t="s">
        <v>23401</v>
      </c>
      <c r="E8556" t="s">
        <v>25447</v>
      </c>
      <c r="F8556">
        <v>1</v>
      </c>
      <c r="G8556">
        <v>30140</v>
      </c>
      <c r="H8556">
        <v>5</v>
      </c>
      <c r="I8556">
        <v>4</v>
      </c>
      <c r="J8556" t="str">
        <f t="shared" si="266"/>
        <v>Split</v>
      </c>
      <c r="K8556" s="13" t="str">
        <f t="shared" si="267"/>
        <v xml:space="preserve">campaign spending (cf. governmental corruption): </v>
      </c>
    </row>
    <row r="8557" spans="1:11" ht="16" x14ac:dyDescent="0.2">
      <c r="A8557" t="s">
        <v>25448</v>
      </c>
      <c r="B8557" s="1">
        <v>41731</v>
      </c>
      <c r="C8557" t="s">
        <v>25449</v>
      </c>
      <c r="D8557" t="s">
        <v>23401</v>
      </c>
      <c r="E8557" t="s">
        <v>25450</v>
      </c>
      <c r="F8557">
        <v>1</v>
      </c>
      <c r="G8557">
        <v>100020</v>
      </c>
      <c r="H8557">
        <v>9</v>
      </c>
      <c r="I8557">
        <v>0</v>
      </c>
      <c r="J8557" t="str">
        <f t="shared" si="266"/>
        <v>Unanimous</v>
      </c>
      <c r="K8557" s="13" t="str">
        <f t="shared" si="267"/>
        <v xml:space="preserve">federal pre-emption of state court jurisdiction </v>
      </c>
    </row>
    <row r="8558" spans="1:11" ht="16" x14ac:dyDescent="0.2">
      <c r="A8558" t="s">
        <v>25451</v>
      </c>
      <c r="B8558" s="1">
        <v>41751</v>
      </c>
      <c r="C8558" t="s">
        <v>25452</v>
      </c>
      <c r="D8558" t="s">
        <v>23401</v>
      </c>
      <c r="E8558" t="s">
        <v>25453</v>
      </c>
      <c r="F8558">
        <v>1</v>
      </c>
      <c r="G8558">
        <v>20070</v>
      </c>
      <c r="H8558">
        <v>6</v>
      </c>
      <c r="I8558">
        <v>2</v>
      </c>
      <c r="J8558" t="str">
        <f t="shared" si="266"/>
        <v>Split</v>
      </c>
      <c r="K8558" s="13" t="str">
        <f t="shared" si="267"/>
        <v>affirmative action</v>
      </c>
    </row>
    <row r="8559" spans="1:11" ht="16" x14ac:dyDescent="0.2">
      <c r="A8559" t="s">
        <v>25454</v>
      </c>
      <c r="B8559" s="1">
        <v>41751</v>
      </c>
      <c r="C8559" t="s">
        <v>25455</v>
      </c>
      <c r="D8559" t="s">
        <v>23401</v>
      </c>
      <c r="E8559" t="s">
        <v>25456</v>
      </c>
      <c r="F8559">
        <v>0</v>
      </c>
      <c r="G8559">
        <v>10060</v>
      </c>
      <c r="H8559">
        <v>5</v>
      </c>
      <c r="I8559">
        <v>4</v>
      </c>
      <c r="J8559" t="str">
        <f t="shared" si="266"/>
        <v>Split</v>
      </c>
      <c r="K8559" s="13" t="str">
        <f t="shared" si="267"/>
        <v>search and seizure, vehicles</v>
      </c>
    </row>
    <row r="8560" spans="1:11" ht="16" x14ac:dyDescent="0.2">
      <c r="A8560" t="s">
        <v>25457</v>
      </c>
      <c r="B8560" s="1">
        <v>41752</v>
      </c>
      <c r="C8560" t="s">
        <v>25458</v>
      </c>
      <c r="D8560" t="s">
        <v>23401</v>
      </c>
      <c r="E8560" t="s">
        <v>25459</v>
      </c>
      <c r="F8560">
        <v>1</v>
      </c>
      <c r="G8560">
        <v>10090</v>
      </c>
      <c r="H8560">
        <v>6</v>
      </c>
      <c r="I8560">
        <v>3</v>
      </c>
      <c r="J8560" t="str">
        <f t="shared" si="266"/>
        <v>Split</v>
      </c>
      <c r="K8560" s="13" t="str">
        <f t="shared" si="267"/>
        <v>self-incrimination (other than as pertains to Miranda or immunity from prosecution)</v>
      </c>
    </row>
    <row r="8561" spans="1:11" ht="16" x14ac:dyDescent="0.2">
      <c r="A8561" t="s">
        <v>25460</v>
      </c>
      <c r="B8561" s="1">
        <v>41752</v>
      </c>
      <c r="C8561" t="s">
        <v>25461</v>
      </c>
      <c r="D8561" t="s">
        <v>23401</v>
      </c>
      <c r="E8561" t="s">
        <v>25462</v>
      </c>
      <c r="F8561">
        <v>1</v>
      </c>
      <c r="G8561">
        <v>80080</v>
      </c>
      <c r="H8561">
        <v>5</v>
      </c>
      <c r="I8561">
        <v>4</v>
      </c>
      <c r="J8561" t="str">
        <f t="shared" si="266"/>
        <v>Split</v>
      </c>
      <c r="K8561" s="13" t="str">
        <f t="shared" si="267"/>
        <v>liability, punitive damages</v>
      </c>
    </row>
    <row r="8562" spans="1:11" ht="32" x14ac:dyDescent="0.2">
      <c r="A8562" t="s">
        <v>25463</v>
      </c>
      <c r="B8562" s="1">
        <v>41758</v>
      </c>
      <c r="C8562" t="s">
        <v>25464</v>
      </c>
      <c r="D8562" t="s">
        <v>23401</v>
      </c>
      <c r="E8562" t="s">
        <v>25465</v>
      </c>
      <c r="F8562">
        <v>1</v>
      </c>
      <c r="G8562">
        <v>80130</v>
      </c>
      <c r="H8562">
        <v>6</v>
      </c>
      <c r="I8562">
        <v>2</v>
      </c>
      <c r="J8562" t="str">
        <f t="shared" si="266"/>
        <v>Split</v>
      </c>
      <c r="K8562" s="13" t="str">
        <f t="shared" si="267"/>
        <v>natural resources - environmental protection (cf. national supremacy: natural resources, national supremacy: pollution)</v>
      </c>
    </row>
    <row r="8563" spans="1:11" ht="16" x14ac:dyDescent="0.2">
      <c r="A8563" t="s">
        <v>25466</v>
      </c>
      <c r="B8563" s="1">
        <v>41758</v>
      </c>
      <c r="C8563" t="s">
        <v>25467</v>
      </c>
      <c r="D8563" t="s">
        <v>23401</v>
      </c>
      <c r="E8563" t="s">
        <v>25468</v>
      </c>
      <c r="F8563">
        <v>1</v>
      </c>
      <c r="G8563">
        <v>60010</v>
      </c>
      <c r="H8563">
        <v>9</v>
      </c>
      <c r="I8563">
        <v>0</v>
      </c>
      <c r="J8563" t="str">
        <f t="shared" si="266"/>
        <v>Unanimous</v>
      </c>
      <c r="K8563" s="13" t="str">
        <f t="shared" si="267"/>
        <v>attorneys' and governmental employees' or officials' fees or compensation or licenses</v>
      </c>
    </row>
    <row r="8564" spans="1:11" ht="16" x14ac:dyDescent="0.2">
      <c r="A8564" t="s">
        <v>25469</v>
      </c>
      <c r="B8564" s="1">
        <v>41758</v>
      </c>
      <c r="C8564" t="s">
        <v>25470</v>
      </c>
      <c r="D8564" t="s">
        <v>23401</v>
      </c>
      <c r="E8564" t="s">
        <v>25471</v>
      </c>
      <c r="F8564">
        <v>1</v>
      </c>
      <c r="G8564">
        <v>60010</v>
      </c>
      <c r="H8564">
        <v>9</v>
      </c>
      <c r="I8564">
        <v>0</v>
      </c>
      <c r="J8564" t="str">
        <f t="shared" si="266"/>
        <v>Unanimous</v>
      </c>
      <c r="K8564" s="13" t="str">
        <f t="shared" si="267"/>
        <v>attorneys' and governmental employees' or officials' fees or compensation or licenses</v>
      </c>
    </row>
    <row r="8565" spans="1:11" ht="16" x14ac:dyDescent="0.2">
      <c r="A8565" t="s">
        <v>25472</v>
      </c>
      <c r="B8565" s="1">
        <v>41764</v>
      </c>
      <c r="C8565" t="s">
        <v>25473</v>
      </c>
      <c r="D8565" t="s">
        <v>23401</v>
      </c>
      <c r="E8565" t="s">
        <v>25474</v>
      </c>
      <c r="F8565">
        <v>1</v>
      </c>
      <c r="G8565">
        <v>30170</v>
      </c>
      <c r="H8565">
        <v>5</v>
      </c>
      <c r="I8565">
        <v>4</v>
      </c>
      <c r="J8565" t="str">
        <f t="shared" si="266"/>
        <v>Split</v>
      </c>
      <c r="K8565" s="13" t="str">
        <f t="shared" si="267"/>
        <v>establishment of religion (other than as pertains to parochiaid:)</v>
      </c>
    </row>
    <row r="8566" spans="1:11" ht="16" x14ac:dyDescent="0.2">
      <c r="A8566" t="s">
        <v>25475</v>
      </c>
      <c r="B8566" s="1">
        <v>41764</v>
      </c>
      <c r="C8566" t="s">
        <v>25476</v>
      </c>
      <c r="D8566" t="s">
        <v>23401</v>
      </c>
      <c r="E8566" t="s">
        <v>25477</v>
      </c>
      <c r="F8566">
        <v>0</v>
      </c>
      <c r="G8566">
        <v>10430</v>
      </c>
      <c r="H8566">
        <v>9</v>
      </c>
      <c r="I8566">
        <v>0</v>
      </c>
      <c r="J8566" t="str">
        <f t="shared" si="266"/>
        <v>Unanimous</v>
      </c>
      <c r="K8566" s="13" t="str">
        <f t="shared" si="267"/>
        <v xml:space="preserve">statutory construction of criminal laws: financial (other than in fraud or internal revenue) </v>
      </c>
    </row>
    <row r="8567" spans="1:11" ht="32" x14ac:dyDescent="0.2">
      <c r="A8567" t="s">
        <v>25478</v>
      </c>
      <c r="B8567" s="1">
        <v>41764</v>
      </c>
      <c r="C8567" t="s">
        <v>25479</v>
      </c>
      <c r="D8567" t="s">
        <v>23401</v>
      </c>
      <c r="E8567" t="s">
        <v>25480</v>
      </c>
      <c r="F8567">
        <v>1</v>
      </c>
      <c r="G8567">
        <v>20400</v>
      </c>
      <c r="H8567">
        <v>9</v>
      </c>
      <c r="I8567">
        <v>0</v>
      </c>
      <c r="J8567" t="str">
        <f t="shared" si="266"/>
        <v>Unanimous</v>
      </c>
      <c r="K8567" s="13" t="str">
        <f t="shared" si="267"/>
        <v xml:space="preserve">liability, civil rights acts (cf. liability, governmental and liability, nongovernmental; cruel and unusual punishment, non-death penalty) </v>
      </c>
    </row>
    <row r="8568" spans="1:11" ht="16" x14ac:dyDescent="0.2">
      <c r="A8568" t="s">
        <v>25481</v>
      </c>
      <c r="B8568" s="1">
        <v>41778</v>
      </c>
      <c r="C8568" t="s">
        <v>25482</v>
      </c>
      <c r="D8568" t="s">
        <v>23401</v>
      </c>
      <c r="E8568" t="s">
        <v>25483</v>
      </c>
      <c r="F8568">
        <v>1</v>
      </c>
      <c r="G8568">
        <v>80190</v>
      </c>
      <c r="H8568">
        <v>6</v>
      </c>
      <c r="I8568">
        <v>3</v>
      </c>
      <c r="J8568" t="str">
        <f t="shared" si="266"/>
        <v>Split</v>
      </c>
      <c r="K8568" s="13" t="str">
        <f t="shared" si="267"/>
        <v>patents and copyrights: copyright</v>
      </c>
    </row>
    <row r="8569" spans="1:11" ht="16" x14ac:dyDescent="0.2">
      <c r="A8569" t="s">
        <v>25484</v>
      </c>
      <c r="B8569" s="1">
        <v>41786</v>
      </c>
      <c r="C8569" t="s">
        <v>25485</v>
      </c>
      <c r="D8569" t="s">
        <v>23401</v>
      </c>
      <c r="E8569" t="s">
        <v>25486</v>
      </c>
      <c r="F8569">
        <v>1</v>
      </c>
      <c r="G8569">
        <v>10130</v>
      </c>
      <c r="H8569">
        <v>5</v>
      </c>
      <c r="I8569">
        <v>4</v>
      </c>
      <c r="J8569" t="str">
        <f t="shared" si="266"/>
        <v>Split</v>
      </c>
      <c r="K8569" s="13" t="str">
        <f t="shared" si="267"/>
        <v>cruel and unusual punishment, death penalty (cf. extra legal jury influence, death penalty)</v>
      </c>
    </row>
    <row r="8570" spans="1:11" ht="32" x14ac:dyDescent="0.2">
      <c r="A8570" t="s">
        <v>25487</v>
      </c>
      <c r="B8570" s="1">
        <v>41786</v>
      </c>
      <c r="C8570" t="s">
        <v>25488</v>
      </c>
      <c r="D8570" t="s">
        <v>23401</v>
      </c>
      <c r="E8570" t="s">
        <v>25489</v>
      </c>
      <c r="F8570">
        <v>1</v>
      </c>
      <c r="G8570">
        <v>30150</v>
      </c>
      <c r="H8570">
        <v>9</v>
      </c>
      <c r="I8570">
        <v>0</v>
      </c>
      <c r="J8570" t="str">
        <f t="shared" si="266"/>
        <v>Unanimous</v>
      </c>
      <c r="K8570" s="13" t="str">
        <f t="shared" si="267"/>
        <v>protest demonstrations (other than as pertains to sit-in demonstrations): demonstrations and other forms of protest based on First Amendment guarantees</v>
      </c>
    </row>
    <row r="8571" spans="1:11" ht="16" x14ac:dyDescent="0.2">
      <c r="A8571" t="s">
        <v>25490</v>
      </c>
      <c r="B8571" s="1">
        <v>41786</v>
      </c>
      <c r="C8571" t="s">
        <v>25491</v>
      </c>
      <c r="D8571" t="s">
        <v>23401</v>
      </c>
      <c r="E8571" t="s">
        <v>25492</v>
      </c>
      <c r="F8571">
        <v>0</v>
      </c>
      <c r="G8571">
        <v>20160</v>
      </c>
      <c r="H8571">
        <v>5</v>
      </c>
      <c r="I8571">
        <v>4</v>
      </c>
      <c r="J8571" t="str">
        <f t="shared" si="266"/>
        <v>Split</v>
      </c>
      <c r="K8571" s="13" t="str">
        <f t="shared" si="267"/>
        <v>Indians, state jurisdiction over</v>
      </c>
    </row>
    <row r="8572" spans="1:11" ht="32" x14ac:dyDescent="0.2">
      <c r="A8572" t="s">
        <v>25493</v>
      </c>
      <c r="B8572" s="1">
        <v>41786</v>
      </c>
      <c r="C8572" t="s">
        <v>25494</v>
      </c>
      <c r="D8572" t="s">
        <v>23401</v>
      </c>
      <c r="E8572" t="s">
        <v>25495</v>
      </c>
      <c r="F8572">
        <v>1</v>
      </c>
      <c r="G8572">
        <v>20400</v>
      </c>
      <c r="H8572">
        <v>9</v>
      </c>
      <c r="I8572">
        <v>0</v>
      </c>
      <c r="J8572" t="str">
        <f t="shared" si="266"/>
        <v>Unanimous</v>
      </c>
      <c r="K8572" s="13" t="str">
        <f t="shared" si="267"/>
        <v xml:space="preserve">liability, civil rights acts (cf. liability, governmental and liability, nongovernmental; cruel and unusual punishment, non-death penalty) </v>
      </c>
    </row>
    <row r="8573" spans="1:11" ht="16" x14ac:dyDescent="0.2">
      <c r="A8573" t="s">
        <v>25496</v>
      </c>
      <c r="B8573" s="1">
        <v>41786</v>
      </c>
      <c r="C8573" t="s">
        <v>25497</v>
      </c>
      <c r="D8573" t="s">
        <v>23401</v>
      </c>
      <c r="E8573" t="s">
        <v>25498</v>
      </c>
      <c r="F8573">
        <v>1</v>
      </c>
      <c r="G8573">
        <v>10170</v>
      </c>
      <c r="H8573">
        <v>9</v>
      </c>
      <c r="I8573">
        <v>0</v>
      </c>
      <c r="J8573" t="str">
        <f t="shared" si="266"/>
        <v>Unanimous</v>
      </c>
      <c r="K8573" s="13" t="str">
        <f t="shared" si="267"/>
        <v>double jeopardy</v>
      </c>
    </row>
    <row r="8574" spans="1:11" ht="16" x14ac:dyDescent="0.2">
      <c r="A8574" t="s">
        <v>25499</v>
      </c>
      <c r="B8574" s="1">
        <v>41792</v>
      </c>
      <c r="C8574" t="s">
        <v>25500</v>
      </c>
      <c r="D8574" t="s">
        <v>23401</v>
      </c>
      <c r="E8574" t="s">
        <v>25501</v>
      </c>
      <c r="F8574">
        <v>1</v>
      </c>
      <c r="G8574">
        <v>80180</v>
      </c>
      <c r="H8574">
        <v>9</v>
      </c>
      <c r="I8574">
        <v>0</v>
      </c>
      <c r="J8574" t="str">
        <f t="shared" si="266"/>
        <v>Unanimous</v>
      </c>
      <c r="K8574" s="13" t="str">
        <f t="shared" si="267"/>
        <v>patents and copyrights: patent</v>
      </c>
    </row>
    <row r="8575" spans="1:11" ht="16" x14ac:dyDescent="0.2">
      <c r="A8575" t="s">
        <v>25502</v>
      </c>
      <c r="B8575" s="1">
        <v>41792</v>
      </c>
      <c r="C8575" t="s">
        <v>25503</v>
      </c>
      <c r="D8575" t="s">
        <v>23401</v>
      </c>
      <c r="E8575" t="s">
        <v>25504</v>
      </c>
      <c r="F8575">
        <v>1</v>
      </c>
      <c r="G8575">
        <v>80180</v>
      </c>
      <c r="H8575">
        <v>9</v>
      </c>
      <c r="I8575">
        <v>0</v>
      </c>
      <c r="J8575" t="str">
        <f t="shared" si="266"/>
        <v>Unanimous</v>
      </c>
      <c r="K8575" s="13" t="str">
        <f t="shared" si="267"/>
        <v>patents and copyrights: patent</v>
      </c>
    </row>
    <row r="8576" spans="1:11" ht="16" x14ac:dyDescent="0.2">
      <c r="A8576" t="s">
        <v>25505</v>
      </c>
      <c r="B8576" s="1">
        <v>41792</v>
      </c>
      <c r="C8576" t="s">
        <v>25506</v>
      </c>
      <c r="D8576" t="s">
        <v>23401</v>
      </c>
      <c r="E8576" t="s">
        <v>25507</v>
      </c>
      <c r="F8576">
        <v>1</v>
      </c>
      <c r="G8576">
        <v>10380</v>
      </c>
      <c r="H8576">
        <v>9</v>
      </c>
      <c r="I8576">
        <v>0</v>
      </c>
      <c r="J8576" t="str">
        <f t="shared" si="266"/>
        <v>Unanimous</v>
      </c>
      <c r="K8576" s="13" t="str">
        <f t="shared" si="267"/>
        <v xml:space="preserve">statutory construction of criminal laws: assault </v>
      </c>
    </row>
    <row r="8577" spans="1:11" ht="32" x14ac:dyDescent="0.2">
      <c r="A8577" t="s">
        <v>25508</v>
      </c>
      <c r="B8577" s="1">
        <v>41799</v>
      </c>
      <c r="C8577" t="s">
        <v>25509</v>
      </c>
      <c r="D8577" t="s">
        <v>23401</v>
      </c>
      <c r="E8577" t="s">
        <v>25510</v>
      </c>
      <c r="F8577">
        <v>1</v>
      </c>
      <c r="G8577">
        <v>100030</v>
      </c>
      <c r="H8577">
        <v>7</v>
      </c>
      <c r="I8577">
        <v>2</v>
      </c>
      <c r="J8577" t="str">
        <f t="shared" si="266"/>
        <v>Split</v>
      </c>
      <c r="K8577" s="13" t="str">
        <f t="shared" si="267"/>
        <v>federal pre-emption of state legislation or regulation. cf. state regulation of business. rarely involves union activity. Does not involve constitutional interpretation unless the Court says it does.</v>
      </c>
    </row>
    <row r="8578" spans="1:11" ht="16" x14ac:dyDescent="0.2">
      <c r="A8578" t="s">
        <v>25511</v>
      </c>
      <c r="B8578" s="1">
        <v>41799</v>
      </c>
      <c r="C8578" t="s">
        <v>25512</v>
      </c>
      <c r="D8578" t="s">
        <v>23401</v>
      </c>
      <c r="E8578" t="s">
        <v>25513</v>
      </c>
      <c r="F8578">
        <v>0</v>
      </c>
      <c r="G8578">
        <v>80030</v>
      </c>
      <c r="H8578">
        <v>9</v>
      </c>
      <c r="I8578">
        <v>0</v>
      </c>
      <c r="J8578" t="str">
        <f t="shared" si="266"/>
        <v>Unanimous</v>
      </c>
      <c r="K8578" s="13" t="str">
        <f t="shared" si="267"/>
        <v>bankruptcy (except in the context of priority of federal fiscal claims)</v>
      </c>
    </row>
    <row r="8579" spans="1:11" ht="16" x14ac:dyDescent="0.2">
      <c r="A8579" t="s">
        <v>25514</v>
      </c>
      <c r="B8579" s="1">
        <v>41799</v>
      </c>
      <c r="C8579" t="s">
        <v>25515</v>
      </c>
      <c r="D8579" t="s">
        <v>23401</v>
      </c>
      <c r="E8579" t="s">
        <v>25516</v>
      </c>
      <c r="F8579">
        <v>1</v>
      </c>
      <c r="G8579">
        <v>20260</v>
      </c>
      <c r="H8579">
        <v>5</v>
      </c>
      <c r="I8579">
        <v>4</v>
      </c>
      <c r="J8579" t="str">
        <f t="shared" ref="J8579:J8642" si="268">IF(H8579=I8579,"per curiam",IF(I8579=0,"Unanimous","Split"))</f>
        <v>Split</v>
      </c>
      <c r="K8579" s="13" t="str">
        <f t="shared" ref="K8579:K8642" si="269">VLOOKUP(G8579,L$10:M$393,2,FALSE)</f>
        <v xml:space="preserve">immigration and naturalization: permanent residence </v>
      </c>
    </row>
    <row r="8580" spans="1:11" ht="32" x14ac:dyDescent="0.2">
      <c r="A8580" t="s">
        <v>25517</v>
      </c>
      <c r="B8580" s="1">
        <v>41802</v>
      </c>
      <c r="C8580" t="s">
        <v>25518</v>
      </c>
      <c r="D8580" t="s">
        <v>23401</v>
      </c>
      <c r="E8580" t="s">
        <v>25519</v>
      </c>
      <c r="F8580">
        <v>1</v>
      </c>
      <c r="G8580">
        <v>80170</v>
      </c>
      <c r="H8580">
        <v>8</v>
      </c>
      <c r="I8580">
        <v>0</v>
      </c>
      <c r="J8580" t="str">
        <f t="shared" si="268"/>
        <v>Unanimous</v>
      </c>
      <c r="K8580" s="13" t="str">
        <f t="shared" si="269"/>
        <v>federal or state consumer protection: typically under the Truth in Lending; Food, Drug and Cosmetic; and Consumer Protection Credit Acts</v>
      </c>
    </row>
    <row r="8581" spans="1:11" ht="16" x14ac:dyDescent="0.2">
      <c r="A8581" t="s">
        <v>25520</v>
      </c>
      <c r="B8581" s="1">
        <v>41802</v>
      </c>
      <c r="C8581" t="s">
        <v>25521</v>
      </c>
      <c r="D8581" t="s">
        <v>23401</v>
      </c>
      <c r="E8581" t="s">
        <v>25522</v>
      </c>
      <c r="F8581">
        <v>0</v>
      </c>
      <c r="G8581">
        <v>20010</v>
      </c>
      <c r="H8581">
        <v>9</v>
      </c>
      <c r="I8581">
        <v>0</v>
      </c>
      <c r="J8581" t="str">
        <f t="shared" si="268"/>
        <v>Unanimous</v>
      </c>
      <c r="K8581" s="13" t="str">
        <f t="shared" si="269"/>
        <v>voting</v>
      </c>
    </row>
    <row r="8582" spans="1:11" ht="16" x14ac:dyDescent="0.2">
      <c r="A8582" t="s">
        <v>25523</v>
      </c>
      <c r="B8582" s="1">
        <v>41806</v>
      </c>
      <c r="C8582" t="s">
        <v>25524</v>
      </c>
      <c r="D8582" t="s">
        <v>23401</v>
      </c>
      <c r="E8582" t="s">
        <v>25525</v>
      </c>
      <c r="F8582">
        <v>0</v>
      </c>
      <c r="G8582">
        <v>50040</v>
      </c>
      <c r="H8582">
        <v>7</v>
      </c>
      <c r="I8582">
        <v>1</v>
      </c>
      <c r="J8582" t="str">
        <f t="shared" si="268"/>
        <v>Split</v>
      </c>
      <c r="K8582" s="13" t="str">
        <f t="shared" si="269"/>
        <v>Freedom of Information Act and related federal or state statutes or regulations</v>
      </c>
    </row>
    <row r="8583" spans="1:11" ht="16" x14ac:dyDescent="0.2">
      <c r="A8583" t="s">
        <v>25526</v>
      </c>
      <c r="B8583" s="1">
        <v>41806</v>
      </c>
      <c r="C8583" t="s">
        <v>25527</v>
      </c>
      <c r="D8583" t="s">
        <v>23401</v>
      </c>
      <c r="E8583" t="s">
        <v>25528</v>
      </c>
      <c r="F8583">
        <v>1</v>
      </c>
      <c r="G8583">
        <v>90220</v>
      </c>
      <c r="H8583">
        <v>9</v>
      </c>
      <c r="I8583">
        <v>0</v>
      </c>
      <c r="J8583" t="str">
        <f t="shared" si="268"/>
        <v>Unanimous</v>
      </c>
      <c r="K8583" s="13" t="str">
        <f t="shared" si="269"/>
        <v>standing to sue: direct injury</v>
      </c>
    </row>
    <row r="8584" spans="1:11" ht="16" x14ac:dyDescent="0.2">
      <c r="A8584" t="s">
        <v>25529</v>
      </c>
      <c r="B8584" s="1">
        <v>41806</v>
      </c>
      <c r="C8584" t="s">
        <v>25530</v>
      </c>
      <c r="D8584" t="s">
        <v>23401</v>
      </c>
      <c r="E8584" t="s">
        <v>25531</v>
      </c>
      <c r="F8584">
        <v>0</v>
      </c>
      <c r="G8584">
        <v>10420</v>
      </c>
      <c r="H8584">
        <v>5</v>
      </c>
      <c r="I8584">
        <v>4</v>
      </c>
      <c r="J8584" t="str">
        <f t="shared" si="268"/>
        <v>Split</v>
      </c>
      <c r="K8584" s="13" t="str">
        <f t="shared" si="269"/>
        <v xml:space="preserve">statutory construction of criminal laws: false statements (cf. statutory construction of criminal laws: perjury) </v>
      </c>
    </row>
    <row r="8585" spans="1:11" ht="16" x14ac:dyDescent="0.2">
      <c r="A8585" t="s">
        <v>25532</v>
      </c>
      <c r="B8585" s="1">
        <v>41813</v>
      </c>
      <c r="C8585" t="s">
        <v>25533</v>
      </c>
      <c r="D8585" t="s">
        <v>23401</v>
      </c>
      <c r="E8585" t="s">
        <v>25534</v>
      </c>
      <c r="F8585">
        <v>1</v>
      </c>
      <c r="G8585">
        <v>80120</v>
      </c>
      <c r="H8585">
        <v>9</v>
      </c>
      <c r="I8585">
        <v>0</v>
      </c>
      <c r="J8585" t="str">
        <f t="shared" si="268"/>
        <v>Unanimous</v>
      </c>
      <c r="K8585" s="13" t="str">
        <f t="shared" si="269"/>
        <v>federal or state regulation of securities</v>
      </c>
    </row>
    <row r="8586" spans="1:11" ht="32" x14ac:dyDescent="0.2">
      <c r="A8586" t="s">
        <v>25535</v>
      </c>
      <c r="B8586" s="1">
        <v>41813</v>
      </c>
      <c r="C8586" t="s">
        <v>25536</v>
      </c>
      <c r="D8586" t="s">
        <v>23401</v>
      </c>
      <c r="E8586" t="s">
        <v>25537</v>
      </c>
      <c r="F8586">
        <v>0</v>
      </c>
      <c r="G8586">
        <v>80130</v>
      </c>
      <c r="H8586">
        <v>7</v>
      </c>
      <c r="I8586">
        <v>2</v>
      </c>
      <c r="J8586" t="str">
        <f t="shared" si="268"/>
        <v>Split</v>
      </c>
      <c r="K8586" s="13" t="str">
        <f t="shared" si="269"/>
        <v>natural resources - environmental protection (cf. national supremacy: natural resources, national supremacy: pollution)</v>
      </c>
    </row>
    <row r="8587" spans="1:11" ht="16" x14ac:dyDescent="0.2">
      <c r="A8587" t="s">
        <v>25538</v>
      </c>
      <c r="B8587" s="1">
        <v>41813</v>
      </c>
      <c r="C8587" t="s">
        <v>25539</v>
      </c>
      <c r="D8587" t="s">
        <v>23401</v>
      </c>
      <c r="E8587" t="s">
        <v>25540</v>
      </c>
      <c r="F8587">
        <v>0</v>
      </c>
      <c r="G8587">
        <v>10450</v>
      </c>
      <c r="H8587">
        <v>9</v>
      </c>
      <c r="I8587">
        <v>0</v>
      </c>
      <c r="J8587" t="str">
        <f t="shared" si="268"/>
        <v>Unanimous</v>
      </c>
      <c r="K8587" s="13" t="str">
        <f t="shared" si="269"/>
        <v xml:space="preserve">statutory construction of criminal laws: fraud </v>
      </c>
    </row>
    <row r="8588" spans="1:11" ht="16" x14ac:dyDescent="0.2">
      <c r="A8588" t="s">
        <v>25541</v>
      </c>
      <c r="B8588" s="1">
        <v>41815</v>
      </c>
      <c r="C8588" t="s">
        <v>25542</v>
      </c>
      <c r="D8588" t="s">
        <v>23401</v>
      </c>
      <c r="E8588" t="s">
        <v>25543</v>
      </c>
      <c r="F8588">
        <v>1</v>
      </c>
      <c r="G8588">
        <v>10050</v>
      </c>
      <c r="H8588">
        <v>9</v>
      </c>
      <c r="I8588">
        <v>0</v>
      </c>
      <c r="J8588" t="str">
        <f t="shared" si="268"/>
        <v>Unanimous</v>
      </c>
      <c r="K8588" s="13" t="str">
        <f t="shared" si="269"/>
        <v>search and seizure (other than as pertains to vehicles or Crime Control Act)</v>
      </c>
    </row>
    <row r="8589" spans="1:11" ht="16" x14ac:dyDescent="0.2">
      <c r="A8589" t="s">
        <v>25544</v>
      </c>
      <c r="B8589" s="1">
        <v>41815</v>
      </c>
      <c r="C8589" t="s">
        <v>25545</v>
      </c>
      <c r="D8589" t="s">
        <v>23401</v>
      </c>
      <c r="E8589" t="s">
        <v>25546</v>
      </c>
      <c r="F8589">
        <v>1</v>
      </c>
      <c r="G8589">
        <v>80090</v>
      </c>
      <c r="H8589">
        <v>9</v>
      </c>
      <c r="I8589">
        <v>0</v>
      </c>
      <c r="J8589" t="str">
        <f t="shared" si="268"/>
        <v>Unanimous</v>
      </c>
      <c r="K8589" s="13" t="str">
        <f t="shared" si="269"/>
        <v>Employee Retirement Income Security Act (cf. union trust funds)</v>
      </c>
    </row>
    <row r="8590" spans="1:11" ht="16" x14ac:dyDescent="0.2">
      <c r="A8590" t="s">
        <v>25547</v>
      </c>
      <c r="B8590" s="1">
        <v>41815</v>
      </c>
      <c r="C8590" t="s">
        <v>25548</v>
      </c>
      <c r="D8590" t="s">
        <v>23401</v>
      </c>
      <c r="E8590" t="s">
        <v>25549</v>
      </c>
      <c r="F8590">
        <v>1</v>
      </c>
      <c r="G8590">
        <v>80190</v>
      </c>
      <c r="H8590">
        <v>6</v>
      </c>
      <c r="I8590">
        <v>3</v>
      </c>
      <c r="J8590" t="str">
        <f t="shared" si="268"/>
        <v>Split</v>
      </c>
      <c r="K8590" s="13" t="str">
        <f t="shared" si="269"/>
        <v>patents and copyrights: copyright</v>
      </c>
    </row>
    <row r="8591" spans="1:11" ht="16" x14ac:dyDescent="0.2">
      <c r="A8591" t="s">
        <v>25550</v>
      </c>
      <c r="B8591" s="1">
        <v>41816</v>
      </c>
      <c r="C8591" t="s">
        <v>25551</v>
      </c>
      <c r="D8591" t="s">
        <v>23401</v>
      </c>
      <c r="E8591" t="s">
        <v>25552</v>
      </c>
      <c r="F8591">
        <v>1</v>
      </c>
      <c r="G8591">
        <v>50020</v>
      </c>
      <c r="H8591">
        <v>9</v>
      </c>
      <c r="I8591">
        <v>0</v>
      </c>
      <c r="J8591" t="str">
        <f t="shared" si="268"/>
        <v>Unanimous</v>
      </c>
      <c r="K8591" s="13" t="str">
        <f t="shared" si="269"/>
        <v>abortion: including contraceptives</v>
      </c>
    </row>
    <row r="8592" spans="1:11" ht="16" x14ac:dyDescent="0.2">
      <c r="A8592" t="s">
        <v>25553</v>
      </c>
      <c r="B8592" s="1">
        <v>41816</v>
      </c>
      <c r="C8592" t="s">
        <v>25554</v>
      </c>
      <c r="D8592" t="s">
        <v>23401</v>
      </c>
      <c r="E8592" t="s">
        <v>25555</v>
      </c>
      <c r="F8592">
        <v>0</v>
      </c>
      <c r="G8592">
        <v>130015</v>
      </c>
      <c r="H8592">
        <v>9</v>
      </c>
      <c r="I8592">
        <v>0</v>
      </c>
      <c r="J8592" t="str">
        <f t="shared" si="268"/>
        <v>Unanimous</v>
      </c>
      <c r="K8592" s="13" t="str">
        <f t="shared" si="269"/>
        <v xml:space="preserve">executive authority vis-a-vis congress or the states </v>
      </c>
    </row>
    <row r="8593" spans="1:11" ht="16" x14ac:dyDescent="0.2">
      <c r="A8593" t="s">
        <v>25556</v>
      </c>
      <c r="B8593" s="1">
        <v>41820</v>
      </c>
      <c r="C8593" t="s">
        <v>25557</v>
      </c>
      <c r="D8593" t="s">
        <v>23401</v>
      </c>
      <c r="E8593" t="s">
        <v>25558</v>
      </c>
      <c r="F8593">
        <v>0</v>
      </c>
      <c r="G8593">
        <v>30160</v>
      </c>
      <c r="H8593">
        <v>5</v>
      </c>
      <c r="I8593">
        <v>4</v>
      </c>
      <c r="J8593" t="str">
        <f t="shared" si="268"/>
        <v>Split</v>
      </c>
      <c r="K8593" s="13" t="str">
        <f t="shared" si="269"/>
        <v>free exercise of religion</v>
      </c>
    </row>
    <row r="8594" spans="1:11" ht="16" x14ac:dyDescent="0.2">
      <c r="A8594" t="s">
        <v>25559</v>
      </c>
      <c r="B8594" s="1">
        <v>41820</v>
      </c>
      <c r="C8594" t="s">
        <v>25560</v>
      </c>
      <c r="D8594" t="s">
        <v>23401</v>
      </c>
      <c r="E8594" t="s">
        <v>25561</v>
      </c>
      <c r="F8594">
        <v>1</v>
      </c>
      <c r="G8594">
        <v>70130</v>
      </c>
      <c r="H8594">
        <v>5</v>
      </c>
      <c r="I8594">
        <v>4</v>
      </c>
      <c r="J8594" t="str">
        <f t="shared" si="268"/>
        <v>Split</v>
      </c>
      <c r="K8594" s="13" t="str">
        <f t="shared" si="269"/>
        <v>labor-management disputes: right to organize</v>
      </c>
    </row>
    <row r="8595" spans="1:11" ht="16" x14ac:dyDescent="0.2">
      <c r="A8595" t="s">
        <v>25562</v>
      </c>
      <c r="B8595" s="1">
        <v>41821</v>
      </c>
      <c r="C8595" t="s">
        <v>25563</v>
      </c>
      <c r="D8595" t="s">
        <v>23401</v>
      </c>
      <c r="E8595" t="s">
        <v>25564</v>
      </c>
      <c r="F8595">
        <v>1</v>
      </c>
      <c r="G8595">
        <v>10190</v>
      </c>
      <c r="H8595">
        <v>9</v>
      </c>
      <c r="I8595">
        <v>0</v>
      </c>
      <c r="J8595" t="str">
        <f t="shared" si="268"/>
        <v>Unanimous</v>
      </c>
      <c r="K8595" s="13" t="str">
        <f t="shared" si="269"/>
        <v xml:space="preserve">extra-legal jury influences: miscellaneous </v>
      </c>
    </row>
    <row r="8596" spans="1:11" ht="16" x14ac:dyDescent="0.2">
      <c r="A8596" t="s">
        <v>25565</v>
      </c>
      <c r="B8596" s="1">
        <v>41809</v>
      </c>
      <c r="C8596" t="s">
        <v>25566</v>
      </c>
      <c r="D8596" t="s">
        <v>23401</v>
      </c>
      <c r="E8596" t="s">
        <v>25567</v>
      </c>
      <c r="F8596">
        <v>0</v>
      </c>
      <c r="G8596">
        <v>30010</v>
      </c>
      <c r="H8596">
        <v>9</v>
      </c>
      <c r="I8596">
        <v>0</v>
      </c>
      <c r="J8596" t="str">
        <f t="shared" si="268"/>
        <v>Unanimous</v>
      </c>
      <c r="K8596" s="13" t="str">
        <f t="shared" si="269"/>
        <v>First Amendment, miscellaneous (cf. comity: First Amendment)</v>
      </c>
    </row>
    <row r="8597" spans="1:11" ht="16" x14ac:dyDescent="0.2">
      <c r="A8597" t="s">
        <v>25568</v>
      </c>
      <c r="B8597" s="1">
        <v>41809</v>
      </c>
      <c r="C8597" t="s">
        <v>25569</v>
      </c>
      <c r="D8597" t="s">
        <v>23401</v>
      </c>
      <c r="E8597" t="s">
        <v>25570</v>
      </c>
      <c r="F8597">
        <v>0</v>
      </c>
      <c r="G8597">
        <v>80210</v>
      </c>
      <c r="H8597">
        <v>9</v>
      </c>
      <c r="I8597">
        <v>0</v>
      </c>
      <c r="J8597" t="str">
        <f t="shared" si="268"/>
        <v>Unanimous</v>
      </c>
      <c r="K8597" s="13" t="str">
        <f t="shared" si="269"/>
        <v>patents and copyrights: patentability of computer processes</v>
      </c>
    </row>
    <row r="8598" spans="1:11" ht="16" x14ac:dyDescent="0.2">
      <c r="A8598" t="s">
        <v>25571</v>
      </c>
      <c r="B8598" s="1">
        <v>41809</v>
      </c>
      <c r="C8598" t="s">
        <v>25572</v>
      </c>
      <c r="D8598" t="s">
        <v>23401</v>
      </c>
      <c r="E8598" t="s">
        <v>25573</v>
      </c>
      <c r="F8598">
        <v>1</v>
      </c>
      <c r="G8598">
        <v>40020</v>
      </c>
      <c r="H8598">
        <v>9</v>
      </c>
      <c r="I8598">
        <v>0</v>
      </c>
      <c r="J8598" t="str">
        <f t="shared" si="268"/>
        <v>Unanimous</v>
      </c>
      <c r="K8598" s="13" t="str">
        <f t="shared" si="269"/>
        <v xml:space="preserve">due process: hearing or notice (other than as pertains to government employees or prisoners' rights) </v>
      </c>
    </row>
    <row r="8599" spans="1:11" ht="16" x14ac:dyDescent="0.2">
      <c r="A8599" t="s">
        <v>25574</v>
      </c>
      <c r="B8599" s="1">
        <v>41988</v>
      </c>
      <c r="C8599" t="s">
        <v>25575</v>
      </c>
      <c r="D8599" t="s">
        <v>23401</v>
      </c>
      <c r="E8599" t="s">
        <v>25576</v>
      </c>
      <c r="F8599">
        <v>0</v>
      </c>
      <c r="G8599">
        <v>10060</v>
      </c>
      <c r="H8599">
        <v>8</v>
      </c>
      <c r="I8599">
        <v>1</v>
      </c>
      <c r="J8599" t="str">
        <f t="shared" si="268"/>
        <v>Split</v>
      </c>
      <c r="K8599" s="13" t="str">
        <f t="shared" si="269"/>
        <v>search and seizure, vehicles</v>
      </c>
    </row>
    <row r="8600" spans="1:11" ht="16" x14ac:dyDescent="0.2">
      <c r="A8600" t="s">
        <v>25577</v>
      </c>
      <c r="B8600" s="1">
        <v>42024</v>
      </c>
      <c r="C8600" t="s">
        <v>25578</v>
      </c>
      <c r="D8600" t="s">
        <v>23401</v>
      </c>
      <c r="E8600" t="s">
        <v>25579</v>
      </c>
      <c r="F8600">
        <v>1</v>
      </c>
      <c r="G8600">
        <v>30160</v>
      </c>
      <c r="H8600">
        <v>9</v>
      </c>
      <c r="I8600">
        <v>0</v>
      </c>
      <c r="J8600" t="str">
        <f t="shared" si="268"/>
        <v>Unanimous</v>
      </c>
      <c r="K8600" s="13" t="str">
        <f t="shared" si="269"/>
        <v>free exercise of religion</v>
      </c>
    </row>
    <row r="8601" spans="1:11" ht="32" x14ac:dyDescent="0.2">
      <c r="A8601" t="s">
        <v>25580</v>
      </c>
      <c r="B8601" s="1">
        <v>41988</v>
      </c>
      <c r="C8601" t="s">
        <v>25581</v>
      </c>
      <c r="D8601" t="s">
        <v>23401</v>
      </c>
      <c r="E8601" t="s">
        <v>25582</v>
      </c>
      <c r="F8601">
        <v>1</v>
      </c>
      <c r="G8601">
        <v>90090</v>
      </c>
      <c r="H8601">
        <v>5</v>
      </c>
      <c r="I8601">
        <v>4</v>
      </c>
      <c r="J8601" t="str">
        <f t="shared" si="268"/>
        <v>Split</v>
      </c>
      <c r="K8601" s="13" t="str">
        <f t="shared" si="269"/>
        <v xml:space="preserve">comity primarily removal cases, civil procedure (cf. comity, criminal and First Amendment); deference to foreign judicial tribunals </v>
      </c>
    </row>
    <row r="8602" spans="1:11" ht="16" x14ac:dyDescent="0.2">
      <c r="A8602" t="s">
        <v>25583</v>
      </c>
      <c r="B8602" s="1">
        <v>41982</v>
      </c>
      <c r="C8602" t="s">
        <v>25584</v>
      </c>
      <c r="D8602" t="s">
        <v>23401</v>
      </c>
      <c r="E8602" t="s">
        <v>25585</v>
      </c>
      <c r="F8602">
        <v>1</v>
      </c>
      <c r="G8602">
        <v>70040</v>
      </c>
      <c r="H8602">
        <v>9</v>
      </c>
      <c r="I8602">
        <v>0</v>
      </c>
      <c r="J8602" t="str">
        <f t="shared" si="268"/>
        <v>Unanimous</v>
      </c>
      <c r="K8602" s="13" t="str">
        <f t="shared" si="269"/>
        <v>Fair Labor Standards Act</v>
      </c>
    </row>
    <row r="8603" spans="1:11" ht="16" x14ac:dyDescent="0.2">
      <c r="A8603" t="s">
        <v>25586</v>
      </c>
      <c r="B8603" s="1">
        <v>41982</v>
      </c>
      <c r="C8603" t="s">
        <v>25587</v>
      </c>
      <c r="D8603" t="s">
        <v>23401</v>
      </c>
      <c r="E8603" t="s">
        <v>25588</v>
      </c>
      <c r="F8603">
        <v>0</v>
      </c>
      <c r="G8603">
        <v>10230</v>
      </c>
      <c r="H8603">
        <v>9</v>
      </c>
      <c r="I8603">
        <v>0</v>
      </c>
      <c r="J8603" t="str">
        <f t="shared" si="268"/>
        <v>Unanimous</v>
      </c>
      <c r="K8603" s="13" t="str">
        <f t="shared" si="269"/>
        <v>extra-legal jury influences: voir dire (not necessarily a criminal case)</v>
      </c>
    </row>
    <row r="8604" spans="1:11" ht="16" x14ac:dyDescent="0.2">
      <c r="A8604" t="s">
        <v>25589</v>
      </c>
      <c r="B8604" s="1">
        <v>42059</v>
      </c>
      <c r="C8604" t="s">
        <v>25590</v>
      </c>
      <c r="D8604" t="s">
        <v>23401</v>
      </c>
      <c r="E8604" t="s">
        <v>25591</v>
      </c>
      <c r="F8604">
        <v>1</v>
      </c>
      <c r="G8604">
        <v>110030</v>
      </c>
      <c r="H8604">
        <v>6</v>
      </c>
      <c r="I8604">
        <v>3</v>
      </c>
      <c r="J8604" t="str">
        <f t="shared" si="268"/>
        <v>Split</v>
      </c>
      <c r="K8604" s="13" t="str">
        <f t="shared" si="269"/>
        <v>miscellaneous interstate relations conflict</v>
      </c>
    </row>
    <row r="8605" spans="1:11" ht="16" x14ac:dyDescent="0.2">
      <c r="A8605" t="s">
        <v>25592</v>
      </c>
      <c r="B8605" s="1">
        <v>42060</v>
      </c>
      <c r="C8605" t="s">
        <v>25593</v>
      </c>
      <c r="D8605" t="s">
        <v>23401</v>
      </c>
      <c r="E8605" t="s">
        <v>25594</v>
      </c>
      <c r="F8605">
        <v>0</v>
      </c>
      <c r="G8605">
        <v>80010</v>
      </c>
      <c r="H8605">
        <v>6</v>
      </c>
      <c r="I8605">
        <v>3</v>
      </c>
      <c r="J8605" t="str">
        <f t="shared" si="268"/>
        <v>Split</v>
      </c>
      <c r="K8605" s="13" t="str">
        <f t="shared" si="269"/>
        <v>antitrust (except in the context of mergers and union antitrust)</v>
      </c>
    </row>
    <row r="8606" spans="1:11" ht="16" x14ac:dyDescent="0.2">
      <c r="A8606" t="s">
        <v>25595</v>
      </c>
      <c r="B8606" s="1">
        <v>42024</v>
      </c>
      <c r="C8606" t="s">
        <v>25596</v>
      </c>
      <c r="D8606" t="s">
        <v>23401</v>
      </c>
      <c r="E8606" t="s">
        <v>25597</v>
      </c>
      <c r="F8606">
        <v>1</v>
      </c>
      <c r="G8606">
        <v>80180</v>
      </c>
      <c r="H8606">
        <v>7</v>
      </c>
      <c r="I8606">
        <v>2</v>
      </c>
      <c r="J8606" t="str">
        <f t="shared" si="268"/>
        <v>Split</v>
      </c>
      <c r="K8606" s="13" t="str">
        <f t="shared" si="269"/>
        <v>patents and copyrights: patent</v>
      </c>
    </row>
    <row r="8607" spans="1:11" ht="16" x14ac:dyDescent="0.2">
      <c r="A8607" t="s">
        <v>25598</v>
      </c>
      <c r="B8607" s="1">
        <v>42018</v>
      </c>
      <c r="C8607" t="s">
        <v>25599</v>
      </c>
      <c r="D8607" t="s">
        <v>23401</v>
      </c>
      <c r="E8607" t="s">
        <v>25600</v>
      </c>
      <c r="F8607">
        <v>1</v>
      </c>
      <c r="G8607">
        <v>10020</v>
      </c>
      <c r="H8607">
        <v>6</v>
      </c>
      <c r="I8607">
        <v>3</v>
      </c>
      <c r="J8607" t="str">
        <f t="shared" si="268"/>
        <v>Split</v>
      </c>
      <c r="K8607" s="13" t="str">
        <f t="shared" si="269"/>
        <v>habeas corpus</v>
      </c>
    </row>
    <row r="8608" spans="1:11" ht="16" x14ac:dyDescent="0.2">
      <c r="A8608" t="s">
        <v>25601</v>
      </c>
      <c r="B8608" s="1">
        <v>42163</v>
      </c>
      <c r="C8608" t="s">
        <v>25602</v>
      </c>
      <c r="D8608" t="s">
        <v>23401</v>
      </c>
      <c r="E8608" t="s">
        <v>25603</v>
      </c>
      <c r="F8608">
        <v>0</v>
      </c>
      <c r="G8608">
        <v>130015</v>
      </c>
      <c r="H8608">
        <v>6</v>
      </c>
      <c r="I8608">
        <v>3</v>
      </c>
      <c r="J8608" t="str">
        <f t="shared" si="268"/>
        <v>Split</v>
      </c>
      <c r="K8608" s="13" t="str">
        <f t="shared" si="269"/>
        <v xml:space="preserve">executive authority vis-a-vis congress or the states </v>
      </c>
    </row>
    <row r="8609" spans="1:11" ht="16" x14ac:dyDescent="0.2">
      <c r="A8609" t="s">
        <v>25604</v>
      </c>
      <c r="B8609" s="1">
        <v>42087</v>
      </c>
      <c r="C8609" t="s">
        <v>25605</v>
      </c>
      <c r="D8609" t="s">
        <v>23401</v>
      </c>
      <c r="E8609" t="s">
        <v>25606</v>
      </c>
      <c r="F8609">
        <v>1</v>
      </c>
      <c r="G8609">
        <v>80120</v>
      </c>
      <c r="H8609">
        <v>9</v>
      </c>
      <c r="I8609">
        <v>0</v>
      </c>
      <c r="J8609" t="str">
        <f t="shared" si="268"/>
        <v>Unanimous</v>
      </c>
      <c r="K8609" s="13" t="str">
        <f t="shared" si="269"/>
        <v>federal or state regulation of securities</v>
      </c>
    </row>
    <row r="8610" spans="1:11" ht="32" x14ac:dyDescent="0.2">
      <c r="A8610" t="s">
        <v>25607</v>
      </c>
      <c r="B8610" s="1">
        <v>42025</v>
      </c>
      <c r="C8610" t="s">
        <v>25608</v>
      </c>
      <c r="D8610" t="s">
        <v>23401</v>
      </c>
      <c r="E8610" t="s">
        <v>25609</v>
      </c>
      <c r="F8610">
        <v>0</v>
      </c>
      <c r="G8610">
        <v>30120</v>
      </c>
      <c r="H8610">
        <v>7</v>
      </c>
      <c r="I8610">
        <v>2</v>
      </c>
      <c r="J8610" t="str">
        <f t="shared" si="268"/>
        <v>Split</v>
      </c>
      <c r="K8610" s="13" t="str">
        <f t="shared" si="269"/>
        <v>security risks: denial of benefits or dismissal of employees for reasons other than failure to meet loyalty oath requirements</v>
      </c>
    </row>
    <row r="8611" spans="1:11" ht="32" x14ac:dyDescent="0.2">
      <c r="A8611" t="s">
        <v>25610</v>
      </c>
      <c r="B8611" s="1">
        <v>42017</v>
      </c>
      <c r="C8611" t="s">
        <v>25611</v>
      </c>
      <c r="D8611" t="s">
        <v>23401</v>
      </c>
      <c r="E8611" t="s">
        <v>25612</v>
      </c>
      <c r="F8611">
        <v>1</v>
      </c>
      <c r="G8611">
        <v>80170</v>
      </c>
      <c r="H8611">
        <v>9</v>
      </c>
      <c r="I8611">
        <v>0</v>
      </c>
      <c r="J8611" t="str">
        <f t="shared" si="268"/>
        <v>Unanimous</v>
      </c>
      <c r="K8611" s="13" t="str">
        <f t="shared" si="269"/>
        <v>federal or state consumer protection: typically under the Truth in Lending; Food, Drug and Cosmetic; and Consumer Protection Credit Acts</v>
      </c>
    </row>
    <row r="8612" spans="1:11" ht="16" x14ac:dyDescent="0.2">
      <c r="A8612" t="s">
        <v>25613</v>
      </c>
      <c r="B8612" s="1">
        <v>42060</v>
      </c>
      <c r="C8612" t="s">
        <v>25614</v>
      </c>
      <c r="D8612" t="s">
        <v>23401</v>
      </c>
      <c r="E8612" t="s">
        <v>3699</v>
      </c>
      <c r="F8612">
        <v>1</v>
      </c>
      <c r="G8612">
        <v>10450</v>
      </c>
      <c r="H8612">
        <v>5</v>
      </c>
      <c r="I8612">
        <v>4</v>
      </c>
      <c r="J8612" t="str">
        <f t="shared" si="268"/>
        <v>Split</v>
      </c>
      <c r="K8612" s="13" t="str">
        <f t="shared" si="269"/>
        <v xml:space="preserve">statutory construction of criminal laws: fraud </v>
      </c>
    </row>
    <row r="8613" spans="1:11" ht="16" x14ac:dyDescent="0.2">
      <c r="A8613" t="s">
        <v>25615</v>
      </c>
      <c r="B8613" s="1">
        <v>42181</v>
      </c>
      <c r="C8613" t="s">
        <v>25616</v>
      </c>
      <c r="D8613" t="s">
        <v>23401</v>
      </c>
      <c r="E8613" t="s">
        <v>528</v>
      </c>
      <c r="F8613">
        <v>1</v>
      </c>
      <c r="G8613">
        <v>40040</v>
      </c>
      <c r="H8613">
        <v>8</v>
      </c>
      <c r="I8613">
        <v>1</v>
      </c>
      <c r="J8613" t="str">
        <f t="shared" si="268"/>
        <v>Split</v>
      </c>
      <c r="K8613" s="13" t="str">
        <f t="shared" si="269"/>
        <v>due process: prisoners' rights and defendants' rights</v>
      </c>
    </row>
    <row r="8614" spans="1:11" ht="16" x14ac:dyDescent="0.2">
      <c r="A8614" t="s">
        <v>25617</v>
      </c>
      <c r="B8614" s="1">
        <v>42088</v>
      </c>
      <c r="C8614" t="s">
        <v>25618</v>
      </c>
      <c r="D8614" t="s">
        <v>23401</v>
      </c>
      <c r="E8614" t="s">
        <v>25619</v>
      </c>
      <c r="F8614">
        <v>1</v>
      </c>
      <c r="G8614">
        <v>20090</v>
      </c>
      <c r="H8614">
        <v>5</v>
      </c>
      <c r="I8614">
        <v>4</v>
      </c>
      <c r="J8614" t="str">
        <f t="shared" si="268"/>
        <v>Split</v>
      </c>
      <c r="K8614" s="13" t="str">
        <f t="shared" si="269"/>
        <v>reapportionment: other than plans governed by the Voting Rights Act</v>
      </c>
    </row>
    <row r="8615" spans="1:11" ht="16" x14ac:dyDescent="0.2">
      <c r="A8615" t="s">
        <v>25620</v>
      </c>
      <c r="B8615" s="1">
        <v>42030</v>
      </c>
      <c r="C8615" t="s">
        <v>25621</v>
      </c>
      <c r="D8615" t="s">
        <v>23401</v>
      </c>
      <c r="E8615" t="s">
        <v>25622</v>
      </c>
      <c r="F8615">
        <v>1</v>
      </c>
      <c r="G8615">
        <v>80090</v>
      </c>
      <c r="H8615">
        <v>9</v>
      </c>
      <c r="I8615">
        <v>0</v>
      </c>
      <c r="J8615" t="str">
        <f t="shared" si="268"/>
        <v>Unanimous</v>
      </c>
      <c r="K8615" s="13" t="str">
        <f t="shared" si="269"/>
        <v>Employee Retirement Income Security Act (cf. union trust funds)</v>
      </c>
    </row>
    <row r="8616" spans="1:11" ht="16" x14ac:dyDescent="0.2">
      <c r="A8616" t="s">
        <v>25623</v>
      </c>
      <c r="B8616" s="1">
        <v>42067</v>
      </c>
      <c r="C8616" t="s">
        <v>25624</v>
      </c>
      <c r="D8616" t="s">
        <v>23401</v>
      </c>
      <c r="E8616" t="s">
        <v>25625</v>
      </c>
      <c r="F8616">
        <v>1</v>
      </c>
      <c r="G8616">
        <v>80100</v>
      </c>
      <c r="H8616">
        <v>7</v>
      </c>
      <c r="I8616">
        <v>2</v>
      </c>
      <c r="J8616" t="str">
        <f t="shared" si="268"/>
        <v>Split</v>
      </c>
      <c r="K8616" s="13" t="str">
        <f t="shared" si="269"/>
        <v xml:space="preserve">state or local government tax </v>
      </c>
    </row>
    <row r="8617" spans="1:11" ht="16" x14ac:dyDescent="0.2">
      <c r="A8617" t="s">
        <v>25626</v>
      </c>
      <c r="B8617" s="1">
        <v>42142</v>
      </c>
      <c r="C8617" t="s">
        <v>25627</v>
      </c>
      <c r="D8617" t="s">
        <v>23401</v>
      </c>
      <c r="E8617" t="s">
        <v>25628</v>
      </c>
      <c r="F8617">
        <v>0</v>
      </c>
      <c r="G8617">
        <v>80100</v>
      </c>
      <c r="H8617">
        <v>5</v>
      </c>
      <c r="I8617">
        <v>4</v>
      </c>
      <c r="J8617" t="str">
        <f t="shared" si="268"/>
        <v>Split</v>
      </c>
      <c r="K8617" s="13" t="str">
        <f t="shared" si="269"/>
        <v xml:space="preserve">state or local government tax </v>
      </c>
    </row>
    <row r="8618" spans="1:11" ht="16" x14ac:dyDescent="0.2">
      <c r="A8618" t="s">
        <v>25629</v>
      </c>
      <c r="B8618" s="1">
        <v>42072</v>
      </c>
      <c r="C8618" t="s">
        <v>25630</v>
      </c>
      <c r="D8618" t="s">
        <v>23401</v>
      </c>
      <c r="E8618" t="s">
        <v>25631</v>
      </c>
      <c r="F8618">
        <v>1</v>
      </c>
      <c r="G8618">
        <v>70040</v>
      </c>
      <c r="H8618">
        <v>9</v>
      </c>
      <c r="I8618">
        <v>0</v>
      </c>
      <c r="J8618" t="str">
        <f t="shared" si="268"/>
        <v>Unanimous</v>
      </c>
      <c r="K8618" s="13" t="str">
        <f t="shared" si="269"/>
        <v>Fair Labor Standards Act</v>
      </c>
    </row>
    <row r="8619" spans="1:11" ht="16" x14ac:dyDescent="0.2">
      <c r="A8619" t="s">
        <v>25632</v>
      </c>
      <c r="B8619" s="1">
        <v>42156</v>
      </c>
      <c r="C8619" t="s">
        <v>25633</v>
      </c>
      <c r="D8619" t="s">
        <v>23401</v>
      </c>
      <c r="E8619" t="s">
        <v>25634</v>
      </c>
      <c r="F8619">
        <v>1</v>
      </c>
      <c r="G8619">
        <v>10570</v>
      </c>
      <c r="H8619">
        <v>8</v>
      </c>
      <c r="I8619">
        <v>1</v>
      </c>
      <c r="J8619" t="str">
        <f t="shared" si="268"/>
        <v>Split</v>
      </c>
      <c r="K8619" s="13" t="str">
        <f t="shared" si="269"/>
        <v xml:space="preserve">statutory construction of criminal laws: miscellaneous </v>
      </c>
    </row>
    <row r="8620" spans="1:11" ht="16" x14ac:dyDescent="0.2">
      <c r="A8620" t="s">
        <v>25635</v>
      </c>
      <c r="B8620" s="1">
        <v>42087</v>
      </c>
      <c r="C8620" t="s">
        <v>25636</v>
      </c>
      <c r="D8620" t="s">
        <v>23401</v>
      </c>
      <c r="E8620" t="s">
        <v>25637</v>
      </c>
      <c r="F8620">
        <v>1</v>
      </c>
      <c r="G8620">
        <v>80200</v>
      </c>
      <c r="H8620">
        <v>7</v>
      </c>
      <c r="I8620">
        <v>2</v>
      </c>
      <c r="J8620" t="str">
        <f t="shared" si="268"/>
        <v>Split</v>
      </c>
      <c r="K8620" s="13" t="str">
        <f t="shared" si="269"/>
        <v>patents and copyrights: trademark</v>
      </c>
    </row>
    <row r="8621" spans="1:11" ht="16" x14ac:dyDescent="0.2">
      <c r="A8621" t="s">
        <v>25638</v>
      </c>
      <c r="B8621" s="1">
        <v>42017</v>
      </c>
      <c r="C8621" t="s">
        <v>25639</v>
      </c>
      <c r="D8621" t="s">
        <v>23401</v>
      </c>
      <c r="E8621" t="s">
        <v>25640</v>
      </c>
      <c r="F8621">
        <v>0</v>
      </c>
      <c r="G8621">
        <v>10390</v>
      </c>
      <c r="H8621">
        <v>9</v>
      </c>
      <c r="I8621">
        <v>0</v>
      </c>
      <c r="J8621" t="str">
        <f t="shared" si="268"/>
        <v>Unanimous</v>
      </c>
      <c r="K8621" s="13" t="str">
        <f t="shared" si="269"/>
        <v xml:space="preserve">statutory construction of criminal laws: bank robbery </v>
      </c>
    </row>
    <row r="8622" spans="1:11" ht="16" x14ac:dyDescent="0.2">
      <c r="A8622" t="s">
        <v>25641</v>
      </c>
      <c r="B8622" s="1">
        <v>42088</v>
      </c>
      <c r="C8622" t="s">
        <v>25642</v>
      </c>
      <c r="D8622" t="s">
        <v>23401</v>
      </c>
      <c r="E8622" t="s">
        <v>25643</v>
      </c>
      <c r="F8622">
        <v>1</v>
      </c>
      <c r="G8622">
        <v>20140</v>
      </c>
      <c r="H8622">
        <v>6</v>
      </c>
      <c r="I8622">
        <v>3</v>
      </c>
      <c r="J8622" t="str">
        <f t="shared" si="268"/>
        <v>Split</v>
      </c>
      <c r="K8622" s="13" t="str">
        <f t="shared" si="269"/>
        <v>sex discrimination in employment (cf. sex discrimination)</v>
      </c>
    </row>
    <row r="8623" spans="1:11" ht="16" x14ac:dyDescent="0.2">
      <c r="A8623" t="s">
        <v>25644</v>
      </c>
      <c r="B8623" s="1">
        <v>42025</v>
      </c>
      <c r="C8623" t="s">
        <v>25645</v>
      </c>
      <c r="D8623" t="s">
        <v>23401</v>
      </c>
      <c r="E8623" t="s">
        <v>25646</v>
      </c>
      <c r="F8623">
        <v>0</v>
      </c>
      <c r="G8623">
        <v>80200</v>
      </c>
      <c r="H8623">
        <v>9</v>
      </c>
      <c r="I8623">
        <v>0</v>
      </c>
      <c r="J8623" t="str">
        <f t="shared" si="268"/>
        <v>Unanimous</v>
      </c>
      <c r="K8623" s="13" t="str">
        <f t="shared" si="269"/>
        <v>patents and copyrights: trademark</v>
      </c>
    </row>
    <row r="8624" spans="1:11" ht="16" x14ac:dyDescent="0.2">
      <c r="A8624" t="s">
        <v>25647</v>
      </c>
      <c r="B8624" s="1">
        <v>42066</v>
      </c>
      <c r="C8624" t="s">
        <v>25648</v>
      </c>
      <c r="D8624" t="s">
        <v>23401</v>
      </c>
      <c r="E8624" t="s">
        <v>25649</v>
      </c>
      <c r="F8624">
        <v>1</v>
      </c>
      <c r="G8624">
        <v>80100</v>
      </c>
      <c r="H8624">
        <v>9</v>
      </c>
      <c r="I8624">
        <v>0</v>
      </c>
      <c r="J8624" t="str">
        <f t="shared" si="268"/>
        <v>Unanimous</v>
      </c>
      <c r="K8624" s="13" t="str">
        <f t="shared" si="269"/>
        <v xml:space="preserve">state or local government tax </v>
      </c>
    </row>
    <row r="8625" spans="1:11" ht="16" x14ac:dyDescent="0.2">
      <c r="A8625" t="s">
        <v>25650</v>
      </c>
      <c r="B8625" s="1">
        <v>42072</v>
      </c>
      <c r="C8625" t="s">
        <v>25651</v>
      </c>
      <c r="D8625" t="s">
        <v>23401</v>
      </c>
      <c r="E8625" t="s">
        <v>25652</v>
      </c>
      <c r="F8625">
        <v>1</v>
      </c>
      <c r="G8625">
        <v>80220</v>
      </c>
      <c r="H8625">
        <v>9</v>
      </c>
      <c r="I8625">
        <v>0</v>
      </c>
      <c r="J8625" t="str">
        <f t="shared" si="268"/>
        <v>Unanimous</v>
      </c>
      <c r="K8625" s="13" t="str">
        <f t="shared" si="269"/>
        <v>federal or state regulation of transportation regulation: railroad</v>
      </c>
    </row>
    <row r="8626" spans="1:11" ht="32" x14ac:dyDescent="0.2">
      <c r="A8626" t="s">
        <v>25653</v>
      </c>
      <c r="B8626" s="1">
        <v>42025</v>
      </c>
      <c r="C8626" t="s">
        <v>25654</v>
      </c>
      <c r="D8626" t="s">
        <v>23401</v>
      </c>
      <c r="E8626" t="s">
        <v>25655</v>
      </c>
      <c r="F8626">
        <v>1</v>
      </c>
      <c r="G8626">
        <v>90110</v>
      </c>
      <c r="H8626">
        <v>9</v>
      </c>
      <c r="I8626">
        <v>0</v>
      </c>
      <c r="J8626" t="str">
        <f t="shared" si="268"/>
        <v>Unanimous</v>
      </c>
      <c r="K8626" s="13" t="str">
        <f t="shared" si="269"/>
        <v>Federal Rules of Civil Procedure including Supreme Court Rules, application of the Federal Rules of Evidence, Federal Rules of Appellate Procedure in civil litigation, Circuit Court Rules, and state rules and admiralty rules</v>
      </c>
    </row>
    <row r="8627" spans="1:11" ht="32" x14ac:dyDescent="0.2">
      <c r="A8627" t="s">
        <v>25656</v>
      </c>
      <c r="B8627" s="1">
        <v>42116</v>
      </c>
      <c r="C8627" t="s">
        <v>25657</v>
      </c>
      <c r="D8627" t="s">
        <v>23401</v>
      </c>
      <c r="E8627" t="s">
        <v>25658</v>
      </c>
      <c r="F8627">
        <v>0</v>
      </c>
      <c r="G8627">
        <v>80060</v>
      </c>
      <c r="H8627">
        <v>5</v>
      </c>
      <c r="I8627">
        <v>4</v>
      </c>
      <c r="J8627" t="str">
        <f t="shared" si="268"/>
        <v>Split</v>
      </c>
      <c r="K8627" s="13" t="str">
        <f t="shared" si="269"/>
        <v>liability, governmental: tort or contract actions by or against government or governmental officials other than defense of criminal actions brought under a civil rights action.</v>
      </c>
    </row>
    <row r="8628" spans="1:11" ht="16" x14ac:dyDescent="0.2">
      <c r="A8628" t="s">
        <v>25659</v>
      </c>
      <c r="B8628" s="1">
        <v>42150</v>
      </c>
      <c r="C8628" t="s">
        <v>25660</v>
      </c>
      <c r="D8628" t="s">
        <v>23401</v>
      </c>
      <c r="E8628" t="s">
        <v>25661</v>
      </c>
      <c r="F8628">
        <v>1</v>
      </c>
      <c r="G8628">
        <v>80140</v>
      </c>
      <c r="H8628">
        <v>9</v>
      </c>
      <c r="I8628">
        <v>0</v>
      </c>
      <c r="J8628" t="str">
        <f t="shared" si="268"/>
        <v>Unanimous</v>
      </c>
      <c r="K8628" s="13" t="str">
        <f t="shared" si="269"/>
        <v>corruption, governmental or governmental regulation of other than as in campaign spending</v>
      </c>
    </row>
    <row r="8629" spans="1:11" ht="16" x14ac:dyDescent="0.2">
      <c r="A8629" t="s">
        <v>25662</v>
      </c>
      <c r="B8629" s="1">
        <v>42156</v>
      </c>
      <c r="C8629" t="s">
        <v>25663</v>
      </c>
      <c r="D8629" t="s">
        <v>23401</v>
      </c>
      <c r="E8629" t="s">
        <v>25664</v>
      </c>
      <c r="F8629">
        <v>1</v>
      </c>
      <c r="G8629">
        <v>20110</v>
      </c>
      <c r="H8629">
        <v>7</v>
      </c>
      <c r="I8629">
        <v>2</v>
      </c>
      <c r="J8629" t="str">
        <f t="shared" si="268"/>
        <v>Split</v>
      </c>
      <c r="K8629" s="13" t="str">
        <f t="shared" si="269"/>
        <v>deportation (cf. immigration and naturalization)</v>
      </c>
    </row>
    <row r="8630" spans="1:11" ht="16" x14ac:dyDescent="0.2">
      <c r="A8630" t="s">
        <v>25665</v>
      </c>
      <c r="B8630" s="1">
        <v>42173</v>
      </c>
      <c r="C8630" t="s">
        <v>25666</v>
      </c>
      <c r="D8630" t="s">
        <v>23401</v>
      </c>
      <c r="E8630" t="s">
        <v>25667</v>
      </c>
      <c r="F8630">
        <v>1</v>
      </c>
      <c r="G8630">
        <v>30010</v>
      </c>
      <c r="H8630">
        <v>9</v>
      </c>
      <c r="I8630">
        <v>0</v>
      </c>
      <c r="J8630" t="str">
        <f t="shared" si="268"/>
        <v>Unanimous</v>
      </c>
      <c r="K8630" s="13" t="str">
        <f t="shared" si="269"/>
        <v>First Amendment, miscellaneous (cf. comity: First Amendment)</v>
      </c>
    </row>
    <row r="8631" spans="1:11" ht="16" x14ac:dyDescent="0.2">
      <c r="A8631" t="s">
        <v>25668</v>
      </c>
      <c r="B8631" s="1">
        <v>42150</v>
      </c>
      <c r="C8631" t="s">
        <v>25669</v>
      </c>
      <c r="D8631" t="s">
        <v>23401</v>
      </c>
      <c r="E8631" t="s">
        <v>25670</v>
      </c>
      <c r="F8631">
        <v>1</v>
      </c>
      <c r="G8631">
        <v>90320</v>
      </c>
      <c r="H8631">
        <v>6</v>
      </c>
      <c r="I8631">
        <v>3</v>
      </c>
      <c r="J8631" t="str">
        <f t="shared" si="268"/>
        <v>Split</v>
      </c>
      <c r="K8631" s="13" t="str">
        <f t="shared" si="269"/>
        <v xml:space="preserve">judicial administration: jurisdiction or authority of federal district courts or territorial courts </v>
      </c>
    </row>
    <row r="8632" spans="1:11" ht="16" x14ac:dyDescent="0.2">
      <c r="A8632" t="s">
        <v>25671</v>
      </c>
      <c r="B8632" s="1">
        <v>42094</v>
      </c>
      <c r="C8632" t="s">
        <v>25672</v>
      </c>
      <c r="D8632" t="s">
        <v>23401</v>
      </c>
      <c r="E8632" t="s">
        <v>25673</v>
      </c>
      <c r="F8632">
        <v>1</v>
      </c>
      <c r="G8632">
        <v>90290</v>
      </c>
      <c r="H8632">
        <v>5</v>
      </c>
      <c r="I8632">
        <v>4</v>
      </c>
      <c r="J8632" t="str">
        <f t="shared" si="268"/>
        <v>Split</v>
      </c>
      <c r="K8632" s="13" t="str">
        <f t="shared" si="269"/>
        <v>standing to sue: private or implied cause of action</v>
      </c>
    </row>
    <row r="8633" spans="1:11" ht="16" x14ac:dyDescent="0.2">
      <c r="A8633" t="s">
        <v>25674</v>
      </c>
      <c r="B8633" s="1">
        <v>42180</v>
      </c>
      <c r="C8633" t="s">
        <v>25675</v>
      </c>
      <c r="D8633" t="s">
        <v>23401</v>
      </c>
      <c r="E8633" t="s">
        <v>25676</v>
      </c>
      <c r="F8633">
        <v>0</v>
      </c>
      <c r="G8633">
        <v>20040</v>
      </c>
      <c r="H8633">
        <v>5</v>
      </c>
      <c r="I8633">
        <v>4</v>
      </c>
      <c r="J8633" t="str">
        <f t="shared" si="268"/>
        <v>Split</v>
      </c>
      <c r="K8633" s="13" t="str">
        <f t="shared" si="269"/>
        <v>desegregation (other than as pertains to school desegregation, employment discrimination, and affirmative action)</v>
      </c>
    </row>
    <row r="8634" spans="1:11" ht="16" x14ac:dyDescent="0.2">
      <c r="A8634" t="s">
        <v>25677</v>
      </c>
      <c r="B8634" s="1">
        <v>42115</v>
      </c>
      <c r="C8634" t="s">
        <v>25678</v>
      </c>
      <c r="D8634" t="s">
        <v>23401</v>
      </c>
      <c r="E8634" t="s">
        <v>17452</v>
      </c>
      <c r="F8634">
        <v>1</v>
      </c>
      <c r="G8634">
        <v>10060</v>
      </c>
      <c r="H8634">
        <v>6</v>
      </c>
      <c r="I8634">
        <v>3</v>
      </c>
      <c r="J8634" t="str">
        <f t="shared" si="268"/>
        <v>Split</v>
      </c>
      <c r="K8634" s="13" t="str">
        <f t="shared" si="269"/>
        <v>search and seizure, vehicles</v>
      </c>
    </row>
    <row r="8635" spans="1:11" ht="16" x14ac:dyDescent="0.2">
      <c r="A8635" t="s">
        <v>25679</v>
      </c>
      <c r="B8635" s="1">
        <v>42170</v>
      </c>
      <c r="C8635" t="s">
        <v>25680</v>
      </c>
      <c r="D8635" t="s">
        <v>23401</v>
      </c>
      <c r="E8635" t="s">
        <v>25681</v>
      </c>
      <c r="F8635">
        <v>1</v>
      </c>
      <c r="G8635">
        <v>20310</v>
      </c>
      <c r="H8635">
        <v>5</v>
      </c>
      <c r="I8635">
        <v>4</v>
      </c>
      <c r="J8635" t="str">
        <f t="shared" si="268"/>
        <v>Split</v>
      </c>
      <c r="K8635" s="13" t="str">
        <f t="shared" si="269"/>
        <v xml:space="preserve">immigration and naturalization: miscellaneous </v>
      </c>
    </row>
    <row r="8636" spans="1:11" ht="16" x14ac:dyDescent="0.2">
      <c r="A8636" t="s">
        <v>25682</v>
      </c>
      <c r="B8636" s="1">
        <v>42142</v>
      </c>
      <c r="C8636" t="s">
        <v>25683</v>
      </c>
      <c r="D8636" t="s">
        <v>23401</v>
      </c>
      <c r="E8636" t="s">
        <v>25684</v>
      </c>
      <c r="F8636">
        <v>0</v>
      </c>
      <c r="G8636">
        <v>20350</v>
      </c>
      <c r="H8636">
        <v>9</v>
      </c>
      <c r="I8636">
        <v>0</v>
      </c>
      <c r="J8636" t="str">
        <f t="shared" si="268"/>
        <v>Unanimous</v>
      </c>
      <c r="K8636" s="13" t="str">
        <f t="shared" si="269"/>
        <v xml:space="preserve">indigents: costs or filing fees </v>
      </c>
    </row>
    <row r="8637" spans="1:11" ht="16" x14ac:dyDescent="0.2">
      <c r="A8637" t="s">
        <v>25685</v>
      </c>
      <c r="B8637" s="1">
        <v>42142</v>
      </c>
      <c r="C8637" t="s">
        <v>25686</v>
      </c>
      <c r="D8637" t="s">
        <v>23401</v>
      </c>
      <c r="E8637" t="s">
        <v>25687</v>
      </c>
      <c r="F8637">
        <v>1</v>
      </c>
      <c r="G8637">
        <v>10440</v>
      </c>
      <c r="H8637">
        <v>9</v>
      </c>
      <c r="I8637">
        <v>0</v>
      </c>
      <c r="J8637" t="str">
        <f t="shared" si="268"/>
        <v>Unanimous</v>
      </c>
      <c r="K8637" s="13" t="str">
        <f t="shared" si="269"/>
        <v xml:space="preserve">statutory construction of criminal laws: firearms </v>
      </c>
    </row>
    <row r="8638" spans="1:11" ht="16" x14ac:dyDescent="0.2">
      <c r="A8638" t="s">
        <v>25688</v>
      </c>
      <c r="B8638" s="1">
        <v>42142</v>
      </c>
      <c r="C8638" t="s">
        <v>25689</v>
      </c>
      <c r="D8638" t="s">
        <v>23401</v>
      </c>
      <c r="E8638" t="s">
        <v>25690</v>
      </c>
      <c r="F8638">
        <v>1</v>
      </c>
      <c r="G8638">
        <v>80090</v>
      </c>
      <c r="H8638">
        <v>9</v>
      </c>
      <c r="I8638">
        <v>0</v>
      </c>
      <c r="J8638" t="str">
        <f t="shared" si="268"/>
        <v>Unanimous</v>
      </c>
      <c r="K8638" s="13" t="str">
        <f t="shared" si="269"/>
        <v>Employee Retirement Income Security Act (cf. union trust funds)</v>
      </c>
    </row>
    <row r="8639" spans="1:11" ht="16" x14ac:dyDescent="0.2">
      <c r="A8639" t="s">
        <v>25691</v>
      </c>
      <c r="B8639" s="1">
        <v>42156</v>
      </c>
      <c r="C8639" t="s">
        <v>25692</v>
      </c>
      <c r="D8639" t="s">
        <v>23401</v>
      </c>
      <c r="E8639" t="s">
        <v>25693</v>
      </c>
      <c r="F8639">
        <v>1</v>
      </c>
      <c r="G8639">
        <v>20060</v>
      </c>
      <c r="H8639">
        <v>8</v>
      </c>
      <c r="I8639">
        <v>1</v>
      </c>
      <c r="J8639" t="str">
        <f t="shared" si="268"/>
        <v>Split</v>
      </c>
      <c r="K8639" s="13" t="str">
        <f t="shared" si="269"/>
        <v xml:space="preserve">employment discrimination: on basis of race, age, religion, illegitimacy, national origin, or working conditions. </v>
      </c>
    </row>
    <row r="8640" spans="1:11" ht="16" x14ac:dyDescent="0.2">
      <c r="A8640" t="s">
        <v>25694</v>
      </c>
      <c r="B8640" s="1">
        <v>42170</v>
      </c>
      <c r="C8640" t="s">
        <v>25695</v>
      </c>
      <c r="D8640" t="s">
        <v>23401</v>
      </c>
      <c r="E8640" t="s">
        <v>25696</v>
      </c>
      <c r="F8640">
        <v>0</v>
      </c>
      <c r="G8640">
        <v>60010</v>
      </c>
      <c r="H8640">
        <v>6</v>
      </c>
      <c r="I8640">
        <v>3</v>
      </c>
      <c r="J8640" t="str">
        <f t="shared" si="268"/>
        <v>Split</v>
      </c>
      <c r="K8640" s="13" t="str">
        <f t="shared" si="269"/>
        <v>attorneys' and governmental employees' or officials' fees or compensation or licenses</v>
      </c>
    </row>
    <row r="8641" spans="1:11" ht="16" x14ac:dyDescent="0.2">
      <c r="A8641" t="s">
        <v>25697</v>
      </c>
      <c r="B8641" s="1">
        <v>42184</v>
      </c>
      <c r="C8641" t="s">
        <v>25698</v>
      </c>
      <c r="D8641" t="s">
        <v>23401</v>
      </c>
      <c r="E8641" t="s">
        <v>25699</v>
      </c>
      <c r="F8641">
        <v>0</v>
      </c>
      <c r="G8641">
        <v>20090</v>
      </c>
      <c r="H8641">
        <v>5</v>
      </c>
      <c r="I8641">
        <v>4</v>
      </c>
      <c r="J8641" t="str">
        <f t="shared" si="268"/>
        <v>Split</v>
      </c>
      <c r="K8641" s="13" t="str">
        <f t="shared" si="269"/>
        <v>reapportionment: other than plans governed by the Voting Rights Act</v>
      </c>
    </row>
    <row r="8642" spans="1:11" ht="16" x14ac:dyDescent="0.2">
      <c r="A8642" t="s">
        <v>25700</v>
      </c>
      <c r="B8642" s="1">
        <v>42173</v>
      </c>
      <c r="C8642" t="s">
        <v>25701</v>
      </c>
      <c r="D8642" t="s">
        <v>23401</v>
      </c>
      <c r="E8642" t="s">
        <v>25702</v>
      </c>
      <c r="F8642">
        <v>1</v>
      </c>
      <c r="G8642">
        <v>10270</v>
      </c>
      <c r="H8642">
        <v>9</v>
      </c>
      <c r="I8642">
        <v>0</v>
      </c>
      <c r="J8642" t="str">
        <f t="shared" si="268"/>
        <v>Unanimous</v>
      </c>
      <c r="K8642" s="13" t="str">
        <f t="shared" si="269"/>
        <v>confrontation (right to confront accuser, call and cross-examine witnesses)</v>
      </c>
    </row>
    <row r="8643" spans="1:11" ht="16" x14ac:dyDescent="0.2">
      <c r="A8643" t="s">
        <v>25703</v>
      </c>
      <c r="B8643" s="1">
        <v>42177</v>
      </c>
      <c r="C8643" t="s">
        <v>25704</v>
      </c>
      <c r="D8643" t="s">
        <v>23401</v>
      </c>
      <c r="E8643" t="s">
        <v>25705</v>
      </c>
      <c r="F8643">
        <v>0</v>
      </c>
      <c r="G8643">
        <v>10050</v>
      </c>
      <c r="H8643">
        <v>5</v>
      </c>
      <c r="I8643">
        <v>4</v>
      </c>
      <c r="J8643" t="str">
        <f t="shared" ref="J8643:J8706" si="270">IF(H8643=I8643,"per curiam",IF(I8643=0,"Unanimous","Split"))</f>
        <v>Split</v>
      </c>
      <c r="K8643" s="13" t="str">
        <f t="shared" ref="K8643:K8706" si="271">VLOOKUP(G8643,L$10:M$393,2,FALSE)</f>
        <v>search and seizure (other than as pertains to vehicles or Crime Control Act)</v>
      </c>
    </row>
    <row r="8644" spans="1:11" ht="16" x14ac:dyDescent="0.2">
      <c r="A8644" t="s">
        <v>25706</v>
      </c>
      <c r="B8644" s="1">
        <v>42173</v>
      </c>
      <c r="C8644" t="s">
        <v>25707</v>
      </c>
      <c r="D8644" t="s">
        <v>23401</v>
      </c>
      <c r="E8644" t="s">
        <v>25708</v>
      </c>
      <c r="F8644">
        <v>1</v>
      </c>
      <c r="G8644">
        <v>10020</v>
      </c>
      <c r="H8644">
        <v>5</v>
      </c>
      <c r="I8644">
        <v>4</v>
      </c>
      <c r="J8644" t="str">
        <f t="shared" si="270"/>
        <v>Split</v>
      </c>
      <c r="K8644" s="13" t="str">
        <f t="shared" si="271"/>
        <v>habeas corpus</v>
      </c>
    </row>
    <row r="8645" spans="1:11" ht="16" x14ac:dyDescent="0.2">
      <c r="A8645" t="s">
        <v>25709</v>
      </c>
      <c r="B8645" s="1">
        <v>42180</v>
      </c>
      <c r="C8645" t="s">
        <v>25710</v>
      </c>
      <c r="D8645" t="s">
        <v>23401</v>
      </c>
      <c r="E8645" t="s">
        <v>25711</v>
      </c>
      <c r="F8645">
        <v>0</v>
      </c>
      <c r="G8645">
        <v>120010</v>
      </c>
      <c r="H8645">
        <v>6</v>
      </c>
      <c r="I8645">
        <v>3</v>
      </c>
      <c r="J8645" t="str">
        <f t="shared" si="270"/>
        <v>Split</v>
      </c>
      <c r="K8645" s="13" t="str">
        <f t="shared" si="271"/>
        <v xml:space="preserve">federal taxation, typically under provisions of the Internal Revenue Code </v>
      </c>
    </row>
    <row r="8646" spans="1:11" ht="16" x14ac:dyDescent="0.2">
      <c r="A8646" t="s">
        <v>25712</v>
      </c>
      <c r="B8646" s="1">
        <v>42123</v>
      </c>
      <c r="C8646" t="s">
        <v>25713</v>
      </c>
      <c r="D8646" t="s">
        <v>23401</v>
      </c>
      <c r="E8646" t="s">
        <v>25714</v>
      </c>
      <c r="F8646">
        <v>1</v>
      </c>
      <c r="G8646">
        <v>90120</v>
      </c>
      <c r="H8646">
        <v>9</v>
      </c>
      <c r="I8646">
        <v>0</v>
      </c>
      <c r="J8646" t="str">
        <f t="shared" si="270"/>
        <v>Unanimous</v>
      </c>
      <c r="K8646" s="13" t="str">
        <f t="shared" si="271"/>
        <v>judicial review of administrative agency's or administrative official's actions and procedures</v>
      </c>
    </row>
    <row r="8647" spans="1:11" ht="32" x14ac:dyDescent="0.2">
      <c r="A8647" t="s">
        <v>25715</v>
      </c>
      <c r="B8647" s="1">
        <v>42115</v>
      </c>
      <c r="C8647" t="s">
        <v>25716</v>
      </c>
      <c r="D8647" t="s">
        <v>23401</v>
      </c>
      <c r="E8647" t="s">
        <v>25717</v>
      </c>
      <c r="F8647">
        <v>0</v>
      </c>
      <c r="G8647">
        <v>100030</v>
      </c>
      <c r="H8647">
        <v>7</v>
      </c>
      <c r="I8647">
        <v>2</v>
      </c>
      <c r="J8647" t="str">
        <f t="shared" si="270"/>
        <v>Split</v>
      </c>
      <c r="K8647" s="13" t="str">
        <f t="shared" si="271"/>
        <v>federal pre-emption of state legislation or regulation. cf. state regulation of business. rarely involves union activity. Does not involve constitutional interpretation unless the Court says it does.</v>
      </c>
    </row>
    <row r="8648" spans="1:11" ht="16" x14ac:dyDescent="0.2">
      <c r="A8648" t="s">
        <v>25718</v>
      </c>
      <c r="B8648" s="1">
        <v>42123</v>
      </c>
      <c r="C8648" t="s">
        <v>25719</v>
      </c>
      <c r="D8648" t="s">
        <v>23401</v>
      </c>
      <c r="E8648" t="s">
        <v>25720</v>
      </c>
      <c r="F8648">
        <v>0</v>
      </c>
      <c r="G8648">
        <v>30140</v>
      </c>
      <c r="H8648">
        <v>5</v>
      </c>
      <c r="I8648">
        <v>4</v>
      </c>
      <c r="J8648" t="str">
        <f t="shared" si="270"/>
        <v>Split</v>
      </c>
      <c r="K8648" s="13" t="str">
        <f t="shared" si="271"/>
        <v xml:space="preserve">campaign spending (cf. governmental corruption): </v>
      </c>
    </row>
    <row r="8649" spans="1:11" ht="16" x14ac:dyDescent="0.2">
      <c r="A8649" t="s">
        <v>25721</v>
      </c>
      <c r="B8649" s="1">
        <v>42018</v>
      </c>
      <c r="C8649" t="s">
        <v>25722</v>
      </c>
      <c r="D8649" t="s">
        <v>23401</v>
      </c>
      <c r="E8649" t="s">
        <v>25723</v>
      </c>
      <c r="F8649">
        <v>1</v>
      </c>
      <c r="G8649">
        <v>80340</v>
      </c>
      <c r="H8649">
        <v>6</v>
      </c>
      <c r="I8649">
        <v>3</v>
      </c>
      <c r="J8649" t="str">
        <f t="shared" si="270"/>
        <v>Split</v>
      </c>
      <c r="K8649" s="13" t="str">
        <f t="shared" si="271"/>
        <v>federal and some few state regulations of public utilities regulation: telephone or telegraph company</v>
      </c>
    </row>
    <row r="8650" spans="1:11" ht="16" x14ac:dyDescent="0.2">
      <c r="A8650" t="s">
        <v>25724</v>
      </c>
      <c r="B8650" s="1">
        <v>42024</v>
      </c>
      <c r="C8650" t="s">
        <v>25725</v>
      </c>
      <c r="D8650" t="s">
        <v>23401</v>
      </c>
      <c r="E8650" t="s">
        <v>25726</v>
      </c>
      <c r="F8650">
        <v>1</v>
      </c>
      <c r="G8650">
        <v>20330</v>
      </c>
      <c r="H8650">
        <v>7</v>
      </c>
      <c r="I8650">
        <v>2</v>
      </c>
      <c r="J8650" t="str">
        <f t="shared" si="270"/>
        <v>Split</v>
      </c>
      <c r="K8650" s="13" t="str">
        <f t="shared" si="271"/>
        <v xml:space="preserve">indigents: inadequate representation by counsel (cf. right to counsel) </v>
      </c>
    </row>
    <row r="8651" spans="1:11" ht="16" x14ac:dyDescent="0.2">
      <c r="A8651" t="s">
        <v>25727</v>
      </c>
      <c r="B8651" s="1">
        <v>42173</v>
      </c>
      <c r="C8651" t="s">
        <v>25728</v>
      </c>
      <c r="D8651" t="s">
        <v>23401</v>
      </c>
      <c r="E8651" t="s">
        <v>25729</v>
      </c>
      <c r="F8651">
        <v>1</v>
      </c>
      <c r="G8651">
        <v>30010</v>
      </c>
      <c r="H8651">
        <v>5</v>
      </c>
      <c r="I8651">
        <v>4</v>
      </c>
      <c r="J8651" t="str">
        <f t="shared" si="270"/>
        <v>Split</v>
      </c>
      <c r="K8651" s="13" t="str">
        <f t="shared" si="271"/>
        <v>First Amendment, miscellaneous (cf. comity: First Amendment)</v>
      </c>
    </row>
    <row r="8652" spans="1:11" ht="16" x14ac:dyDescent="0.2">
      <c r="A8652" t="s">
        <v>25730</v>
      </c>
      <c r="B8652" s="1">
        <v>42142</v>
      </c>
      <c r="C8652" t="s">
        <v>25731</v>
      </c>
      <c r="D8652" t="s">
        <v>23401</v>
      </c>
      <c r="E8652" t="s">
        <v>25732</v>
      </c>
      <c r="F8652">
        <v>0</v>
      </c>
      <c r="G8652">
        <v>20210</v>
      </c>
      <c r="H8652">
        <v>8</v>
      </c>
      <c r="I8652">
        <v>0</v>
      </c>
      <c r="J8652" t="str">
        <f t="shared" si="270"/>
        <v>Unanimous</v>
      </c>
      <c r="K8652" s="13" t="str">
        <f t="shared" si="271"/>
        <v>handicapped, rights of: under Rehabilitation, Americans with Disabilities Act, and related statutes</v>
      </c>
    </row>
    <row r="8653" spans="1:11" ht="16" x14ac:dyDescent="0.2">
      <c r="A8653" t="s">
        <v>25733</v>
      </c>
      <c r="B8653" s="1">
        <v>42156</v>
      </c>
      <c r="C8653" t="s">
        <v>25734</v>
      </c>
      <c r="D8653" t="s">
        <v>23401</v>
      </c>
      <c r="E8653" t="s">
        <v>25735</v>
      </c>
      <c r="F8653">
        <v>1</v>
      </c>
      <c r="G8653">
        <v>80030</v>
      </c>
      <c r="H8653">
        <v>9</v>
      </c>
      <c r="I8653">
        <v>0</v>
      </c>
      <c r="J8653" t="str">
        <f t="shared" si="270"/>
        <v>Unanimous</v>
      </c>
      <c r="K8653" s="13" t="str">
        <f t="shared" si="271"/>
        <v>bankruptcy (except in the context of priority of federal fiscal claims)</v>
      </c>
    </row>
    <row r="8654" spans="1:11" ht="32" x14ac:dyDescent="0.2">
      <c r="A8654" t="s">
        <v>25736</v>
      </c>
      <c r="B8654" s="1">
        <v>42184</v>
      </c>
      <c r="C8654" t="s">
        <v>25737</v>
      </c>
      <c r="D8654" t="s">
        <v>23401</v>
      </c>
      <c r="E8654" t="s">
        <v>25738</v>
      </c>
      <c r="F8654">
        <v>1</v>
      </c>
      <c r="G8654">
        <v>80130</v>
      </c>
      <c r="H8654">
        <v>5</v>
      </c>
      <c r="I8654">
        <v>4</v>
      </c>
      <c r="J8654" t="str">
        <f t="shared" si="270"/>
        <v>Split</v>
      </c>
      <c r="K8654" s="13" t="str">
        <f t="shared" si="271"/>
        <v>natural resources - environmental protection (cf. national supremacy: natural resources, national supremacy: pollution)</v>
      </c>
    </row>
    <row r="8655" spans="1:11" ht="16" x14ac:dyDescent="0.2">
      <c r="A8655" t="s">
        <v>25739</v>
      </c>
      <c r="B8655" s="1">
        <v>42173</v>
      </c>
      <c r="C8655" t="s">
        <v>25740</v>
      </c>
      <c r="D8655" t="s">
        <v>23401</v>
      </c>
      <c r="E8655" t="s">
        <v>25741</v>
      </c>
      <c r="F8655">
        <v>1</v>
      </c>
      <c r="G8655">
        <v>10020</v>
      </c>
      <c r="H8655">
        <v>5</v>
      </c>
      <c r="I8655">
        <v>4</v>
      </c>
      <c r="J8655" t="str">
        <f t="shared" si="270"/>
        <v>Split</v>
      </c>
      <c r="K8655" s="13" t="str">
        <f t="shared" si="271"/>
        <v>habeas corpus</v>
      </c>
    </row>
    <row r="8656" spans="1:11" ht="16" x14ac:dyDescent="0.2">
      <c r="A8656" t="s">
        <v>25742</v>
      </c>
      <c r="B8656" s="1">
        <v>42150</v>
      </c>
      <c r="C8656" t="s">
        <v>25743</v>
      </c>
      <c r="D8656" t="s">
        <v>23401</v>
      </c>
      <c r="E8656" t="s">
        <v>25744</v>
      </c>
      <c r="F8656">
        <v>1</v>
      </c>
      <c r="G8656">
        <v>80180</v>
      </c>
      <c r="H8656">
        <v>6</v>
      </c>
      <c r="I8656">
        <v>2</v>
      </c>
      <c r="J8656" t="str">
        <f t="shared" si="270"/>
        <v>Split</v>
      </c>
      <c r="K8656" s="13" t="str">
        <f t="shared" si="271"/>
        <v>patents and copyrights: patent</v>
      </c>
    </row>
    <row r="8657" spans="1:11" ht="16" x14ac:dyDescent="0.2">
      <c r="A8657" t="s">
        <v>25745</v>
      </c>
      <c r="B8657" s="1">
        <v>42177</v>
      </c>
      <c r="C8657" t="s">
        <v>25746</v>
      </c>
      <c r="D8657" t="s">
        <v>23401</v>
      </c>
      <c r="E8657" t="s">
        <v>25747</v>
      </c>
      <c r="F8657">
        <v>0</v>
      </c>
      <c r="G8657">
        <v>80180</v>
      </c>
      <c r="H8657">
        <v>6</v>
      </c>
      <c r="I8657">
        <v>3</v>
      </c>
      <c r="J8657" t="str">
        <f t="shared" si="270"/>
        <v>Split</v>
      </c>
      <c r="K8657" s="13" t="str">
        <f t="shared" si="271"/>
        <v>patents and copyrights: patent</v>
      </c>
    </row>
    <row r="8658" spans="1:11" ht="16" x14ac:dyDescent="0.2">
      <c r="A8658" t="s">
        <v>25748</v>
      </c>
      <c r="B8658" s="1">
        <v>42142</v>
      </c>
      <c r="C8658" t="s">
        <v>25749</v>
      </c>
      <c r="D8658" t="s">
        <v>23401</v>
      </c>
      <c r="E8658" t="s">
        <v>25750</v>
      </c>
      <c r="F8658">
        <v>1</v>
      </c>
      <c r="G8658">
        <v>80030</v>
      </c>
      <c r="H8658">
        <v>9</v>
      </c>
      <c r="I8658">
        <v>0</v>
      </c>
      <c r="J8658" t="str">
        <f t="shared" si="270"/>
        <v>Unanimous</v>
      </c>
      <c r="K8658" s="13" t="str">
        <f t="shared" si="271"/>
        <v>bankruptcy (except in the context of priority of federal fiscal claims)</v>
      </c>
    </row>
    <row r="8659" spans="1:11" ht="16" x14ac:dyDescent="0.2">
      <c r="A8659" t="s">
        <v>25751</v>
      </c>
      <c r="B8659" s="1">
        <v>42128</v>
      </c>
      <c r="C8659" t="s">
        <v>25752</v>
      </c>
      <c r="D8659" t="s">
        <v>23401</v>
      </c>
      <c r="E8659" t="s">
        <v>25753</v>
      </c>
      <c r="F8659">
        <v>0</v>
      </c>
      <c r="G8659">
        <v>90330</v>
      </c>
      <c r="H8659">
        <v>9</v>
      </c>
      <c r="I8659">
        <v>0</v>
      </c>
      <c r="J8659" t="str">
        <f t="shared" si="270"/>
        <v>Unanimous</v>
      </c>
      <c r="K8659" s="13" t="str">
        <f t="shared" si="271"/>
        <v xml:space="preserve">judicial administration: jurisdiction or authority of federal courts of appeals </v>
      </c>
    </row>
    <row r="8660" spans="1:11" ht="16" x14ac:dyDescent="0.2">
      <c r="A8660" t="s">
        <v>25754</v>
      </c>
      <c r="B8660" s="1">
        <v>42173</v>
      </c>
      <c r="C8660" t="s">
        <v>25755</v>
      </c>
      <c r="D8660" t="s">
        <v>23401</v>
      </c>
      <c r="E8660" t="s">
        <v>25756</v>
      </c>
      <c r="F8660">
        <v>1</v>
      </c>
      <c r="G8660">
        <v>10510</v>
      </c>
      <c r="H8660">
        <v>9</v>
      </c>
      <c r="I8660">
        <v>0</v>
      </c>
      <c r="J8660" t="str">
        <f t="shared" si="270"/>
        <v>Unanimous</v>
      </c>
      <c r="K8660" s="13" t="str">
        <f t="shared" si="271"/>
        <v xml:space="preserve">statutory construction of criminal laws: narcotics includes regulation and prohibition of alcohol </v>
      </c>
    </row>
    <row r="8661" spans="1:11" ht="32" x14ac:dyDescent="0.2">
      <c r="A8661" t="s">
        <v>25757</v>
      </c>
      <c r="B8661" s="1">
        <v>42177</v>
      </c>
      <c r="C8661" t="s">
        <v>25758</v>
      </c>
      <c r="D8661" t="s">
        <v>23401</v>
      </c>
      <c r="E8661" t="s">
        <v>25759</v>
      </c>
      <c r="F8661">
        <v>1</v>
      </c>
      <c r="G8661">
        <v>20400</v>
      </c>
      <c r="H8661">
        <v>5</v>
      </c>
      <c r="I8661">
        <v>4</v>
      </c>
      <c r="J8661" t="str">
        <f t="shared" si="270"/>
        <v>Split</v>
      </c>
      <c r="K8661" s="13" t="str">
        <f t="shared" si="271"/>
        <v xml:space="preserve">liability, civil rights acts (cf. liability, governmental and liability, nongovernmental; cruel and unusual punishment, non-death penalty) </v>
      </c>
    </row>
    <row r="8662" spans="1:11" ht="16" x14ac:dyDescent="0.2">
      <c r="A8662" t="s">
        <v>25760</v>
      </c>
      <c r="B8662" s="1">
        <v>42177</v>
      </c>
      <c r="C8662" t="s">
        <v>25761</v>
      </c>
      <c r="D8662" t="s">
        <v>23401</v>
      </c>
      <c r="E8662" t="s">
        <v>25762</v>
      </c>
      <c r="F8662">
        <v>1</v>
      </c>
      <c r="G8662">
        <v>40070</v>
      </c>
      <c r="H8662">
        <v>8</v>
      </c>
      <c r="I8662">
        <v>1</v>
      </c>
      <c r="J8662" t="str">
        <f t="shared" si="270"/>
        <v>Split</v>
      </c>
      <c r="K8662" s="13" t="str">
        <f t="shared" si="271"/>
        <v>due process: takings clause, or other non-constitutional governmental taking of property</v>
      </c>
    </row>
    <row r="8663" spans="1:11" ht="16" x14ac:dyDescent="0.2">
      <c r="A8663" t="s">
        <v>25763</v>
      </c>
      <c r="B8663" s="1">
        <v>42181</v>
      </c>
      <c r="C8663" t="s">
        <v>25764</v>
      </c>
      <c r="D8663" t="s">
        <v>23401</v>
      </c>
      <c r="E8663" t="s">
        <v>25765</v>
      </c>
      <c r="F8663">
        <v>1</v>
      </c>
      <c r="G8663">
        <v>40010</v>
      </c>
      <c r="H8663">
        <v>5</v>
      </c>
      <c r="I8663">
        <v>4</v>
      </c>
      <c r="J8663" t="str">
        <f t="shared" si="270"/>
        <v>Split</v>
      </c>
      <c r="K8663" s="13" t="str">
        <f t="shared" si="271"/>
        <v>due process: miscellaneous (cf. loyalty oath), the residual code</v>
      </c>
    </row>
    <row r="8664" spans="1:11" ht="16" x14ac:dyDescent="0.2">
      <c r="A8664" t="s">
        <v>25766</v>
      </c>
      <c r="B8664" s="1">
        <v>42184</v>
      </c>
      <c r="C8664" t="s">
        <v>25767</v>
      </c>
      <c r="D8664" t="s">
        <v>23401</v>
      </c>
      <c r="E8664" t="s">
        <v>25768</v>
      </c>
      <c r="F8664">
        <v>0</v>
      </c>
      <c r="G8664">
        <v>10130</v>
      </c>
      <c r="H8664">
        <v>5</v>
      </c>
      <c r="I8664">
        <v>4</v>
      </c>
      <c r="J8664" t="str">
        <f t="shared" si="270"/>
        <v>Split</v>
      </c>
      <c r="K8664" s="13" t="str">
        <f t="shared" si="271"/>
        <v>cruel and unusual punishment, death penalty (cf. extra legal jury influence, death penalty)</v>
      </c>
    </row>
    <row r="8665" spans="1:11" ht="16" x14ac:dyDescent="0.2">
      <c r="A8665" t="s">
        <v>25769</v>
      </c>
      <c r="B8665" s="1">
        <v>42170</v>
      </c>
      <c r="C8665" t="s">
        <v>25770</v>
      </c>
      <c r="D8665" t="s">
        <v>23401</v>
      </c>
      <c r="E8665" t="s">
        <v>25771</v>
      </c>
      <c r="F8665">
        <v>1</v>
      </c>
      <c r="G8665">
        <v>90480</v>
      </c>
      <c r="H8665">
        <v>8</v>
      </c>
      <c r="I8665">
        <v>1</v>
      </c>
      <c r="J8665" t="str">
        <f t="shared" si="270"/>
        <v>Split</v>
      </c>
      <c r="K8665" s="13" t="str">
        <f t="shared" si="271"/>
        <v xml:space="preserve">judicial administration: untimely filing </v>
      </c>
    </row>
    <row r="8666" spans="1:11" ht="16" x14ac:dyDescent="0.2">
      <c r="A8666" t="s">
        <v>25772</v>
      </c>
      <c r="B8666" s="1">
        <v>42093</v>
      </c>
      <c r="C8666" t="s">
        <v>25773</v>
      </c>
      <c r="D8666" t="s">
        <v>23401</v>
      </c>
      <c r="E8666" t="s">
        <v>25774</v>
      </c>
      <c r="F8666">
        <v>1</v>
      </c>
      <c r="G8666">
        <v>20330</v>
      </c>
      <c r="H8666">
        <v>9</v>
      </c>
      <c r="I8666">
        <v>0</v>
      </c>
      <c r="J8666" t="str">
        <f t="shared" si="270"/>
        <v>Unanimous</v>
      </c>
      <c r="K8666" s="13" t="str">
        <f t="shared" si="271"/>
        <v xml:space="preserve">indigents: inadequate representation by counsel (cf. right to counsel) </v>
      </c>
    </row>
    <row r="8667" spans="1:11" ht="16" x14ac:dyDescent="0.2">
      <c r="A8667" t="s">
        <v>25775</v>
      </c>
      <c r="B8667" s="1">
        <v>42093</v>
      </c>
      <c r="C8667" t="s">
        <v>25776</v>
      </c>
      <c r="D8667" t="s">
        <v>23401</v>
      </c>
      <c r="E8667" t="s">
        <v>25777</v>
      </c>
      <c r="F8667">
        <v>1</v>
      </c>
      <c r="G8667">
        <v>10050</v>
      </c>
      <c r="H8667">
        <v>9</v>
      </c>
      <c r="I8667">
        <v>0</v>
      </c>
      <c r="J8667" t="str">
        <f t="shared" si="270"/>
        <v>Unanimous</v>
      </c>
      <c r="K8667" s="13" t="str">
        <f t="shared" si="271"/>
        <v>search and seizure (other than as pertains to vehicles or Crime Control Act)</v>
      </c>
    </row>
    <row r="8668" spans="1:11" ht="32" x14ac:dyDescent="0.2">
      <c r="A8668" t="s">
        <v>25778</v>
      </c>
      <c r="B8668" s="1">
        <v>42156</v>
      </c>
      <c r="C8668" t="s">
        <v>25779</v>
      </c>
      <c r="D8668" t="s">
        <v>23401</v>
      </c>
      <c r="E8668" t="s">
        <v>25780</v>
      </c>
      <c r="F8668">
        <v>1</v>
      </c>
      <c r="G8668">
        <v>20400</v>
      </c>
      <c r="H8668">
        <v>9</v>
      </c>
      <c r="I8668">
        <v>0</v>
      </c>
      <c r="J8668" t="str">
        <f t="shared" si="270"/>
        <v>Unanimous</v>
      </c>
      <c r="K8668" s="13" t="str">
        <f t="shared" si="271"/>
        <v xml:space="preserve">liability, civil rights acts (cf. liability, governmental and liability, nongovernmental; cruel and unusual punishment, non-death penalty) </v>
      </c>
    </row>
    <row r="8669" spans="1:11" ht="16" x14ac:dyDescent="0.2">
      <c r="A8669" t="s">
        <v>25781</v>
      </c>
      <c r="B8669" s="1">
        <v>41918</v>
      </c>
      <c r="C8669" t="s">
        <v>25782</v>
      </c>
      <c r="D8669" t="s">
        <v>23401</v>
      </c>
      <c r="E8669" t="s">
        <v>25783</v>
      </c>
      <c r="F8669">
        <v>1</v>
      </c>
      <c r="G8669">
        <v>10020</v>
      </c>
      <c r="H8669">
        <v>9</v>
      </c>
      <c r="I8669">
        <v>0</v>
      </c>
      <c r="J8669" t="str">
        <f t="shared" si="270"/>
        <v>Unanimous</v>
      </c>
      <c r="K8669" s="13" t="str">
        <f t="shared" si="271"/>
        <v>habeas corpus</v>
      </c>
    </row>
    <row r="8670" spans="1:11" ht="32" x14ac:dyDescent="0.2">
      <c r="A8670" t="s">
        <v>25784</v>
      </c>
      <c r="B8670" s="1">
        <v>41953</v>
      </c>
      <c r="C8670" t="s">
        <v>25785</v>
      </c>
      <c r="D8670" t="s">
        <v>23401</v>
      </c>
      <c r="E8670" t="s">
        <v>25786</v>
      </c>
      <c r="F8670">
        <v>1</v>
      </c>
      <c r="G8670">
        <v>20400</v>
      </c>
      <c r="H8670">
        <v>9</v>
      </c>
      <c r="I8670">
        <v>0</v>
      </c>
      <c r="J8670" t="str">
        <f t="shared" si="270"/>
        <v>Unanimous</v>
      </c>
      <c r="K8670" s="13" t="str">
        <f t="shared" si="271"/>
        <v xml:space="preserve">liability, civil rights acts (cf. liability, governmental and liability, nongovernmental; cruel and unusual punishment, non-death penalty) </v>
      </c>
    </row>
    <row r="8671" spans="1:11" ht="32" x14ac:dyDescent="0.2">
      <c r="A8671" t="s">
        <v>25787</v>
      </c>
      <c r="B8671" s="1">
        <v>41953</v>
      </c>
      <c r="C8671" t="s">
        <v>25788</v>
      </c>
      <c r="D8671" t="s">
        <v>23401</v>
      </c>
      <c r="E8671" t="s">
        <v>25789</v>
      </c>
      <c r="F8671">
        <v>1</v>
      </c>
      <c r="G8671">
        <v>90110</v>
      </c>
      <c r="H8671">
        <v>9</v>
      </c>
      <c r="I8671">
        <v>0</v>
      </c>
      <c r="J8671" t="str">
        <f t="shared" si="270"/>
        <v>Unanimous</v>
      </c>
      <c r="K8671" s="13" t="str">
        <f t="shared" si="271"/>
        <v>Federal Rules of Civil Procedure including Supreme Court Rules, application of the Federal Rules of Evidence, Federal Rules of Appellate Procedure in civil litigation, Circuit Court Rules, and state rules and admiralty rules</v>
      </c>
    </row>
    <row r="8672" spans="1:11" ht="16" x14ac:dyDescent="0.2">
      <c r="A8672" t="s">
        <v>25790</v>
      </c>
      <c r="B8672" s="1">
        <v>41960</v>
      </c>
      <c r="C8672" t="s">
        <v>25791</v>
      </c>
      <c r="D8672" t="s">
        <v>23401</v>
      </c>
      <c r="E8672" t="s">
        <v>25792</v>
      </c>
      <c r="F8672">
        <v>1</v>
      </c>
      <c r="G8672">
        <v>90040</v>
      </c>
      <c r="H8672">
        <v>9</v>
      </c>
      <c r="I8672">
        <v>0</v>
      </c>
      <c r="J8672" t="str">
        <f t="shared" si="270"/>
        <v>Unanimous</v>
      </c>
      <c r="K8672" s="13" t="str">
        <f t="shared" si="271"/>
        <v xml:space="preserve">comity: habeas corpus </v>
      </c>
    </row>
    <row r="8673" spans="1:11" ht="32" x14ac:dyDescent="0.2">
      <c r="A8673" t="s">
        <v>25793</v>
      </c>
      <c r="B8673" s="1">
        <v>42339</v>
      </c>
      <c r="C8673" t="s">
        <v>25794</v>
      </c>
      <c r="D8673" t="s">
        <v>23401</v>
      </c>
      <c r="E8673" t="s">
        <v>25795</v>
      </c>
      <c r="F8673">
        <v>1</v>
      </c>
      <c r="G8673">
        <v>80060</v>
      </c>
      <c r="H8673">
        <v>9</v>
      </c>
      <c r="I8673">
        <v>0</v>
      </c>
      <c r="J8673" t="str">
        <f t="shared" si="270"/>
        <v>Unanimous</v>
      </c>
      <c r="K8673" s="13" t="str">
        <f t="shared" si="271"/>
        <v>liability, governmental: tort or contract actions by or against government or governmental officials other than defense of criminal actions brought under a civil rights action.</v>
      </c>
    </row>
    <row r="8674" spans="1:11" x14ac:dyDescent="0.2">
      <c r="A8674" t="s">
        <v>25796</v>
      </c>
      <c r="B8674" s="1">
        <v>42451</v>
      </c>
      <c r="C8674" t="s">
        <v>25797</v>
      </c>
      <c r="D8674" t="s">
        <v>23401</v>
      </c>
      <c r="E8674" t="s">
        <v>25798</v>
      </c>
      <c r="F8674">
        <v>0</v>
      </c>
      <c r="H8674">
        <v>4</v>
      </c>
      <c r="I8674">
        <v>4</v>
      </c>
      <c r="J8674" t="str">
        <f t="shared" si="270"/>
        <v>per curiam</v>
      </c>
      <c r="K8674" s="13" t="e">
        <f t="shared" si="271"/>
        <v>#N/A</v>
      </c>
    </row>
    <row r="8675" spans="1:11" ht="16" x14ac:dyDescent="0.2">
      <c r="A8675" t="s">
        <v>25799</v>
      </c>
      <c r="B8675" s="1">
        <v>42492</v>
      </c>
      <c r="C8675" t="s">
        <v>25800</v>
      </c>
      <c r="D8675" t="s">
        <v>23401</v>
      </c>
      <c r="E8675" t="s">
        <v>25801</v>
      </c>
      <c r="F8675">
        <v>0</v>
      </c>
      <c r="G8675">
        <v>10470</v>
      </c>
      <c r="H8675">
        <v>5</v>
      </c>
      <c r="I8675">
        <v>3</v>
      </c>
      <c r="J8675" t="str">
        <f t="shared" si="270"/>
        <v>Split</v>
      </c>
      <c r="K8675" s="13" t="str">
        <f t="shared" si="271"/>
        <v xml:space="preserve">statutory construction of criminal laws: Hobbs Act; i.e., 18 USC 1951 </v>
      </c>
    </row>
    <row r="8676" spans="1:11" ht="16" x14ac:dyDescent="0.2">
      <c r="A8676" t="s">
        <v>25802</v>
      </c>
      <c r="B8676" s="1">
        <v>42352</v>
      </c>
      <c r="C8676" t="s">
        <v>25803</v>
      </c>
      <c r="D8676" t="s">
        <v>23401</v>
      </c>
      <c r="E8676" t="s">
        <v>25804</v>
      </c>
      <c r="F8676">
        <v>1</v>
      </c>
      <c r="G8676">
        <v>80160</v>
      </c>
      <c r="H8676">
        <v>6</v>
      </c>
      <c r="I8676">
        <v>3</v>
      </c>
      <c r="J8676" t="str">
        <f t="shared" si="270"/>
        <v>Split</v>
      </c>
      <c r="K8676" s="13" t="str">
        <f t="shared" si="271"/>
        <v>arbitration (other than as pertains to labor-management or employer-employee relations (cf. union arbitration)</v>
      </c>
    </row>
    <row r="8677" spans="1:11" ht="16" x14ac:dyDescent="0.2">
      <c r="A8677" t="s">
        <v>25805</v>
      </c>
      <c r="B8677" s="1">
        <v>42389</v>
      </c>
      <c r="C8677" t="s">
        <v>25806</v>
      </c>
      <c r="D8677" t="s">
        <v>23401</v>
      </c>
      <c r="E8677" t="s">
        <v>25807</v>
      </c>
      <c r="F8677">
        <v>1</v>
      </c>
      <c r="G8677">
        <v>10130</v>
      </c>
      <c r="H8677">
        <v>8</v>
      </c>
      <c r="I8677">
        <v>1</v>
      </c>
      <c r="J8677" t="str">
        <f t="shared" si="270"/>
        <v>Split</v>
      </c>
      <c r="K8677" s="13" t="str">
        <f t="shared" si="271"/>
        <v>cruel and unusual punishment, death penalty (cf. extra legal jury influence, death penalty)</v>
      </c>
    </row>
    <row r="8678" spans="1:11" ht="16" x14ac:dyDescent="0.2">
      <c r="A8678" t="s">
        <v>25808</v>
      </c>
      <c r="B8678" s="1">
        <v>42394</v>
      </c>
      <c r="C8678" t="s">
        <v>25809</v>
      </c>
      <c r="D8678" t="s">
        <v>23401</v>
      </c>
      <c r="E8678" t="s">
        <v>25810</v>
      </c>
      <c r="F8678">
        <v>1</v>
      </c>
      <c r="G8678">
        <v>10040</v>
      </c>
      <c r="H8678">
        <v>6</v>
      </c>
      <c r="I8678">
        <v>3</v>
      </c>
      <c r="J8678" t="str">
        <f t="shared" si="270"/>
        <v>Split</v>
      </c>
      <c r="K8678" s="13" t="str">
        <f t="shared" si="271"/>
        <v>retroactivity (of newly announced or newly enacted constitutional or statutory rights)</v>
      </c>
    </row>
    <row r="8679" spans="1:11" ht="16" x14ac:dyDescent="0.2">
      <c r="A8679" t="s">
        <v>25811</v>
      </c>
      <c r="B8679" s="1">
        <v>42381</v>
      </c>
      <c r="C8679" t="s">
        <v>25812</v>
      </c>
      <c r="D8679" t="s">
        <v>23401</v>
      </c>
      <c r="E8679" t="s">
        <v>25813</v>
      </c>
      <c r="F8679">
        <v>1</v>
      </c>
      <c r="G8679">
        <v>10580</v>
      </c>
      <c r="H8679">
        <v>8</v>
      </c>
      <c r="I8679">
        <v>1</v>
      </c>
      <c r="J8679" t="str">
        <f t="shared" si="270"/>
        <v>Split</v>
      </c>
      <c r="K8679" s="13" t="str">
        <f t="shared" si="271"/>
        <v>jury trial (right to, as distinct from extra-legal jury influences)</v>
      </c>
    </row>
    <row r="8680" spans="1:11" ht="16" x14ac:dyDescent="0.2">
      <c r="A8680" t="s">
        <v>25814</v>
      </c>
      <c r="B8680" s="1">
        <v>42394</v>
      </c>
      <c r="C8680" t="s">
        <v>25815</v>
      </c>
      <c r="D8680" t="s">
        <v>23401</v>
      </c>
      <c r="E8680" t="s">
        <v>25816</v>
      </c>
      <c r="F8680">
        <v>1</v>
      </c>
      <c r="G8680">
        <v>80270</v>
      </c>
      <c r="H8680">
        <v>6</v>
      </c>
      <c r="I8680">
        <v>2</v>
      </c>
      <c r="J8680" t="str">
        <f t="shared" si="270"/>
        <v>Split</v>
      </c>
      <c r="K8680" s="13" t="str">
        <f t="shared" si="271"/>
        <v>federal and some few state regulation of public utilities regulation: electric power</v>
      </c>
    </row>
    <row r="8681" spans="1:11" ht="16" x14ac:dyDescent="0.2">
      <c r="A8681" t="s">
        <v>25817</v>
      </c>
      <c r="B8681" s="1">
        <v>42389</v>
      </c>
      <c r="C8681" t="s">
        <v>25818</v>
      </c>
      <c r="D8681" t="s">
        <v>23401</v>
      </c>
      <c r="E8681" t="s">
        <v>25819</v>
      </c>
      <c r="F8681">
        <v>0</v>
      </c>
      <c r="G8681">
        <v>90130</v>
      </c>
      <c r="H8681">
        <v>6</v>
      </c>
      <c r="I8681">
        <v>3</v>
      </c>
      <c r="J8681" t="str">
        <f t="shared" si="270"/>
        <v>Split</v>
      </c>
      <c r="K8681" s="13" t="str">
        <f t="shared" si="271"/>
        <v>mootness (cf. standing to sue: live dispute)</v>
      </c>
    </row>
    <row r="8682" spans="1:11" ht="16" x14ac:dyDescent="0.2">
      <c r="A8682" t="s">
        <v>25820</v>
      </c>
      <c r="B8682" s="1">
        <v>42506</v>
      </c>
      <c r="C8682" t="s">
        <v>25821</v>
      </c>
      <c r="D8682" t="s">
        <v>23401</v>
      </c>
      <c r="E8682" t="s">
        <v>25822</v>
      </c>
      <c r="F8682">
        <v>1</v>
      </c>
      <c r="G8682">
        <v>90220</v>
      </c>
      <c r="H8682">
        <v>6</v>
      </c>
      <c r="I8682">
        <v>2</v>
      </c>
      <c r="J8682" t="str">
        <f t="shared" si="270"/>
        <v>Split</v>
      </c>
      <c r="K8682" s="13" t="str">
        <f t="shared" si="271"/>
        <v>standing to sue: direct injury</v>
      </c>
    </row>
    <row r="8683" spans="1:11" ht="16" x14ac:dyDescent="0.2">
      <c r="A8683" t="s">
        <v>25823</v>
      </c>
      <c r="B8683" s="1">
        <v>42513</v>
      </c>
      <c r="C8683" t="s">
        <v>25824</v>
      </c>
      <c r="D8683" t="s">
        <v>23401</v>
      </c>
      <c r="E8683" t="s">
        <v>25825</v>
      </c>
      <c r="F8683">
        <v>1</v>
      </c>
      <c r="G8683">
        <v>10250</v>
      </c>
      <c r="H8683">
        <v>7</v>
      </c>
      <c r="I8683">
        <v>1</v>
      </c>
      <c r="J8683" t="str">
        <f t="shared" si="270"/>
        <v>Split</v>
      </c>
      <c r="K8683" s="13" t="str">
        <f t="shared" si="271"/>
        <v>extra-legal jury influences: jurors and death penalty (cf. cruel and unusual punishment)</v>
      </c>
    </row>
    <row r="8684" spans="1:11" ht="16" x14ac:dyDescent="0.2">
      <c r="A8684" t="s">
        <v>25826</v>
      </c>
      <c r="B8684" s="1">
        <v>42430</v>
      </c>
      <c r="C8684" t="s">
        <v>25827</v>
      </c>
      <c r="D8684" t="s">
        <v>23401</v>
      </c>
      <c r="E8684" t="s">
        <v>25828</v>
      </c>
      <c r="F8684">
        <v>0</v>
      </c>
      <c r="G8684">
        <v>30200</v>
      </c>
      <c r="H8684">
        <v>6</v>
      </c>
      <c r="I8684">
        <v>2</v>
      </c>
      <c r="J8684" t="str">
        <f t="shared" si="270"/>
        <v>Split</v>
      </c>
      <c r="K8684" s="13" t="str">
        <f t="shared" si="271"/>
        <v>obscenity, federal</v>
      </c>
    </row>
    <row r="8685" spans="1:11" ht="16" x14ac:dyDescent="0.2">
      <c r="A8685" t="s">
        <v>25829</v>
      </c>
      <c r="B8685" s="1">
        <v>42509</v>
      </c>
      <c r="C8685" t="s">
        <v>25830</v>
      </c>
      <c r="D8685" t="s">
        <v>23401</v>
      </c>
      <c r="E8685" t="s">
        <v>25831</v>
      </c>
      <c r="F8685">
        <v>0</v>
      </c>
      <c r="G8685">
        <v>10480</v>
      </c>
      <c r="H8685">
        <v>5</v>
      </c>
      <c r="I8685">
        <v>3</v>
      </c>
      <c r="J8685" t="str">
        <f t="shared" si="270"/>
        <v>Split</v>
      </c>
      <c r="K8685" s="13" t="str">
        <f t="shared" si="271"/>
        <v xml:space="preserve">statutory construction of criminal laws: immigration (cf. immigration and naturalization) </v>
      </c>
    </row>
    <row r="8686" spans="1:11" ht="16" x14ac:dyDescent="0.2">
      <c r="A8686" t="s">
        <v>25832</v>
      </c>
      <c r="B8686" s="1">
        <v>42346</v>
      </c>
      <c r="C8686" t="s">
        <v>25833</v>
      </c>
      <c r="D8686" t="s">
        <v>23401</v>
      </c>
      <c r="E8686" t="s">
        <v>25834</v>
      </c>
      <c r="F8686">
        <v>1</v>
      </c>
      <c r="G8686">
        <v>90320</v>
      </c>
      <c r="H8686">
        <v>9</v>
      </c>
      <c r="I8686">
        <v>0</v>
      </c>
      <c r="J8686" t="str">
        <f t="shared" si="270"/>
        <v>Unanimous</v>
      </c>
      <c r="K8686" s="13" t="str">
        <f t="shared" si="271"/>
        <v xml:space="preserve">judicial administration: jurisdiction or authority of federal district courts or territorial courts </v>
      </c>
    </row>
    <row r="8687" spans="1:11" ht="16" x14ac:dyDescent="0.2">
      <c r="A8687" t="s">
        <v>25835</v>
      </c>
      <c r="B8687" s="1">
        <v>42381</v>
      </c>
      <c r="C8687" t="s">
        <v>25836</v>
      </c>
      <c r="D8687" t="s">
        <v>23401</v>
      </c>
      <c r="E8687" t="s">
        <v>25837</v>
      </c>
      <c r="F8687">
        <v>0</v>
      </c>
      <c r="G8687">
        <v>20350</v>
      </c>
      <c r="H8687">
        <v>9</v>
      </c>
      <c r="I8687">
        <v>0</v>
      </c>
      <c r="J8687" t="str">
        <f t="shared" si="270"/>
        <v>Unanimous</v>
      </c>
      <c r="K8687" s="13" t="str">
        <f t="shared" si="271"/>
        <v xml:space="preserve">indigents: costs or filing fees </v>
      </c>
    </row>
    <row r="8688" spans="1:11" ht="16" x14ac:dyDescent="0.2">
      <c r="A8688" t="s">
        <v>25838</v>
      </c>
      <c r="B8688" s="1">
        <v>42389</v>
      </c>
      <c r="C8688" t="s">
        <v>25839</v>
      </c>
      <c r="D8688" t="s">
        <v>23401</v>
      </c>
      <c r="E8688" t="s">
        <v>25840</v>
      </c>
      <c r="F8688">
        <v>1</v>
      </c>
      <c r="G8688">
        <v>80090</v>
      </c>
      <c r="H8688">
        <v>8</v>
      </c>
      <c r="I8688">
        <v>1</v>
      </c>
      <c r="J8688" t="str">
        <f t="shared" si="270"/>
        <v>Split</v>
      </c>
      <c r="K8688" s="13" t="str">
        <f t="shared" si="271"/>
        <v>Employee Retirement Income Security Act (cf. union trust funds)</v>
      </c>
    </row>
    <row r="8689" spans="1:11" ht="32" x14ac:dyDescent="0.2">
      <c r="A8689" t="s">
        <v>25841</v>
      </c>
      <c r="B8689" s="1">
        <v>42537</v>
      </c>
      <c r="C8689" t="s">
        <v>25842</v>
      </c>
      <c r="D8689" t="s">
        <v>23401</v>
      </c>
      <c r="E8689" t="s">
        <v>25843</v>
      </c>
      <c r="F8689">
        <v>1</v>
      </c>
      <c r="G8689">
        <v>80060</v>
      </c>
      <c r="H8689">
        <v>8</v>
      </c>
      <c r="I8689">
        <v>0</v>
      </c>
      <c r="J8689" t="str">
        <f t="shared" si="270"/>
        <v>Unanimous</v>
      </c>
      <c r="K8689" s="13" t="str">
        <f t="shared" si="271"/>
        <v>liability, governmental: tort or contract actions by or against government or governmental officials other than defense of criminal actions brought under a civil rights action.</v>
      </c>
    </row>
    <row r="8690" spans="1:11" ht="16" x14ac:dyDescent="0.2">
      <c r="A8690" t="s">
        <v>25844</v>
      </c>
      <c r="B8690" s="1">
        <v>42451</v>
      </c>
      <c r="C8690" t="s">
        <v>25845</v>
      </c>
      <c r="D8690" t="s">
        <v>23401</v>
      </c>
      <c r="E8690" t="s">
        <v>25846</v>
      </c>
      <c r="F8690">
        <v>0</v>
      </c>
      <c r="G8690">
        <v>70040</v>
      </c>
      <c r="H8690">
        <v>6</v>
      </c>
      <c r="I8690">
        <v>2</v>
      </c>
      <c r="J8690" t="str">
        <f t="shared" si="270"/>
        <v>Split</v>
      </c>
      <c r="K8690" s="13" t="str">
        <f t="shared" si="271"/>
        <v>Fair Labor Standards Act</v>
      </c>
    </row>
    <row r="8691" spans="1:11" ht="16" x14ac:dyDescent="0.2">
      <c r="A8691" t="s">
        <v>25847</v>
      </c>
      <c r="B8691" s="1">
        <v>42459</v>
      </c>
      <c r="C8691" t="s">
        <v>25848</v>
      </c>
      <c r="D8691" t="s">
        <v>23401</v>
      </c>
      <c r="E8691" t="s">
        <v>25849</v>
      </c>
      <c r="F8691">
        <v>1</v>
      </c>
      <c r="G8691">
        <v>10120</v>
      </c>
      <c r="H8691">
        <v>5</v>
      </c>
      <c r="I8691">
        <v>3</v>
      </c>
      <c r="J8691" t="str">
        <f t="shared" si="270"/>
        <v>Split</v>
      </c>
      <c r="K8691" s="13" t="str">
        <f t="shared" si="271"/>
        <v>right to counsel (cf. indigents appointment of counsel or inadequate representation)</v>
      </c>
    </row>
    <row r="8692" spans="1:11" ht="32" x14ac:dyDescent="0.2">
      <c r="A8692" t="s">
        <v>25850</v>
      </c>
      <c r="B8692" s="1">
        <v>42394</v>
      </c>
      <c r="C8692" t="s">
        <v>25851</v>
      </c>
      <c r="D8692" t="s">
        <v>23401</v>
      </c>
      <c r="E8692" t="s">
        <v>25852</v>
      </c>
      <c r="F8692">
        <v>0</v>
      </c>
      <c r="G8692">
        <v>10330</v>
      </c>
      <c r="H8692">
        <v>9</v>
      </c>
      <c r="I8692">
        <v>0</v>
      </c>
      <c r="J8692" t="str">
        <f t="shared" si="270"/>
        <v>Unanimous</v>
      </c>
      <c r="K8692" s="13" t="str">
        <f t="shared" si="271"/>
        <v xml:space="preserve">subconstitutional fair procedure: presentation, admissibility, or sufficiency of evidence (not necessarily a criminal case) </v>
      </c>
    </row>
    <row r="8693" spans="1:11" ht="16" x14ac:dyDescent="0.2">
      <c r="A8693" t="s">
        <v>25853</v>
      </c>
      <c r="B8693" s="1">
        <v>42513</v>
      </c>
      <c r="C8693" t="s">
        <v>25854</v>
      </c>
      <c r="D8693" t="s">
        <v>23401</v>
      </c>
      <c r="E8693" t="s">
        <v>25855</v>
      </c>
      <c r="F8693">
        <v>1</v>
      </c>
      <c r="G8693">
        <v>20060</v>
      </c>
      <c r="H8693">
        <v>7</v>
      </c>
      <c r="I8693">
        <v>1</v>
      </c>
      <c r="J8693" t="str">
        <f t="shared" si="270"/>
        <v>Split</v>
      </c>
      <c r="K8693" s="13" t="str">
        <f t="shared" si="271"/>
        <v xml:space="preserve">employment discrimination: on basis of race, age, religion, illegitimacy, national origin, or working conditions. </v>
      </c>
    </row>
    <row r="8694" spans="1:11" ht="16" x14ac:dyDescent="0.2">
      <c r="A8694" t="s">
        <v>25856</v>
      </c>
      <c r="B8694" s="1">
        <v>42506</v>
      </c>
      <c r="C8694" t="s">
        <v>25857</v>
      </c>
      <c r="D8694" t="s">
        <v>23401</v>
      </c>
      <c r="E8694" t="s">
        <v>25858</v>
      </c>
      <c r="F8694">
        <v>0</v>
      </c>
      <c r="G8694">
        <v>90320</v>
      </c>
      <c r="H8694">
        <v>8</v>
      </c>
      <c r="I8694">
        <v>0</v>
      </c>
      <c r="J8694" t="str">
        <f t="shared" si="270"/>
        <v>Unanimous</v>
      </c>
      <c r="K8694" s="13" t="str">
        <f t="shared" si="271"/>
        <v xml:space="preserve">judicial administration: jurisdiction or authority of federal district courts or territorial courts </v>
      </c>
    </row>
    <row r="8695" spans="1:11" ht="16" x14ac:dyDescent="0.2">
      <c r="A8695" t="s">
        <v>25859</v>
      </c>
      <c r="B8695" s="1">
        <v>42394</v>
      </c>
      <c r="C8695" t="s">
        <v>25860</v>
      </c>
      <c r="D8695" t="s">
        <v>23401</v>
      </c>
      <c r="E8695" t="s">
        <v>25861</v>
      </c>
      <c r="F8695">
        <v>0</v>
      </c>
      <c r="G8695">
        <v>20150</v>
      </c>
      <c r="H8695">
        <v>9</v>
      </c>
      <c r="I8695">
        <v>0</v>
      </c>
      <c r="J8695" t="str">
        <f t="shared" si="270"/>
        <v>Unanimous</v>
      </c>
      <c r="K8695" s="13" t="str">
        <f t="shared" si="271"/>
        <v>Indians (other than pertains to state jurisdiction over)</v>
      </c>
    </row>
    <row r="8696" spans="1:11" ht="32" x14ac:dyDescent="0.2">
      <c r="A8696" t="s">
        <v>25862</v>
      </c>
      <c r="B8696" s="1">
        <v>42430</v>
      </c>
      <c r="C8696" t="s">
        <v>25863</v>
      </c>
      <c r="D8696" t="s">
        <v>23401</v>
      </c>
      <c r="E8696" t="s">
        <v>25864</v>
      </c>
      <c r="F8696">
        <v>0</v>
      </c>
      <c r="G8696">
        <v>100030</v>
      </c>
      <c r="H8696">
        <v>6</v>
      </c>
      <c r="I8696">
        <v>2</v>
      </c>
      <c r="J8696" t="str">
        <f t="shared" si="270"/>
        <v>Split</v>
      </c>
      <c r="K8696" s="13" t="str">
        <f t="shared" si="271"/>
        <v>federal pre-emption of state legislation or regulation. cf. state regulation of business. rarely involves union activity. Does not involve constitutional interpretation unless the Court says it does.</v>
      </c>
    </row>
    <row r="8697" spans="1:11" ht="16" x14ac:dyDescent="0.2">
      <c r="A8697" t="s">
        <v>25865</v>
      </c>
      <c r="B8697" s="1">
        <v>42544</v>
      </c>
      <c r="C8697" t="s">
        <v>25866</v>
      </c>
      <c r="D8697" t="s">
        <v>23401</v>
      </c>
      <c r="E8697" t="s">
        <v>25867</v>
      </c>
      <c r="F8697">
        <v>0</v>
      </c>
      <c r="G8697">
        <v>20150</v>
      </c>
      <c r="H8697">
        <v>4</v>
      </c>
      <c r="I8697">
        <v>4</v>
      </c>
      <c r="J8697" t="str">
        <f t="shared" si="270"/>
        <v>per curiam</v>
      </c>
      <c r="K8697" s="13" t="str">
        <f t="shared" si="271"/>
        <v>Indians (other than pertains to state jurisdiction over)</v>
      </c>
    </row>
    <row r="8698" spans="1:11" ht="32" x14ac:dyDescent="0.2">
      <c r="A8698" t="s">
        <v>25868</v>
      </c>
      <c r="B8698" s="1">
        <v>42479</v>
      </c>
      <c r="C8698" t="s">
        <v>25869</v>
      </c>
      <c r="D8698" t="s">
        <v>23401</v>
      </c>
      <c r="E8698" t="s">
        <v>25870</v>
      </c>
      <c r="F8698">
        <v>1</v>
      </c>
      <c r="G8698">
        <v>80060</v>
      </c>
      <c r="H8698">
        <v>6</v>
      </c>
      <c r="I8698">
        <v>2</v>
      </c>
      <c r="J8698" t="str">
        <f t="shared" si="270"/>
        <v>Split</v>
      </c>
      <c r="K8698" s="13" t="str">
        <f t="shared" si="271"/>
        <v>liability, governmental: tort or contract actions by or against government or governmental officials other than defense of criminal actions brought under a civil rights action.</v>
      </c>
    </row>
    <row r="8699" spans="1:11" ht="16" x14ac:dyDescent="0.2">
      <c r="A8699" t="s">
        <v>25871</v>
      </c>
      <c r="B8699" s="1">
        <v>42480</v>
      </c>
      <c r="C8699" t="s">
        <v>25872</v>
      </c>
      <c r="D8699" t="s">
        <v>23401</v>
      </c>
      <c r="E8699" t="s">
        <v>25873</v>
      </c>
      <c r="F8699">
        <v>0</v>
      </c>
      <c r="G8699">
        <v>20010</v>
      </c>
      <c r="H8699">
        <v>8</v>
      </c>
      <c r="I8699">
        <v>0</v>
      </c>
      <c r="J8699" t="str">
        <f t="shared" si="270"/>
        <v>Unanimous</v>
      </c>
      <c r="K8699" s="13" t="str">
        <f t="shared" si="271"/>
        <v>voting</v>
      </c>
    </row>
    <row r="8700" spans="1:11" ht="16" x14ac:dyDescent="0.2">
      <c r="A8700" t="s">
        <v>25874</v>
      </c>
      <c r="B8700" s="1">
        <v>42464</v>
      </c>
      <c r="C8700" t="s">
        <v>25875</v>
      </c>
      <c r="D8700" t="s">
        <v>23401</v>
      </c>
      <c r="E8700" t="s">
        <v>25876</v>
      </c>
      <c r="F8700">
        <v>0</v>
      </c>
      <c r="G8700">
        <v>20010</v>
      </c>
      <c r="H8700">
        <v>8</v>
      </c>
      <c r="I8700">
        <v>0</v>
      </c>
      <c r="J8700" t="str">
        <f t="shared" si="270"/>
        <v>Unanimous</v>
      </c>
      <c r="K8700" s="13" t="str">
        <f t="shared" si="271"/>
        <v>voting</v>
      </c>
    </row>
    <row r="8701" spans="1:11" ht="16" x14ac:dyDescent="0.2">
      <c r="A8701" t="s">
        <v>25877</v>
      </c>
      <c r="B8701" s="1">
        <v>42544</v>
      </c>
      <c r="C8701" t="s">
        <v>25878</v>
      </c>
      <c r="D8701" t="s">
        <v>23401</v>
      </c>
      <c r="E8701" t="s">
        <v>25879</v>
      </c>
      <c r="F8701">
        <v>0</v>
      </c>
      <c r="G8701">
        <v>20070</v>
      </c>
      <c r="H8701">
        <v>4</v>
      </c>
      <c r="I8701">
        <v>3</v>
      </c>
      <c r="J8701" t="str">
        <f t="shared" si="270"/>
        <v>Split</v>
      </c>
      <c r="K8701" s="13" t="str">
        <f t="shared" si="271"/>
        <v>affirmative action</v>
      </c>
    </row>
    <row r="8702" spans="1:11" ht="16" x14ac:dyDescent="0.2">
      <c r="A8702" t="s">
        <v>25880</v>
      </c>
      <c r="B8702" s="1">
        <v>42458</v>
      </c>
      <c r="C8702" t="s">
        <v>25881</v>
      </c>
      <c r="D8702" t="s">
        <v>23401</v>
      </c>
      <c r="E8702" t="s">
        <v>25882</v>
      </c>
      <c r="F8702">
        <v>0</v>
      </c>
      <c r="G8702">
        <v>70030</v>
      </c>
      <c r="H8702">
        <v>4</v>
      </c>
      <c r="I8702">
        <v>4</v>
      </c>
      <c r="J8702" t="str">
        <f t="shared" si="270"/>
        <v>per curiam</v>
      </c>
      <c r="K8702" s="13" t="str">
        <f t="shared" si="271"/>
        <v>union or closed shop: includes agency shop litigation</v>
      </c>
    </row>
    <row r="8703" spans="1:11" ht="16" x14ac:dyDescent="0.2">
      <c r="A8703" t="s">
        <v>25883</v>
      </c>
      <c r="B8703" s="1">
        <v>42480</v>
      </c>
      <c r="C8703" t="s">
        <v>25884</v>
      </c>
      <c r="D8703" t="s">
        <v>23401</v>
      </c>
      <c r="E8703" t="s">
        <v>25885</v>
      </c>
      <c r="F8703">
        <v>1</v>
      </c>
      <c r="G8703">
        <v>10560</v>
      </c>
      <c r="H8703">
        <v>8</v>
      </c>
      <c r="I8703">
        <v>0</v>
      </c>
      <c r="J8703" t="str">
        <f t="shared" si="270"/>
        <v>Unanimous</v>
      </c>
      <c r="K8703" s="13" t="str">
        <f t="shared" si="271"/>
        <v xml:space="preserve">statutory construction of criminal laws: sentencing guidelines </v>
      </c>
    </row>
    <row r="8704" spans="1:11" ht="16" x14ac:dyDescent="0.2">
      <c r="A8704" t="s">
        <v>25886</v>
      </c>
      <c r="B8704" s="1">
        <v>42389</v>
      </c>
      <c r="C8704" t="s">
        <v>25887</v>
      </c>
      <c r="D8704" t="s">
        <v>23401</v>
      </c>
      <c r="E8704" t="s">
        <v>25888</v>
      </c>
      <c r="F8704">
        <v>0</v>
      </c>
      <c r="G8704">
        <v>90150</v>
      </c>
      <c r="H8704">
        <v>9</v>
      </c>
      <c r="I8704">
        <v>0</v>
      </c>
      <c r="J8704" t="str">
        <f t="shared" si="270"/>
        <v>Unanimous</v>
      </c>
      <c r="K8704" s="13" t="str">
        <f t="shared" si="271"/>
        <v xml:space="preserve">no merits: writ improvidently granted </v>
      </c>
    </row>
    <row r="8705" spans="1:11" ht="32" x14ac:dyDescent="0.2">
      <c r="A8705" t="s">
        <v>25889</v>
      </c>
      <c r="B8705" s="1">
        <v>42480</v>
      </c>
      <c r="C8705" t="s">
        <v>25890</v>
      </c>
      <c r="D8705" t="s">
        <v>23401</v>
      </c>
      <c r="E8705" t="s">
        <v>25891</v>
      </c>
      <c r="F8705">
        <v>0</v>
      </c>
      <c r="G8705">
        <v>80060</v>
      </c>
      <c r="H8705">
        <v>6</v>
      </c>
      <c r="I8705">
        <v>2</v>
      </c>
      <c r="J8705" t="str">
        <f t="shared" si="270"/>
        <v>Split</v>
      </c>
      <c r="K8705" s="13" t="str">
        <f t="shared" si="271"/>
        <v>liability, governmental: tort or contract actions by or against government or governmental officials other than defense of criminal actions brought under a civil rights action.</v>
      </c>
    </row>
    <row r="8706" spans="1:11" ht="16" x14ac:dyDescent="0.2">
      <c r="A8706" t="s">
        <v>25892</v>
      </c>
      <c r="B8706" s="1">
        <v>42530</v>
      </c>
      <c r="C8706" t="s">
        <v>25893</v>
      </c>
      <c r="D8706" t="s">
        <v>23401</v>
      </c>
      <c r="E8706" t="s">
        <v>25894</v>
      </c>
      <c r="F8706">
        <v>0</v>
      </c>
      <c r="G8706">
        <v>10170</v>
      </c>
      <c r="H8706">
        <v>6</v>
      </c>
      <c r="I8706">
        <v>2</v>
      </c>
      <c r="J8706" t="str">
        <f t="shared" si="270"/>
        <v>Split</v>
      </c>
      <c r="K8706" s="13" t="str">
        <f t="shared" si="271"/>
        <v>double jeopardy</v>
      </c>
    </row>
    <row r="8707" spans="1:11" ht="16" x14ac:dyDescent="0.2">
      <c r="A8707" t="s">
        <v>25895</v>
      </c>
      <c r="B8707" s="1">
        <v>42486</v>
      </c>
      <c r="C8707" t="s">
        <v>25896</v>
      </c>
      <c r="D8707" t="s">
        <v>23401</v>
      </c>
      <c r="E8707" t="s">
        <v>25897</v>
      </c>
      <c r="F8707">
        <v>1</v>
      </c>
      <c r="G8707">
        <v>30010</v>
      </c>
      <c r="H8707">
        <v>6</v>
      </c>
      <c r="I8707">
        <v>2</v>
      </c>
      <c r="J8707" t="str">
        <f t="shared" ref="J8707:J8770" si="272">IF(H8707=I8707,"per curiam",IF(I8707=0,"Unanimous","Split"))</f>
        <v>Split</v>
      </c>
      <c r="K8707" s="13" t="str">
        <f t="shared" ref="K8707:K8770" si="273">VLOOKUP(G8707,L$10:M$393,2,FALSE)</f>
        <v>First Amendment, miscellaneous (cf. comity: First Amendment)</v>
      </c>
    </row>
    <row r="8708" spans="1:11" ht="16" x14ac:dyDescent="0.2">
      <c r="A8708" t="s">
        <v>25898</v>
      </c>
      <c r="B8708" s="1">
        <v>42436</v>
      </c>
      <c r="C8708" t="s">
        <v>25899</v>
      </c>
      <c r="D8708" t="s">
        <v>23401</v>
      </c>
      <c r="E8708" t="s">
        <v>25900</v>
      </c>
      <c r="F8708">
        <v>0</v>
      </c>
      <c r="G8708">
        <v>90520</v>
      </c>
      <c r="H8708">
        <v>8</v>
      </c>
      <c r="I8708">
        <v>0</v>
      </c>
      <c r="J8708" t="str">
        <f t="shared" si="272"/>
        <v>Unanimous</v>
      </c>
      <c r="K8708" s="13" t="str">
        <f t="shared" si="273"/>
        <v>miscellaneous judicial power, especially diversity jurisdiction</v>
      </c>
    </row>
    <row r="8709" spans="1:11" ht="16" x14ac:dyDescent="0.2">
      <c r="A8709" t="s">
        <v>25901</v>
      </c>
      <c r="B8709" s="1">
        <v>42451</v>
      </c>
      <c r="C8709" t="s">
        <v>25902</v>
      </c>
      <c r="D8709" t="s">
        <v>23401</v>
      </c>
      <c r="E8709" t="s">
        <v>25903</v>
      </c>
      <c r="F8709">
        <v>0</v>
      </c>
      <c r="G8709">
        <v>20160</v>
      </c>
      <c r="H8709">
        <v>8</v>
      </c>
      <c r="I8709">
        <v>0</v>
      </c>
      <c r="J8709" t="str">
        <f t="shared" si="272"/>
        <v>Unanimous</v>
      </c>
      <c r="K8709" s="13" t="str">
        <f t="shared" si="273"/>
        <v>Indians, state jurisdiction over</v>
      </c>
    </row>
    <row r="8710" spans="1:11" ht="32" x14ac:dyDescent="0.2">
      <c r="A8710" t="s">
        <v>25904</v>
      </c>
      <c r="B8710" s="1">
        <v>42451</v>
      </c>
      <c r="C8710" t="s">
        <v>25905</v>
      </c>
      <c r="D8710" t="s">
        <v>23401</v>
      </c>
      <c r="E8710" t="s">
        <v>25906</v>
      </c>
      <c r="F8710">
        <v>1</v>
      </c>
      <c r="G8710">
        <v>80130</v>
      </c>
      <c r="H8710">
        <v>8</v>
      </c>
      <c r="I8710">
        <v>0</v>
      </c>
      <c r="J8710" t="str">
        <f t="shared" si="272"/>
        <v>Unanimous</v>
      </c>
      <c r="K8710" s="13" t="str">
        <f t="shared" si="273"/>
        <v>natural resources - environmental protection (cf. national supremacy: natural resources, national supremacy: pollution)</v>
      </c>
    </row>
    <row r="8711" spans="1:11" ht="16" x14ac:dyDescent="0.2">
      <c r="A8711" t="s">
        <v>25907</v>
      </c>
      <c r="B8711" s="1">
        <v>42541</v>
      </c>
      <c r="C8711" t="s">
        <v>25908</v>
      </c>
      <c r="D8711" t="s">
        <v>23401</v>
      </c>
      <c r="E8711" t="s">
        <v>25909</v>
      </c>
      <c r="F8711">
        <v>1</v>
      </c>
      <c r="G8711">
        <v>10050</v>
      </c>
      <c r="H8711">
        <v>5</v>
      </c>
      <c r="I8711">
        <v>3</v>
      </c>
      <c r="J8711" t="str">
        <f t="shared" si="272"/>
        <v>Split</v>
      </c>
      <c r="K8711" s="13" t="str">
        <f t="shared" si="273"/>
        <v>search and seizure (other than as pertains to vehicles or Crime Control Act)</v>
      </c>
    </row>
    <row r="8712" spans="1:11" ht="16" x14ac:dyDescent="0.2">
      <c r="A8712" t="s">
        <v>25910</v>
      </c>
      <c r="B8712" s="1">
        <v>42541</v>
      </c>
      <c r="C8712" t="s">
        <v>25911</v>
      </c>
      <c r="D8712" t="s">
        <v>23401</v>
      </c>
      <c r="E8712" t="s">
        <v>10910</v>
      </c>
      <c r="F8712">
        <v>0</v>
      </c>
      <c r="G8712">
        <v>10510</v>
      </c>
      <c r="H8712">
        <v>7</v>
      </c>
      <c r="I8712">
        <v>1</v>
      </c>
      <c r="J8712" t="str">
        <f t="shared" si="272"/>
        <v>Split</v>
      </c>
      <c r="K8712" s="13" t="str">
        <f t="shared" si="273"/>
        <v xml:space="preserve">statutory construction of criminal laws: narcotics includes regulation and prohibition of alcohol </v>
      </c>
    </row>
    <row r="8713" spans="1:11" ht="16" x14ac:dyDescent="0.2">
      <c r="A8713" t="s">
        <v>25912</v>
      </c>
      <c r="B8713" s="1">
        <v>42534</v>
      </c>
      <c r="C8713" t="s">
        <v>25913</v>
      </c>
      <c r="D8713" t="s">
        <v>23401</v>
      </c>
      <c r="E8713" t="s">
        <v>25914</v>
      </c>
      <c r="F8713">
        <v>1</v>
      </c>
      <c r="G8713">
        <v>80180</v>
      </c>
      <c r="H8713">
        <v>8</v>
      </c>
      <c r="I8713">
        <v>0</v>
      </c>
      <c r="J8713" t="str">
        <f t="shared" si="272"/>
        <v>Unanimous</v>
      </c>
      <c r="K8713" s="13" t="str">
        <f t="shared" si="273"/>
        <v>patents and copyrights: patent</v>
      </c>
    </row>
    <row r="8714" spans="1:11" ht="16" x14ac:dyDescent="0.2">
      <c r="A8714" t="s">
        <v>25915</v>
      </c>
      <c r="B8714" s="1">
        <v>42479</v>
      </c>
      <c r="C8714" t="s">
        <v>25916</v>
      </c>
      <c r="D8714" t="s">
        <v>23401</v>
      </c>
      <c r="E8714" t="s">
        <v>25917</v>
      </c>
      <c r="F8714">
        <v>0</v>
      </c>
      <c r="G8714">
        <v>100100</v>
      </c>
      <c r="H8714">
        <v>8</v>
      </c>
      <c r="I8714">
        <v>0</v>
      </c>
      <c r="J8714" t="str">
        <f t="shared" si="272"/>
        <v>Unanimous</v>
      </c>
      <c r="K8714" s="13" t="str">
        <f t="shared" si="273"/>
        <v xml:space="preserve">national supremacy: public utilities (cf. federal public utilities regulation) </v>
      </c>
    </row>
    <row r="8715" spans="1:11" ht="16" x14ac:dyDescent="0.2">
      <c r="A8715" t="s">
        <v>25918</v>
      </c>
      <c r="B8715" s="1">
        <v>42548</v>
      </c>
      <c r="C8715" t="s">
        <v>25919</v>
      </c>
      <c r="D8715" t="s">
        <v>23401</v>
      </c>
      <c r="E8715" t="s">
        <v>25920</v>
      </c>
      <c r="F8715">
        <v>0</v>
      </c>
      <c r="G8715">
        <v>10440</v>
      </c>
      <c r="H8715">
        <v>6</v>
      </c>
      <c r="I8715">
        <v>2</v>
      </c>
      <c r="J8715" t="str">
        <f t="shared" si="272"/>
        <v>Split</v>
      </c>
      <c r="K8715" s="13" t="str">
        <f t="shared" si="273"/>
        <v xml:space="preserve">statutory construction of criminal laws: firearms </v>
      </c>
    </row>
    <row r="8716" spans="1:11" ht="16" x14ac:dyDescent="0.2">
      <c r="A8716" t="s">
        <v>25921</v>
      </c>
      <c r="B8716" s="1">
        <v>42530</v>
      </c>
      <c r="C8716" t="s">
        <v>25922</v>
      </c>
      <c r="D8716" t="s">
        <v>23401</v>
      </c>
      <c r="E8716" t="s">
        <v>25923</v>
      </c>
      <c r="F8716">
        <v>1</v>
      </c>
      <c r="G8716">
        <v>40050</v>
      </c>
      <c r="H8716">
        <v>5</v>
      </c>
      <c r="I8716">
        <v>3</v>
      </c>
      <c r="J8716" t="str">
        <f t="shared" si="272"/>
        <v>Split</v>
      </c>
      <c r="K8716" s="13" t="str">
        <f t="shared" si="273"/>
        <v>due process: impartial decision maker</v>
      </c>
    </row>
    <row r="8717" spans="1:11" ht="16" x14ac:dyDescent="0.2">
      <c r="A8717" t="s">
        <v>25924</v>
      </c>
      <c r="B8717" s="1">
        <v>42464</v>
      </c>
      <c r="C8717" t="s">
        <v>25925</v>
      </c>
      <c r="D8717" t="s">
        <v>23401</v>
      </c>
      <c r="E8717" t="s">
        <v>25926</v>
      </c>
      <c r="F8717">
        <v>1</v>
      </c>
      <c r="G8717">
        <v>10570</v>
      </c>
      <c r="H8717">
        <v>8</v>
      </c>
      <c r="I8717">
        <v>0</v>
      </c>
      <c r="J8717" t="str">
        <f t="shared" si="272"/>
        <v>Unanimous</v>
      </c>
      <c r="K8717" s="13" t="str">
        <f t="shared" si="273"/>
        <v xml:space="preserve">statutory construction of criminal laws: miscellaneous </v>
      </c>
    </row>
    <row r="8718" spans="1:11" ht="16" x14ac:dyDescent="0.2">
      <c r="A8718" t="s">
        <v>25927</v>
      </c>
      <c r="B8718" s="1">
        <v>42506</v>
      </c>
      <c r="C8718" t="s">
        <v>25928</v>
      </c>
      <c r="D8718" t="s">
        <v>23401</v>
      </c>
      <c r="E8718" t="s">
        <v>25929</v>
      </c>
      <c r="F8718">
        <v>1</v>
      </c>
      <c r="G8718">
        <v>80030</v>
      </c>
      <c r="H8718">
        <v>7</v>
      </c>
      <c r="I8718">
        <v>1</v>
      </c>
      <c r="J8718" t="str">
        <f t="shared" si="272"/>
        <v>Split</v>
      </c>
      <c r="K8718" s="13" t="str">
        <f t="shared" si="273"/>
        <v>bankruptcy (except in the context of priority of federal fiscal claims)</v>
      </c>
    </row>
    <row r="8719" spans="1:11" ht="16" x14ac:dyDescent="0.2">
      <c r="A8719" t="s">
        <v>25930</v>
      </c>
      <c r="B8719" s="1">
        <v>42548</v>
      </c>
      <c r="C8719" t="s">
        <v>25931</v>
      </c>
      <c r="D8719" t="s">
        <v>23401</v>
      </c>
      <c r="E8719" t="s">
        <v>25932</v>
      </c>
      <c r="F8719">
        <v>1</v>
      </c>
      <c r="G8719">
        <v>50020</v>
      </c>
      <c r="H8719">
        <v>5</v>
      </c>
      <c r="I8719">
        <v>3</v>
      </c>
      <c r="J8719" t="str">
        <f t="shared" si="272"/>
        <v>Split</v>
      </c>
      <c r="K8719" s="13" t="str">
        <f t="shared" si="273"/>
        <v>abortion: including contraceptives</v>
      </c>
    </row>
    <row r="8720" spans="1:11" ht="16" x14ac:dyDescent="0.2">
      <c r="A8720" t="s">
        <v>25933</v>
      </c>
      <c r="B8720" s="1">
        <v>42513</v>
      </c>
      <c r="C8720" t="s">
        <v>25934</v>
      </c>
      <c r="D8720" t="s">
        <v>23401</v>
      </c>
      <c r="E8720" t="s">
        <v>25935</v>
      </c>
      <c r="F8720">
        <v>0</v>
      </c>
      <c r="G8720">
        <v>90230</v>
      </c>
      <c r="H8720">
        <v>8</v>
      </c>
      <c r="I8720">
        <v>0</v>
      </c>
      <c r="J8720" t="str">
        <f t="shared" si="272"/>
        <v>Unanimous</v>
      </c>
      <c r="K8720" s="13" t="str">
        <f t="shared" si="273"/>
        <v>standing to sue: legal injury</v>
      </c>
    </row>
    <row r="8721" spans="1:11" ht="32" x14ac:dyDescent="0.2">
      <c r="A8721" t="s">
        <v>25936</v>
      </c>
      <c r="B8721" s="1">
        <v>42541</v>
      </c>
      <c r="C8721" t="s">
        <v>25937</v>
      </c>
      <c r="D8721" t="s">
        <v>23401</v>
      </c>
      <c r="E8721" t="s">
        <v>25938</v>
      </c>
      <c r="F8721">
        <v>1</v>
      </c>
      <c r="G8721">
        <v>80060</v>
      </c>
      <c r="H8721">
        <v>4</v>
      </c>
      <c r="I8721">
        <v>3</v>
      </c>
      <c r="J8721" t="str">
        <f t="shared" si="272"/>
        <v>Split</v>
      </c>
      <c r="K8721" s="13" t="str">
        <f t="shared" si="273"/>
        <v>liability, governmental: tort or contract actions by or against government or governmental officials other than defense of criminal actions brought under a civil rights action.</v>
      </c>
    </row>
    <row r="8722" spans="1:11" ht="32" x14ac:dyDescent="0.2">
      <c r="A8722" t="s">
        <v>25939</v>
      </c>
      <c r="B8722" s="1">
        <v>42527</v>
      </c>
      <c r="C8722" t="s">
        <v>25940</v>
      </c>
      <c r="D8722" t="s">
        <v>23401</v>
      </c>
      <c r="E8722" t="s">
        <v>25941</v>
      </c>
      <c r="F8722">
        <v>0</v>
      </c>
      <c r="G8722">
        <v>80060</v>
      </c>
      <c r="H8722">
        <v>8</v>
      </c>
      <c r="I8722">
        <v>0</v>
      </c>
      <c r="J8722" t="str">
        <f t="shared" si="272"/>
        <v>Unanimous</v>
      </c>
      <c r="K8722" s="13" t="str">
        <f t="shared" si="273"/>
        <v>liability, governmental: tort or contract actions by or against government or governmental officials other than defense of criminal actions brought under a civil rights action.</v>
      </c>
    </row>
    <row r="8723" spans="1:11" ht="16" x14ac:dyDescent="0.2">
      <c r="A8723" t="s">
        <v>25942</v>
      </c>
      <c r="B8723" s="1">
        <v>42509</v>
      </c>
      <c r="C8723" t="s">
        <v>25943</v>
      </c>
      <c r="D8723" t="s">
        <v>23401</v>
      </c>
      <c r="E8723" t="s">
        <v>25944</v>
      </c>
      <c r="F8723">
        <v>0</v>
      </c>
      <c r="G8723">
        <v>10590</v>
      </c>
      <c r="H8723">
        <v>8</v>
      </c>
      <c r="I8723">
        <v>0</v>
      </c>
      <c r="J8723" t="str">
        <f t="shared" si="272"/>
        <v>Unanimous</v>
      </c>
      <c r="K8723" s="13" t="str">
        <f t="shared" si="273"/>
        <v>speedy trial</v>
      </c>
    </row>
    <row r="8724" spans="1:11" ht="16" x14ac:dyDescent="0.2">
      <c r="A8724" t="s">
        <v>25945</v>
      </c>
      <c r="B8724" s="1">
        <v>42506</v>
      </c>
      <c r="C8724" t="s">
        <v>25946</v>
      </c>
      <c r="D8724" t="s">
        <v>23401</v>
      </c>
      <c r="E8724" t="s">
        <v>25947</v>
      </c>
      <c r="F8724">
        <v>1</v>
      </c>
      <c r="G8724">
        <v>20100</v>
      </c>
      <c r="H8724">
        <v>8</v>
      </c>
      <c r="I8724">
        <v>0</v>
      </c>
      <c r="J8724" t="str">
        <f t="shared" si="272"/>
        <v>Unanimous</v>
      </c>
      <c r="K8724" s="13" t="str">
        <f t="shared" si="273"/>
        <v>debtors' rights</v>
      </c>
    </row>
    <row r="8725" spans="1:11" ht="32" x14ac:dyDescent="0.2">
      <c r="A8725" t="s">
        <v>25948</v>
      </c>
      <c r="B8725" s="1">
        <v>42527</v>
      </c>
      <c r="C8725" t="s">
        <v>25949</v>
      </c>
      <c r="D8725" t="s">
        <v>23401</v>
      </c>
      <c r="E8725" t="s">
        <v>25950</v>
      </c>
      <c r="F8725">
        <v>1</v>
      </c>
      <c r="G8725">
        <v>20400</v>
      </c>
      <c r="H8725">
        <v>8</v>
      </c>
      <c r="I8725">
        <v>0</v>
      </c>
      <c r="J8725" t="str">
        <f t="shared" si="272"/>
        <v>Unanimous</v>
      </c>
      <c r="K8725" s="13" t="str">
        <f t="shared" si="273"/>
        <v xml:space="preserve">liability, civil rights acts (cf. liability, governmental and liability, nongovernmental; cruel and unusual punishment, non-death penalty) </v>
      </c>
    </row>
    <row r="8726" spans="1:11" ht="16" x14ac:dyDescent="0.2">
      <c r="A8726" t="s">
        <v>25951</v>
      </c>
      <c r="B8726" s="1">
        <v>42478</v>
      </c>
      <c r="C8726" t="s">
        <v>25952</v>
      </c>
      <c r="D8726" t="s">
        <v>23401</v>
      </c>
      <c r="E8726" t="s">
        <v>25953</v>
      </c>
      <c r="F8726">
        <v>1</v>
      </c>
      <c r="G8726">
        <v>10040</v>
      </c>
      <c r="H8726">
        <v>7</v>
      </c>
      <c r="I8726">
        <v>1</v>
      </c>
      <c r="J8726" t="str">
        <f t="shared" si="272"/>
        <v>Split</v>
      </c>
      <c r="K8726" s="13" t="str">
        <f t="shared" si="273"/>
        <v>retroactivity (of newly announced or newly enacted constitutional or statutory rights)</v>
      </c>
    </row>
    <row r="8727" spans="1:11" ht="32" x14ac:dyDescent="0.2">
      <c r="A8727" t="s">
        <v>25954</v>
      </c>
      <c r="B8727" s="1">
        <v>42521</v>
      </c>
      <c r="C8727" t="s">
        <v>25955</v>
      </c>
      <c r="D8727" t="s">
        <v>23401</v>
      </c>
      <c r="E8727" t="s">
        <v>25956</v>
      </c>
      <c r="F8727">
        <v>0</v>
      </c>
      <c r="G8727">
        <v>80130</v>
      </c>
      <c r="H8727">
        <v>8</v>
      </c>
      <c r="I8727">
        <v>0</v>
      </c>
      <c r="J8727" t="str">
        <f t="shared" si="272"/>
        <v>Unanimous</v>
      </c>
      <c r="K8727" s="13" t="str">
        <f t="shared" si="273"/>
        <v>natural resources - environmental protection (cf. national supremacy: natural resources, national supremacy: pollution)</v>
      </c>
    </row>
    <row r="8728" spans="1:11" ht="16" x14ac:dyDescent="0.2">
      <c r="A8728" t="s">
        <v>25957</v>
      </c>
      <c r="B8728" s="1">
        <v>42394</v>
      </c>
      <c r="C8728" t="s">
        <v>25958</v>
      </c>
      <c r="D8728" t="s">
        <v>23401</v>
      </c>
      <c r="E8728" t="s">
        <v>25959</v>
      </c>
      <c r="F8728">
        <v>1</v>
      </c>
      <c r="G8728">
        <v>80090</v>
      </c>
      <c r="H8728">
        <v>9</v>
      </c>
      <c r="I8728">
        <v>0</v>
      </c>
      <c r="J8728" t="str">
        <f t="shared" si="272"/>
        <v>Unanimous</v>
      </c>
      <c r="K8728" s="13" t="str">
        <f t="shared" si="273"/>
        <v>Employee Retirement Income Security Act (cf. union trust funds)</v>
      </c>
    </row>
    <row r="8729" spans="1:11" ht="16" x14ac:dyDescent="0.2">
      <c r="A8729" t="s">
        <v>25960</v>
      </c>
      <c r="B8729" s="1">
        <v>42394</v>
      </c>
      <c r="C8729" t="s">
        <v>25961</v>
      </c>
      <c r="D8729" t="s">
        <v>23401</v>
      </c>
      <c r="E8729" t="s">
        <v>25962</v>
      </c>
      <c r="F8729">
        <v>1</v>
      </c>
      <c r="G8729">
        <v>60010</v>
      </c>
      <c r="H8729">
        <v>9</v>
      </c>
      <c r="I8729">
        <v>0</v>
      </c>
      <c r="J8729" t="str">
        <f t="shared" si="272"/>
        <v>Unanimous</v>
      </c>
      <c r="K8729" s="13" t="str">
        <f t="shared" si="273"/>
        <v>attorneys' and governmental employees' or officials' fees or compensation or licenses</v>
      </c>
    </row>
    <row r="8730" spans="1:11" ht="32" x14ac:dyDescent="0.2">
      <c r="A8730" t="s">
        <v>25963</v>
      </c>
      <c r="B8730" s="1">
        <v>42436</v>
      </c>
      <c r="C8730" t="s">
        <v>25964</v>
      </c>
      <c r="D8730" t="s">
        <v>23401</v>
      </c>
      <c r="E8730" t="s">
        <v>25965</v>
      </c>
      <c r="F8730">
        <v>1</v>
      </c>
      <c r="G8730">
        <v>80110</v>
      </c>
      <c r="H8730">
        <v>8</v>
      </c>
      <c r="I8730">
        <v>0</v>
      </c>
      <c r="J8730" t="str">
        <f t="shared" si="272"/>
        <v>Unanimous</v>
      </c>
      <c r="K8730" s="13" t="str">
        <f t="shared" si="273"/>
        <v>state or local government regulation, especially of business (cf. federal pre-emption of state court jurisdiction, federal pre-emption of state legislation or regulation)</v>
      </c>
    </row>
    <row r="8731" spans="1:11" ht="32" x14ac:dyDescent="0.2">
      <c r="A8731" t="s">
        <v>25966</v>
      </c>
      <c r="B8731" s="1">
        <v>42436</v>
      </c>
      <c r="C8731" t="s">
        <v>25967</v>
      </c>
      <c r="D8731" t="s">
        <v>23401</v>
      </c>
      <c r="E8731" t="s">
        <v>25968</v>
      </c>
      <c r="F8731">
        <v>1</v>
      </c>
      <c r="G8731">
        <v>10160</v>
      </c>
      <c r="H8731">
        <v>6</v>
      </c>
      <c r="I8731">
        <v>2</v>
      </c>
      <c r="J8731" t="str">
        <f t="shared" si="272"/>
        <v>Split</v>
      </c>
      <c r="K8731" s="13" t="str">
        <f t="shared" si="273"/>
        <v>discovery and inspection (in the context of criminal litigation only, otherwise Freedom of Information Act and related federal or state statutes or regulations)</v>
      </c>
    </row>
    <row r="8732" spans="1:11" ht="16" x14ac:dyDescent="0.2">
      <c r="A8732" t="s">
        <v>25969</v>
      </c>
      <c r="B8732" s="1">
        <v>42450</v>
      </c>
      <c r="C8732" t="s">
        <v>25970</v>
      </c>
      <c r="D8732" t="s">
        <v>23401</v>
      </c>
      <c r="E8732" t="s">
        <v>25971</v>
      </c>
      <c r="F8732">
        <v>1</v>
      </c>
      <c r="G8732">
        <v>10440</v>
      </c>
      <c r="H8732">
        <v>8</v>
      </c>
      <c r="I8732">
        <v>0</v>
      </c>
      <c r="J8732" t="str">
        <f t="shared" si="272"/>
        <v>Unanimous</v>
      </c>
      <c r="K8732" s="13" t="str">
        <f t="shared" si="273"/>
        <v xml:space="preserve">statutory construction of criminal laws: firearms </v>
      </c>
    </row>
    <row r="8733" spans="1:11" ht="16" x14ac:dyDescent="0.2">
      <c r="A8733" t="s">
        <v>25972</v>
      </c>
      <c r="B8733" s="1">
        <v>42534</v>
      </c>
      <c r="C8733" t="s">
        <v>25973</v>
      </c>
      <c r="D8733" t="s">
        <v>23401</v>
      </c>
      <c r="E8733" t="s">
        <v>25974</v>
      </c>
      <c r="F8733">
        <v>0</v>
      </c>
      <c r="G8733">
        <v>80030</v>
      </c>
      <c r="H8733">
        <v>5</v>
      </c>
      <c r="I8733">
        <v>2</v>
      </c>
      <c r="J8733" t="str">
        <f t="shared" si="272"/>
        <v>Split</v>
      </c>
      <c r="K8733" s="13" t="str">
        <f t="shared" si="273"/>
        <v>bankruptcy (except in the context of priority of federal fiscal claims)</v>
      </c>
    </row>
    <row r="8734" spans="1:11" ht="16" x14ac:dyDescent="0.2">
      <c r="A8734" t="s">
        <v>25975</v>
      </c>
      <c r="B8734" s="1">
        <v>42506</v>
      </c>
      <c r="C8734" t="s">
        <v>25976</v>
      </c>
      <c r="D8734" t="s">
        <v>23401</v>
      </c>
      <c r="E8734" t="s">
        <v>25977</v>
      </c>
      <c r="F8734">
        <v>1</v>
      </c>
      <c r="G8734">
        <v>30160</v>
      </c>
      <c r="H8734">
        <v>8</v>
      </c>
      <c r="I8734">
        <v>0</v>
      </c>
      <c r="J8734" t="str">
        <f t="shared" si="272"/>
        <v>Unanimous</v>
      </c>
      <c r="K8734" s="13" t="str">
        <f t="shared" si="273"/>
        <v>free exercise of religion</v>
      </c>
    </row>
    <row r="8735" spans="1:11" ht="16" x14ac:dyDescent="0.2">
      <c r="A8735" t="s">
        <v>25978</v>
      </c>
      <c r="B8735" s="1">
        <v>42509</v>
      </c>
      <c r="C8735" t="s">
        <v>25979</v>
      </c>
      <c r="D8735" t="s">
        <v>23401</v>
      </c>
      <c r="E8735" t="s">
        <v>25980</v>
      </c>
      <c r="F8735">
        <v>1</v>
      </c>
      <c r="G8735">
        <v>20060</v>
      </c>
      <c r="H8735">
        <v>8</v>
      </c>
      <c r="I8735">
        <v>0</v>
      </c>
      <c r="J8735" t="str">
        <f t="shared" si="272"/>
        <v>Unanimous</v>
      </c>
      <c r="K8735" s="13" t="str">
        <f t="shared" si="273"/>
        <v xml:space="preserve">employment discrimination: on basis of race, age, religion, illegitimacy, national origin, or working conditions. </v>
      </c>
    </row>
    <row r="8736" spans="1:11" ht="16" x14ac:dyDescent="0.2">
      <c r="A8736" t="s">
        <v>25981</v>
      </c>
      <c r="B8736" s="1">
        <v>42544</v>
      </c>
      <c r="C8736" t="s">
        <v>25982</v>
      </c>
      <c r="D8736" t="s">
        <v>23401</v>
      </c>
      <c r="E8736" t="s">
        <v>1463</v>
      </c>
      <c r="F8736">
        <v>0</v>
      </c>
      <c r="G8736">
        <v>20260</v>
      </c>
      <c r="H8736">
        <v>4</v>
      </c>
      <c r="I8736">
        <v>4</v>
      </c>
      <c r="J8736" t="str">
        <f t="shared" si="272"/>
        <v>per curiam</v>
      </c>
      <c r="K8736" s="13" t="str">
        <f t="shared" si="273"/>
        <v xml:space="preserve">immigration and naturalization: permanent residence </v>
      </c>
    </row>
    <row r="8737" spans="1:11" ht="16" x14ac:dyDescent="0.2">
      <c r="A8737" t="s">
        <v>25983</v>
      </c>
      <c r="B8737" s="1">
        <v>42534</v>
      </c>
      <c r="C8737" t="s">
        <v>25984</v>
      </c>
      <c r="D8737" t="s">
        <v>23401</v>
      </c>
      <c r="E8737" t="s">
        <v>25985</v>
      </c>
      <c r="F8737">
        <v>1</v>
      </c>
      <c r="G8737">
        <v>10120</v>
      </c>
      <c r="H8737">
        <v>8</v>
      </c>
      <c r="I8737">
        <v>0</v>
      </c>
      <c r="J8737" t="str">
        <f t="shared" si="272"/>
        <v>Unanimous</v>
      </c>
      <c r="K8737" s="13" t="str">
        <f t="shared" si="273"/>
        <v>right to counsel (cf. indigents appointment of counsel or inadequate representation)</v>
      </c>
    </row>
    <row r="8738" spans="1:11" ht="16" x14ac:dyDescent="0.2">
      <c r="A8738" t="s">
        <v>25986</v>
      </c>
      <c r="B8738" s="1">
        <v>42537</v>
      </c>
      <c r="C8738" t="s">
        <v>25987</v>
      </c>
      <c r="D8738" t="s">
        <v>23401</v>
      </c>
      <c r="E8738" t="s">
        <v>25988</v>
      </c>
      <c r="F8738">
        <v>1</v>
      </c>
      <c r="G8738">
        <v>80140</v>
      </c>
      <c r="H8738">
        <v>8</v>
      </c>
      <c r="I8738">
        <v>0</v>
      </c>
      <c r="J8738" t="str">
        <f t="shared" si="272"/>
        <v>Unanimous</v>
      </c>
      <c r="K8738" s="13" t="str">
        <f t="shared" si="273"/>
        <v>corruption, governmental or governmental regulation of other than as in campaign spending</v>
      </c>
    </row>
    <row r="8739" spans="1:11" ht="16" x14ac:dyDescent="0.2">
      <c r="A8739" t="s">
        <v>25989</v>
      </c>
      <c r="B8739" s="1">
        <v>42544</v>
      </c>
      <c r="C8739" t="s">
        <v>25990</v>
      </c>
      <c r="D8739" t="s">
        <v>23401</v>
      </c>
      <c r="E8739" t="s">
        <v>25991</v>
      </c>
      <c r="F8739">
        <v>1</v>
      </c>
      <c r="G8739">
        <v>10050</v>
      </c>
      <c r="H8739">
        <v>7</v>
      </c>
      <c r="I8739">
        <v>1</v>
      </c>
      <c r="J8739" t="str">
        <f t="shared" si="272"/>
        <v>Split</v>
      </c>
      <c r="K8739" s="13" t="str">
        <f t="shared" si="273"/>
        <v>search and seizure (other than as pertains to vehicles or Crime Control Act)</v>
      </c>
    </row>
    <row r="8740" spans="1:11" ht="16" x14ac:dyDescent="0.2">
      <c r="A8740" t="s">
        <v>25992</v>
      </c>
      <c r="B8740" s="1">
        <v>42541</v>
      </c>
      <c r="C8740" t="s">
        <v>25993</v>
      </c>
      <c r="D8740" t="s">
        <v>23401</v>
      </c>
      <c r="E8740" t="s">
        <v>25994</v>
      </c>
      <c r="F8740">
        <v>1</v>
      </c>
      <c r="G8740">
        <v>70040</v>
      </c>
      <c r="H8740">
        <v>6</v>
      </c>
      <c r="I8740">
        <v>2</v>
      </c>
      <c r="J8740" t="str">
        <f t="shared" si="272"/>
        <v>Split</v>
      </c>
      <c r="K8740" s="13" t="str">
        <f t="shared" si="273"/>
        <v>Fair Labor Standards Act</v>
      </c>
    </row>
    <row r="8741" spans="1:11" ht="16" x14ac:dyDescent="0.2">
      <c r="A8741" t="s">
        <v>25995</v>
      </c>
      <c r="B8741" s="1">
        <v>42537</v>
      </c>
      <c r="C8741" t="s">
        <v>25996</v>
      </c>
      <c r="D8741" t="s">
        <v>23401</v>
      </c>
      <c r="E8741" t="s">
        <v>25997</v>
      </c>
      <c r="F8741">
        <v>1</v>
      </c>
      <c r="G8741">
        <v>60010</v>
      </c>
      <c r="H8741">
        <v>8</v>
      </c>
      <c r="I8741">
        <v>0</v>
      </c>
      <c r="J8741" t="str">
        <f t="shared" si="272"/>
        <v>Unanimous</v>
      </c>
      <c r="K8741" s="13" t="str">
        <f t="shared" si="273"/>
        <v>attorneys' and governmental employees' or officials' fees or compensation or licenses</v>
      </c>
    </row>
    <row r="8742" spans="1:11" ht="16" x14ac:dyDescent="0.2">
      <c r="A8742" t="s">
        <v>25998</v>
      </c>
      <c r="B8742" s="1">
        <v>42541</v>
      </c>
      <c r="C8742" t="s">
        <v>25999</v>
      </c>
      <c r="D8742" t="s">
        <v>23401</v>
      </c>
      <c r="E8742" t="s">
        <v>26000</v>
      </c>
      <c r="F8742">
        <v>0</v>
      </c>
      <c r="G8742">
        <v>80180</v>
      </c>
      <c r="H8742">
        <v>6</v>
      </c>
      <c r="I8742">
        <v>2</v>
      </c>
      <c r="J8742" t="str">
        <f t="shared" si="272"/>
        <v>Split</v>
      </c>
      <c r="K8742" s="13" t="str">
        <f t="shared" si="273"/>
        <v>patents and copyrights: patent</v>
      </c>
    </row>
    <row r="8743" spans="1:11" ht="16" x14ac:dyDescent="0.2">
      <c r="A8743" t="s">
        <v>26001</v>
      </c>
      <c r="B8743" s="1">
        <v>42544</v>
      </c>
      <c r="C8743" t="s">
        <v>26002</v>
      </c>
      <c r="D8743" t="s">
        <v>23401</v>
      </c>
      <c r="E8743" t="s">
        <v>8297</v>
      </c>
      <c r="F8743">
        <v>1</v>
      </c>
      <c r="G8743">
        <v>10440</v>
      </c>
      <c r="H8743">
        <v>5</v>
      </c>
      <c r="I8743">
        <v>3</v>
      </c>
      <c r="J8743" t="str">
        <f t="shared" si="272"/>
        <v>Split</v>
      </c>
      <c r="K8743" s="13" t="str">
        <f t="shared" si="273"/>
        <v xml:space="preserve">statutory construction of criminal laws: firearms </v>
      </c>
    </row>
    <row r="8744" spans="1:11" ht="16" x14ac:dyDescent="0.2">
      <c r="A8744" t="s">
        <v>26003</v>
      </c>
      <c r="B8744" s="1">
        <v>42450</v>
      </c>
      <c r="C8744" t="s">
        <v>26004</v>
      </c>
      <c r="D8744" t="s">
        <v>23401</v>
      </c>
      <c r="E8744" t="s">
        <v>26005</v>
      </c>
      <c r="F8744">
        <v>1</v>
      </c>
      <c r="G8744">
        <v>110020</v>
      </c>
      <c r="H8744">
        <v>8</v>
      </c>
      <c r="I8744">
        <v>0</v>
      </c>
      <c r="J8744" t="str">
        <f t="shared" si="272"/>
        <v>Unanimous</v>
      </c>
      <c r="K8744" s="13" t="str">
        <f t="shared" si="273"/>
        <v>non-real property dispute between states</v>
      </c>
    </row>
    <row r="8745" spans="1:11" ht="16" x14ac:dyDescent="0.2">
      <c r="A8745" t="s">
        <v>26006</v>
      </c>
      <c r="B8745" s="1">
        <v>42464</v>
      </c>
      <c r="C8745" t="s">
        <v>26007</v>
      </c>
      <c r="D8745" t="s">
        <v>23401</v>
      </c>
      <c r="E8745" t="s">
        <v>26008</v>
      </c>
      <c r="F8745">
        <v>1</v>
      </c>
      <c r="G8745">
        <v>10120</v>
      </c>
      <c r="H8745">
        <v>8</v>
      </c>
      <c r="I8745">
        <v>0</v>
      </c>
      <c r="J8745" t="str">
        <f t="shared" si="272"/>
        <v>Unanimous</v>
      </c>
      <c r="K8745" s="13" t="str">
        <f t="shared" si="273"/>
        <v>right to counsel (cf. indigents appointment of counsel or inadequate representation)</v>
      </c>
    </row>
    <row r="8746" spans="1:11" ht="16" x14ac:dyDescent="0.2">
      <c r="A8746" t="s">
        <v>26009</v>
      </c>
      <c r="B8746" s="1">
        <v>42548</v>
      </c>
      <c r="C8746" t="s">
        <v>26010</v>
      </c>
      <c r="D8746" t="s">
        <v>23401</v>
      </c>
      <c r="E8746" t="s">
        <v>26011</v>
      </c>
      <c r="F8746">
        <v>1</v>
      </c>
      <c r="G8746">
        <v>10450</v>
      </c>
      <c r="H8746">
        <v>8</v>
      </c>
      <c r="I8746">
        <v>0</v>
      </c>
      <c r="J8746" t="str">
        <f t="shared" si="272"/>
        <v>Unanimous</v>
      </c>
      <c r="K8746" s="13" t="str">
        <f t="shared" si="273"/>
        <v xml:space="preserve">statutory construction of criminal laws: fraud </v>
      </c>
    </row>
    <row r="8747" spans="1:11" ht="16" x14ac:dyDescent="0.2">
      <c r="A8747" t="s">
        <v>26012</v>
      </c>
      <c r="B8747" s="1">
        <v>42530</v>
      </c>
      <c r="C8747" t="s">
        <v>26013</v>
      </c>
      <c r="D8747" t="s">
        <v>23401</v>
      </c>
      <c r="E8747" t="s">
        <v>26014</v>
      </c>
      <c r="F8747">
        <v>0</v>
      </c>
      <c r="G8747">
        <v>90320</v>
      </c>
      <c r="H8747">
        <v>6</v>
      </c>
      <c r="I8747">
        <v>2</v>
      </c>
      <c r="J8747" t="str">
        <f t="shared" si="272"/>
        <v>Split</v>
      </c>
      <c r="K8747" s="13" t="str">
        <f t="shared" si="273"/>
        <v xml:space="preserve">judicial administration: jurisdiction or authority of federal district courts or territorial courts </v>
      </c>
    </row>
    <row r="8748" spans="1:11" ht="16" x14ac:dyDescent="0.2">
      <c r="A8748" t="s">
        <v>26015</v>
      </c>
      <c r="B8748" s="1">
        <v>42521</v>
      </c>
      <c r="C8748" t="s">
        <v>26016</v>
      </c>
      <c r="D8748" t="s">
        <v>23401</v>
      </c>
      <c r="E8748" t="s">
        <v>26017</v>
      </c>
      <c r="F8748">
        <v>1</v>
      </c>
      <c r="G8748">
        <v>10130</v>
      </c>
      <c r="H8748">
        <v>6</v>
      </c>
      <c r="I8748">
        <v>2</v>
      </c>
      <c r="J8748" t="str">
        <f t="shared" si="272"/>
        <v>Split</v>
      </c>
      <c r="K8748" s="13" t="str">
        <f t="shared" si="273"/>
        <v>cruel and unusual punishment, death penalty (cf. extra legal jury influence, death penalty)</v>
      </c>
    </row>
    <row r="8749" spans="1:11" ht="16" x14ac:dyDescent="0.2">
      <c r="A8749" t="s">
        <v>26018</v>
      </c>
      <c r="B8749" s="1">
        <v>42521</v>
      </c>
      <c r="C8749" t="s">
        <v>26019</v>
      </c>
      <c r="D8749" t="s">
        <v>23401</v>
      </c>
      <c r="E8749" t="s">
        <v>26020</v>
      </c>
      <c r="F8749">
        <v>0</v>
      </c>
      <c r="G8749">
        <v>10020</v>
      </c>
      <c r="H8749">
        <v>8</v>
      </c>
      <c r="I8749">
        <v>0</v>
      </c>
      <c r="J8749" t="str">
        <f t="shared" si="272"/>
        <v>Unanimous</v>
      </c>
      <c r="K8749" s="13" t="str">
        <f t="shared" si="273"/>
        <v>habeas corpus</v>
      </c>
    </row>
    <row r="8750" spans="1:11" ht="16" x14ac:dyDescent="0.2">
      <c r="A8750" t="s">
        <v>26021</v>
      </c>
      <c r="B8750" s="1">
        <v>42506</v>
      </c>
      <c r="C8750" t="s">
        <v>26022</v>
      </c>
      <c r="D8750" t="s">
        <v>23401</v>
      </c>
      <c r="E8750" t="s">
        <v>26023</v>
      </c>
      <c r="F8750">
        <v>1</v>
      </c>
      <c r="G8750">
        <v>10020</v>
      </c>
      <c r="H8750">
        <v>6</v>
      </c>
      <c r="I8750">
        <v>2</v>
      </c>
      <c r="J8750" t="str">
        <f t="shared" si="272"/>
        <v>Split</v>
      </c>
      <c r="K8750" s="13" t="str">
        <f t="shared" si="273"/>
        <v>habeas corpus</v>
      </c>
    </row>
    <row r="8751" spans="1:11" ht="16" x14ac:dyDescent="0.2">
      <c r="A8751" t="s">
        <v>26024</v>
      </c>
      <c r="B8751" s="1">
        <v>42282</v>
      </c>
      <c r="C8751" t="s">
        <v>26025</v>
      </c>
      <c r="D8751" t="s">
        <v>23401</v>
      </c>
      <c r="E8751" t="s">
        <v>26026</v>
      </c>
      <c r="F8751">
        <v>1</v>
      </c>
      <c r="G8751">
        <v>10120</v>
      </c>
      <c r="H8751">
        <v>9</v>
      </c>
      <c r="I8751">
        <v>0</v>
      </c>
      <c r="J8751" t="str">
        <f t="shared" si="272"/>
        <v>Unanimous</v>
      </c>
      <c r="K8751" s="13" t="str">
        <f t="shared" si="273"/>
        <v>right to counsel (cf. indigents appointment of counsel or inadequate representation)</v>
      </c>
    </row>
    <row r="8752" spans="1:11" ht="16" x14ac:dyDescent="0.2">
      <c r="A8752" t="s">
        <v>26027</v>
      </c>
      <c r="B8752" s="1">
        <v>42317</v>
      </c>
      <c r="C8752" t="s">
        <v>26028</v>
      </c>
      <c r="D8752" t="s">
        <v>23401</v>
      </c>
      <c r="E8752" t="s">
        <v>26029</v>
      </c>
      <c r="F8752">
        <v>1</v>
      </c>
      <c r="G8752">
        <v>10060</v>
      </c>
      <c r="H8752">
        <v>8</v>
      </c>
      <c r="I8752">
        <v>1</v>
      </c>
      <c r="J8752" t="str">
        <f t="shared" si="272"/>
        <v>Split</v>
      </c>
      <c r="K8752" s="13" t="str">
        <f t="shared" si="273"/>
        <v>search and seizure, vehicles</v>
      </c>
    </row>
    <row r="8753" spans="1:11" ht="16" x14ac:dyDescent="0.2">
      <c r="A8753" t="s">
        <v>26030</v>
      </c>
      <c r="B8753" s="1">
        <v>42352</v>
      </c>
      <c r="C8753" t="s">
        <v>26031</v>
      </c>
      <c r="D8753" t="s">
        <v>23401</v>
      </c>
      <c r="E8753" t="s">
        <v>26032</v>
      </c>
      <c r="F8753">
        <v>1</v>
      </c>
      <c r="G8753">
        <v>10130</v>
      </c>
      <c r="H8753">
        <v>9</v>
      </c>
      <c r="I8753">
        <v>0</v>
      </c>
      <c r="J8753" t="str">
        <f t="shared" si="272"/>
        <v>Unanimous</v>
      </c>
      <c r="K8753" s="13" t="str">
        <f t="shared" si="273"/>
        <v>cruel and unusual punishment, death penalty (cf. extra legal jury influence, death penalty)</v>
      </c>
    </row>
    <row r="8754" spans="1:11" ht="16" x14ac:dyDescent="0.2">
      <c r="A8754" t="s">
        <v>26033</v>
      </c>
      <c r="B8754" s="1">
        <v>42710</v>
      </c>
      <c r="C8754" t="s">
        <v>26034</v>
      </c>
      <c r="D8754" t="s">
        <v>23401</v>
      </c>
      <c r="E8754" t="s">
        <v>26035</v>
      </c>
      <c r="F8754">
        <v>1</v>
      </c>
      <c r="G8754">
        <v>80180</v>
      </c>
      <c r="H8754">
        <v>8</v>
      </c>
      <c r="I8754">
        <v>0</v>
      </c>
      <c r="J8754" t="str">
        <f t="shared" si="272"/>
        <v>Unanimous</v>
      </c>
      <c r="K8754" s="13" t="str">
        <f t="shared" si="273"/>
        <v>patents and copyrights: patent</v>
      </c>
    </row>
    <row r="8755" spans="1:11" ht="16" x14ac:dyDescent="0.2">
      <c r="A8755" t="s">
        <v>26036</v>
      </c>
      <c r="B8755" s="1">
        <v>42800</v>
      </c>
      <c r="C8755" t="s">
        <v>26037</v>
      </c>
      <c r="D8755" t="s">
        <v>23401</v>
      </c>
      <c r="E8755" t="s">
        <v>26038</v>
      </c>
      <c r="F8755">
        <v>1</v>
      </c>
      <c r="G8755">
        <v>10200</v>
      </c>
      <c r="H8755">
        <v>5</v>
      </c>
      <c r="I8755">
        <v>3</v>
      </c>
      <c r="J8755" t="str">
        <f t="shared" si="272"/>
        <v>Split</v>
      </c>
      <c r="K8755" s="13" t="str">
        <f t="shared" si="273"/>
        <v>extra-legal jury influences: prejudicial statements or evidence</v>
      </c>
    </row>
    <row r="8756" spans="1:11" ht="16" x14ac:dyDescent="0.2">
      <c r="A8756" t="s">
        <v>26039</v>
      </c>
      <c r="B8756" s="1">
        <v>42844</v>
      </c>
      <c r="C8756" t="s">
        <v>26040</v>
      </c>
      <c r="D8756" t="s">
        <v>23401</v>
      </c>
      <c r="E8756" t="s">
        <v>26041</v>
      </c>
      <c r="F8756">
        <v>0</v>
      </c>
      <c r="G8756">
        <v>90330</v>
      </c>
      <c r="H8756">
        <v>6</v>
      </c>
      <c r="I8756">
        <v>2</v>
      </c>
      <c r="J8756" t="str">
        <f t="shared" si="272"/>
        <v>Split</v>
      </c>
      <c r="K8756" s="13" t="str">
        <f t="shared" si="273"/>
        <v xml:space="preserve">judicial administration: jurisdiction or authority of federal courts of appeals </v>
      </c>
    </row>
    <row r="8757" spans="1:11" ht="16" x14ac:dyDescent="0.2">
      <c r="A8757" t="s">
        <v>26042</v>
      </c>
      <c r="B8757" s="1">
        <v>42710</v>
      </c>
      <c r="C8757" t="s">
        <v>26043</v>
      </c>
      <c r="D8757" t="s">
        <v>23401</v>
      </c>
      <c r="E8757" t="s">
        <v>26044</v>
      </c>
      <c r="F8757">
        <v>0</v>
      </c>
      <c r="G8757">
        <v>10450</v>
      </c>
      <c r="H8757">
        <v>8</v>
      </c>
      <c r="I8757">
        <v>0</v>
      </c>
      <c r="J8757" t="str">
        <f t="shared" si="272"/>
        <v>Unanimous</v>
      </c>
      <c r="K8757" s="13" t="str">
        <f t="shared" si="273"/>
        <v xml:space="preserve">statutory construction of criminal laws: fraud </v>
      </c>
    </row>
    <row r="8758" spans="1:11" ht="16" x14ac:dyDescent="0.2">
      <c r="A8758" t="s">
        <v>26045</v>
      </c>
      <c r="B8758" s="1">
        <v>42815</v>
      </c>
      <c r="C8758" t="s">
        <v>26046</v>
      </c>
      <c r="D8758" t="s">
        <v>23401</v>
      </c>
      <c r="E8758" t="s">
        <v>26047</v>
      </c>
      <c r="F8758">
        <v>1</v>
      </c>
      <c r="G8758">
        <v>10050</v>
      </c>
      <c r="H8758">
        <v>6</v>
      </c>
      <c r="I8758">
        <v>2</v>
      </c>
      <c r="J8758" t="str">
        <f t="shared" si="272"/>
        <v>Split</v>
      </c>
      <c r="K8758" s="13" t="str">
        <f t="shared" si="273"/>
        <v>search and seizure (other than as pertains to vehicles or Crime Control Act)</v>
      </c>
    </row>
    <row r="8759" spans="1:11" ht="16" x14ac:dyDescent="0.2">
      <c r="A8759" t="s">
        <v>26048</v>
      </c>
      <c r="B8759" s="1">
        <v>42788</v>
      </c>
      <c r="C8759" t="s">
        <v>26049</v>
      </c>
      <c r="D8759" t="s">
        <v>23401</v>
      </c>
      <c r="E8759" t="s">
        <v>26050</v>
      </c>
      <c r="F8759">
        <v>1</v>
      </c>
      <c r="G8759">
        <v>20210</v>
      </c>
      <c r="H8759">
        <v>8</v>
      </c>
      <c r="I8759">
        <v>0</v>
      </c>
      <c r="J8759" t="str">
        <f t="shared" si="272"/>
        <v>Unanimous</v>
      </c>
      <c r="K8759" s="13" t="str">
        <f t="shared" si="273"/>
        <v>handicapped, rights of: under Rehabilitation, Americans with Disabilities Act, and related statutes</v>
      </c>
    </row>
    <row r="8760" spans="1:11" ht="16" x14ac:dyDescent="0.2">
      <c r="A8760" t="s">
        <v>26051</v>
      </c>
      <c r="B8760" s="1">
        <v>42816</v>
      </c>
      <c r="C8760" t="s">
        <v>26052</v>
      </c>
      <c r="D8760" t="s">
        <v>23401</v>
      </c>
      <c r="E8760" t="s">
        <v>26053</v>
      </c>
      <c r="F8760">
        <v>0</v>
      </c>
      <c r="G8760">
        <v>80190</v>
      </c>
      <c r="H8760">
        <v>6</v>
      </c>
      <c r="I8760">
        <v>2</v>
      </c>
      <c r="J8760" t="str">
        <f t="shared" si="272"/>
        <v>Split</v>
      </c>
      <c r="K8760" s="13" t="str">
        <f t="shared" si="273"/>
        <v>patents and copyrights: copyright</v>
      </c>
    </row>
    <row r="8761" spans="1:11" ht="16" x14ac:dyDescent="0.2">
      <c r="A8761" t="s">
        <v>26054</v>
      </c>
      <c r="B8761" s="1">
        <v>42816</v>
      </c>
      <c r="C8761" t="s">
        <v>26055</v>
      </c>
      <c r="D8761" t="s">
        <v>23401</v>
      </c>
      <c r="E8761" t="s">
        <v>26056</v>
      </c>
      <c r="F8761">
        <v>1</v>
      </c>
      <c r="G8761">
        <v>80030</v>
      </c>
      <c r="H8761">
        <v>6</v>
      </c>
      <c r="I8761">
        <v>2</v>
      </c>
      <c r="J8761" t="str">
        <f t="shared" si="272"/>
        <v>Split</v>
      </c>
      <c r="K8761" s="13" t="str">
        <f t="shared" si="273"/>
        <v>bankruptcy (except in the context of priority of federal fiscal claims)</v>
      </c>
    </row>
    <row r="8762" spans="1:11" ht="16" x14ac:dyDescent="0.2">
      <c r="A8762" t="s">
        <v>26057</v>
      </c>
      <c r="B8762" s="1">
        <v>42815</v>
      </c>
      <c r="C8762" t="s">
        <v>26058</v>
      </c>
      <c r="D8762" t="s">
        <v>23401</v>
      </c>
      <c r="E8762" t="s">
        <v>26059</v>
      </c>
      <c r="F8762">
        <v>1</v>
      </c>
      <c r="G8762">
        <v>80180</v>
      </c>
      <c r="H8762">
        <v>7</v>
      </c>
      <c r="I8762">
        <v>1</v>
      </c>
      <c r="J8762" t="str">
        <f t="shared" si="272"/>
        <v>Split</v>
      </c>
      <c r="K8762" s="13" t="str">
        <f t="shared" si="273"/>
        <v>patents and copyrights: patent</v>
      </c>
    </row>
    <row r="8763" spans="1:11" ht="16" x14ac:dyDescent="0.2">
      <c r="A8763" t="s">
        <v>26060</v>
      </c>
      <c r="B8763" s="1">
        <v>42856</v>
      </c>
      <c r="C8763" t="s">
        <v>26061</v>
      </c>
      <c r="D8763" t="s">
        <v>23401</v>
      </c>
      <c r="E8763" t="s">
        <v>26062</v>
      </c>
      <c r="F8763">
        <v>1</v>
      </c>
      <c r="G8763">
        <v>90320</v>
      </c>
      <c r="H8763">
        <v>8</v>
      </c>
      <c r="I8763">
        <v>0</v>
      </c>
      <c r="J8763" t="str">
        <f t="shared" si="272"/>
        <v>Unanimous</v>
      </c>
      <c r="K8763" s="13" t="str">
        <f t="shared" si="273"/>
        <v xml:space="preserve">judicial administration: jurisdiction or authority of federal district courts or territorial courts </v>
      </c>
    </row>
    <row r="8764" spans="1:11" ht="16" x14ac:dyDescent="0.2">
      <c r="A8764" t="s">
        <v>26063</v>
      </c>
      <c r="B8764" s="1">
        <v>42815</v>
      </c>
      <c r="C8764" t="s">
        <v>26064</v>
      </c>
      <c r="D8764" t="s">
        <v>23401</v>
      </c>
      <c r="E8764" t="s">
        <v>26065</v>
      </c>
      <c r="F8764">
        <v>0</v>
      </c>
      <c r="G8764">
        <v>130015</v>
      </c>
      <c r="H8764">
        <v>6</v>
      </c>
      <c r="I8764">
        <v>2</v>
      </c>
      <c r="J8764" t="str">
        <f t="shared" si="272"/>
        <v>Split</v>
      </c>
      <c r="K8764" s="13" t="str">
        <f t="shared" si="273"/>
        <v xml:space="preserve">executive authority vis-a-vis congress or the states </v>
      </c>
    </row>
    <row r="8765" spans="1:11" ht="16" x14ac:dyDescent="0.2">
      <c r="A8765" t="s">
        <v>26066</v>
      </c>
      <c r="B8765" s="1">
        <v>42856</v>
      </c>
      <c r="C8765" t="s">
        <v>26067</v>
      </c>
      <c r="D8765" t="s">
        <v>23401</v>
      </c>
      <c r="E8765" t="s">
        <v>26068</v>
      </c>
      <c r="F8765">
        <v>1</v>
      </c>
      <c r="G8765">
        <v>90280</v>
      </c>
      <c r="H8765">
        <v>5</v>
      </c>
      <c r="I8765">
        <v>3</v>
      </c>
      <c r="J8765" t="str">
        <f t="shared" si="272"/>
        <v>Split</v>
      </c>
      <c r="K8765" s="13" t="str">
        <f t="shared" si="273"/>
        <v>standing to sue: statutory standing</v>
      </c>
    </row>
    <row r="8766" spans="1:11" ht="16" x14ac:dyDescent="0.2">
      <c r="A8766" t="s">
        <v>26069</v>
      </c>
      <c r="B8766" s="1">
        <v>42753</v>
      </c>
      <c r="C8766" t="s">
        <v>26070</v>
      </c>
      <c r="D8766" t="s">
        <v>23401</v>
      </c>
      <c r="E8766" t="s">
        <v>26071</v>
      </c>
      <c r="F8766">
        <v>1</v>
      </c>
      <c r="G8766">
        <v>90320</v>
      </c>
      <c r="H8766">
        <v>8</v>
      </c>
      <c r="I8766">
        <v>0</v>
      </c>
      <c r="J8766" t="str">
        <f t="shared" si="272"/>
        <v>Unanimous</v>
      </c>
      <c r="K8766" s="13" t="str">
        <f t="shared" si="273"/>
        <v xml:space="preserve">judicial administration: jurisdiction or authority of federal district courts or territorial courts </v>
      </c>
    </row>
    <row r="8767" spans="1:11" ht="16" x14ac:dyDescent="0.2">
      <c r="A8767" t="s">
        <v>26072</v>
      </c>
      <c r="B8767" s="1">
        <v>42898</v>
      </c>
      <c r="C8767" t="s">
        <v>26073</v>
      </c>
      <c r="D8767" t="s">
        <v>23401</v>
      </c>
      <c r="E8767" t="s">
        <v>26074</v>
      </c>
      <c r="F8767">
        <v>1</v>
      </c>
      <c r="G8767">
        <v>20270</v>
      </c>
      <c r="H8767">
        <v>8</v>
      </c>
      <c r="I8767">
        <v>0</v>
      </c>
      <c r="J8767" t="str">
        <f t="shared" si="272"/>
        <v>Unanimous</v>
      </c>
      <c r="K8767" s="13" t="str">
        <f t="shared" si="273"/>
        <v xml:space="preserve">immigration and naturalization: citizenship </v>
      </c>
    </row>
    <row r="8768" spans="1:11" ht="16" x14ac:dyDescent="0.2">
      <c r="A8768" t="s">
        <v>26075</v>
      </c>
      <c r="B8768" s="1">
        <v>42703</v>
      </c>
      <c r="C8768" t="s">
        <v>26076</v>
      </c>
      <c r="D8768" t="s">
        <v>23401</v>
      </c>
      <c r="E8768" t="s">
        <v>26077</v>
      </c>
      <c r="F8768">
        <v>0</v>
      </c>
      <c r="G8768">
        <v>10170</v>
      </c>
      <c r="H8768">
        <v>8</v>
      </c>
      <c r="I8768">
        <v>0</v>
      </c>
      <c r="J8768" t="str">
        <f t="shared" si="272"/>
        <v>Unanimous</v>
      </c>
      <c r="K8768" s="13" t="str">
        <f t="shared" si="273"/>
        <v>double jeopardy</v>
      </c>
    </row>
    <row r="8769" spans="1:11" ht="16" x14ac:dyDescent="0.2">
      <c r="A8769" t="s">
        <v>26078</v>
      </c>
      <c r="B8769" s="1">
        <v>42654</v>
      </c>
      <c r="C8769" t="s">
        <v>26079</v>
      </c>
      <c r="D8769" t="s">
        <v>23401</v>
      </c>
      <c r="E8769" t="s">
        <v>26080</v>
      </c>
      <c r="F8769">
        <v>0</v>
      </c>
      <c r="G8769">
        <v>10560</v>
      </c>
      <c r="H8769">
        <v>8</v>
      </c>
      <c r="I8769">
        <v>0</v>
      </c>
      <c r="J8769" t="str">
        <f t="shared" si="272"/>
        <v>Unanimous</v>
      </c>
      <c r="K8769" s="13" t="str">
        <f t="shared" si="273"/>
        <v xml:space="preserve">statutory construction of criminal laws: sentencing guidelines </v>
      </c>
    </row>
    <row r="8770" spans="1:11" ht="32" x14ac:dyDescent="0.2">
      <c r="A8770" t="s">
        <v>26081</v>
      </c>
      <c r="B8770" s="1">
        <v>42710</v>
      </c>
      <c r="C8770" t="s">
        <v>26082</v>
      </c>
      <c r="D8770" t="s">
        <v>23401</v>
      </c>
      <c r="E8770" t="s">
        <v>26083</v>
      </c>
      <c r="F8770">
        <v>0</v>
      </c>
      <c r="G8770">
        <v>80060</v>
      </c>
      <c r="H8770">
        <v>8</v>
      </c>
      <c r="I8770">
        <v>0</v>
      </c>
      <c r="J8770" t="str">
        <f t="shared" si="272"/>
        <v>Unanimous</v>
      </c>
      <c r="K8770" s="13" t="str">
        <f t="shared" si="273"/>
        <v>liability, governmental: tort or contract actions by or against government or governmental officials other than defense of criminal actions brought under a civil rights action.</v>
      </c>
    </row>
    <row r="8771" spans="1:11" ht="16" x14ac:dyDescent="0.2">
      <c r="A8771" t="s">
        <v>26084</v>
      </c>
      <c r="B8771" s="1">
        <v>42800</v>
      </c>
      <c r="C8771" t="s">
        <v>26085</v>
      </c>
      <c r="D8771" t="s">
        <v>23401</v>
      </c>
      <c r="E8771" t="s">
        <v>26086</v>
      </c>
      <c r="F8771">
        <v>0</v>
      </c>
      <c r="G8771">
        <v>10560</v>
      </c>
      <c r="H8771">
        <v>7</v>
      </c>
      <c r="I8771">
        <v>0</v>
      </c>
      <c r="J8771" t="str">
        <f t="shared" ref="J8771:J8834" si="274">IF(H8771=I8771,"per curiam",IF(I8771=0,"Unanimous","Split"))</f>
        <v>Unanimous</v>
      </c>
      <c r="K8771" s="13" t="str">
        <f t="shared" ref="K8771:K8834" si="275">VLOOKUP(G8771,L$10:M$393,2,FALSE)</f>
        <v xml:space="preserve">statutory construction of criminal laws: sentencing guidelines </v>
      </c>
    </row>
    <row r="8772" spans="1:11" ht="16" x14ac:dyDescent="0.2">
      <c r="A8772" t="s">
        <v>26087</v>
      </c>
      <c r="B8772" s="1">
        <v>42822</v>
      </c>
      <c r="C8772" t="s">
        <v>26088</v>
      </c>
      <c r="D8772" t="s">
        <v>23401</v>
      </c>
      <c r="E8772" t="s">
        <v>26089</v>
      </c>
      <c r="F8772">
        <v>1</v>
      </c>
      <c r="G8772">
        <v>10130</v>
      </c>
      <c r="H8772">
        <v>5</v>
      </c>
      <c r="I8772">
        <v>3</v>
      </c>
      <c r="J8772" t="str">
        <f t="shared" si="274"/>
        <v>Split</v>
      </c>
      <c r="K8772" s="13" t="str">
        <f t="shared" si="275"/>
        <v>cruel and unusual punishment, death penalty (cf. extra legal jury influence, death penalty)</v>
      </c>
    </row>
    <row r="8773" spans="1:11" ht="16" x14ac:dyDescent="0.2">
      <c r="A8773" t="s">
        <v>26090</v>
      </c>
      <c r="B8773" s="1">
        <v>42795</v>
      </c>
      <c r="C8773" t="s">
        <v>26091</v>
      </c>
      <c r="D8773" t="s">
        <v>23401</v>
      </c>
      <c r="E8773" t="s">
        <v>26092</v>
      </c>
      <c r="F8773">
        <v>1</v>
      </c>
      <c r="G8773">
        <v>20010</v>
      </c>
      <c r="H8773">
        <v>8</v>
      </c>
      <c r="I8773">
        <v>0</v>
      </c>
      <c r="J8773" t="str">
        <f t="shared" si="274"/>
        <v>Unanimous</v>
      </c>
      <c r="K8773" s="13" t="str">
        <f t="shared" si="275"/>
        <v>voting</v>
      </c>
    </row>
    <row r="8774" spans="1:11" ht="16" x14ac:dyDescent="0.2">
      <c r="A8774" t="s">
        <v>26093</v>
      </c>
      <c r="B8774" s="1">
        <v>42877</v>
      </c>
      <c r="C8774" t="s">
        <v>26094</v>
      </c>
      <c r="D8774" t="s">
        <v>23401</v>
      </c>
      <c r="E8774" t="s">
        <v>26095</v>
      </c>
      <c r="F8774">
        <v>0</v>
      </c>
      <c r="G8774">
        <v>20090</v>
      </c>
      <c r="H8774">
        <v>8</v>
      </c>
      <c r="I8774">
        <v>0</v>
      </c>
      <c r="J8774" t="str">
        <f t="shared" si="274"/>
        <v>Unanimous</v>
      </c>
      <c r="K8774" s="13" t="str">
        <f t="shared" si="275"/>
        <v>reapportionment: other than plans governed by the Voting Rights Act</v>
      </c>
    </row>
    <row r="8775" spans="1:11" ht="16" x14ac:dyDescent="0.2">
      <c r="A8775" t="s">
        <v>26096</v>
      </c>
      <c r="B8775" s="1">
        <v>42788</v>
      </c>
      <c r="C8775" t="s">
        <v>26097</v>
      </c>
      <c r="D8775" t="s">
        <v>23401</v>
      </c>
      <c r="E8775" t="s">
        <v>26098</v>
      </c>
      <c r="F8775">
        <v>1</v>
      </c>
      <c r="G8775">
        <v>80180</v>
      </c>
      <c r="H8775">
        <v>7</v>
      </c>
      <c r="I8775">
        <v>0</v>
      </c>
      <c r="J8775" t="str">
        <f t="shared" si="274"/>
        <v>Unanimous</v>
      </c>
      <c r="K8775" s="13" t="str">
        <f t="shared" si="275"/>
        <v>patents and copyrights: patent</v>
      </c>
    </row>
    <row r="8776" spans="1:11" ht="16" x14ac:dyDescent="0.2">
      <c r="A8776" t="s">
        <v>26099</v>
      </c>
      <c r="B8776" s="1">
        <v>42844</v>
      </c>
      <c r="C8776" t="s">
        <v>26100</v>
      </c>
      <c r="D8776" t="s">
        <v>23401</v>
      </c>
      <c r="E8776" t="s">
        <v>26101</v>
      </c>
      <c r="F8776">
        <v>1</v>
      </c>
      <c r="G8776">
        <v>40070</v>
      </c>
      <c r="H8776">
        <v>7</v>
      </c>
      <c r="I8776">
        <v>1</v>
      </c>
      <c r="J8776" t="str">
        <f t="shared" si="274"/>
        <v>Split</v>
      </c>
      <c r="K8776" s="13" t="str">
        <f t="shared" si="275"/>
        <v>due process: takings clause, or other non-constitutional governmental taking of property</v>
      </c>
    </row>
    <row r="8777" spans="1:11" ht="16" x14ac:dyDescent="0.2">
      <c r="A8777" t="s">
        <v>26102</v>
      </c>
      <c r="B8777" s="1">
        <v>42850</v>
      </c>
      <c r="C8777" t="s">
        <v>26103</v>
      </c>
      <c r="D8777" t="s">
        <v>23401</v>
      </c>
      <c r="E8777" t="s">
        <v>26104</v>
      </c>
      <c r="F8777">
        <v>1</v>
      </c>
      <c r="G8777">
        <v>20160</v>
      </c>
      <c r="H8777">
        <v>8</v>
      </c>
      <c r="I8777">
        <v>0</v>
      </c>
      <c r="J8777" t="str">
        <f t="shared" si="274"/>
        <v>Unanimous</v>
      </c>
      <c r="K8777" s="13" t="str">
        <f t="shared" si="275"/>
        <v>Indians, state jurisdiction over</v>
      </c>
    </row>
    <row r="8778" spans="1:11" ht="16" x14ac:dyDescent="0.2">
      <c r="A8778" t="s">
        <v>26105</v>
      </c>
      <c r="B8778" s="1">
        <v>42823</v>
      </c>
      <c r="C8778" t="s">
        <v>26106</v>
      </c>
      <c r="D8778" t="s">
        <v>23401</v>
      </c>
      <c r="E8778" t="s">
        <v>26107</v>
      </c>
      <c r="F8778">
        <v>1</v>
      </c>
      <c r="G8778">
        <v>30020</v>
      </c>
      <c r="H8778">
        <v>8</v>
      </c>
      <c r="I8778">
        <v>0</v>
      </c>
      <c r="J8778" t="str">
        <f t="shared" si="274"/>
        <v>Unanimous</v>
      </c>
      <c r="K8778" s="13" t="str">
        <f t="shared" si="275"/>
        <v>commercial speech, excluding attorneys</v>
      </c>
    </row>
    <row r="8779" spans="1:11" ht="16" x14ac:dyDescent="0.2">
      <c r="A8779" t="s">
        <v>26108</v>
      </c>
      <c r="B8779" s="1">
        <v>42843</v>
      </c>
      <c r="C8779" t="s">
        <v>26109</v>
      </c>
      <c r="D8779" t="s">
        <v>23401</v>
      </c>
      <c r="E8779" t="s">
        <v>26110</v>
      </c>
      <c r="F8779">
        <v>1</v>
      </c>
      <c r="G8779">
        <v>90320</v>
      </c>
      <c r="H8779">
        <v>8</v>
      </c>
      <c r="I8779">
        <v>0</v>
      </c>
      <c r="J8779" t="str">
        <f t="shared" si="274"/>
        <v>Unanimous</v>
      </c>
      <c r="K8779" s="13" t="str">
        <f t="shared" si="275"/>
        <v xml:space="preserve">judicial administration: jurisdiction or authority of federal district courts or territorial courts </v>
      </c>
    </row>
    <row r="8780" spans="1:11" ht="16" x14ac:dyDescent="0.2">
      <c r="A8780" t="s">
        <v>26111</v>
      </c>
      <c r="B8780" s="1">
        <v>42816</v>
      </c>
      <c r="C8780" t="s">
        <v>26112</v>
      </c>
      <c r="D8780" t="s">
        <v>23401</v>
      </c>
      <c r="E8780" t="s">
        <v>26113</v>
      </c>
      <c r="F8780">
        <v>1</v>
      </c>
      <c r="G8780">
        <v>20210</v>
      </c>
      <c r="H8780">
        <v>8</v>
      </c>
      <c r="I8780">
        <v>0</v>
      </c>
      <c r="J8780" t="str">
        <f t="shared" si="274"/>
        <v>Unanimous</v>
      </c>
      <c r="K8780" s="13" t="str">
        <f t="shared" si="275"/>
        <v>handicapped, rights of: under Rehabilitation, Americans with Disabilities Act, and related statutes</v>
      </c>
    </row>
    <row r="8781" spans="1:11" ht="16" x14ac:dyDescent="0.2">
      <c r="A8781" t="s">
        <v>26114</v>
      </c>
      <c r="B8781" s="1">
        <v>42870</v>
      </c>
      <c r="C8781" t="s">
        <v>26115</v>
      </c>
      <c r="D8781" t="s">
        <v>23401</v>
      </c>
      <c r="E8781" t="s">
        <v>26116</v>
      </c>
      <c r="F8781">
        <v>1</v>
      </c>
      <c r="G8781">
        <v>20100</v>
      </c>
      <c r="H8781">
        <v>5</v>
      </c>
      <c r="I8781">
        <v>3</v>
      </c>
      <c r="J8781" t="str">
        <f t="shared" si="274"/>
        <v>Split</v>
      </c>
      <c r="K8781" s="13" t="str">
        <f t="shared" si="275"/>
        <v>debtors' rights</v>
      </c>
    </row>
    <row r="8782" spans="1:11" ht="16" x14ac:dyDescent="0.2">
      <c r="A8782" t="s">
        <v>26117</v>
      </c>
      <c r="B8782" s="1">
        <v>42905</v>
      </c>
      <c r="C8782" t="s">
        <v>26118</v>
      </c>
      <c r="D8782" t="s">
        <v>23401</v>
      </c>
      <c r="E8782" t="s">
        <v>26119</v>
      </c>
      <c r="F8782">
        <v>0</v>
      </c>
      <c r="G8782">
        <v>30010</v>
      </c>
      <c r="H8782">
        <v>8</v>
      </c>
      <c r="I8782">
        <v>0</v>
      </c>
      <c r="J8782" t="str">
        <f t="shared" si="274"/>
        <v>Unanimous</v>
      </c>
      <c r="K8782" s="13" t="str">
        <f t="shared" si="275"/>
        <v>First Amendment, miscellaneous (cf. comity: First Amendment)</v>
      </c>
    </row>
    <row r="8783" spans="1:11" ht="32" x14ac:dyDescent="0.2">
      <c r="A8783" t="s">
        <v>26120</v>
      </c>
      <c r="B8783" s="1">
        <v>42905</v>
      </c>
      <c r="C8783" t="s">
        <v>26121</v>
      </c>
      <c r="D8783" t="s">
        <v>23401</v>
      </c>
      <c r="E8783" t="s">
        <v>26122</v>
      </c>
      <c r="F8783">
        <v>1</v>
      </c>
      <c r="G8783">
        <v>20400</v>
      </c>
      <c r="H8783">
        <v>4</v>
      </c>
      <c r="I8783">
        <v>2</v>
      </c>
      <c r="J8783" t="str">
        <f t="shared" si="274"/>
        <v>Split</v>
      </c>
      <c r="K8783" s="13" t="str">
        <f t="shared" si="275"/>
        <v xml:space="preserve">liability, civil rights acts (cf. liability, governmental and liability, nongovernmental; cruel and unusual punishment, non-death penalty) </v>
      </c>
    </row>
    <row r="8784" spans="1:11" ht="16" x14ac:dyDescent="0.2">
      <c r="A8784" t="s">
        <v>26123</v>
      </c>
      <c r="B8784" s="1">
        <v>42716</v>
      </c>
      <c r="C8784" t="s">
        <v>26124</v>
      </c>
      <c r="D8784" t="s">
        <v>23401</v>
      </c>
      <c r="E8784" t="s">
        <v>26125</v>
      </c>
      <c r="F8784">
        <v>1</v>
      </c>
      <c r="G8784">
        <v>10450</v>
      </c>
      <c r="H8784">
        <v>8</v>
      </c>
      <c r="I8784">
        <v>0</v>
      </c>
      <c r="J8784" t="str">
        <f t="shared" si="274"/>
        <v>Unanimous</v>
      </c>
      <c r="K8784" s="13" t="str">
        <f t="shared" si="275"/>
        <v xml:space="preserve">statutory construction of criminal laws: fraud </v>
      </c>
    </row>
    <row r="8785" spans="1:11" ht="16" x14ac:dyDescent="0.2">
      <c r="A8785" t="s">
        <v>26126</v>
      </c>
      <c r="B8785" s="1">
        <v>42912</v>
      </c>
      <c r="C8785" t="s">
        <v>26127</v>
      </c>
      <c r="D8785" t="s">
        <v>23401</v>
      </c>
      <c r="E8785" t="s">
        <v>26128</v>
      </c>
      <c r="F8785">
        <v>1</v>
      </c>
      <c r="G8785">
        <v>10050</v>
      </c>
      <c r="H8785">
        <v>5</v>
      </c>
      <c r="I8785">
        <v>3</v>
      </c>
      <c r="J8785" t="str">
        <f t="shared" si="274"/>
        <v>Split</v>
      </c>
      <c r="K8785" s="13" t="str">
        <f t="shared" si="275"/>
        <v>search and seizure (other than as pertains to vehicles or Crime Control Act)</v>
      </c>
    </row>
    <row r="8786" spans="1:11" ht="16" x14ac:dyDescent="0.2">
      <c r="A8786" t="s">
        <v>26129</v>
      </c>
      <c r="B8786" s="1">
        <v>42828</v>
      </c>
      <c r="C8786" t="s">
        <v>26130</v>
      </c>
      <c r="D8786" t="s">
        <v>23401</v>
      </c>
      <c r="E8786" t="s">
        <v>26131</v>
      </c>
      <c r="F8786">
        <v>1</v>
      </c>
      <c r="G8786">
        <v>90330</v>
      </c>
      <c r="H8786">
        <v>7</v>
      </c>
      <c r="I8786">
        <v>1</v>
      </c>
      <c r="J8786" t="str">
        <f t="shared" si="274"/>
        <v>Split</v>
      </c>
      <c r="K8786" s="13" t="str">
        <f t="shared" si="275"/>
        <v xml:space="preserve">judicial administration: jurisdiction or authority of federal courts of appeals </v>
      </c>
    </row>
    <row r="8787" spans="1:11" ht="16" x14ac:dyDescent="0.2">
      <c r="A8787" t="s">
        <v>26132</v>
      </c>
      <c r="B8787" s="1">
        <v>42870</v>
      </c>
      <c r="C8787" t="s">
        <v>26133</v>
      </c>
      <c r="D8787" t="s">
        <v>23401</v>
      </c>
      <c r="E8787" t="s">
        <v>26134</v>
      </c>
      <c r="F8787">
        <v>1</v>
      </c>
      <c r="G8787">
        <v>80160</v>
      </c>
      <c r="H8787">
        <v>7</v>
      </c>
      <c r="I8787">
        <v>1</v>
      </c>
      <c r="J8787" t="str">
        <f t="shared" si="274"/>
        <v>Split</v>
      </c>
      <c r="K8787" s="13" t="str">
        <f t="shared" si="275"/>
        <v>arbitration (other than as pertains to labor-management or employer-employee relations (cf. union arbitration)</v>
      </c>
    </row>
    <row r="8788" spans="1:11" ht="16" x14ac:dyDescent="0.2">
      <c r="A8788" t="s">
        <v>26135</v>
      </c>
      <c r="B8788" s="1">
        <v>42905</v>
      </c>
      <c r="C8788" t="s">
        <v>26136</v>
      </c>
      <c r="D8788" t="s">
        <v>23401</v>
      </c>
      <c r="E8788" t="s">
        <v>26137</v>
      </c>
      <c r="F8788">
        <v>1</v>
      </c>
      <c r="G8788">
        <v>30010</v>
      </c>
      <c r="H8788">
        <v>8</v>
      </c>
      <c r="I8788">
        <v>0</v>
      </c>
      <c r="J8788" t="str">
        <f t="shared" si="274"/>
        <v>Unanimous</v>
      </c>
      <c r="K8788" s="13" t="str">
        <f t="shared" si="275"/>
        <v>First Amendment, miscellaneous (cf. comity: First Amendment)</v>
      </c>
    </row>
    <row r="8789" spans="1:11" ht="16" x14ac:dyDescent="0.2">
      <c r="A8789" t="s">
        <v>26138</v>
      </c>
      <c r="B8789" s="1">
        <v>42885</v>
      </c>
      <c r="C8789" t="s">
        <v>26139</v>
      </c>
      <c r="D8789" t="s">
        <v>23401</v>
      </c>
      <c r="E8789" t="s">
        <v>26140</v>
      </c>
      <c r="F8789">
        <v>1</v>
      </c>
      <c r="G8789">
        <v>20110</v>
      </c>
      <c r="H8789">
        <v>8</v>
      </c>
      <c r="I8789">
        <v>0</v>
      </c>
      <c r="J8789" t="str">
        <f t="shared" si="274"/>
        <v>Unanimous</v>
      </c>
      <c r="K8789" s="13" t="str">
        <f t="shared" si="275"/>
        <v>deportation (cf. immigration and naturalization)</v>
      </c>
    </row>
    <row r="8790" spans="1:11" ht="16" x14ac:dyDescent="0.2">
      <c r="A8790" t="s">
        <v>26141</v>
      </c>
      <c r="B8790" s="1">
        <v>42828</v>
      </c>
      <c r="C8790" t="s">
        <v>26142</v>
      </c>
      <c r="D8790" t="s">
        <v>23401</v>
      </c>
      <c r="E8790" t="s">
        <v>26143</v>
      </c>
      <c r="F8790">
        <v>1</v>
      </c>
      <c r="G8790">
        <v>10560</v>
      </c>
      <c r="H8790">
        <v>8</v>
      </c>
      <c r="I8790">
        <v>0</v>
      </c>
      <c r="J8790" t="str">
        <f t="shared" si="274"/>
        <v>Unanimous</v>
      </c>
      <c r="K8790" s="13" t="str">
        <f t="shared" si="275"/>
        <v xml:space="preserve">statutory construction of criminal laws: sentencing guidelines </v>
      </c>
    </row>
    <row r="8791" spans="1:11" ht="32" x14ac:dyDescent="0.2">
      <c r="A8791" t="s">
        <v>26144</v>
      </c>
      <c r="B8791" s="1">
        <v>42843</v>
      </c>
      <c r="C8791" t="s">
        <v>26145</v>
      </c>
      <c r="D8791" t="s">
        <v>23401</v>
      </c>
      <c r="E8791" t="s">
        <v>26146</v>
      </c>
      <c r="F8791">
        <v>1</v>
      </c>
      <c r="G8791">
        <v>100030</v>
      </c>
      <c r="H8791">
        <v>8</v>
      </c>
      <c r="I8791">
        <v>0</v>
      </c>
      <c r="J8791" t="str">
        <f t="shared" si="274"/>
        <v>Unanimous</v>
      </c>
      <c r="K8791" s="13" t="str">
        <f t="shared" si="275"/>
        <v>federal pre-emption of state legislation or regulation. cf. state regulation of business. rarely involves union activity. Does not involve constitutional interpretation unless the Court says it does.</v>
      </c>
    </row>
    <row r="8792" spans="1:11" ht="16" x14ac:dyDescent="0.2">
      <c r="A8792" t="s">
        <v>26147</v>
      </c>
      <c r="B8792" s="1">
        <v>42744</v>
      </c>
      <c r="C8792" t="s">
        <v>26148</v>
      </c>
      <c r="D8792" t="s">
        <v>23401</v>
      </c>
      <c r="E8792" t="s">
        <v>26149</v>
      </c>
      <c r="F8792">
        <v>1</v>
      </c>
      <c r="G8792">
        <v>10050</v>
      </c>
      <c r="H8792">
        <v>8</v>
      </c>
      <c r="I8792">
        <v>0</v>
      </c>
      <c r="J8792" t="str">
        <f t="shared" si="274"/>
        <v>Unanimous</v>
      </c>
      <c r="K8792" s="13" t="str">
        <f t="shared" si="275"/>
        <v>search and seizure (other than as pertains to vehicles or Crime Control Act)</v>
      </c>
    </row>
    <row r="8793" spans="1:11" ht="16" x14ac:dyDescent="0.2">
      <c r="A8793" t="s">
        <v>26150</v>
      </c>
      <c r="B8793" s="1">
        <v>42909</v>
      </c>
      <c r="C8793" t="s">
        <v>26151</v>
      </c>
      <c r="D8793" t="s">
        <v>23401</v>
      </c>
      <c r="E8793" t="s">
        <v>26152</v>
      </c>
      <c r="F8793">
        <v>0</v>
      </c>
      <c r="G8793">
        <v>40070</v>
      </c>
      <c r="H8793">
        <v>5</v>
      </c>
      <c r="I8793">
        <v>3</v>
      </c>
      <c r="J8793" t="str">
        <f t="shared" si="274"/>
        <v>Split</v>
      </c>
      <c r="K8793" s="13" t="str">
        <f t="shared" si="275"/>
        <v>due process: takings clause, or other non-constitutional governmental taking of property</v>
      </c>
    </row>
    <row r="8794" spans="1:11" ht="16" x14ac:dyDescent="0.2">
      <c r="A8794" t="s">
        <v>26153</v>
      </c>
      <c r="B8794" s="1">
        <v>42870</v>
      </c>
      <c r="C8794" t="s">
        <v>26154</v>
      </c>
      <c r="D8794" t="s">
        <v>23401</v>
      </c>
      <c r="E8794" t="s">
        <v>26155</v>
      </c>
      <c r="F8794">
        <v>1</v>
      </c>
      <c r="G8794">
        <v>100020</v>
      </c>
      <c r="H8794">
        <v>8</v>
      </c>
      <c r="I8794">
        <v>0</v>
      </c>
      <c r="J8794" t="str">
        <f t="shared" si="274"/>
        <v>Unanimous</v>
      </c>
      <c r="K8794" s="13" t="str">
        <f t="shared" si="275"/>
        <v xml:space="preserve">federal pre-emption of state court jurisdiction </v>
      </c>
    </row>
    <row r="8795" spans="1:11" ht="16" x14ac:dyDescent="0.2">
      <c r="A8795" t="s">
        <v>26156</v>
      </c>
      <c r="B8795" s="1">
        <v>42898</v>
      </c>
      <c r="C8795" t="s">
        <v>26157</v>
      </c>
      <c r="D8795" t="s">
        <v>23401</v>
      </c>
      <c r="E8795" t="s">
        <v>26158</v>
      </c>
      <c r="F8795">
        <v>1</v>
      </c>
      <c r="G8795">
        <v>90380</v>
      </c>
      <c r="H8795">
        <v>8</v>
      </c>
      <c r="I8795">
        <v>0</v>
      </c>
      <c r="J8795" t="str">
        <f t="shared" si="274"/>
        <v>Unanimous</v>
      </c>
      <c r="K8795" s="13" t="str">
        <f t="shared" si="275"/>
        <v xml:space="preserve">judicial administration: review of non-final order </v>
      </c>
    </row>
    <row r="8796" spans="1:11" ht="16" x14ac:dyDescent="0.2">
      <c r="A8796" t="s">
        <v>26159</v>
      </c>
      <c r="B8796" s="1">
        <v>42885</v>
      </c>
      <c r="C8796" t="s">
        <v>26160</v>
      </c>
      <c r="D8796" t="s">
        <v>23401</v>
      </c>
      <c r="E8796" t="s">
        <v>26161</v>
      </c>
      <c r="F8796">
        <v>1</v>
      </c>
      <c r="G8796">
        <v>80180</v>
      </c>
      <c r="H8796">
        <v>8</v>
      </c>
      <c r="I8796">
        <v>0</v>
      </c>
      <c r="J8796" t="str">
        <f t="shared" si="274"/>
        <v>Unanimous</v>
      </c>
      <c r="K8796" s="13" t="str">
        <f t="shared" si="275"/>
        <v>patents and copyrights: patent</v>
      </c>
    </row>
    <row r="8797" spans="1:11" ht="32" x14ac:dyDescent="0.2">
      <c r="A8797" t="s">
        <v>26162</v>
      </c>
      <c r="B8797" s="1">
        <v>42885</v>
      </c>
      <c r="C8797" t="s">
        <v>26163</v>
      </c>
      <c r="D8797" t="s">
        <v>23401</v>
      </c>
      <c r="E8797" t="s">
        <v>26164</v>
      </c>
      <c r="F8797">
        <v>1</v>
      </c>
      <c r="G8797">
        <v>20400</v>
      </c>
      <c r="H8797">
        <v>8</v>
      </c>
      <c r="I8797">
        <v>0</v>
      </c>
      <c r="J8797" t="str">
        <f t="shared" si="274"/>
        <v>Unanimous</v>
      </c>
      <c r="K8797" s="13" t="str">
        <f t="shared" si="275"/>
        <v xml:space="preserve">liability, civil rights acts (cf. liability, governmental and liability, nongovernmental; cruel and unusual punishment, non-death penalty) </v>
      </c>
    </row>
    <row r="8798" spans="1:11" ht="16" x14ac:dyDescent="0.2">
      <c r="A8798" t="s">
        <v>26165</v>
      </c>
      <c r="B8798" s="1">
        <v>42877</v>
      </c>
      <c r="C8798" t="s">
        <v>26166</v>
      </c>
      <c r="D8798" t="s">
        <v>23401</v>
      </c>
      <c r="E8798" t="s">
        <v>26167</v>
      </c>
      <c r="F8798">
        <v>1</v>
      </c>
      <c r="G8798">
        <v>90520</v>
      </c>
      <c r="H8798">
        <v>8</v>
      </c>
      <c r="I8798">
        <v>0</v>
      </c>
      <c r="J8798" t="str">
        <f t="shared" si="274"/>
        <v>Unanimous</v>
      </c>
      <c r="K8798" s="13" t="str">
        <f t="shared" si="275"/>
        <v>miscellaneous judicial power, especially diversity jurisdiction</v>
      </c>
    </row>
    <row r="8799" spans="1:11" ht="16" x14ac:dyDescent="0.2">
      <c r="A8799" t="s">
        <v>26168</v>
      </c>
      <c r="B8799" s="1">
        <v>42891</v>
      </c>
      <c r="C8799" t="s">
        <v>26169</v>
      </c>
      <c r="D8799" t="s">
        <v>23401</v>
      </c>
      <c r="E8799" t="s">
        <v>26170</v>
      </c>
      <c r="F8799">
        <v>1</v>
      </c>
      <c r="G8799">
        <v>80090</v>
      </c>
      <c r="H8799">
        <v>8</v>
      </c>
      <c r="I8799">
        <v>0</v>
      </c>
      <c r="J8799" t="str">
        <f t="shared" si="274"/>
        <v>Unanimous</v>
      </c>
      <c r="K8799" s="13" t="str">
        <f t="shared" si="275"/>
        <v>Employee Retirement Income Security Act (cf. union trust funds)</v>
      </c>
    </row>
    <row r="8800" spans="1:11" ht="16" x14ac:dyDescent="0.2">
      <c r="A8800" t="s">
        <v>26171</v>
      </c>
      <c r="B8800" s="1">
        <v>42877</v>
      </c>
      <c r="C8800" t="s">
        <v>26172</v>
      </c>
      <c r="D8800" t="s">
        <v>23401</v>
      </c>
      <c r="E8800" t="s">
        <v>26173</v>
      </c>
      <c r="F8800">
        <v>1</v>
      </c>
      <c r="G8800">
        <v>90140</v>
      </c>
      <c r="H8800">
        <v>8</v>
      </c>
      <c r="I8800">
        <v>0</v>
      </c>
      <c r="J8800" t="str">
        <f t="shared" si="274"/>
        <v>Unanimous</v>
      </c>
      <c r="K8800" s="13" t="str">
        <f t="shared" si="275"/>
        <v>venue</v>
      </c>
    </row>
    <row r="8801" spans="1:11" ht="16" x14ac:dyDescent="0.2">
      <c r="A8801" t="s">
        <v>26174</v>
      </c>
      <c r="B8801" s="1">
        <v>42909</v>
      </c>
      <c r="C8801" t="s">
        <v>26175</v>
      </c>
      <c r="D8801" t="s">
        <v>23401</v>
      </c>
      <c r="E8801" t="s">
        <v>12795</v>
      </c>
      <c r="F8801">
        <v>1</v>
      </c>
      <c r="G8801">
        <v>10120</v>
      </c>
      <c r="H8801">
        <v>6</v>
      </c>
      <c r="I8801">
        <v>2</v>
      </c>
      <c r="J8801" t="str">
        <f t="shared" si="274"/>
        <v>Split</v>
      </c>
      <c r="K8801" s="13" t="str">
        <f t="shared" si="275"/>
        <v>right to counsel (cf. indigents appointment of counsel or inadequate representation)</v>
      </c>
    </row>
    <row r="8802" spans="1:11" ht="32" x14ac:dyDescent="0.2">
      <c r="A8802" t="s">
        <v>26176</v>
      </c>
      <c r="B8802" s="1">
        <v>42908</v>
      </c>
      <c r="C8802" t="s">
        <v>26177</v>
      </c>
      <c r="D8802" t="s">
        <v>23401</v>
      </c>
      <c r="E8802" t="s">
        <v>9054</v>
      </c>
      <c r="F8802">
        <v>0</v>
      </c>
      <c r="G8802">
        <v>10160</v>
      </c>
      <c r="H8802">
        <v>6</v>
      </c>
      <c r="I8802">
        <v>2</v>
      </c>
      <c r="J8802" t="str">
        <f t="shared" si="274"/>
        <v>Split</v>
      </c>
      <c r="K8802" s="13" t="str">
        <f t="shared" si="275"/>
        <v>discovery and inspection (in the context of criminal litigation only, otherwise Freedom of Information Act and related federal or state statutes or regulations)</v>
      </c>
    </row>
    <row r="8803" spans="1:11" ht="16" x14ac:dyDescent="0.2">
      <c r="A8803" t="s">
        <v>26178</v>
      </c>
      <c r="B8803" s="1">
        <v>42891</v>
      </c>
      <c r="C8803" t="s">
        <v>26179</v>
      </c>
      <c r="D8803" t="s">
        <v>23401</v>
      </c>
      <c r="E8803" t="s">
        <v>26180</v>
      </c>
      <c r="F8803">
        <v>1</v>
      </c>
      <c r="G8803">
        <v>80070</v>
      </c>
      <c r="H8803">
        <v>8</v>
      </c>
      <c r="I8803">
        <v>0</v>
      </c>
      <c r="J8803" t="str">
        <f t="shared" si="274"/>
        <v>Unanimous</v>
      </c>
      <c r="K8803" s="13" t="str">
        <f t="shared" si="275"/>
        <v>liability, other than as in sufficiency of evidence, election of remedies, punitive damages</v>
      </c>
    </row>
    <row r="8804" spans="1:11" ht="16" x14ac:dyDescent="0.2">
      <c r="A8804" t="s">
        <v>26181</v>
      </c>
      <c r="B8804" s="1">
        <v>42909</v>
      </c>
      <c r="C8804" t="s">
        <v>26182</v>
      </c>
      <c r="D8804" t="s">
        <v>23401</v>
      </c>
      <c r="E8804" t="s">
        <v>26183</v>
      </c>
      <c r="F8804">
        <v>1</v>
      </c>
      <c r="G8804">
        <v>90120</v>
      </c>
      <c r="H8804">
        <v>7</v>
      </c>
      <c r="I8804">
        <v>2</v>
      </c>
      <c r="J8804" t="str">
        <f t="shared" si="274"/>
        <v>Split</v>
      </c>
      <c r="K8804" s="13" t="str">
        <f t="shared" si="275"/>
        <v>judicial review of administrative agency's or administrative official's actions and procedures</v>
      </c>
    </row>
    <row r="8805" spans="1:11" ht="16" x14ac:dyDescent="0.2">
      <c r="A8805" t="s">
        <v>26184</v>
      </c>
      <c r="B8805" s="1">
        <v>42891</v>
      </c>
      <c r="C8805" t="s">
        <v>26185</v>
      </c>
      <c r="D8805" t="s">
        <v>23401</v>
      </c>
      <c r="E8805" t="s">
        <v>26186</v>
      </c>
      <c r="F8805">
        <v>1</v>
      </c>
      <c r="G8805">
        <v>90310</v>
      </c>
      <c r="H8805">
        <v>9</v>
      </c>
      <c r="I8805">
        <v>0</v>
      </c>
      <c r="J8805" t="str">
        <f t="shared" si="274"/>
        <v>Unanimous</v>
      </c>
      <c r="K8805" s="13" t="str">
        <f t="shared" si="275"/>
        <v>standing to sue: miscellaneous</v>
      </c>
    </row>
    <row r="8806" spans="1:11" ht="16" x14ac:dyDescent="0.2">
      <c r="A8806" t="s">
        <v>26187</v>
      </c>
      <c r="B8806" s="1">
        <v>42912</v>
      </c>
      <c r="C8806" t="s">
        <v>26188</v>
      </c>
      <c r="D8806" t="s">
        <v>23401</v>
      </c>
      <c r="E8806" t="s">
        <v>26189</v>
      </c>
      <c r="F8806">
        <v>0</v>
      </c>
      <c r="G8806">
        <v>90480</v>
      </c>
      <c r="H8806">
        <v>5</v>
      </c>
      <c r="I8806">
        <v>4</v>
      </c>
      <c r="J8806" t="str">
        <f t="shared" si="274"/>
        <v>Split</v>
      </c>
      <c r="K8806" s="13" t="str">
        <f t="shared" si="275"/>
        <v xml:space="preserve">judicial administration: untimely filing </v>
      </c>
    </row>
    <row r="8807" spans="1:11" ht="16" x14ac:dyDescent="0.2">
      <c r="A8807" t="s">
        <v>26190</v>
      </c>
      <c r="B8807" s="1">
        <v>42891</v>
      </c>
      <c r="C8807" t="s">
        <v>26191</v>
      </c>
      <c r="D8807" t="s">
        <v>23401</v>
      </c>
      <c r="E8807" t="s">
        <v>26192</v>
      </c>
      <c r="F8807">
        <v>1</v>
      </c>
      <c r="G8807">
        <v>80120</v>
      </c>
      <c r="H8807">
        <v>9</v>
      </c>
      <c r="I8807">
        <v>0</v>
      </c>
      <c r="J8807" t="str">
        <f t="shared" si="274"/>
        <v>Unanimous</v>
      </c>
      <c r="K8807" s="13" t="str">
        <f t="shared" si="275"/>
        <v>federal or state regulation of securities</v>
      </c>
    </row>
    <row r="8808" spans="1:11" ht="32" x14ac:dyDescent="0.2">
      <c r="A8808" t="s">
        <v>26193</v>
      </c>
      <c r="B8808" s="1">
        <v>42898</v>
      </c>
      <c r="C8808" t="s">
        <v>26194</v>
      </c>
      <c r="D8808" t="s">
        <v>23401</v>
      </c>
      <c r="E8808" t="s">
        <v>26195</v>
      </c>
      <c r="F8808">
        <v>0</v>
      </c>
      <c r="G8808">
        <v>80170</v>
      </c>
      <c r="H8808">
        <v>9</v>
      </c>
      <c r="I8808">
        <v>0</v>
      </c>
      <c r="J8808" t="str">
        <f t="shared" si="274"/>
        <v>Unanimous</v>
      </c>
      <c r="K8808" s="13" t="str">
        <f t="shared" si="275"/>
        <v>federal or state consumer protection: typically under the Truth in Lending; Food, Drug and Cosmetic; and Consumer Protection Credit Acts</v>
      </c>
    </row>
    <row r="8809" spans="1:11" ht="16" x14ac:dyDescent="0.2">
      <c r="A8809" t="s">
        <v>26196</v>
      </c>
      <c r="B8809" s="1">
        <v>42912</v>
      </c>
      <c r="C8809" t="s">
        <v>26197</v>
      </c>
      <c r="D8809" t="s">
        <v>23401</v>
      </c>
      <c r="E8809" t="s">
        <v>26198</v>
      </c>
      <c r="F8809">
        <v>1</v>
      </c>
      <c r="G8809">
        <v>30160</v>
      </c>
      <c r="H8809">
        <v>7</v>
      </c>
      <c r="I8809">
        <v>2</v>
      </c>
      <c r="J8809" t="str">
        <f t="shared" si="274"/>
        <v>Split</v>
      </c>
      <c r="K8809" s="13" t="str">
        <f t="shared" si="275"/>
        <v>free exercise of religion</v>
      </c>
    </row>
    <row r="8810" spans="1:11" ht="16" x14ac:dyDescent="0.2">
      <c r="A8810" t="s">
        <v>26199</v>
      </c>
      <c r="B8810" s="1">
        <v>42908</v>
      </c>
      <c r="C8810" t="s">
        <v>26200</v>
      </c>
      <c r="D8810" t="s">
        <v>23401</v>
      </c>
      <c r="E8810" t="s">
        <v>26201</v>
      </c>
      <c r="F8810">
        <v>0</v>
      </c>
      <c r="G8810">
        <v>20330</v>
      </c>
      <c r="H8810">
        <v>7</v>
      </c>
      <c r="I8810">
        <v>2</v>
      </c>
      <c r="J8810" t="str">
        <f t="shared" si="274"/>
        <v>Split</v>
      </c>
      <c r="K8810" s="13" t="str">
        <f t="shared" si="275"/>
        <v xml:space="preserve">indigents: inadequate representation by counsel (cf. right to counsel) </v>
      </c>
    </row>
    <row r="8811" spans="1:11" ht="16" x14ac:dyDescent="0.2">
      <c r="A8811" t="s">
        <v>26202</v>
      </c>
      <c r="B8811" s="1">
        <v>42905</v>
      </c>
      <c r="C8811" t="s">
        <v>26203</v>
      </c>
      <c r="D8811" t="s">
        <v>23401</v>
      </c>
      <c r="E8811" t="s">
        <v>26204</v>
      </c>
      <c r="F8811">
        <v>1</v>
      </c>
      <c r="G8811">
        <v>10020</v>
      </c>
      <c r="H8811">
        <v>5</v>
      </c>
      <c r="I8811">
        <v>4</v>
      </c>
      <c r="J8811" t="str">
        <f t="shared" si="274"/>
        <v>Split</v>
      </c>
      <c r="K8811" s="13" t="str">
        <f t="shared" si="275"/>
        <v>habeas corpus</v>
      </c>
    </row>
    <row r="8812" spans="1:11" ht="16" x14ac:dyDescent="0.2">
      <c r="A8812" t="s">
        <v>26205</v>
      </c>
      <c r="B8812" s="1">
        <v>42912</v>
      </c>
      <c r="C8812" t="s">
        <v>26206</v>
      </c>
      <c r="D8812" t="s">
        <v>23401</v>
      </c>
      <c r="E8812" t="s">
        <v>26207</v>
      </c>
      <c r="F8812">
        <v>0</v>
      </c>
      <c r="G8812">
        <v>10020</v>
      </c>
      <c r="H8812">
        <v>5</v>
      </c>
      <c r="I8812">
        <v>4</v>
      </c>
      <c r="J8812" t="str">
        <f t="shared" si="274"/>
        <v>Split</v>
      </c>
      <c r="K8812" s="13" t="str">
        <f t="shared" si="275"/>
        <v>habeas corpus</v>
      </c>
    </row>
    <row r="8813" spans="1:11" ht="16" x14ac:dyDescent="0.2">
      <c r="A8813" t="s">
        <v>26208</v>
      </c>
      <c r="B8813" s="1">
        <v>42905</v>
      </c>
      <c r="C8813" t="s">
        <v>26209</v>
      </c>
      <c r="D8813" t="s">
        <v>23401</v>
      </c>
      <c r="E8813" t="s">
        <v>26210</v>
      </c>
      <c r="F8813">
        <v>1</v>
      </c>
      <c r="G8813">
        <v>40060</v>
      </c>
      <c r="H8813">
        <v>8</v>
      </c>
      <c r="I8813">
        <v>1</v>
      </c>
      <c r="J8813" t="str">
        <f t="shared" si="274"/>
        <v>Split</v>
      </c>
      <c r="K8813" s="13" t="str">
        <f t="shared" si="275"/>
        <v>due process: jurisdiction (jurisdiction over non-resident litigants)</v>
      </c>
    </row>
    <row r="8814" spans="1:11" ht="16" x14ac:dyDescent="0.2">
      <c r="A8814" t="s">
        <v>26211</v>
      </c>
      <c r="B8814" s="1">
        <v>42885</v>
      </c>
      <c r="C8814" t="s">
        <v>26212</v>
      </c>
      <c r="D8814" t="s">
        <v>23401</v>
      </c>
      <c r="E8814" t="s">
        <v>26213</v>
      </c>
      <c r="F8814">
        <v>1</v>
      </c>
      <c r="G8814">
        <v>40060</v>
      </c>
      <c r="H8814">
        <v>8</v>
      </c>
      <c r="I8814">
        <v>1</v>
      </c>
      <c r="J8814" t="str">
        <f t="shared" si="274"/>
        <v>Split</v>
      </c>
      <c r="K8814" s="13" t="str">
        <f t="shared" si="275"/>
        <v>due process: jurisdiction (jurisdiction over non-resident litigants)</v>
      </c>
    </row>
    <row r="8815" spans="1:11" ht="16" x14ac:dyDescent="0.2">
      <c r="A8815" t="s">
        <v>26214</v>
      </c>
      <c r="B8815" s="1">
        <v>42898</v>
      </c>
      <c r="C8815" t="s">
        <v>26215</v>
      </c>
      <c r="D8815" t="s">
        <v>23401</v>
      </c>
      <c r="E8815" t="s">
        <v>26216</v>
      </c>
      <c r="F8815">
        <v>1</v>
      </c>
      <c r="G8815">
        <v>80180</v>
      </c>
      <c r="H8815">
        <v>9</v>
      </c>
      <c r="I8815">
        <v>0</v>
      </c>
      <c r="J8815" t="str">
        <f t="shared" si="274"/>
        <v>Unanimous</v>
      </c>
      <c r="K8815" s="13" t="str">
        <f t="shared" si="275"/>
        <v>patents and copyrights: patent</v>
      </c>
    </row>
    <row r="8816" spans="1:11" ht="16" x14ac:dyDescent="0.2">
      <c r="A8816" t="s">
        <v>26217</v>
      </c>
      <c r="B8816" s="1">
        <v>42908</v>
      </c>
      <c r="C8816" t="s">
        <v>26218</v>
      </c>
      <c r="D8816" t="s">
        <v>23401</v>
      </c>
      <c r="E8816" t="s">
        <v>26219</v>
      </c>
      <c r="F8816">
        <v>1</v>
      </c>
      <c r="G8816">
        <v>20280</v>
      </c>
      <c r="H8816">
        <v>9</v>
      </c>
      <c r="I8816">
        <v>0</v>
      </c>
      <c r="J8816" t="str">
        <f t="shared" si="274"/>
        <v>Unanimous</v>
      </c>
      <c r="K8816" s="13" t="str">
        <f t="shared" si="275"/>
        <v xml:space="preserve">immigration and naturalization: loss of citizenship, denaturalization </v>
      </c>
    </row>
    <row r="8817" spans="1:11" ht="16" x14ac:dyDescent="0.2">
      <c r="A8817" t="s">
        <v>26220</v>
      </c>
      <c r="B8817" s="1">
        <v>42788</v>
      </c>
      <c r="C8817" t="s">
        <v>26221</v>
      </c>
      <c r="D8817" t="s">
        <v>23401</v>
      </c>
      <c r="E8817" t="s">
        <v>26222</v>
      </c>
      <c r="F8817">
        <v>1</v>
      </c>
      <c r="G8817">
        <v>10120</v>
      </c>
      <c r="H8817">
        <v>6</v>
      </c>
      <c r="I8817">
        <v>2</v>
      </c>
      <c r="J8817" t="str">
        <f t="shared" si="274"/>
        <v>Split</v>
      </c>
      <c r="K8817" s="13" t="str">
        <f t="shared" si="275"/>
        <v>right to counsel (cf. indigents appointment of counsel or inadequate representation)</v>
      </c>
    </row>
    <row r="8818" spans="1:11" ht="16" x14ac:dyDescent="0.2">
      <c r="A8818" t="s">
        <v>26223</v>
      </c>
      <c r="B8818" s="1">
        <v>42800</v>
      </c>
      <c r="C8818" t="s">
        <v>26224</v>
      </c>
      <c r="D8818" t="s">
        <v>23401</v>
      </c>
      <c r="E8818" t="s">
        <v>26225</v>
      </c>
      <c r="F8818">
        <v>1</v>
      </c>
      <c r="G8818">
        <v>40050</v>
      </c>
      <c r="H8818">
        <v>8</v>
      </c>
      <c r="I8818">
        <v>0</v>
      </c>
      <c r="J8818" t="str">
        <f t="shared" si="274"/>
        <v>Unanimous</v>
      </c>
      <c r="K8818" s="13" t="str">
        <f t="shared" si="275"/>
        <v>due process: impartial decision maker</v>
      </c>
    </row>
    <row r="8819" spans="1:11" ht="16" x14ac:dyDescent="0.2">
      <c r="A8819" t="s">
        <v>26226</v>
      </c>
      <c r="B8819" s="1">
        <v>42891</v>
      </c>
      <c r="C8819" t="s">
        <v>26227</v>
      </c>
      <c r="D8819" t="s">
        <v>23401</v>
      </c>
      <c r="E8819" t="s">
        <v>26228</v>
      </c>
      <c r="F8819">
        <v>1</v>
      </c>
      <c r="G8819">
        <v>20090</v>
      </c>
      <c r="H8819">
        <v>9</v>
      </c>
      <c r="I8819">
        <v>0</v>
      </c>
      <c r="J8819" t="str">
        <f t="shared" si="274"/>
        <v>Unanimous</v>
      </c>
      <c r="K8819" s="13" t="str">
        <f t="shared" si="275"/>
        <v>reapportionment: other than plans governed by the Voting Rights Act</v>
      </c>
    </row>
    <row r="8820" spans="1:11" ht="16" x14ac:dyDescent="0.2">
      <c r="A8820" t="s">
        <v>26229</v>
      </c>
      <c r="B8820" s="1">
        <v>42898</v>
      </c>
      <c r="C8820" t="s">
        <v>26230</v>
      </c>
      <c r="D8820" t="s">
        <v>23401</v>
      </c>
      <c r="E8820" t="s">
        <v>26231</v>
      </c>
      <c r="F8820">
        <v>1</v>
      </c>
      <c r="G8820">
        <v>10020</v>
      </c>
      <c r="H8820">
        <v>9</v>
      </c>
      <c r="I8820">
        <v>0</v>
      </c>
      <c r="J8820" t="str">
        <f t="shared" si="274"/>
        <v>Unanimous</v>
      </c>
      <c r="K8820" s="13" t="str">
        <f t="shared" si="275"/>
        <v>habeas corpus</v>
      </c>
    </row>
    <row r="8821" spans="1:11" ht="16" x14ac:dyDescent="0.2">
      <c r="A8821" t="s">
        <v>26232</v>
      </c>
      <c r="B8821" s="1">
        <v>42905</v>
      </c>
      <c r="C8821" t="s">
        <v>26233</v>
      </c>
      <c r="D8821" t="s">
        <v>23401</v>
      </c>
      <c r="E8821" t="s">
        <v>26234</v>
      </c>
      <c r="F8821">
        <v>1</v>
      </c>
      <c r="G8821">
        <v>10020</v>
      </c>
      <c r="H8821">
        <v>9</v>
      </c>
      <c r="I8821">
        <v>0</v>
      </c>
      <c r="J8821" t="str">
        <f t="shared" si="274"/>
        <v>Unanimous</v>
      </c>
      <c r="K8821" s="13" t="str">
        <f t="shared" si="275"/>
        <v>habeas corpus</v>
      </c>
    </row>
    <row r="8822" spans="1:11" ht="16" x14ac:dyDescent="0.2">
      <c r="A8822" t="s">
        <v>26235</v>
      </c>
      <c r="B8822" s="1">
        <v>42912</v>
      </c>
      <c r="C8822" t="s">
        <v>26236</v>
      </c>
      <c r="D8822" t="s">
        <v>23401</v>
      </c>
      <c r="E8822" t="s">
        <v>26237</v>
      </c>
      <c r="F8822">
        <v>1</v>
      </c>
      <c r="G8822">
        <v>40010</v>
      </c>
      <c r="H8822">
        <v>6</v>
      </c>
      <c r="I8822">
        <v>3</v>
      </c>
      <c r="J8822" t="str">
        <f t="shared" si="274"/>
        <v>Split</v>
      </c>
      <c r="K8822" s="13" t="str">
        <f t="shared" si="275"/>
        <v>due process: miscellaneous (cf. loyalty oath), the residual code</v>
      </c>
    </row>
    <row r="8823" spans="1:11" ht="16" x14ac:dyDescent="0.2">
      <c r="A8823" t="s">
        <v>26238</v>
      </c>
      <c r="B8823" s="1">
        <v>43207</v>
      </c>
      <c r="C8823" t="s">
        <v>26239</v>
      </c>
      <c r="D8823" t="s">
        <v>23401</v>
      </c>
      <c r="E8823" t="s">
        <v>26240</v>
      </c>
      <c r="F8823">
        <v>0</v>
      </c>
      <c r="G8823">
        <v>40020</v>
      </c>
      <c r="H8823">
        <v>5</v>
      </c>
      <c r="I8823">
        <v>4</v>
      </c>
      <c r="J8823" t="str">
        <f t="shared" si="274"/>
        <v>Split</v>
      </c>
      <c r="K8823" s="13" t="str">
        <f t="shared" si="275"/>
        <v xml:space="preserve">due process: hearing or notice (other than as pertains to government employees or prisoners' rights) </v>
      </c>
    </row>
    <row r="8824" spans="1:11" ht="16" x14ac:dyDescent="0.2">
      <c r="A8824" t="s">
        <v>26241</v>
      </c>
      <c r="B8824" s="1">
        <v>43241</v>
      </c>
      <c r="C8824" t="s">
        <v>26242</v>
      </c>
      <c r="D8824" t="s">
        <v>23401</v>
      </c>
      <c r="E8824" t="s">
        <v>26243</v>
      </c>
      <c r="F8824">
        <v>1</v>
      </c>
      <c r="G8824">
        <v>70010</v>
      </c>
      <c r="H8824">
        <v>5</v>
      </c>
      <c r="I8824">
        <v>4</v>
      </c>
      <c r="J8824" t="str">
        <f t="shared" si="274"/>
        <v>Split</v>
      </c>
      <c r="K8824" s="13" t="str">
        <f t="shared" si="275"/>
        <v>arbitration (in the context of labor-management or employer-employee relations) (cf. arbitration)</v>
      </c>
    </row>
    <row r="8825" spans="1:11" ht="16" x14ac:dyDescent="0.2">
      <c r="A8825" t="s">
        <v>26244</v>
      </c>
      <c r="B8825" s="1">
        <v>43158</v>
      </c>
      <c r="C8825" t="s">
        <v>26245</v>
      </c>
      <c r="D8825" t="s">
        <v>23401</v>
      </c>
      <c r="E8825" t="s">
        <v>26246</v>
      </c>
      <c r="F8825">
        <v>1</v>
      </c>
      <c r="G8825">
        <v>20310</v>
      </c>
      <c r="H8825">
        <v>5</v>
      </c>
      <c r="I8825">
        <v>3</v>
      </c>
      <c r="J8825" t="str">
        <f t="shared" si="274"/>
        <v>Split</v>
      </c>
      <c r="K8825" s="13" t="str">
        <f t="shared" si="275"/>
        <v xml:space="preserve">immigration and naturalization: miscellaneous </v>
      </c>
    </row>
    <row r="8826" spans="1:11" ht="16" x14ac:dyDescent="0.2">
      <c r="A8826" t="s">
        <v>26247</v>
      </c>
      <c r="B8826" s="1">
        <v>43269</v>
      </c>
      <c r="C8826" t="s">
        <v>26248</v>
      </c>
      <c r="D8826" t="s">
        <v>23401</v>
      </c>
      <c r="E8826" t="s">
        <v>26249</v>
      </c>
      <c r="F8826">
        <v>1</v>
      </c>
      <c r="G8826">
        <v>90220</v>
      </c>
      <c r="H8826">
        <v>9</v>
      </c>
      <c r="I8826">
        <v>0</v>
      </c>
      <c r="J8826" t="str">
        <f t="shared" si="274"/>
        <v>Unanimous</v>
      </c>
      <c r="K8826" s="13" t="str">
        <f t="shared" si="275"/>
        <v>standing to sue: direct injury</v>
      </c>
    </row>
    <row r="8827" spans="1:11" ht="16" x14ac:dyDescent="0.2">
      <c r="A8827" t="s">
        <v>26250</v>
      </c>
      <c r="B8827" s="1">
        <v>43152</v>
      </c>
      <c r="C8827" t="s">
        <v>26251</v>
      </c>
      <c r="D8827" t="s">
        <v>23401</v>
      </c>
      <c r="E8827" t="s">
        <v>26252</v>
      </c>
      <c r="F8827">
        <v>1</v>
      </c>
      <c r="G8827">
        <v>10030</v>
      </c>
      <c r="H8827">
        <v>6</v>
      </c>
      <c r="I8827">
        <v>3</v>
      </c>
      <c r="J8827" t="str">
        <f t="shared" si="274"/>
        <v>Split</v>
      </c>
      <c r="K8827" s="13" t="str">
        <f t="shared" si="275"/>
        <v>plea bargaining: the constitutionality of and/or the circumstances of its exercise</v>
      </c>
    </row>
    <row r="8828" spans="1:11" ht="32" x14ac:dyDescent="0.2">
      <c r="A8828" t="s">
        <v>26253</v>
      </c>
      <c r="B8828" s="1">
        <v>43122</v>
      </c>
      <c r="C8828" t="s">
        <v>26254</v>
      </c>
      <c r="D8828" t="s">
        <v>23401</v>
      </c>
      <c r="E8828" t="s">
        <v>26255</v>
      </c>
      <c r="F8828">
        <v>1</v>
      </c>
      <c r="G8828">
        <v>80060</v>
      </c>
      <c r="H8828">
        <v>9</v>
      </c>
      <c r="I8828">
        <v>0</v>
      </c>
      <c r="J8828" t="str">
        <f t="shared" si="274"/>
        <v>Unanimous</v>
      </c>
      <c r="K8828" s="13" t="str">
        <f t="shared" si="275"/>
        <v>liability, governmental: tort or contract actions by or against government or governmental officials other than defense of criminal actions brought under a civil rights action.</v>
      </c>
    </row>
    <row r="8829" spans="1:11" ht="32" x14ac:dyDescent="0.2">
      <c r="A8829" t="s">
        <v>26256</v>
      </c>
      <c r="B8829" s="1">
        <v>43047</v>
      </c>
      <c r="C8829" t="s">
        <v>26257</v>
      </c>
      <c r="D8829" t="s">
        <v>23401</v>
      </c>
      <c r="E8829" t="s">
        <v>26258</v>
      </c>
      <c r="F8829">
        <v>1</v>
      </c>
      <c r="G8829">
        <v>90110</v>
      </c>
      <c r="H8829">
        <v>9</v>
      </c>
      <c r="I8829">
        <v>0</v>
      </c>
      <c r="J8829" t="str">
        <f t="shared" si="274"/>
        <v>Unanimous</v>
      </c>
      <c r="K8829" s="13" t="str">
        <f t="shared" si="275"/>
        <v>Federal Rules of Civil Procedure including Supreme Court Rules, application of the Federal Rules of Evidence, Federal Rules of Appellate Procedure in civil litigation, Circuit Court Rules, and state rules and admiralty rules</v>
      </c>
    </row>
    <row r="8830" spans="1:11" ht="16" x14ac:dyDescent="0.2">
      <c r="A8830" t="s">
        <v>26259</v>
      </c>
      <c r="B8830" s="1">
        <v>43122</v>
      </c>
      <c r="C8830" t="s">
        <v>26260</v>
      </c>
      <c r="D8830" t="s">
        <v>23401</v>
      </c>
      <c r="E8830" t="s">
        <v>26261</v>
      </c>
      <c r="F8830">
        <v>1</v>
      </c>
      <c r="G8830">
        <v>90330</v>
      </c>
      <c r="H8830">
        <v>9</v>
      </c>
      <c r="I8830">
        <v>0</v>
      </c>
      <c r="J8830" t="str">
        <f t="shared" si="274"/>
        <v>Unanimous</v>
      </c>
      <c r="K8830" s="13" t="str">
        <f t="shared" si="275"/>
        <v xml:space="preserve">judicial administration: jurisdiction or authority of federal courts of appeals </v>
      </c>
    </row>
    <row r="8831" spans="1:11" ht="16" x14ac:dyDescent="0.2">
      <c r="A8831" t="s">
        <v>26262</v>
      </c>
      <c r="B8831" s="1">
        <v>43214</v>
      </c>
      <c r="C8831" t="s">
        <v>26263</v>
      </c>
      <c r="D8831" t="s">
        <v>23401</v>
      </c>
      <c r="E8831" t="s">
        <v>26264</v>
      </c>
      <c r="F8831">
        <v>0</v>
      </c>
      <c r="G8831">
        <v>90230</v>
      </c>
      <c r="H8831">
        <v>5</v>
      </c>
      <c r="I8831">
        <v>4</v>
      </c>
      <c r="J8831" t="str">
        <f t="shared" si="274"/>
        <v>Split</v>
      </c>
      <c r="K8831" s="13" t="str">
        <f t="shared" si="275"/>
        <v>standing to sue: legal injury</v>
      </c>
    </row>
    <row r="8832" spans="1:11" ht="16" x14ac:dyDescent="0.2">
      <c r="A8832" t="s">
        <v>26265</v>
      </c>
      <c r="B8832" s="1">
        <v>43180</v>
      </c>
      <c r="C8832" t="s">
        <v>26266</v>
      </c>
      <c r="D8832" t="s">
        <v>23401</v>
      </c>
      <c r="E8832" t="s">
        <v>26267</v>
      </c>
      <c r="F8832">
        <v>1</v>
      </c>
      <c r="G8832">
        <v>20390</v>
      </c>
      <c r="H8832">
        <v>9</v>
      </c>
      <c r="I8832">
        <v>0</v>
      </c>
      <c r="J8832" t="str">
        <f t="shared" si="274"/>
        <v>Unanimous</v>
      </c>
      <c r="K8832" s="13" t="str">
        <f t="shared" si="275"/>
        <v xml:space="preserve">indigents: miscellaneous </v>
      </c>
    </row>
    <row r="8833" spans="1:11" ht="16" x14ac:dyDescent="0.2">
      <c r="A8833" t="s">
        <v>26268</v>
      </c>
      <c r="B8833" s="1">
        <v>43207</v>
      </c>
      <c r="C8833" t="s">
        <v>26269</v>
      </c>
      <c r="D8833" t="s">
        <v>23401</v>
      </c>
      <c r="E8833" t="s">
        <v>26270</v>
      </c>
      <c r="F8833">
        <v>1</v>
      </c>
      <c r="G8833">
        <v>10020</v>
      </c>
      <c r="H8833">
        <v>6</v>
      </c>
      <c r="I8833">
        <v>3</v>
      </c>
      <c r="J8833" t="str">
        <f t="shared" si="274"/>
        <v>Split</v>
      </c>
      <c r="K8833" s="13" t="str">
        <f t="shared" si="275"/>
        <v>habeas corpus</v>
      </c>
    </row>
    <row r="8834" spans="1:11" ht="16" x14ac:dyDescent="0.2">
      <c r="A8834" t="s">
        <v>26271</v>
      </c>
      <c r="B8834" s="1">
        <v>43164</v>
      </c>
      <c r="C8834" t="s">
        <v>26272</v>
      </c>
      <c r="D8834" t="s">
        <v>23401</v>
      </c>
      <c r="E8834" t="s">
        <v>26273</v>
      </c>
      <c r="F8834">
        <v>0</v>
      </c>
      <c r="G8834">
        <v>80030</v>
      </c>
      <c r="H8834">
        <v>9</v>
      </c>
      <c r="I8834">
        <v>0</v>
      </c>
      <c r="J8834" t="str">
        <f t="shared" si="274"/>
        <v>Unanimous</v>
      </c>
      <c r="K8834" s="13" t="str">
        <f t="shared" si="275"/>
        <v>bankruptcy (except in the context of priority of federal fiscal claims)</v>
      </c>
    </row>
    <row r="8835" spans="1:11" ht="16" x14ac:dyDescent="0.2">
      <c r="A8835" t="s">
        <v>26274</v>
      </c>
      <c r="B8835" s="1">
        <v>43122</v>
      </c>
      <c r="C8835" t="s">
        <v>26275</v>
      </c>
      <c r="D8835" t="s">
        <v>23401</v>
      </c>
      <c r="E8835" t="s">
        <v>26276</v>
      </c>
      <c r="F8835">
        <v>1</v>
      </c>
      <c r="G8835">
        <v>90480</v>
      </c>
      <c r="H8835">
        <v>5</v>
      </c>
      <c r="I8835">
        <v>4</v>
      </c>
      <c r="J8835" t="str">
        <f t="shared" ref="J8835:J8898" si="276">IF(H8835=I8835,"per curiam",IF(I8835=0,"Unanimous","Split"))</f>
        <v>Split</v>
      </c>
      <c r="K8835" s="13" t="str">
        <f t="shared" ref="K8835:K8898" si="277">VLOOKUP(G8835,L$10:M$393,2,FALSE)</f>
        <v xml:space="preserve">judicial administration: untimely filing </v>
      </c>
    </row>
    <row r="8836" spans="1:11" ht="16" x14ac:dyDescent="0.2">
      <c r="A8836" t="s">
        <v>26277</v>
      </c>
      <c r="B8836" s="1">
        <v>43158</v>
      </c>
      <c r="C8836" t="s">
        <v>26278</v>
      </c>
      <c r="D8836" t="s">
        <v>23401</v>
      </c>
      <c r="E8836" t="s">
        <v>26279</v>
      </c>
      <c r="F8836">
        <v>0</v>
      </c>
      <c r="G8836">
        <v>80030</v>
      </c>
      <c r="H8836">
        <v>9</v>
      </c>
      <c r="I8836">
        <v>0</v>
      </c>
      <c r="J8836" t="str">
        <f t="shared" si="276"/>
        <v>Unanimous</v>
      </c>
      <c r="K8836" s="13" t="str">
        <f t="shared" si="277"/>
        <v>bankruptcy (except in the context of priority of federal fiscal claims)</v>
      </c>
    </row>
    <row r="8837" spans="1:11" ht="16" x14ac:dyDescent="0.2">
      <c r="A8837" t="s">
        <v>26280</v>
      </c>
      <c r="B8837" s="1">
        <v>43158</v>
      </c>
      <c r="C8837" t="s">
        <v>26281</v>
      </c>
      <c r="D8837" t="s">
        <v>23401</v>
      </c>
      <c r="E8837" t="s">
        <v>26282</v>
      </c>
      <c r="F8837">
        <v>0</v>
      </c>
      <c r="G8837">
        <v>90320</v>
      </c>
      <c r="H8837">
        <v>6</v>
      </c>
      <c r="I8837">
        <v>3</v>
      </c>
      <c r="J8837" t="str">
        <f t="shared" si="276"/>
        <v>Split</v>
      </c>
      <c r="K8837" s="13" t="str">
        <f t="shared" si="277"/>
        <v xml:space="preserve">judicial administration: jurisdiction or authority of federal district courts or territorial courts </v>
      </c>
    </row>
    <row r="8838" spans="1:11" ht="16" x14ac:dyDescent="0.2">
      <c r="A8838" t="s">
        <v>26283</v>
      </c>
      <c r="B8838" s="1">
        <v>43262</v>
      </c>
      <c r="C8838" t="s">
        <v>26284</v>
      </c>
      <c r="D8838" t="s">
        <v>23401</v>
      </c>
      <c r="E8838" t="s">
        <v>26285</v>
      </c>
      <c r="F8838">
        <v>1</v>
      </c>
      <c r="G8838">
        <v>20010</v>
      </c>
      <c r="H8838">
        <v>5</v>
      </c>
      <c r="I8838">
        <v>4</v>
      </c>
      <c r="J8838" t="str">
        <f t="shared" si="276"/>
        <v>Split</v>
      </c>
      <c r="K8838" s="13" t="str">
        <f t="shared" si="277"/>
        <v>voting</v>
      </c>
    </row>
    <row r="8839" spans="1:11" ht="16" x14ac:dyDescent="0.2">
      <c r="A8839" t="s">
        <v>26286</v>
      </c>
      <c r="B8839" s="1">
        <v>43179</v>
      </c>
      <c r="C8839" t="s">
        <v>26287</v>
      </c>
      <c r="D8839" t="s">
        <v>23401</v>
      </c>
      <c r="E8839" t="s">
        <v>26288</v>
      </c>
      <c r="F8839">
        <v>0</v>
      </c>
      <c r="G8839">
        <v>80120</v>
      </c>
      <c r="H8839">
        <v>9</v>
      </c>
      <c r="I8839">
        <v>0</v>
      </c>
      <c r="J8839" t="str">
        <f t="shared" si="276"/>
        <v>Unanimous</v>
      </c>
      <c r="K8839" s="13" t="str">
        <f t="shared" si="277"/>
        <v>federal or state regulation of securities</v>
      </c>
    </row>
    <row r="8840" spans="1:11" ht="16" x14ac:dyDescent="0.2">
      <c r="A8840" t="s">
        <v>26289</v>
      </c>
      <c r="B8840" s="1">
        <v>43255</v>
      </c>
      <c r="C8840" t="s">
        <v>26290</v>
      </c>
      <c r="D8840" t="s">
        <v>23401</v>
      </c>
      <c r="E8840" t="s">
        <v>26291</v>
      </c>
      <c r="F8840">
        <v>1</v>
      </c>
      <c r="G8840">
        <v>20130</v>
      </c>
      <c r="H8840">
        <v>7</v>
      </c>
      <c r="I8840">
        <v>2</v>
      </c>
      <c r="J8840" t="str">
        <f t="shared" si="276"/>
        <v>Split</v>
      </c>
      <c r="K8840" s="13" t="str">
        <f t="shared" si="277"/>
        <v>sex discrimination (excluding sex discrimination in employment)</v>
      </c>
    </row>
    <row r="8841" spans="1:11" ht="16" x14ac:dyDescent="0.2">
      <c r="A8841" t="s">
        <v>26292</v>
      </c>
      <c r="B8841" s="1">
        <v>43273</v>
      </c>
      <c r="C8841" t="s">
        <v>26293</v>
      </c>
      <c r="D8841" t="s">
        <v>23401</v>
      </c>
      <c r="E8841" t="s">
        <v>26294</v>
      </c>
      <c r="F8841">
        <v>1</v>
      </c>
      <c r="G8841">
        <v>10050</v>
      </c>
      <c r="H8841">
        <v>5</v>
      </c>
      <c r="I8841">
        <v>4</v>
      </c>
      <c r="J8841" t="str">
        <f t="shared" si="276"/>
        <v>Split</v>
      </c>
      <c r="K8841" s="13" t="str">
        <f t="shared" si="277"/>
        <v>search and seizure (other than as pertains to vehicles or Crime Control Act)</v>
      </c>
    </row>
    <row r="8842" spans="1:11" ht="16" x14ac:dyDescent="0.2">
      <c r="A8842" t="s">
        <v>26295</v>
      </c>
      <c r="B8842" s="1">
        <v>43234</v>
      </c>
      <c r="C8842" t="s">
        <v>26296</v>
      </c>
      <c r="D8842" t="s">
        <v>23401</v>
      </c>
      <c r="E8842" t="s">
        <v>26297</v>
      </c>
      <c r="F8842">
        <v>1</v>
      </c>
      <c r="G8842">
        <v>100120</v>
      </c>
      <c r="H8842">
        <v>7</v>
      </c>
      <c r="I8842">
        <v>2</v>
      </c>
      <c r="J8842" t="str">
        <f t="shared" si="276"/>
        <v>Split</v>
      </c>
      <c r="K8842" s="13" t="str">
        <f t="shared" si="277"/>
        <v xml:space="preserve">national supremacy: miscellaneous </v>
      </c>
    </row>
    <row r="8843" spans="1:11" ht="32" x14ac:dyDescent="0.2">
      <c r="A8843" t="s">
        <v>26298</v>
      </c>
      <c r="B8843" s="1">
        <v>43152</v>
      </c>
      <c r="C8843" t="s">
        <v>26299</v>
      </c>
      <c r="D8843" t="s">
        <v>23401</v>
      </c>
      <c r="E8843" t="s">
        <v>26300</v>
      </c>
      <c r="F8843">
        <v>0</v>
      </c>
      <c r="G8843">
        <v>80060</v>
      </c>
      <c r="H8843">
        <v>8</v>
      </c>
      <c r="I8843">
        <v>0</v>
      </c>
      <c r="J8843" t="str">
        <f t="shared" si="276"/>
        <v>Unanimous</v>
      </c>
      <c r="K8843" s="13" t="str">
        <f t="shared" si="277"/>
        <v>liability, governmental: tort or contract actions by or against government or governmental officials other than defense of criminal actions brought under a civil rights action.</v>
      </c>
    </row>
    <row r="8844" spans="1:11" ht="16" x14ac:dyDescent="0.2">
      <c r="A8844" t="s">
        <v>26301</v>
      </c>
      <c r="B8844" s="1">
        <v>43214</v>
      </c>
      <c r="C8844" t="s">
        <v>26302</v>
      </c>
      <c r="D8844" t="s">
        <v>23401</v>
      </c>
      <c r="E8844" t="s">
        <v>26303</v>
      </c>
      <c r="F8844">
        <v>0</v>
      </c>
      <c r="G8844">
        <v>80180</v>
      </c>
      <c r="H8844">
        <v>7</v>
      </c>
      <c r="I8844">
        <v>2</v>
      </c>
      <c r="J8844" t="str">
        <f t="shared" si="276"/>
        <v>Split</v>
      </c>
      <c r="K8844" s="13" t="str">
        <f t="shared" si="277"/>
        <v>patents and copyrights: patent</v>
      </c>
    </row>
    <row r="8845" spans="1:11" ht="16" x14ac:dyDescent="0.2">
      <c r="A8845" t="s">
        <v>26304</v>
      </c>
      <c r="B8845" s="1">
        <v>43214</v>
      </c>
      <c r="C8845" t="s">
        <v>26305</v>
      </c>
      <c r="D8845" t="s">
        <v>23401</v>
      </c>
      <c r="E8845" t="s">
        <v>26306</v>
      </c>
      <c r="F8845">
        <v>1</v>
      </c>
      <c r="G8845">
        <v>80180</v>
      </c>
      <c r="H8845">
        <v>5</v>
      </c>
      <c r="I8845">
        <v>4</v>
      </c>
      <c r="J8845" t="str">
        <f t="shared" si="276"/>
        <v>Split</v>
      </c>
      <c r="K8845" s="13" t="str">
        <f t="shared" si="277"/>
        <v>patents and copyrights: patent</v>
      </c>
    </row>
    <row r="8846" spans="1:11" ht="16" x14ac:dyDescent="0.2">
      <c r="A8846" t="s">
        <v>26307</v>
      </c>
      <c r="B8846" s="1">
        <v>43152</v>
      </c>
      <c r="C8846" t="s">
        <v>26308</v>
      </c>
      <c r="D8846" t="s">
        <v>23401</v>
      </c>
      <c r="E8846" t="s">
        <v>26309</v>
      </c>
      <c r="F8846">
        <v>0</v>
      </c>
      <c r="G8846">
        <v>60010</v>
      </c>
      <c r="H8846">
        <v>5</v>
      </c>
      <c r="I8846">
        <v>4</v>
      </c>
      <c r="J8846" t="str">
        <f t="shared" si="276"/>
        <v>Split</v>
      </c>
      <c r="K8846" s="13" t="str">
        <f t="shared" si="277"/>
        <v>attorneys' and governmental employees' or officials' fees or compensation or licenses</v>
      </c>
    </row>
    <row r="8847" spans="1:11" ht="16" x14ac:dyDescent="0.2">
      <c r="A8847" t="s">
        <v>26310</v>
      </c>
      <c r="B8847" s="1">
        <v>43180</v>
      </c>
      <c r="C8847" t="s">
        <v>26311</v>
      </c>
      <c r="D8847" t="s">
        <v>23401</v>
      </c>
      <c r="E8847" t="s">
        <v>26312</v>
      </c>
      <c r="F8847">
        <v>1</v>
      </c>
      <c r="G8847">
        <v>10490</v>
      </c>
      <c r="H8847">
        <v>7</v>
      </c>
      <c r="I8847">
        <v>2</v>
      </c>
      <c r="J8847" t="str">
        <f t="shared" si="276"/>
        <v>Split</v>
      </c>
      <c r="K8847" s="13" t="str">
        <f t="shared" si="277"/>
        <v xml:space="preserve">statutory construction of criminal laws: internal revenue (cf. Federal Taxation) </v>
      </c>
    </row>
    <row r="8848" spans="1:11" ht="16" x14ac:dyDescent="0.2">
      <c r="A8848" t="s">
        <v>26313</v>
      </c>
      <c r="B8848" s="1">
        <v>43152</v>
      </c>
      <c r="C8848" t="s">
        <v>26314</v>
      </c>
      <c r="D8848" t="s">
        <v>23401</v>
      </c>
      <c r="E8848" t="s">
        <v>26315</v>
      </c>
      <c r="F8848">
        <v>1</v>
      </c>
      <c r="G8848">
        <v>80120</v>
      </c>
      <c r="H8848">
        <v>9</v>
      </c>
      <c r="I8848">
        <v>0</v>
      </c>
      <c r="J8848" t="str">
        <f t="shared" si="276"/>
        <v>Unanimous</v>
      </c>
      <c r="K8848" s="13" t="str">
        <f t="shared" si="277"/>
        <v>federal or state regulation of securities</v>
      </c>
    </row>
    <row r="8849" spans="1:11" ht="16" x14ac:dyDescent="0.2">
      <c r="A8849" t="s">
        <v>26316</v>
      </c>
      <c r="B8849" s="1">
        <v>43045</v>
      </c>
      <c r="C8849" t="s">
        <v>26317</v>
      </c>
      <c r="D8849" t="s">
        <v>23401</v>
      </c>
      <c r="E8849" t="s">
        <v>26318</v>
      </c>
      <c r="F8849">
        <v>1</v>
      </c>
      <c r="G8849">
        <v>10020</v>
      </c>
      <c r="H8849">
        <v>9</v>
      </c>
      <c r="I8849">
        <v>0</v>
      </c>
      <c r="J8849" t="str">
        <f t="shared" si="276"/>
        <v>Unanimous</v>
      </c>
      <c r="K8849" s="13" t="str">
        <f t="shared" si="277"/>
        <v>habeas corpus</v>
      </c>
    </row>
    <row r="8850" spans="1:11" ht="16" x14ac:dyDescent="0.2">
      <c r="A8850" t="s">
        <v>26319</v>
      </c>
      <c r="B8850" s="1">
        <v>43045</v>
      </c>
      <c r="C8850" t="s">
        <v>26320</v>
      </c>
      <c r="D8850" t="s">
        <v>23401</v>
      </c>
      <c r="E8850" t="s">
        <v>26321</v>
      </c>
      <c r="F8850">
        <v>1</v>
      </c>
      <c r="G8850">
        <v>10020</v>
      </c>
      <c r="H8850">
        <v>9</v>
      </c>
      <c r="I8850">
        <v>0</v>
      </c>
      <c r="J8850" t="str">
        <f t="shared" si="276"/>
        <v>Unanimous</v>
      </c>
      <c r="K8850" s="13" t="str">
        <f t="shared" si="277"/>
        <v>habeas corpus</v>
      </c>
    </row>
    <row r="8851" spans="1:11" ht="16" x14ac:dyDescent="0.2">
      <c r="A8851" t="s">
        <v>26322</v>
      </c>
      <c r="B8851" s="1">
        <v>43278</v>
      </c>
      <c r="C8851" t="s">
        <v>26323</v>
      </c>
      <c r="D8851" t="s">
        <v>23401</v>
      </c>
      <c r="E8851" t="s">
        <v>26324</v>
      </c>
      <c r="F8851">
        <v>1</v>
      </c>
      <c r="G8851">
        <v>110020</v>
      </c>
      <c r="H8851">
        <v>5</v>
      </c>
      <c r="I8851">
        <v>4</v>
      </c>
      <c r="J8851" t="str">
        <f t="shared" si="276"/>
        <v>Split</v>
      </c>
      <c r="K8851" s="13" t="str">
        <f t="shared" si="277"/>
        <v>non-real property dispute between states</v>
      </c>
    </row>
    <row r="8852" spans="1:11" ht="16" x14ac:dyDescent="0.2">
      <c r="A8852" t="s">
        <v>26325</v>
      </c>
      <c r="B8852" s="1">
        <v>43164</v>
      </c>
      <c r="C8852" t="s">
        <v>26326</v>
      </c>
      <c r="D8852" t="s">
        <v>23401</v>
      </c>
      <c r="E8852" t="s">
        <v>26327</v>
      </c>
      <c r="F8852">
        <v>2</v>
      </c>
      <c r="G8852">
        <v>110030</v>
      </c>
      <c r="H8852">
        <v>9</v>
      </c>
      <c r="I8852">
        <v>0</v>
      </c>
      <c r="J8852" t="str">
        <f t="shared" si="276"/>
        <v>Unanimous</v>
      </c>
      <c r="K8852" s="13" t="str">
        <f t="shared" si="277"/>
        <v>miscellaneous interstate relations conflict</v>
      </c>
    </row>
    <row r="8853" spans="1:11" ht="16" x14ac:dyDescent="0.2">
      <c r="A8853" t="s">
        <v>26328</v>
      </c>
      <c r="B8853" s="1">
        <v>43234</v>
      </c>
      <c r="C8853" t="s">
        <v>26329</v>
      </c>
      <c r="D8853" t="s">
        <v>23401</v>
      </c>
      <c r="E8853" t="s">
        <v>26330</v>
      </c>
      <c r="F8853">
        <v>1</v>
      </c>
      <c r="G8853">
        <v>10060</v>
      </c>
      <c r="H8853">
        <v>9</v>
      </c>
      <c r="I8853">
        <v>0</v>
      </c>
      <c r="J8853" t="str">
        <f t="shared" si="276"/>
        <v>Unanimous</v>
      </c>
      <c r="K8853" s="13" t="str">
        <f t="shared" si="277"/>
        <v>search and seizure, vehicles</v>
      </c>
    </row>
    <row r="8854" spans="1:11" ht="16" x14ac:dyDescent="0.2">
      <c r="A8854" t="s">
        <v>26331</v>
      </c>
      <c r="B8854" s="1">
        <v>43273</v>
      </c>
      <c r="C8854" t="s">
        <v>26332</v>
      </c>
      <c r="D8854" t="s">
        <v>23401</v>
      </c>
      <c r="E8854" t="s">
        <v>456</v>
      </c>
      <c r="F8854">
        <v>0</v>
      </c>
      <c r="G8854">
        <v>20240</v>
      </c>
      <c r="H8854">
        <v>9</v>
      </c>
      <c r="I8854">
        <v>0</v>
      </c>
      <c r="J8854" t="str">
        <f t="shared" si="276"/>
        <v>Unanimous</v>
      </c>
      <c r="K8854" s="13" t="str">
        <f t="shared" si="277"/>
        <v xml:space="preserve">military: active duty </v>
      </c>
    </row>
    <row r="8855" spans="1:11" ht="16" x14ac:dyDescent="0.2">
      <c r="A8855" t="s">
        <v>26333</v>
      </c>
      <c r="B8855" s="1">
        <v>43273</v>
      </c>
      <c r="C8855" t="s">
        <v>26334</v>
      </c>
      <c r="D8855" t="s">
        <v>23401</v>
      </c>
      <c r="E8855" t="s">
        <v>26335</v>
      </c>
      <c r="F8855">
        <v>0</v>
      </c>
      <c r="G8855">
        <v>20240</v>
      </c>
      <c r="H8855">
        <v>9</v>
      </c>
      <c r="I8855">
        <v>0</v>
      </c>
      <c r="J8855" t="str">
        <f t="shared" si="276"/>
        <v>Unanimous</v>
      </c>
      <c r="K8855" s="13" t="str">
        <f t="shared" si="277"/>
        <v xml:space="preserve">military: active duty </v>
      </c>
    </row>
    <row r="8856" spans="1:11" ht="32" x14ac:dyDescent="0.2">
      <c r="A8856" t="s">
        <v>26336</v>
      </c>
      <c r="B8856" s="1">
        <v>43186</v>
      </c>
      <c r="C8856" t="s">
        <v>26337</v>
      </c>
      <c r="D8856" t="s">
        <v>23401</v>
      </c>
      <c r="E8856" t="s">
        <v>26338</v>
      </c>
      <c r="F8856">
        <v>1</v>
      </c>
      <c r="G8856">
        <v>90110</v>
      </c>
      <c r="H8856">
        <v>9</v>
      </c>
      <c r="I8856">
        <v>0</v>
      </c>
      <c r="J8856" t="str">
        <f t="shared" si="276"/>
        <v>Unanimous</v>
      </c>
      <c r="K8856" s="13" t="str">
        <f t="shared" si="277"/>
        <v>Federal Rules of Civil Procedure including Supreme Court Rules, application of the Federal Rules of Evidence, Federal Rules of Appellate Procedure in civil litigation, Circuit Court Rules, and state rules and admiralty rules</v>
      </c>
    </row>
    <row r="8857" spans="1:11" ht="16" x14ac:dyDescent="0.2">
      <c r="A8857" t="s">
        <v>26339</v>
      </c>
      <c r="B8857" s="1">
        <v>43273</v>
      </c>
      <c r="C8857" t="s">
        <v>26340</v>
      </c>
      <c r="D8857" t="s">
        <v>23401</v>
      </c>
      <c r="E8857" t="s">
        <v>26341</v>
      </c>
      <c r="F8857">
        <v>0</v>
      </c>
      <c r="G8857">
        <v>90510</v>
      </c>
      <c r="H8857">
        <v>7</v>
      </c>
      <c r="I8857">
        <v>2</v>
      </c>
      <c r="J8857" t="str">
        <f t="shared" si="276"/>
        <v>Split</v>
      </c>
      <c r="K8857" s="13" t="str">
        <f t="shared" si="277"/>
        <v xml:space="preserve">Supreme Court's certiorari, writ of error, or appeals jurisdiction </v>
      </c>
    </row>
    <row r="8858" spans="1:11" ht="16" x14ac:dyDescent="0.2">
      <c r="A8858" t="s">
        <v>26342</v>
      </c>
      <c r="B8858" s="1">
        <v>43234</v>
      </c>
      <c r="C8858" t="s">
        <v>26343</v>
      </c>
      <c r="D8858" t="s">
        <v>23401</v>
      </c>
      <c r="E8858" t="s">
        <v>26344</v>
      </c>
      <c r="F8858">
        <v>1</v>
      </c>
      <c r="G8858">
        <v>10120</v>
      </c>
      <c r="H8858">
        <v>6</v>
      </c>
      <c r="I8858">
        <v>3</v>
      </c>
      <c r="J8858" t="str">
        <f t="shared" si="276"/>
        <v>Split</v>
      </c>
      <c r="K8858" s="13" t="str">
        <f t="shared" si="277"/>
        <v>right to counsel (cf. indigents appointment of counsel or inadequate representation)</v>
      </c>
    </row>
    <row r="8859" spans="1:11" ht="16" x14ac:dyDescent="0.2">
      <c r="A8859" t="s">
        <v>26345</v>
      </c>
      <c r="B8859" s="1">
        <v>43192</v>
      </c>
      <c r="C8859" t="s">
        <v>26346</v>
      </c>
      <c r="D8859" t="s">
        <v>23401</v>
      </c>
      <c r="E8859" t="s">
        <v>25994</v>
      </c>
      <c r="F8859">
        <v>1</v>
      </c>
      <c r="G8859">
        <v>70040</v>
      </c>
      <c r="H8859">
        <v>5</v>
      </c>
      <c r="I8859">
        <v>4</v>
      </c>
      <c r="J8859" t="str">
        <f t="shared" si="276"/>
        <v>Split</v>
      </c>
      <c r="K8859" s="13" t="str">
        <f t="shared" si="277"/>
        <v>Fair Labor Standards Act</v>
      </c>
    </row>
    <row r="8860" spans="1:11" ht="16" x14ac:dyDescent="0.2">
      <c r="A8860" t="s">
        <v>26347</v>
      </c>
      <c r="B8860" s="1">
        <v>43277</v>
      </c>
      <c r="C8860" t="s">
        <v>26348</v>
      </c>
      <c r="D8860" t="s">
        <v>23401</v>
      </c>
      <c r="E8860" t="s">
        <v>26349</v>
      </c>
      <c r="F8860">
        <v>1</v>
      </c>
      <c r="G8860">
        <v>50020</v>
      </c>
      <c r="H8860">
        <v>5</v>
      </c>
      <c r="I8860">
        <v>4</v>
      </c>
      <c r="J8860" t="str">
        <f t="shared" si="276"/>
        <v>Split</v>
      </c>
      <c r="K8860" s="13" t="str">
        <f t="shared" si="277"/>
        <v>abortion: including contraceptives</v>
      </c>
    </row>
    <row r="8861" spans="1:11" ht="16" x14ac:dyDescent="0.2">
      <c r="A8861" t="s">
        <v>26350</v>
      </c>
      <c r="B8861" s="1">
        <v>43273</v>
      </c>
      <c r="C8861" t="s">
        <v>26351</v>
      </c>
      <c r="D8861" t="s">
        <v>23401</v>
      </c>
      <c r="E8861" t="s">
        <v>26352</v>
      </c>
      <c r="F8861">
        <v>0</v>
      </c>
      <c r="G8861">
        <v>10170</v>
      </c>
      <c r="H8861">
        <v>5</v>
      </c>
      <c r="I8861">
        <v>4</v>
      </c>
      <c r="J8861" t="str">
        <f t="shared" si="276"/>
        <v>Split</v>
      </c>
      <c r="K8861" s="13" t="str">
        <f t="shared" si="277"/>
        <v>double jeopardy</v>
      </c>
    </row>
    <row r="8862" spans="1:11" ht="16" x14ac:dyDescent="0.2">
      <c r="A8862" t="s">
        <v>26353</v>
      </c>
      <c r="B8862" s="1">
        <v>43265</v>
      </c>
      <c r="C8862" t="s">
        <v>26354</v>
      </c>
      <c r="D8862" t="s">
        <v>23401</v>
      </c>
      <c r="E8862" t="s">
        <v>26355</v>
      </c>
      <c r="F8862">
        <v>1</v>
      </c>
      <c r="G8862">
        <v>30010</v>
      </c>
      <c r="H8862">
        <v>7</v>
      </c>
      <c r="I8862">
        <v>2</v>
      </c>
      <c r="J8862" t="str">
        <f t="shared" si="276"/>
        <v>Split</v>
      </c>
      <c r="K8862" s="13" t="str">
        <f t="shared" si="277"/>
        <v>First Amendment, miscellaneous (cf. comity: First Amendment)</v>
      </c>
    </row>
    <row r="8863" spans="1:11" ht="16" x14ac:dyDescent="0.2">
      <c r="A8863" t="s">
        <v>26356</v>
      </c>
      <c r="B8863" s="1">
        <v>43276</v>
      </c>
      <c r="C8863" t="s">
        <v>26357</v>
      </c>
      <c r="D8863" t="s">
        <v>23401</v>
      </c>
      <c r="E8863" t="s">
        <v>26358</v>
      </c>
      <c r="F8863">
        <v>0</v>
      </c>
      <c r="G8863">
        <v>80010</v>
      </c>
      <c r="H8863">
        <v>5</v>
      </c>
      <c r="I8863">
        <v>4</v>
      </c>
      <c r="J8863" t="str">
        <f t="shared" si="276"/>
        <v>Split</v>
      </c>
      <c r="K8863" s="13" t="str">
        <f t="shared" si="277"/>
        <v>antitrust (except in the context of mergers and union antitrust)</v>
      </c>
    </row>
    <row r="8864" spans="1:11" ht="16" x14ac:dyDescent="0.2">
      <c r="A8864" t="s">
        <v>26359</v>
      </c>
      <c r="B8864" s="1">
        <v>43278</v>
      </c>
      <c r="C8864" t="s">
        <v>26360</v>
      </c>
      <c r="D8864" t="s">
        <v>23401</v>
      </c>
      <c r="E8864" t="s">
        <v>26361</v>
      </c>
      <c r="F8864">
        <v>1</v>
      </c>
      <c r="G8864">
        <v>70030</v>
      </c>
      <c r="H8864">
        <v>5</v>
      </c>
      <c r="I8864">
        <v>4</v>
      </c>
      <c r="J8864" t="str">
        <f t="shared" si="276"/>
        <v>Split</v>
      </c>
      <c r="K8864" s="13" t="str">
        <f t="shared" si="277"/>
        <v>union or closed shop: includes agency shop litigation</v>
      </c>
    </row>
    <row r="8865" spans="1:11" ht="16" x14ac:dyDescent="0.2">
      <c r="A8865" t="s">
        <v>26362</v>
      </c>
      <c r="B8865" s="1">
        <v>43249</v>
      </c>
      <c r="C8865" t="s">
        <v>26363</v>
      </c>
      <c r="D8865" t="s">
        <v>23401</v>
      </c>
      <c r="E8865" t="s">
        <v>26364</v>
      </c>
      <c r="F8865">
        <v>0</v>
      </c>
      <c r="G8865">
        <v>10090</v>
      </c>
      <c r="H8865">
        <v>8</v>
      </c>
      <c r="I8865">
        <v>0</v>
      </c>
      <c r="J8865" t="str">
        <f t="shared" si="276"/>
        <v>Unanimous</v>
      </c>
      <c r="K8865" s="13" t="str">
        <f t="shared" si="277"/>
        <v>self-incrimination (other than as pertains to Miranda or immunity from prosecution)</v>
      </c>
    </row>
    <row r="8866" spans="1:11" ht="16" x14ac:dyDescent="0.2">
      <c r="A8866" t="s">
        <v>26365</v>
      </c>
      <c r="B8866" s="1">
        <v>43269</v>
      </c>
      <c r="C8866" t="s">
        <v>26366</v>
      </c>
      <c r="D8866" t="s">
        <v>23401</v>
      </c>
      <c r="E8866" t="s">
        <v>26367</v>
      </c>
      <c r="F8866">
        <v>1</v>
      </c>
      <c r="G8866">
        <v>10560</v>
      </c>
      <c r="H8866">
        <v>7</v>
      </c>
      <c r="I8866">
        <v>2</v>
      </c>
      <c r="J8866" t="str">
        <f t="shared" si="276"/>
        <v>Split</v>
      </c>
      <c r="K8866" s="13" t="str">
        <f t="shared" si="277"/>
        <v xml:space="preserve">statutory construction of criminal laws: sentencing guidelines </v>
      </c>
    </row>
    <row r="8867" spans="1:11" ht="16" x14ac:dyDescent="0.2">
      <c r="A8867" t="s">
        <v>26368</v>
      </c>
      <c r="B8867" s="1">
        <v>43207</v>
      </c>
      <c r="C8867" t="s">
        <v>26369</v>
      </c>
      <c r="D8867" t="s">
        <v>23401</v>
      </c>
      <c r="E8867" t="s">
        <v>26370</v>
      </c>
      <c r="F8867">
        <v>1</v>
      </c>
      <c r="G8867">
        <v>90130</v>
      </c>
      <c r="H8867">
        <v>9</v>
      </c>
      <c r="I8867">
        <v>0</v>
      </c>
      <c r="J8867" t="str">
        <f t="shared" si="276"/>
        <v>Unanimous</v>
      </c>
      <c r="K8867" s="13" t="str">
        <f t="shared" si="277"/>
        <v>mootness (cf. standing to sue: live dispute)</v>
      </c>
    </row>
    <row r="8868" spans="1:11" ht="16" x14ac:dyDescent="0.2">
      <c r="A8868" t="s">
        <v>26371</v>
      </c>
      <c r="B8868" s="1">
        <v>43269</v>
      </c>
      <c r="C8868" t="s">
        <v>26372</v>
      </c>
      <c r="D8868" t="s">
        <v>23401</v>
      </c>
      <c r="E8868" t="s">
        <v>26373</v>
      </c>
      <c r="F8868">
        <v>1</v>
      </c>
      <c r="G8868">
        <v>30010</v>
      </c>
      <c r="H8868">
        <v>8</v>
      </c>
      <c r="I8868">
        <v>1</v>
      </c>
      <c r="J8868" t="str">
        <f t="shared" si="276"/>
        <v>Split</v>
      </c>
      <c r="K8868" s="13" t="str">
        <f t="shared" si="277"/>
        <v>First Amendment, miscellaneous (cf. comity: First Amendment)</v>
      </c>
    </row>
    <row r="8869" spans="1:11" ht="16" x14ac:dyDescent="0.2">
      <c r="A8869" t="s">
        <v>26374</v>
      </c>
      <c r="B8869" s="1">
        <v>43234</v>
      </c>
      <c r="C8869" t="s">
        <v>26375</v>
      </c>
      <c r="D8869" t="s">
        <v>23401</v>
      </c>
      <c r="E8869" t="s">
        <v>26376</v>
      </c>
      <c r="F8869">
        <v>0</v>
      </c>
      <c r="G8869">
        <v>10050</v>
      </c>
      <c r="H8869">
        <v>8</v>
      </c>
      <c r="I8869">
        <v>0</v>
      </c>
      <c r="J8869" t="str">
        <f t="shared" si="276"/>
        <v>Unanimous</v>
      </c>
      <c r="K8869" s="13" t="str">
        <f t="shared" si="277"/>
        <v>search and seizure (other than as pertains to vehicles or Crime Control Act)</v>
      </c>
    </row>
    <row r="8870" spans="1:11" ht="16" x14ac:dyDescent="0.2">
      <c r="A8870" t="s">
        <v>26377</v>
      </c>
      <c r="B8870" s="1">
        <v>43108</v>
      </c>
      <c r="C8870" t="s">
        <v>26378</v>
      </c>
      <c r="D8870" t="s">
        <v>23401</v>
      </c>
      <c r="E8870" t="s">
        <v>26379</v>
      </c>
      <c r="F8870">
        <v>1</v>
      </c>
      <c r="G8870">
        <v>10020</v>
      </c>
      <c r="H8870">
        <v>6</v>
      </c>
      <c r="I8870">
        <v>3</v>
      </c>
      <c r="J8870" t="str">
        <f t="shared" si="276"/>
        <v>Split</v>
      </c>
      <c r="K8870" s="13" t="str">
        <f t="shared" si="277"/>
        <v>habeas corpus</v>
      </c>
    </row>
    <row r="8871" spans="1:11" ht="16" x14ac:dyDescent="0.2">
      <c r="A8871" t="s">
        <v>26380</v>
      </c>
      <c r="B8871" s="1">
        <v>43269</v>
      </c>
      <c r="C8871" t="s">
        <v>26381</v>
      </c>
      <c r="D8871" t="s">
        <v>23401</v>
      </c>
      <c r="E8871" t="s">
        <v>26382</v>
      </c>
      <c r="F8871">
        <v>0</v>
      </c>
      <c r="G8871">
        <v>90320</v>
      </c>
      <c r="H8871">
        <v>9</v>
      </c>
      <c r="I8871">
        <v>0</v>
      </c>
      <c r="J8871" t="str">
        <f t="shared" si="276"/>
        <v>Unanimous</v>
      </c>
      <c r="K8871" s="13" t="str">
        <f t="shared" si="277"/>
        <v xml:space="preserve">judicial administration: jurisdiction or authority of federal district courts or territorial courts </v>
      </c>
    </row>
    <row r="8872" spans="1:11" ht="16" x14ac:dyDescent="0.2">
      <c r="A8872" t="s">
        <v>26383</v>
      </c>
      <c r="B8872" s="1">
        <v>43089</v>
      </c>
      <c r="C8872" t="s">
        <v>26384</v>
      </c>
      <c r="D8872" t="s">
        <v>23401</v>
      </c>
      <c r="E8872" t="s">
        <v>26385</v>
      </c>
      <c r="F8872">
        <v>1</v>
      </c>
      <c r="G8872">
        <v>90320</v>
      </c>
      <c r="H8872">
        <v>9</v>
      </c>
      <c r="I8872">
        <v>0</v>
      </c>
      <c r="J8872" t="str">
        <f t="shared" si="276"/>
        <v>Unanimous</v>
      </c>
      <c r="K8872" s="13" t="str">
        <f t="shared" si="277"/>
        <v xml:space="preserve">judicial administration: jurisdiction or authority of federal district courts or territorial courts </v>
      </c>
    </row>
    <row r="8873" spans="1:11" ht="16" x14ac:dyDescent="0.2">
      <c r="A8873" t="s">
        <v>26386</v>
      </c>
      <c r="B8873" s="1">
        <v>43151</v>
      </c>
      <c r="C8873" t="s">
        <v>26387</v>
      </c>
      <c r="D8873" t="s">
        <v>23401</v>
      </c>
      <c r="E8873" t="s">
        <v>26388</v>
      </c>
      <c r="F8873">
        <v>1</v>
      </c>
      <c r="G8873">
        <v>140030</v>
      </c>
      <c r="H8873">
        <v>9</v>
      </c>
      <c r="I8873">
        <v>0</v>
      </c>
      <c r="J8873" t="str">
        <f t="shared" si="276"/>
        <v>Unanimous</v>
      </c>
      <c r="K8873" s="13" t="str">
        <f t="shared" si="277"/>
        <v>contracts</v>
      </c>
    </row>
    <row r="8874" spans="1:11" ht="16" x14ac:dyDescent="0.2">
      <c r="A8874" t="s">
        <v>26389</v>
      </c>
      <c r="B8874" s="1">
        <v>43151</v>
      </c>
      <c r="C8874" t="s">
        <v>26390</v>
      </c>
      <c r="D8874" t="s">
        <v>23401</v>
      </c>
      <c r="E8874" t="s">
        <v>26391</v>
      </c>
      <c r="F8874">
        <v>1</v>
      </c>
      <c r="G8874">
        <v>110030</v>
      </c>
      <c r="H8874">
        <v>8</v>
      </c>
      <c r="I8874">
        <v>0</v>
      </c>
      <c r="J8874" t="str">
        <f t="shared" si="276"/>
        <v>Unanimous</v>
      </c>
      <c r="K8874" s="13" t="str">
        <f t="shared" si="277"/>
        <v>miscellaneous interstate relations conflict</v>
      </c>
    </row>
    <row r="8875" spans="1:11" ht="16" x14ac:dyDescent="0.2">
      <c r="A8875" t="s">
        <v>26392</v>
      </c>
      <c r="B8875" s="1">
        <v>43192</v>
      </c>
      <c r="C8875" t="s">
        <v>26393</v>
      </c>
      <c r="D8875" t="s">
        <v>23401</v>
      </c>
      <c r="E8875" t="s">
        <v>26394</v>
      </c>
      <c r="F8875">
        <v>1</v>
      </c>
      <c r="G8875">
        <v>90310</v>
      </c>
      <c r="H8875">
        <v>7</v>
      </c>
      <c r="I8875">
        <v>2</v>
      </c>
      <c r="J8875" t="str">
        <f t="shared" si="276"/>
        <v>Split</v>
      </c>
      <c r="K8875" s="13" t="str">
        <f t="shared" si="277"/>
        <v>standing to sue: miscellaneous</v>
      </c>
    </row>
    <row r="8876" spans="1:11" ht="16" x14ac:dyDescent="0.2">
      <c r="A8876" t="s">
        <v>26395</v>
      </c>
      <c r="B8876" s="1">
        <v>43272</v>
      </c>
      <c r="C8876" t="s">
        <v>26396</v>
      </c>
      <c r="D8876" t="s">
        <v>23401</v>
      </c>
      <c r="E8876" t="s">
        <v>26397</v>
      </c>
      <c r="F8876">
        <v>1</v>
      </c>
      <c r="G8876">
        <v>120010</v>
      </c>
      <c r="H8876">
        <v>5</v>
      </c>
      <c r="I8876">
        <v>4</v>
      </c>
      <c r="J8876" t="str">
        <f t="shared" si="276"/>
        <v>Split</v>
      </c>
      <c r="K8876" s="13" t="str">
        <f t="shared" si="277"/>
        <v xml:space="preserve">federal taxation, typically under provisions of the Internal Revenue Code </v>
      </c>
    </row>
    <row r="8877" spans="1:11" ht="16" x14ac:dyDescent="0.2">
      <c r="A8877" t="s">
        <v>26398</v>
      </c>
      <c r="B8877" s="1">
        <v>43273</v>
      </c>
      <c r="C8877" t="s">
        <v>26399</v>
      </c>
      <c r="D8877" t="s">
        <v>23401</v>
      </c>
      <c r="E8877" t="s">
        <v>26400</v>
      </c>
      <c r="F8877">
        <v>1</v>
      </c>
      <c r="G8877">
        <v>80180</v>
      </c>
      <c r="H8877">
        <v>7</v>
      </c>
      <c r="I8877">
        <v>2</v>
      </c>
      <c r="J8877" t="str">
        <f t="shared" si="276"/>
        <v>Split</v>
      </c>
      <c r="K8877" s="13" t="str">
        <f t="shared" si="277"/>
        <v>patents and copyrights: patent</v>
      </c>
    </row>
    <row r="8878" spans="1:11" ht="16" x14ac:dyDescent="0.2">
      <c r="A8878" t="s">
        <v>26401</v>
      </c>
      <c r="B8878" s="1">
        <v>43272</v>
      </c>
      <c r="C8878" t="s">
        <v>26402</v>
      </c>
      <c r="D8878" t="s">
        <v>23401</v>
      </c>
      <c r="E8878" t="s">
        <v>26403</v>
      </c>
      <c r="F8878">
        <v>1</v>
      </c>
      <c r="G8878">
        <v>80100</v>
      </c>
      <c r="H8878">
        <v>5</v>
      </c>
      <c r="I8878">
        <v>4</v>
      </c>
      <c r="J8878" t="str">
        <f t="shared" si="276"/>
        <v>Split</v>
      </c>
      <c r="K8878" s="13" t="str">
        <f t="shared" si="277"/>
        <v xml:space="preserve">state or local government tax </v>
      </c>
    </row>
    <row r="8879" spans="1:11" ht="16" x14ac:dyDescent="0.2">
      <c r="A8879" t="s">
        <v>26404</v>
      </c>
      <c r="B8879" s="1">
        <v>43255</v>
      </c>
      <c r="C8879" t="s">
        <v>26405</v>
      </c>
      <c r="D8879" t="s">
        <v>23401</v>
      </c>
      <c r="E8879" t="s">
        <v>26406</v>
      </c>
      <c r="F8879">
        <v>0</v>
      </c>
      <c r="G8879">
        <v>80030</v>
      </c>
      <c r="H8879">
        <v>9</v>
      </c>
      <c r="I8879">
        <v>0</v>
      </c>
      <c r="J8879" t="str">
        <f t="shared" si="276"/>
        <v>Unanimous</v>
      </c>
      <c r="K8879" s="13" t="str">
        <f t="shared" si="277"/>
        <v>bankruptcy (except in the context of priority of federal fiscal claims)</v>
      </c>
    </row>
    <row r="8880" spans="1:11" ht="16" x14ac:dyDescent="0.2">
      <c r="A8880" t="s">
        <v>26407</v>
      </c>
      <c r="B8880" s="1">
        <v>43249</v>
      </c>
      <c r="C8880" t="s">
        <v>26408</v>
      </c>
      <c r="D8880" t="s">
        <v>23401</v>
      </c>
      <c r="E8880" t="s">
        <v>26409</v>
      </c>
      <c r="F8880">
        <v>1</v>
      </c>
      <c r="G8880">
        <v>10450</v>
      </c>
      <c r="H8880">
        <v>9</v>
      </c>
      <c r="I8880">
        <v>0</v>
      </c>
      <c r="J8880" t="str">
        <f t="shared" si="276"/>
        <v>Unanimous</v>
      </c>
      <c r="K8880" s="13" t="str">
        <f t="shared" si="277"/>
        <v xml:space="preserve">statutory construction of criminal laws: fraud </v>
      </c>
    </row>
    <row r="8881" spans="1:11" ht="16" x14ac:dyDescent="0.2">
      <c r="A8881" t="s">
        <v>26410</v>
      </c>
      <c r="B8881" s="1">
        <v>43262</v>
      </c>
      <c r="C8881" t="s">
        <v>26411</v>
      </c>
      <c r="D8881" t="s">
        <v>23401</v>
      </c>
      <c r="E8881" t="s">
        <v>26412</v>
      </c>
      <c r="F8881">
        <v>0</v>
      </c>
      <c r="G8881">
        <v>20150</v>
      </c>
      <c r="H8881">
        <v>4</v>
      </c>
      <c r="I8881">
        <v>4</v>
      </c>
      <c r="J8881" t="str">
        <f t="shared" si="276"/>
        <v>per curiam</v>
      </c>
      <c r="K8881" s="13" t="str">
        <f t="shared" si="277"/>
        <v>Indians (other than pertains to state jurisdiction over)</v>
      </c>
    </row>
    <row r="8882" spans="1:11" ht="32" x14ac:dyDescent="0.2">
      <c r="A8882" t="s">
        <v>26413</v>
      </c>
      <c r="B8882" s="1">
        <v>43262</v>
      </c>
      <c r="C8882" t="s">
        <v>26414</v>
      </c>
      <c r="D8882" t="s">
        <v>23401</v>
      </c>
      <c r="E8882" t="s">
        <v>26415</v>
      </c>
      <c r="F8882">
        <v>1</v>
      </c>
      <c r="G8882">
        <v>80110</v>
      </c>
      <c r="H8882">
        <v>8</v>
      </c>
      <c r="I8882">
        <v>1</v>
      </c>
      <c r="J8882" t="str">
        <f t="shared" si="276"/>
        <v>Split</v>
      </c>
      <c r="K8882" s="13" t="str">
        <f t="shared" si="277"/>
        <v>state or local government regulation, especially of business (cf. federal pre-emption of state court jurisdiction, federal pre-emption of state legislation or regulation)</v>
      </c>
    </row>
    <row r="8883" spans="1:11" ht="16" x14ac:dyDescent="0.2">
      <c r="A8883" t="s">
        <v>26416</v>
      </c>
      <c r="B8883" s="1">
        <v>43241</v>
      </c>
      <c r="C8883" t="s">
        <v>26417</v>
      </c>
      <c r="D8883" t="s">
        <v>23401</v>
      </c>
      <c r="E8883" t="s">
        <v>26418</v>
      </c>
      <c r="F8883">
        <v>1</v>
      </c>
      <c r="G8883">
        <v>20160</v>
      </c>
      <c r="H8883">
        <v>7</v>
      </c>
      <c r="I8883">
        <v>2</v>
      </c>
      <c r="J8883" t="str">
        <f t="shared" si="276"/>
        <v>Split</v>
      </c>
      <c r="K8883" s="13" t="str">
        <f t="shared" si="277"/>
        <v>Indians, state jurisdiction over</v>
      </c>
    </row>
    <row r="8884" spans="1:11" ht="16" x14ac:dyDescent="0.2">
      <c r="A8884" t="s">
        <v>26419</v>
      </c>
      <c r="B8884" s="1">
        <v>43234</v>
      </c>
      <c r="C8884" t="s">
        <v>26420</v>
      </c>
      <c r="D8884" t="s">
        <v>23401</v>
      </c>
      <c r="E8884" t="s">
        <v>26421</v>
      </c>
      <c r="F8884">
        <v>1</v>
      </c>
      <c r="G8884">
        <v>90130</v>
      </c>
      <c r="H8884">
        <v>9</v>
      </c>
      <c r="I8884">
        <v>0</v>
      </c>
      <c r="J8884" t="str">
        <f t="shared" si="276"/>
        <v>Unanimous</v>
      </c>
      <c r="K8884" s="13" t="str">
        <f t="shared" si="277"/>
        <v>mootness (cf. standing to sue: live dispute)</v>
      </c>
    </row>
    <row r="8885" spans="1:11" ht="16" x14ac:dyDescent="0.2">
      <c r="A8885" t="s">
        <v>26422</v>
      </c>
      <c r="B8885" s="1">
        <v>43262</v>
      </c>
      <c r="C8885" t="s">
        <v>26423</v>
      </c>
      <c r="D8885" t="s">
        <v>23401</v>
      </c>
      <c r="E8885" t="s">
        <v>26424</v>
      </c>
      <c r="F8885">
        <v>1</v>
      </c>
      <c r="G8885">
        <v>90480</v>
      </c>
      <c r="H8885">
        <v>9</v>
      </c>
      <c r="I8885">
        <v>0</v>
      </c>
      <c r="J8885" t="str">
        <f t="shared" si="276"/>
        <v>Unanimous</v>
      </c>
      <c r="K8885" s="13" t="str">
        <f t="shared" si="277"/>
        <v xml:space="preserve">judicial administration: untimely filing </v>
      </c>
    </row>
    <row r="8886" spans="1:11" ht="16" x14ac:dyDescent="0.2">
      <c r="A8886" t="s">
        <v>26425</v>
      </c>
      <c r="B8886" s="1">
        <v>43255</v>
      </c>
      <c r="C8886" t="s">
        <v>26426</v>
      </c>
      <c r="D8886" t="s">
        <v>23401</v>
      </c>
      <c r="E8886" t="s">
        <v>1878</v>
      </c>
      <c r="F8886">
        <v>1</v>
      </c>
      <c r="G8886">
        <v>10560</v>
      </c>
      <c r="H8886">
        <v>6</v>
      </c>
      <c r="I8886">
        <v>3</v>
      </c>
      <c r="J8886" t="str">
        <f t="shared" si="276"/>
        <v>Split</v>
      </c>
      <c r="K8886" s="13" t="str">
        <f t="shared" si="277"/>
        <v xml:space="preserve">statutory construction of criminal laws: sentencing guidelines </v>
      </c>
    </row>
    <row r="8887" spans="1:11" ht="16" x14ac:dyDescent="0.2">
      <c r="A8887" t="s">
        <v>26427</v>
      </c>
      <c r="B8887" s="1">
        <v>43255</v>
      </c>
      <c r="C8887" t="s">
        <v>26428</v>
      </c>
      <c r="D8887" t="s">
        <v>23401</v>
      </c>
      <c r="E8887" t="s">
        <v>26429</v>
      </c>
      <c r="F8887">
        <v>0</v>
      </c>
      <c r="G8887">
        <v>10560</v>
      </c>
      <c r="H8887">
        <v>9</v>
      </c>
      <c r="I8887">
        <v>0</v>
      </c>
      <c r="J8887" t="str">
        <f t="shared" si="276"/>
        <v>Unanimous</v>
      </c>
      <c r="K8887" s="13" t="str">
        <f t="shared" si="277"/>
        <v xml:space="preserve">statutory construction of criminal laws: sentencing guidelines </v>
      </c>
    </row>
    <row r="8888" spans="1:11" ht="16" x14ac:dyDescent="0.2">
      <c r="A8888" t="s">
        <v>26430</v>
      </c>
      <c r="B8888" s="1">
        <v>43272</v>
      </c>
      <c r="C8888" t="s">
        <v>26431</v>
      </c>
      <c r="D8888" t="s">
        <v>23401</v>
      </c>
      <c r="E8888" t="s">
        <v>26432</v>
      </c>
      <c r="F8888">
        <v>1</v>
      </c>
      <c r="G8888">
        <v>130020</v>
      </c>
      <c r="H8888">
        <v>7</v>
      </c>
      <c r="I8888">
        <v>2</v>
      </c>
      <c r="J8888" t="str">
        <f t="shared" si="276"/>
        <v>Split</v>
      </c>
      <c r="K8888" s="13" t="str">
        <f t="shared" si="277"/>
        <v>miscellaneous</v>
      </c>
    </row>
    <row r="8889" spans="1:11" ht="16" x14ac:dyDescent="0.2">
      <c r="A8889" t="s">
        <v>26433</v>
      </c>
      <c r="B8889" s="1">
        <v>43272</v>
      </c>
      <c r="C8889" t="s">
        <v>26434</v>
      </c>
      <c r="D8889" t="s">
        <v>23401</v>
      </c>
      <c r="E8889" t="s">
        <v>26435</v>
      </c>
      <c r="F8889">
        <v>1</v>
      </c>
      <c r="G8889">
        <v>20110</v>
      </c>
      <c r="H8889">
        <v>8</v>
      </c>
      <c r="I8889">
        <v>1</v>
      </c>
      <c r="J8889" t="str">
        <f t="shared" si="276"/>
        <v>Split</v>
      </c>
      <c r="K8889" s="13" t="str">
        <f t="shared" si="277"/>
        <v>deportation (cf. immigration and naturalization)</v>
      </c>
    </row>
    <row r="8890" spans="1:11" ht="16" x14ac:dyDescent="0.2">
      <c r="A8890" t="s">
        <v>26436</v>
      </c>
      <c r="B8890" s="1">
        <v>43269</v>
      </c>
      <c r="C8890" t="s">
        <v>26437</v>
      </c>
      <c r="D8890" t="s">
        <v>23401</v>
      </c>
      <c r="E8890" t="s">
        <v>26438</v>
      </c>
      <c r="F8890">
        <v>0</v>
      </c>
      <c r="G8890">
        <v>10560</v>
      </c>
      <c r="H8890">
        <v>5</v>
      </c>
      <c r="I8890">
        <v>3</v>
      </c>
      <c r="J8890" t="str">
        <f t="shared" si="276"/>
        <v>Split</v>
      </c>
      <c r="K8890" s="13" t="str">
        <f t="shared" si="277"/>
        <v xml:space="preserve">statutory construction of criminal laws: sentencing guidelines </v>
      </c>
    </row>
    <row r="8891" spans="1:11" ht="16" x14ac:dyDescent="0.2">
      <c r="A8891" t="s">
        <v>26439</v>
      </c>
      <c r="B8891" s="1">
        <v>43276</v>
      </c>
      <c r="C8891" t="s">
        <v>26440</v>
      </c>
      <c r="D8891" t="s">
        <v>23401</v>
      </c>
      <c r="E8891" t="s">
        <v>26441</v>
      </c>
      <c r="F8891">
        <v>1</v>
      </c>
      <c r="G8891">
        <v>20020</v>
      </c>
      <c r="H8891">
        <v>5</v>
      </c>
      <c r="I8891">
        <v>4</v>
      </c>
      <c r="J8891" t="str">
        <f t="shared" si="276"/>
        <v>Split</v>
      </c>
      <c r="K8891" s="13" t="str">
        <f t="shared" si="277"/>
        <v>Voting Rights Act of 1965, plus amendments</v>
      </c>
    </row>
    <row r="8892" spans="1:11" ht="32" x14ac:dyDescent="0.2">
      <c r="A8892" t="s">
        <v>26442</v>
      </c>
      <c r="B8892" s="1">
        <v>43265</v>
      </c>
      <c r="C8892" t="s">
        <v>26443</v>
      </c>
      <c r="D8892" t="s">
        <v>23401</v>
      </c>
      <c r="E8892" t="s">
        <v>26444</v>
      </c>
      <c r="F8892">
        <v>1</v>
      </c>
      <c r="G8892">
        <v>90110</v>
      </c>
      <c r="H8892">
        <v>9</v>
      </c>
      <c r="I8892">
        <v>0</v>
      </c>
      <c r="J8892" t="str">
        <f t="shared" si="276"/>
        <v>Unanimous</v>
      </c>
      <c r="K8892" s="13" t="str">
        <f t="shared" si="277"/>
        <v>Federal Rules of Civil Procedure including Supreme Court Rules, application of the Federal Rules of Evidence, Federal Rules of Appellate Procedure in civil litigation, Circuit Court Rules, and state rules and admiralty rules</v>
      </c>
    </row>
    <row r="8893" spans="1:11" ht="16" x14ac:dyDescent="0.2">
      <c r="A8893" t="s">
        <v>26445</v>
      </c>
      <c r="B8893" s="1">
        <v>43277</v>
      </c>
      <c r="C8893" t="s">
        <v>26446</v>
      </c>
      <c r="D8893" t="s">
        <v>23401</v>
      </c>
      <c r="E8893" t="s">
        <v>26447</v>
      </c>
      <c r="F8893">
        <v>1</v>
      </c>
      <c r="G8893">
        <v>20310</v>
      </c>
      <c r="H8893">
        <v>5</v>
      </c>
      <c r="I8893">
        <v>4</v>
      </c>
      <c r="J8893" t="str">
        <f t="shared" si="276"/>
        <v>Split</v>
      </c>
      <c r="K8893" s="13" t="str">
        <f t="shared" si="277"/>
        <v xml:space="preserve">immigration and naturalization: miscellaneous </v>
      </c>
    </row>
    <row r="8894" spans="1:11" ht="16" x14ac:dyDescent="0.2">
      <c r="A8894" t="s">
        <v>26448</v>
      </c>
      <c r="B8894" s="1">
        <v>43249</v>
      </c>
      <c r="C8894" t="s">
        <v>26449</v>
      </c>
      <c r="D8894" t="s">
        <v>23401</v>
      </c>
      <c r="E8894" t="s">
        <v>26450</v>
      </c>
      <c r="F8894">
        <v>1</v>
      </c>
      <c r="G8894">
        <v>10060</v>
      </c>
      <c r="H8894">
        <v>8</v>
      </c>
      <c r="I8894">
        <v>1</v>
      </c>
      <c r="J8894" t="str">
        <f t="shared" si="276"/>
        <v>Split</v>
      </c>
      <c r="K8894" s="13" t="str">
        <f t="shared" si="277"/>
        <v>search and seizure, vehicles</v>
      </c>
    </row>
    <row r="8895" spans="1:11" ht="16" x14ac:dyDescent="0.2">
      <c r="A8895" t="s">
        <v>26451</v>
      </c>
      <c r="B8895" s="1">
        <v>43255</v>
      </c>
      <c r="C8895" t="s">
        <v>26452</v>
      </c>
      <c r="D8895" t="s">
        <v>23401</v>
      </c>
      <c r="E8895" t="s">
        <v>26453</v>
      </c>
      <c r="F8895">
        <v>0</v>
      </c>
      <c r="G8895">
        <v>90130</v>
      </c>
      <c r="H8895">
        <v>9</v>
      </c>
      <c r="I8895">
        <v>0</v>
      </c>
      <c r="J8895" t="str">
        <f t="shared" si="276"/>
        <v>Unanimous</v>
      </c>
      <c r="K8895" s="13" t="str">
        <f t="shared" si="277"/>
        <v>mootness (cf. standing to sue: live dispute)</v>
      </c>
    </row>
    <row r="8896" spans="1:11" ht="16" x14ac:dyDescent="0.2">
      <c r="A8896" t="s">
        <v>26454</v>
      </c>
      <c r="B8896" s="1">
        <v>43279</v>
      </c>
      <c r="C8896" t="s">
        <v>26455</v>
      </c>
      <c r="D8896" t="s">
        <v>23401</v>
      </c>
      <c r="E8896" t="s">
        <v>26228</v>
      </c>
      <c r="F8896">
        <v>1</v>
      </c>
      <c r="G8896">
        <v>20090</v>
      </c>
      <c r="H8896">
        <v>8</v>
      </c>
      <c r="I8896">
        <v>0</v>
      </c>
      <c r="J8896" t="str">
        <f t="shared" si="276"/>
        <v>Unanimous</v>
      </c>
      <c r="K8896" s="13" t="str">
        <f t="shared" si="277"/>
        <v>reapportionment: other than plans governed by the Voting Rights Act</v>
      </c>
    </row>
    <row r="8897" spans="1:11" ht="16" x14ac:dyDescent="0.2">
      <c r="A8897" t="s">
        <v>26456</v>
      </c>
      <c r="B8897" s="1">
        <v>43279</v>
      </c>
      <c r="C8897" t="s">
        <v>26457</v>
      </c>
      <c r="D8897" t="s">
        <v>23401</v>
      </c>
      <c r="E8897" t="s">
        <v>26458</v>
      </c>
      <c r="F8897">
        <v>1</v>
      </c>
      <c r="G8897">
        <v>20410</v>
      </c>
      <c r="H8897">
        <v>9</v>
      </c>
      <c r="I8897">
        <v>0</v>
      </c>
      <c r="J8897" t="str">
        <f t="shared" si="276"/>
        <v>Unanimous</v>
      </c>
      <c r="K8897" s="13" t="str">
        <f t="shared" si="277"/>
        <v>miscellaneous civil rights (cf. comity: civil rights)</v>
      </c>
    </row>
    <row r="8898" spans="1:11" ht="16" x14ac:dyDescent="0.2">
      <c r="A8898" t="s">
        <v>26459</v>
      </c>
      <c r="B8898" s="1">
        <v>43279</v>
      </c>
      <c r="C8898" t="s">
        <v>26460</v>
      </c>
      <c r="D8898" t="s">
        <v>23401</v>
      </c>
      <c r="E8898" t="s">
        <v>26461</v>
      </c>
      <c r="F8898">
        <v>1</v>
      </c>
      <c r="G8898">
        <v>10020</v>
      </c>
      <c r="H8898">
        <v>8</v>
      </c>
      <c r="I8898">
        <v>1</v>
      </c>
      <c r="J8898" t="str">
        <f t="shared" si="276"/>
        <v>Split</v>
      </c>
      <c r="K8898" s="13" t="str">
        <f t="shared" si="277"/>
        <v>habeas corpus</v>
      </c>
    </row>
    <row r="8899" spans="1:11" ht="16" x14ac:dyDescent="0.2">
      <c r="A8899" t="s">
        <v>26462</v>
      </c>
      <c r="B8899" s="1">
        <v>43410</v>
      </c>
      <c r="C8899" t="s">
        <v>26463</v>
      </c>
      <c r="D8899" t="s">
        <v>23401</v>
      </c>
      <c r="E8899" t="s">
        <v>26464</v>
      </c>
      <c r="F8899">
        <v>0</v>
      </c>
      <c r="G8899">
        <v>20060</v>
      </c>
      <c r="H8899">
        <v>8</v>
      </c>
      <c r="I8899">
        <v>0</v>
      </c>
      <c r="J8899" t="str">
        <f t="shared" ref="J8899:J8962" si="278">IF(H8899=I8899,"per curiam",IF(I8899=0,"Unanimous","Split"))</f>
        <v>Unanimous</v>
      </c>
      <c r="K8899" s="13" t="str">
        <f t="shared" ref="K8899:K8962" si="279">VLOOKUP(G8899,L$10:M$393,2,FALSE)</f>
        <v xml:space="preserve">employment discrimination: on basis of race, age, religion, illegitimacy, national origin, or working conditions. </v>
      </c>
    </row>
    <row r="8900" spans="1:11" ht="32" x14ac:dyDescent="0.2">
      <c r="A8900" t="s">
        <v>26465</v>
      </c>
      <c r="B8900" s="1">
        <v>43431</v>
      </c>
      <c r="C8900" t="s">
        <v>26466</v>
      </c>
      <c r="D8900" t="s">
        <v>23401</v>
      </c>
      <c r="E8900" t="s">
        <v>26467</v>
      </c>
      <c r="F8900">
        <v>1</v>
      </c>
      <c r="G8900">
        <v>80130</v>
      </c>
      <c r="H8900">
        <v>8</v>
      </c>
      <c r="I8900">
        <v>0</v>
      </c>
      <c r="J8900" t="str">
        <f t="shared" si="278"/>
        <v>Unanimous</v>
      </c>
      <c r="K8900" s="13" t="str">
        <f t="shared" si="279"/>
        <v>natural resources - environmental protection (cf. national supremacy: natural resources, national supremacy: pollution)</v>
      </c>
    </row>
    <row r="8901" spans="1:11" ht="16" x14ac:dyDescent="0.2">
      <c r="A8901" t="s">
        <v>26468</v>
      </c>
      <c r="B8901" s="1">
        <v>43636</v>
      </c>
      <c r="C8901" t="s">
        <v>26469</v>
      </c>
      <c r="D8901" t="s">
        <v>23401</v>
      </c>
      <c r="E8901" t="s">
        <v>26470</v>
      </c>
      <c r="F8901">
        <v>0</v>
      </c>
      <c r="G8901">
        <v>130020</v>
      </c>
      <c r="H8901">
        <v>5</v>
      </c>
      <c r="I8901">
        <v>3</v>
      </c>
      <c r="J8901" t="str">
        <f t="shared" si="278"/>
        <v>Split</v>
      </c>
      <c r="K8901" s="13" t="str">
        <f t="shared" si="279"/>
        <v>miscellaneous</v>
      </c>
    </row>
    <row r="8902" spans="1:11" ht="16" x14ac:dyDescent="0.2">
      <c r="A8902" t="s">
        <v>26471</v>
      </c>
      <c r="B8902" s="1">
        <v>43523</v>
      </c>
      <c r="C8902" t="s">
        <v>26472</v>
      </c>
      <c r="D8902" t="s">
        <v>23401</v>
      </c>
      <c r="E8902" t="s">
        <v>26473</v>
      </c>
      <c r="F8902">
        <v>1</v>
      </c>
      <c r="G8902">
        <v>10130</v>
      </c>
      <c r="H8902">
        <v>5</v>
      </c>
      <c r="I8902">
        <v>3</v>
      </c>
      <c r="J8902" t="str">
        <f t="shared" si="278"/>
        <v>Split</v>
      </c>
      <c r="K8902" s="13" t="str">
        <f t="shared" si="279"/>
        <v>cruel and unusual punishment, death penalty (cf. extra legal jury influence, death penalty)</v>
      </c>
    </row>
    <row r="8903" spans="1:11" ht="16" x14ac:dyDescent="0.2">
      <c r="A8903" t="s">
        <v>26474</v>
      </c>
      <c r="B8903" s="1">
        <v>43637</v>
      </c>
      <c r="C8903" t="s">
        <v>26475</v>
      </c>
      <c r="D8903" t="s">
        <v>23401</v>
      </c>
      <c r="E8903" t="s">
        <v>26476</v>
      </c>
      <c r="F8903">
        <v>1</v>
      </c>
      <c r="G8903">
        <v>40070</v>
      </c>
      <c r="H8903">
        <v>5</v>
      </c>
      <c r="I8903">
        <v>4</v>
      </c>
      <c r="J8903" t="str">
        <f t="shared" si="278"/>
        <v>Split</v>
      </c>
      <c r="K8903" s="13" t="str">
        <f t="shared" si="279"/>
        <v>due process: takings clause, or other non-constitutional governmental taking of property</v>
      </c>
    </row>
    <row r="8904" spans="1:11" ht="16" x14ac:dyDescent="0.2">
      <c r="A8904" t="s">
        <v>26477</v>
      </c>
      <c r="B8904" s="1">
        <v>43480</v>
      </c>
      <c r="C8904" t="s">
        <v>26478</v>
      </c>
      <c r="D8904" t="s">
        <v>23401</v>
      </c>
      <c r="E8904" t="s">
        <v>26479</v>
      </c>
      <c r="F8904">
        <v>0</v>
      </c>
      <c r="G8904">
        <v>70010</v>
      </c>
      <c r="H8904">
        <v>8</v>
      </c>
      <c r="I8904">
        <v>0</v>
      </c>
      <c r="J8904" t="str">
        <f t="shared" si="278"/>
        <v>Unanimous</v>
      </c>
      <c r="K8904" s="13" t="str">
        <f t="shared" si="279"/>
        <v>arbitration (in the context of labor-management or employer-employee relations) (cf. arbitration)</v>
      </c>
    </row>
    <row r="8905" spans="1:11" ht="16" x14ac:dyDescent="0.2">
      <c r="A8905" t="s">
        <v>26480</v>
      </c>
      <c r="B8905" s="1">
        <v>43480</v>
      </c>
      <c r="C8905" t="s">
        <v>26481</v>
      </c>
      <c r="D8905" t="s">
        <v>23401</v>
      </c>
      <c r="E8905" t="s">
        <v>26482</v>
      </c>
      <c r="F8905">
        <v>0</v>
      </c>
      <c r="G8905">
        <v>10570</v>
      </c>
      <c r="H8905">
        <v>5</v>
      </c>
      <c r="I8905">
        <v>4</v>
      </c>
      <c r="J8905" t="str">
        <f t="shared" si="278"/>
        <v>Split</v>
      </c>
      <c r="K8905" s="13" t="str">
        <f t="shared" si="279"/>
        <v xml:space="preserve">statutory construction of criminal laws: miscellaneous </v>
      </c>
    </row>
    <row r="8906" spans="1:11" ht="16" x14ac:dyDescent="0.2">
      <c r="A8906" t="s">
        <v>26483</v>
      </c>
      <c r="B8906" s="1">
        <v>43444</v>
      </c>
      <c r="C8906" t="s">
        <v>26484</v>
      </c>
      <c r="D8906" t="s">
        <v>23401</v>
      </c>
      <c r="E8906" t="s">
        <v>26485</v>
      </c>
      <c r="F8906">
        <v>1</v>
      </c>
      <c r="G8906">
        <v>10440</v>
      </c>
      <c r="H8906">
        <v>9</v>
      </c>
      <c r="I8906">
        <v>0</v>
      </c>
      <c r="J8906" t="str">
        <f t="shared" si="278"/>
        <v>Unanimous</v>
      </c>
      <c r="K8906" s="13" t="str">
        <f t="shared" si="279"/>
        <v xml:space="preserve">statutory construction of criminal laws: firearms </v>
      </c>
    </row>
    <row r="8907" spans="1:11" ht="16" x14ac:dyDescent="0.2">
      <c r="A8907" t="s">
        <v>26486</v>
      </c>
      <c r="B8907" s="1">
        <v>43543</v>
      </c>
      <c r="C8907" t="s">
        <v>26487</v>
      </c>
      <c r="D8907" t="s">
        <v>23401</v>
      </c>
      <c r="E8907" t="s">
        <v>26488</v>
      </c>
      <c r="F8907">
        <v>0</v>
      </c>
      <c r="G8907">
        <v>140060</v>
      </c>
      <c r="H8907">
        <v>6</v>
      </c>
      <c r="I8907">
        <v>3</v>
      </c>
      <c r="J8907" t="str">
        <f t="shared" si="278"/>
        <v>Split</v>
      </c>
      <c r="K8907" s="13" t="str">
        <f t="shared" si="279"/>
        <v>torts</v>
      </c>
    </row>
    <row r="8908" spans="1:11" ht="16" x14ac:dyDescent="0.2">
      <c r="A8908" t="s">
        <v>26489</v>
      </c>
      <c r="B8908" s="1">
        <v>43543</v>
      </c>
      <c r="C8908" t="s">
        <v>26490</v>
      </c>
      <c r="D8908" t="s">
        <v>23401</v>
      </c>
      <c r="E8908" t="s">
        <v>26491</v>
      </c>
      <c r="F8908">
        <v>1</v>
      </c>
      <c r="G8908">
        <v>20110</v>
      </c>
      <c r="H8908">
        <v>5</v>
      </c>
      <c r="I8908">
        <v>4</v>
      </c>
      <c r="J8908" t="str">
        <f t="shared" si="278"/>
        <v>Split</v>
      </c>
      <c r="K8908" s="13" t="str">
        <f t="shared" si="279"/>
        <v>deportation (cf. immigration and naturalization)</v>
      </c>
    </row>
    <row r="8909" spans="1:11" ht="16" x14ac:dyDescent="0.2">
      <c r="A8909" t="s">
        <v>26492</v>
      </c>
      <c r="B8909" s="1">
        <v>43579</v>
      </c>
      <c r="C8909" t="s">
        <v>26493</v>
      </c>
      <c r="D8909" t="s">
        <v>23401</v>
      </c>
      <c r="E8909" t="s">
        <v>26494</v>
      </c>
      <c r="F8909">
        <v>1</v>
      </c>
      <c r="G8909">
        <v>70010</v>
      </c>
      <c r="H8909">
        <v>5</v>
      </c>
      <c r="I8909">
        <v>4</v>
      </c>
      <c r="J8909" t="str">
        <f t="shared" si="278"/>
        <v>Split</v>
      </c>
      <c r="K8909" s="13" t="str">
        <f t="shared" si="279"/>
        <v>arbitration (in the context of labor-management or employer-employee relations) (cf. arbitration)</v>
      </c>
    </row>
    <row r="8910" spans="1:11" ht="16" x14ac:dyDescent="0.2">
      <c r="A8910" t="s">
        <v>26495</v>
      </c>
      <c r="B8910" s="1">
        <v>43473</v>
      </c>
      <c r="C8910" t="s">
        <v>26496</v>
      </c>
      <c r="D8910" t="s">
        <v>23401</v>
      </c>
      <c r="E8910" t="s">
        <v>26497</v>
      </c>
      <c r="F8910">
        <v>1</v>
      </c>
      <c r="G8910">
        <v>80160</v>
      </c>
      <c r="H8910">
        <v>9</v>
      </c>
      <c r="I8910">
        <v>0</v>
      </c>
      <c r="J8910" t="str">
        <f t="shared" si="278"/>
        <v>Unanimous</v>
      </c>
      <c r="K8910" s="13" t="str">
        <f t="shared" si="279"/>
        <v>arbitration (other than as pertains to labor-management or employer-employee relations (cf. union arbitration)</v>
      </c>
    </row>
    <row r="8911" spans="1:11" ht="16" x14ac:dyDescent="0.2">
      <c r="A8911" t="s">
        <v>26498</v>
      </c>
      <c r="B8911" s="1">
        <v>43543</v>
      </c>
      <c r="C8911" t="s">
        <v>26499</v>
      </c>
      <c r="D8911" t="s">
        <v>23401</v>
      </c>
      <c r="E8911" t="s">
        <v>26500</v>
      </c>
      <c r="F8911">
        <v>0</v>
      </c>
      <c r="G8911">
        <v>20160</v>
      </c>
      <c r="H8911">
        <v>5</v>
      </c>
      <c r="I8911">
        <v>4</v>
      </c>
      <c r="J8911" t="str">
        <f t="shared" si="278"/>
        <v>Split</v>
      </c>
      <c r="K8911" s="13" t="str">
        <f t="shared" si="279"/>
        <v>Indians, state jurisdiction over</v>
      </c>
    </row>
    <row r="8912" spans="1:11" ht="16" x14ac:dyDescent="0.2">
      <c r="A8912" t="s">
        <v>26501</v>
      </c>
      <c r="B8912" s="1">
        <v>43523</v>
      </c>
      <c r="C8912" t="s">
        <v>26502</v>
      </c>
      <c r="D8912" t="s">
        <v>23401</v>
      </c>
      <c r="E8912" t="s">
        <v>26503</v>
      </c>
      <c r="F8912">
        <v>1</v>
      </c>
      <c r="G8912">
        <v>10120</v>
      </c>
      <c r="H8912">
        <v>6</v>
      </c>
      <c r="I8912">
        <v>3</v>
      </c>
      <c r="J8912" t="str">
        <f t="shared" si="278"/>
        <v>Split</v>
      </c>
      <c r="K8912" s="13" t="str">
        <f t="shared" si="279"/>
        <v>right to counsel (cf. indigents appointment of counsel or inadequate representation)</v>
      </c>
    </row>
    <row r="8913" spans="1:11" ht="16" x14ac:dyDescent="0.2">
      <c r="A8913" t="s">
        <v>26504</v>
      </c>
      <c r="B8913" s="1">
        <v>43544</v>
      </c>
      <c r="C8913" t="s">
        <v>26505</v>
      </c>
      <c r="D8913" t="s">
        <v>23401</v>
      </c>
      <c r="E8913" t="s">
        <v>26506</v>
      </c>
      <c r="F8913">
        <v>0</v>
      </c>
      <c r="G8913">
        <v>90240</v>
      </c>
      <c r="H8913">
        <v>8</v>
      </c>
      <c r="I8913">
        <v>1</v>
      </c>
      <c r="J8913" t="str">
        <f t="shared" si="278"/>
        <v>Split</v>
      </c>
      <c r="K8913" s="13" t="str">
        <f t="shared" si="279"/>
        <v>standing to sue: personal injury</v>
      </c>
    </row>
    <row r="8914" spans="1:11" ht="16" x14ac:dyDescent="0.2">
      <c r="A8914" t="s">
        <v>26507</v>
      </c>
      <c r="B8914" s="1">
        <v>43523</v>
      </c>
      <c r="C8914" t="s">
        <v>26508</v>
      </c>
      <c r="D8914" t="s">
        <v>23401</v>
      </c>
      <c r="E8914" t="s">
        <v>26509</v>
      </c>
      <c r="F8914">
        <v>1</v>
      </c>
      <c r="G8914">
        <v>90320</v>
      </c>
      <c r="H8914">
        <v>7</v>
      </c>
      <c r="I8914">
        <v>1</v>
      </c>
      <c r="J8914" t="str">
        <f t="shared" si="278"/>
        <v>Split</v>
      </c>
      <c r="K8914" s="13" t="str">
        <f t="shared" si="279"/>
        <v xml:space="preserve">judicial administration: jurisdiction or authority of federal district courts or territorial courts </v>
      </c>
    </row>
    <row r="8915" spans="1:11" ht="32" x14ac:dyDescent="0.2">
      <c r="A8915" t="s">
        <v>26510</v>
      </c>
      <c r="B8915" s="1">
        <v>43633</v>
      </c>
      <c r="C8915" t="s">
        <v>26511</v>
      </c>
      <c r="D8915" t="s">
        <v>23401</v>
      </c>
      <c r="E8915" t="s">
        <v>26512</v>
      </c>
      <c r="F8915">
        <v>0</v>
      </c>
      <c r="G8915">
        <v>100030</v>
      </c>
      <c r="H8915">
        <v>6</v>
      </c>
      <c r="I8915">
        <v>3</v>
      </c>
      <c r="J8915" t="str">
        <f t="shared" si="278"/>
        <v>Split</v>
      </c>
      <c r="K8915" s="13" t="str">
        <f t="shared" si="279"/>
        <v>federal pre-emption of state legislation or regulation. cf. state regulation of business. rarely involves union activity. Does not involve constitutional interpretation unless the Court says it does.</v>
      </c>
    </row>
    <row r="8916" spans="1:11" ht="32" x14ac:dyDescent="0.2">
      <c r="A8916" t="s">
        <v>26513</v>
      </c>
      <c r="B8916" s="1">
        <v>43550</v>
      </c>
      <c r="C8916" t="s">
        <v>26514</v>
      </c>
      <c r="D8916" t="s">
        <v>23401</v>
      </c>
      <c r="E8916" t="s">
        <v>25906</v>
      </c>
      <c r="F8916">
        <v>1</v>
      </c>
      <c r="G8916">
        <v>80130</v>
      </c>
      <c r="H8916">
        <v>9</v>
      </c>
      <c r="I8916">
        <v>0</v>
      </c>
      <c r="J8916" t="str">
        <f t="shared" si="278"/>
        <v>Unanimous</v>
      </c>
      <c r="K8916" s="13" t="str">
        <f t="shared" si="279"/>
        <v>natural resources - environmental protection (cf. national supremacy: natural resources, national supremacy: pollution)</v>
      </c>
    </row>
    <row r="8917" spans="1:11" ht="16" x14ac:dyDescent="0.2">
      <c r="A8917" t="s">
        <v>26515</v>
      </c>
      <c r="B8917" s="1">
        <v>43528</v>
      </c>
      <c r="C8917" t="s">
        <v>26516</v>
      </c>
      <c r="D8917" t="s">
        <v>23401</v>
      </c>
      <c r="E8917" t="s">
        <v>26517</v>
      </c>
      <c r="F8917">
        <v>1</v>
      </c>
      <c r="G8917">
        <v>120010</v>
      </c>
      <c r="H8917">
        <v>7</v>
      </c>
      <c r="I8917">
        <v>2</v>
      </c>
      <c r="J8917" t="str">
        <f t="shared" si="278"/>
        <v>Split</v>
      </c>
      <c r="K8917" s="13" t="str">
        <f t="shared" si="279"/>
        <v xml:space="preserve">federal taxation, typically under provisions of the Internal Revenue Code </v>
      </c>
    </row>
    <row r="8918" spans="1:11" ht="16" x14ac:dyDescent="0.2">
      <c r="A8918" t="s">
        <v>26518</v>
      </c>
      <c r="B8918" s="1">
        <v>43556</v>
      </c>
      <c r="C8918" t="s">
        <v>26519</v>
      </c>
      <c r="D8918" t="s">
        <v>23401</v>
      </c>
      <c r="E8918" t="s">
        <v>26520</v>
      </c>
      <c r="F8918">
        <v>0</v>
      </c>
      <c r="G8918">
        <v>10130</v>
      </c>
      <c r="H8918">
        <v>5</v>
      </c>
      <c r="I8918">
        <v>4</v>
      </c>
      <c r="J8918" t="str">
        <f t="shared" si="278"/>
        <v>Split</v>
      </c>
      <c r="K8918" s="13" t="str">
        <f t="shared" si="279"/>
        <v>cruel and unusual punishment, death penalty (cf. extra legal jury influence, death penalty)</v>
      </c>
    </row>
    <row r="8919" spans="1:11" ht="16" x14ac:dyDescent="0.2">
      <c r="A8919" t="s">
        <v>26521</v>
      </c>
      <c r="B8919" s="1">
        <v>43473</v>
      </c>
      <c r="C8919" t="s">
        <v>26522</v>
      </c>
      <c r="D8919" t="s">
        <v>23401</v>
      </c>
      <c r="E8919" t="s">
        <v>26523</v>
      </c>
      <c r="F8919">
        <v>1</v>
      </c>
      <c r="G8919">
        <v>60010</v>
      </c>
      <c r="H8919">
        <v>9</v>
      </c>
      <c r="I8919">
        <v>0</v>
      </c>
      <c r="J8919" t="str">
        <f t="shared" si="278"/>
        <v>Unanimous</v>
      </c>
      <c r="K8919" s="13" t="str">
        <f t="shared" si="279"/>
        <v>attorneys' and governmental employees' or officials' fees or compensation or licenses</v>
      </c>
    </row>
    <row r="8920" spans="1:11" ht="32" x14ac:dyDescent="0.2">
      <c r="A8920" t="s">
        <v>26524</v>
      </c>
      <c r="B8920" s="1">
        <v>43550</v>
      </c>
      <c r="C8920" t="s">
        <v>26525</v>
      </c>
      <c r="D8920" t="s">
        <v>23401</v>
      </c>
      <c r="E8920" t="s">
        <v>26526</v>
      </c>
      <c r="F8920">
        <v>1</v>
      </c>
      <c r="G8920">
        <v>80060</v>
      </c>
      <c r="H8920">
        <v>8</v>
      </c>
      <c r="I8920">
        <v>1</v>
      </c>
      <c r="J8920" t="str">
        <f t="shared" si="278"/>
        <v>Split</v>
      </c>
      <c r="K8920" s="13" t="str">
        <f t="shared" si="279"/>
        <v>liability, governmental: tort or contract actions by or against government or governmental officials other than defense of criminal actions brought under a civil rights action.</v>
      </c>
    </row>
    <row r="8921" spans="1:11" ht="16" x14ac:dyDescent="0.2">
      <c r="A8921" t="s">
        <v>26527</v>
      </c>
      <c r="B8921" s="1">
        <v>43598</v>
      </c>
      <c r="C8921" t="s">
        <v>26528</v>
      </c>
      <c r="D8921" t="s">
        <v>23401</v>
      </c>
      <c r="E8921" t="s">
        <v>26529</v>
      </c>
      <c r="F8921">
        <v>0</v>
      </c>
      <c r="G8921">
        <v>80010</v>
      </c>
      <c r="H8921">
        <v>5</v>
      </c>
      <c r="I8921">
        <v>4</v>
      </c>
      <c r="J8921" t="str">
        <f t="shared" si="278"/>
        <v>Split</v>
      </c>
      <c r="K8921" s="13" t="str">
        <f t="shared" si="279"/>
        <v>antitrust (except in the context of mergers and union antitrust)</v>
      </c>
    </row>
    <row r="8922" spans="1:11" ht="32" x14ac:dyDescent="0.2">
      <c r="A8922" t="s">
        <v>26530</v>
      </c>
      <c r="B8922" s="1">
        <v>43605</v>
      </c>
      <c r="C8922" t="s">
        <v>26531</v>
      </c>
      <c r="D8922" t="s">
        <v>23401</v>
      </c>
      <c r="E8922" t="s">
        <v>26532</v>
      </c>
      <c r="F8922">
        <v>1</v>
      </c>
      <c r="G8922">
        <v>100030</v>
      </c>
      <c r="H8922">
        <v>9</v>
      </c>
      <c r="I8922">
        <v>0</v>
      </c>
      <c r="J8922" t="str">
        <f t="shared" si="278"/>
        <v>Unanimous</v>
      </c>
      <c r="K8922" s="13" t="str">
        <f t="shared" si="279"/>
        <v>federal pre-emption of state legislation or regulation. cf. state regulation of business. rarely involves union activity. Does not involve constitutional interpretation unless the Court says it does.</v>
      </c>
    </row>
    <row r="8923" spans="1:11" ht="16" x14ac:dyDescent="0.2">
      <c r="A8923" t="s">
        <v>26533</v>
      </c>
      <c r="B8923" s="1">
        <v>43516</v>
      </c>
      <c r="C8923" t="s">
        <v>26534</v>
      </c>
      <c r="D8923" t="s">
        <v>23401</v>
      </c>
      <c r="E8923" t="s">
        <v>26535</v>
      </c>
      <c r="F8923">
        <v>1</v>
      </c>
      <c r="G8923">
        <v>100110</v>
      </c>
      <c r="H8923">
        <v>9</v>
      </c>
      <c r="I8923">
        <v>0</v>
      </c>
      <c r="J8923" t="str">
        <f t="shared" si="278"/>
        <v>Unanimous</v>
      </c>
      <c r="K8923" s="13" t="str">
        <f t="shared" si="279"/>
        <v xml:space="preserve">national supremacy: state tax (cf. state tax) </v>
      </c>
    </row>
    <row r="8924" spans="1:11" ht="16" x14ac:dyDescent="0.2">
      <c r="A8924" t="s">
        <v>26536</v>
      </c>
      <c r="B8924" s="1">
        <v>43605</v>
      </c>
      <c r="C8924" t="s">
        <v>26537</v>
      </c>
      <c r="D8924" t="s">
        <v>23401</v>
      </c>
      <c r="E8924" t="s">
        <v>26538</v>
      </c>
      <c r="F8924">
        <v>1</v>
      </c>
      <c r="G8924">
        <v>20160</v>
      </c>
      <c r="H8924">
        <v>5</v>
      </c>
      <c r="I8924">
        <v>4</v>
      </c>
      <c r="J8924" t="str">
        <f t="shared" si="278"/>
        <v>Split</v>
      </c>
      <c r="K8924" s="13" t="str">
        <f t="shared" si="279"/>
        <v>Indians, state jurisdiction over</v>
      </c>
    </row>
    <row r="8925" spans="1:11" ht="16" x14ac:dyDescent="0.2">
      <c r="A8925" t="s">
        <v>26539</v>
      </c>
      <c r="B8925" s="1">
        <v>43528</v>
      </c>
      <c r="C8925" t="s">
        <v>26540</v>
      </c>
      <c r="D8925" t="s">
        <v>23401</v>
      </c>
      <c r="E8925" t="s">
        <v>26541</v>
      </c>
      <c r="F8925">
        <v>0</v>
      </c>
      <c r="G8925">
        <v>80190</v>
      </c>
      <c r="H8925">
        <v>9</v>
      </c>
      <c r="I8925">
        <v>0</v>
      </c>
      <c r="J8925" t="str">
        <f t="shared" si="278"/>
        <v>Unanimous</v>
      </c>
      <c r="K8925" s="13" t="str">
        <f t="shared" si="279"/>
        <v>patents and copyrights: copyright</v>
      </c>
    </row>
    <row r="8926" spans="1:11" ht="16" x14ac:dyDescent="0.2">
      <c r="A8926" t="s">
        <v>26542</v>
      </c>
      <c r="B8926" s="1">
        <v>43633</v>
      </c>
      <c r="C8926" t="s">
        <v>26543</v>
      </c>
      <c r="D8926" t="s">
        <v>23401</v>
      </c>
      <c r="E8926" t="s">
        <v>26544</v>
      </c>
      <c r="F8926">
        <v>0</v>
      </c>
      <c r="G8926">
        <v>10170</v>
      </c>
      <c r="H8926">
        <v>7</v>
      </c>
      <c r="I8926">
        <v>2</v>
      </c>
      <c r="J8926" t="str">
        <f t="shared" si="278"/>
        <v>Split</v>
      </c>
      <c r="K8926" s="13" t="str">
        <f t="shared" si="279"/>
        <v>double jeopardy</v>
      </c>
    </row>
    <row r="8927" spans="1:11" ht="16" x14ac:dyDescent="0.2">
      <c r="A8927" t="s">
        <v>26545</v>
      </c>
      <c r="B8927" s="1">
        <v>43551</v>
      </c>
      <c r="C8927" t="s">
        <v>26546</v>
      </c>
      <c r="D8927" t="s">
        <v>23401</v>
      </c>
      <c r="E8927" t="s">
        <v>26547</v>
      </c>
      <c r="F8927">
        <v>0</v>
      </c>
      <c r="G8927">
        <v>80120</v>
      </c>
      <c r="H8927">
        <v>6</v>
      </c>
      <c r="I8927">
        <v>2</v>
      </c>
      <c r="J8927" t="str">
        <f t="shared" si="278"/>
        <v>Split</v>
      </c>
      <c r="K8927" s="13" t="str">
        <f t="shared" si="279"/>
        <v>federal or state regulation of securities</v>
      </c>
    </row>
    <row r="8928" spans="1:11" ht="16" x14ac:dyDescent="0.2">
      <c r="A8928" t="s">
        <v>26548</v>
      </c>
      <c r="B8928" s="1">
        <v>43516</v>
      </c>
      <c r="C8928" t="s">
        <v>26549</v>
      </c>
      <c r="D8928" t="s">
        <v>23401</v>
      </c>
      <c r="E8928" t="s">
        <v>26550</v>
      </c>
      <c r="F8928">
        <v>1</v>
      </c>
      <c r="G8928">
        <v>40070</v>
      </c>
      <c r="H8928">
        <v>9</v>
      </c>
      <c r="I8928">
        <v>0</v>
      </c>
      <c r="J8928" t="str">
        <f t="shared" si="278"/>
        <v>Unanimous</v>
      </c>
      <c r="K8928" s="13" t="str">
        <f t="shared" si="279"/>
        <v>due process: takings clause, or other non-constitutional governmental taking of property</v>
      </c>
    </row>
    <row r="8929" spans="1:11" ht="32" x14ac:dyDescent="0.2">
      <c r="A8929" t="s">
        <v>26551</v>
      </c>
      <c r="B8929" s="1">
        <v>43522</v>
      </c>
      <c r="C8929" t="s">
        <v>26552</v>
      </c>
      <c r="D8929" t="s">
        <v>23401</v>
      </c>
      <c r="E8929" t="s">
        <v>26553</v>
      </c>
      <c r="F8929">
        <v>1</v>
      </c>
      <c r="G8929">
        <v>90110</v>
      </c>
      <c r="H8929">
        <v>9</v>
      </c>
      <c r="I8929">
        <v>0</v>
      </c>
      <c r="J8929" t="str">
        <f t="shared" si="278"/>
        <v>Unanimous</v>
      </c>
      <c r="K8929" s="13" t="str">
        <f t="shared" si="279"/>
        <v>Federal Rules of Civil Procedure including Supreme Court Rules, application of the Federal Rules of Evidence, Federal Rules of Appellate Procedure in civil litigation, Circuit Court Rules, and state rules and admiralty rules</v>
      </c>
    </row>
    <row r="8930" spans="1:11" ht="16" x14ac:dyDescent="0.2">
      <c r="A8930" t="s">
        <v>26554</v>
      </c>
      <c r="B8930" s="1">
        <v>43613</v>
      </c>
      <c r="C8930" t="s">
        <v>26555</v>
      </c>
      <c r="D8930" t="s">
        <v>23401</v>
      </c>
      <c r="E8930" t="s">
        <v>26556</v>
      </c>
      <c r="F8930">
        <v>1</v>
      </c>
      <c r="G8930">
        <v>30010</v>
      </c>
      <c r="H8930">
        <v>8</v>
      </c>
      <c r="I8930">
        <v>1</v>
      </c>
      <c r="J8930" t="str">
        <f t="shared" si="278"/>
        <v>Split</v>
      </c>
      <c r="K8930" s="13" t="str">
        <f t="shared" si="279"/>
        <v>First Amendment, miscellaneous (cf. comity: First Amendment)</v>
      </c>
    </row>
    <row r="8931" spans="1:11" ht="16" x14ac:dyDescent="0.2">
      <c r="A8931" t="s">
        <v>26557</v>
      </c>
      <c r="B8931" s="1">
        <v>43556</v>
      </c>
      <c r="C8931" t="s">
        <v>26558</v>
      </c>
      <c r="D8931" t="s">
        <v>23401</v>
      </c>
      <c r="E8931" t="s">
        <v>26559</v>
      </c>
      <c r="F8931">
        <v>0</v>
      </c>
      <c r="G8931">
        <v>20190</v>
      </c>
      <c r="H8931">
        <v>6</v>
      </c>
      <c r="I8931">
        <v>3</v>
      </c>
      <c r="J8931" t="str">
        <f t="shared" si="278"/>
        <v>Split</v>
      </c>
      <c r="K8931" s="13" t="str">
        <f t="shared" si="279"/>
        <v xml:space="preserve">poverty law, statutory: welfare benefits, typically under some Social Security Act provision. </v>
      </c>
    </row>
    <row r="8932" spans="1:11" ht="16" x14ac:dyDescent="0.2">
      <c r="A8932" t="s">
        <v>26560</v>
      </c>
      <c r="B8932" s="1">
        <v>43487</v>
      </c>
      <c r="C8932" t="s">
        <v>26561</v>
      </c>
      <c r="D8932" t="s">
        <v>23401</v>
      </c>
      <c r="E8932" t="s">
        <v>26562</v>
      </c>
      <c r="F8932">
        <v>0</v>
      </c>
      <c r="G8932">
        <v>80180</v>
      </c>
      <c r="H8932">
        <v>9</v>
      </c>
      <c r="I8932">
        <v>0</v>
      </c>
      <c r="J8932" t="str">
        <f t="shared" si="278"/>
        <v>Unanimous</v>
      </c>
      <c r="K8932" s="13" t="str">
        <f t="shared" si="279"/>
        <v>patents and copyrights: patent</v>
      </c>
    </row>
    <row r="8933" spans="1:11" ht="32" x14ac:dyDescent="0.2">
      <c r="A8933" t="s">
        <v>26563</v>
      </c>
      <c r="B8933" s="1">
        <v>43598</v>
      </c>
      <c r="C8933" t="s">
        <v>26564</v>
      </c>
      <c r="D8933" t="s">
        <v>23401</v>
      </c>
      <c r="E8933" t="s">
        <v>26565</v>
      </c>
      <c r="F8933">
        <v>1</v>
      </c>
      <c r="G8933">
        <v>80060</v>
      </c>
      <c r="H8933">
        <v>5</v>
      </c>
      <c r="I8933">
        <v>4</v>
      </c>
      <c r="J8933" t="str">
        <f t="shared" si="278"/>
        <v>Split</v>
      </c>
      <c r="K8933" s="13" t="str">
        <f t="shared" si="279"/>
        <v>liability, governmental: tort or contract actions by or against government or governmental officials other than defense of criminal actions brought under a civil rights action.</v>
      </c>
    </row>
    <row r="8934" spans="1:11" ht="32" x14ac:dyDescent="0.2">
      <c r="A8934" t="s">
        <v>26566</v>
      </c>
      <c r="B8934" s="1">
        <v>43544</v>
      </c>
      <c r="C8934" t="s">
        <v>26567</v>
      </c>
      <c r="D8934" t="s">
        <v>23401</v>
      </c>
      <c r="E8934" t="s">
        <v>26568</v>
      </c>
      <c r="F8934">
        <v>0</v>
      </c>
      <c r="G8934">
        <v>80170</v>
      </c>
      <c r="H8934">
        <v>9</v>
      </c>
      <c r="I8934">
        <v>0</v>
      </c>
      <c r="J8934" t="str">
        <f t="shared" si="278"/>
        <v>Unanimous</v>
      </c>
      <c r="K8934" s="13" t="str">
        <f t="shared" si="279"/>
        <v>federal or state consumer protection: typically under the Truth in Lending; Food, Drug and Cosmetic; and Consumer Protection Credit Acts</v>
      </c>
    </row>
    <row r="8935" spans="1:11" ht="32" x14ac:dyDescent="0.2">
      <c r="A8935" t="s">
        <v>26569</v>
      </c>
      <c r="B8935" s="1">
        <v>43584</v>
      </c>
      <c r="C8935" t="s">
        <v>26570</v>
      </c>
      <c r="D8935" t="s">
        <v>23401</v>
      </c>
      <c r="E8935" t="s">
        <v>26571</v>
      </c>
      <c r="F8935">
        <v>1</v>
      </c>
      <c r="G8935">
        <v>80060</v>
      </c>
      <c r="H8935">
        <v>9</v>
      </c>
      <c r="I8935">
        <v>0</v>
      </c>
      <c r="J8935" t="str">
        <f t="shared" si="278"/>
        <v>Unanimous</v>
      </c>
      <c r="K8935" s="13" t="str">
        <f t="shared" si="279"/>
        <v>liability, governmental: tort or contract actions by or against government or governmental officials other than defense of criminal actions brought under a civil rights action.</v>
      </c>
    </row>
    <row r="8936" spans="1:11" ht="32" x14ac:dyDescent="0.2">
      <c r="A8936" t="s">
        <v>26572</v>
      </c>
      <c r="B8936" s="1">
        <v>43613</v>
      </c>
      <c r="C8936" t="s">
        <v>26573</v>
      </c>
      <c r="D8936" t="s">
        <v>23401</v>
      </c>
      <c r="E8936" t="s">
        <v>26574</v>
      </c>
      <c r="F8936">
        <v>0</v>
      </c>
      <c r="G8936">
        <v>90090</v>
      </c>
      <c r="H8936">
        <v>5</v>
      </c>
      <c r="I8936">
        <v>4</v>
      </c>
      <c r="J8936" t="str">
        <f t="shared" si="278"/>
        <v>Split</v>
      </c>
      <c r="K8936" s="13" t="str">
        <f t="shared" si="279"/>
        <v xml:space="preserve">comity primarily removal cases, civil procedure (cf. comity, criminal and First Amendment); deference to foreign judicial tribunals </v>
      </c>
    </row>
    <row r="8937" spans="1:11" ht="16" x14ac:dyDescent="0.2">
      <c r="A8937" t="s">
        <v>26575</v>
      </c>
      <c r="B8937" s="1">
        <v>43619</v>
      </c>
      <c r="C8937" t="s">
        <v>26576</v>
      </c>
      <c r="D8937" t="s">
        <v>23401</v>
      </c>
      <c r="E8937" t="s">
        <v>26577</v>
      </c>
      <c r="F8937">
        <v>0</v>
      </c>
      <c r="G8937">
        <v>90120</v>
      </c>
      <c r="H8937">
        <v>7</v>
      </c>
      <c r="I8937">
        <v>1</v>
      </c>
      <c r="J8937" t="str">
        <f t="shared" si="278"/>
        <v>Split</v>
      </c>
      <c r="K8937" s="13" t="str">
        <f t="shared" si="279"/>
        <v>judicial review of administrative agency's or administrative official's actions and procedures</v>
      </c>
    </row>
    <row r="8938" spans="1:11" ht="16" x14ac:dyDescent="0.2">
      <c r="A8938" t="s">
        <v>26578</v>
      </c>
      <c r="B8938" s="1">
        <v>43626</v>
      </c>
      <c r="C8938" t="s">
        <v>26579</v>
      </c>
      <c r="D8938" t="s">
        <v>23401</v>
      </c>
      <c r="E8938" t="s">
        <v>26580</v>
      </c>
      <c r="F8938">
        <v>1</v>
      </c>
      <c r="G8938">
        <v>80180</v>
      </c>
      <c r="H8938">
        <v>6</v>
      </c>
      <c r="I8938">
        <v>3</v>
      </c>
      <c r="J8938" t="str">
        <f t="shared" si="278"/>
        <v>Split</v>
      </c>
      <c r="K8938" s="13" t="str">
        <f t="shared" si="279"/>
        <v>patents and copyrights: patent</v>
      </c>
    </row>
    <row r="8939" spans="1:11" ht="16" x14ac:dyDescent="0.2">
      <c r="A8939" t="s">
        <v>26581</v>
      </c>
      <c r="B8939" s="1">
        <v>43613</v>
      </c>
      <c r="C8939" t="s">
        <v>26582</v>
      </c>
      <c r="D8939" t="s">
        <v>23401</v>
      </c>
      <c r="E8939" t="s">
        <v>26583</v>
      </c>
      <c r="F8939">
        <v>1</v>
      </c>
      <c r="G8939">
        <v>90320</v>
      </c>
      <c r="H8939">
        <v>9</v>
      </c>
      <c r="I8939">
        <v>0</v>
      </c>
      <c r="J8939" t="str">
        <f t="shared" si="278"/>
        <v>Unanimous</v>
      </c>
      <c r="K8939" s="13" t="str">
        <f t="shared" si="279"/>
        <v xml:space="preserve">judicial administration: jurisdiction or authority of federal district courts or territorial courts </v>
      </c>
    </row>
    <row r="8940" spans="1:11" ht="16" x14ac:dyDescent="0.2">
      <c r="A8940" t="s">
        <v>26584</v>
      </c>
      <c r="B8940" s="1">
        <v>43528</v>
      </c>
      <c r="C8940" t="s">
        <v>26585</v>
      </c>
      <c r="D8940" t="s">
        <v>23401</v>
      </c>
      <c r="E8940" t="s">
        <v>26586</v>
      </c>
      <c r="F8940">
        <v>1</v>
      </c>
      <c r="G8940">
        <v>80190</v>
      </c>
      <c r="H8940">
        <v>9</v>
      </c>
      <c r="I8940">
        <v>0</v>
      </c>
      <c r="J8940" t="str">
        <f t="shared" si="278"/>
        <v>Unanimous</v>
      </c>
      <c r="K8940" s="13" t="str">
        <f t="shared" si="279"/>
        <v>patents and copyrights: copyright</v>
      </c>
    </row>
    <row r="8941" spans="1:11" ht="16" x14ac:dyDescent="0.2">
      <c r="A8941" t="s">
        <v>26587</v>
      </c>
      <c r="B8941" s="1">
        <v>43605</v>
      </c>
      <c r="C8941" t="s">
        <v>26588</v>
      </c>
      <c r="D8941" t="s">
        <v>23401</v>
      </c>
      <c r="E8941" t="s">
        <v>26589</v>
      </c>
      <c r="F8941">
        <v>1</v>
      </c>
      <c r="G8941">
        <v>80030</v>
      </c>
      <c r="H8941">
        <v>8</v>
      </c>
      <c r="I8941">
        <v>1</v>
      </c>
      <c r="J8941" t="str">
        <f t="shared" si="278"/>
        <v>Split</v>
      </c>
      <c r="K8941" s="13" t="str">
        <f t="shared" si="279"/>
        <v>bankruptcy (except in the context of priority of federal fiscal claims)</v>
      </c>
    </row>
    <row r="8942" spans="1:11" ht="16" x14ac:dyDescent="0.2">
      <c r="A8942" t="s">
        <v>26590</v>
      </c>
      <c r="B8942" s="1">
        <v>43642</v>
      </c>
      <c r="C8942" t="s">
        <v>26591</v>
      </c>
      <c r="D8942" t="s">
        <v>23401</v>
      </c>
      <c r="E8942" t="s">
        <v>26592</v>
      </c>
      <c r="F8942">
        <v>1</v>
      </c>
      <c r="G8942">
        <v>10580</v>
      </c>
      <c r="H8942">
        <v>5</v>
      </c>
      <c r="I8942">
        <v>4</v>
      </c>
      <c r="J8942" t="str">
        <f t="shared" si="278"/>
        <v>Split</v>
      </c>
      <c r="K8942" s="13" t="str">
        <f t="shared" si="279"/>
        <v>jury trial (right to, as distinct from extra-legal jury influences)</v>
      </c>
    </row>
    <row r="8943" spans="1:11" ht="16" x14ac:dyDescent="0.2">
      <c r="A8943" t="s">
        <v>26593</v>
      </c>
      <c r="B8943" s="1">
        <v>43633</v>
      </c>
      <c r="C8943" t="s">
        <v>26594</v>
      </c>
      <c r="D8943" t="s">
        <v>23401</v>
      </c>
      <c r="E8943" t="s">
        <v>26595</v>
      </c>
      <c r="F8943">
        <v>1</v>
      </c>
      <c r="G8943">
        <v>30010</v>
      </c>
      <c r="H8943">
        <v>5</v>
      </c>
      <c r="I8943">
        <v>4</v>
      </c>
      <c r="J8943" t="str">
        <f t="shared" si="278"/>
        <v>Split</v>
      </c>
      <c r="K8943" s="13" t="str">
        <f t="shared" si="279"/>
        <v>First Amendment, miscellaneous (cf. comity: First Amendment)</v>
      </c>
    </row>
    <row r="8944" spans="1:11" ht="16" x14ac:dyDescent="0.2">
      <c r="A8944" t="s">
        <v>26596</v>
      </c>
      <c r="B8944" s="1">
        <v>43636</v>
      </c>
      <c r="C8944" t="s">
        <v>26597</v>
      </c>
      <c r="D8944" t="s">
        <v>23401</v>
      </c>
      <c r="E8944" t="s">
        <v>26598</v>
      </c>
      <c r="F8944">
        <v>1</v>
      </c>
      <c r="G8944">
        <v>30170</v>
      </c>
      <c r="H8944">
        <v>7</v>
      </c>
      <c r="I8944">
        <v>2</v>
      </c>
      <c r="J8944" t="str">
        <f t="shared" si="278"/>
        <v>Split</v>
      </c>
      <c r="K8944" s="13" t="str">
        <f t="shared" si="279"/>
        <v>establishment of religion (other than as pertains to parochiaid:)</v>
      </c>
    </row>
    <row r="8945" spans="1:11" ht="16" x14ac:dyDescent="0.2">
      <c r="A8945" t="s">
        <v>26599</v>
      </c>
      <c r="B8945" s="1">
        <v>43619</v>
      </c>
      <c r="C8945" t="s">
        <v>26600</v>
      </c>
      <c r="D8945" t="s">
        <v>23401</v>
      </c>
      <c r="E8945" t="s">
        <v>26601</v>
      </c>
      <c r="F8945">
        <v>0</v>
      </c>
      <c r="G8945">
        <v>10560</v>
      </c>
      <c r="H8945">
        <v>5</v>
      </c>
      <c r="I8945">
        <v>4</v>
      </c>
      <c r="J8945" t="str">
        <f t="shared" si="278"/>
        <v>Split</v>
      </c>
      <c r="K8945" s="13" t="str">
        <f t="shared" si="279"/>
        <v xml:space="preserve">statutory construction of criminal laws: sentencing guidelines </v>
      </c>
    </row>
    <row r="8946" spans="1:11" ht="16" x14ac:dyDescent="0.2">
      <c r="A8946" t="s">
        <v>26602</v>
      </c>
      <c r="B8946" s="1">
        <v>43637</v>
      </c>
      <c r="C8946" t="s">
        <v>26603</v>
      </c>
      <c r="D8946" t="s">
        <v>23401</v>
      </c>
      <c r="E8946" t="s">
        <v>26604</v>
      </c>
      <c r="F8946">
        <v>1</v>
      </c>
      <c r="G8946">
        <v>10250</v>
      </c>
      <c r="H8946">
        <v>7</v>
      </c>
      <c r="I8946">
        <v>2</v>
      </c>
      <c r="J8946" t="str">
        <f t="shared" si="278"/>
        <v>Split</v>
      </c>
      <c r="K8946" s="13" t="str">
        <f t="shared" si="279"/>
        <v>extra-legal jury influences: jurors and death penalty (cf. cruel and unusual punishment)</v>
      </c>
    </row>
    <row r="8947" spans="1:11" ht="32" x14ac:dyDescent="0.2">
      <c r="A8947" t="s">
        <v>26605</v>
      </c>
      <c r="B8947" s="1">
        <v>43642</v>
      </c>
      <c r="C8947" t="s">
        <v>26606</v>
      </c>
      <c r="D8947" t="s">
        <v>23401</v>
      </c>
      <c r="E8947" t="s">
        <v>26607</v>
      </c>
      <c r="F8947">
        <v>0</v>
      </c>
      <c r="G8947">
        <v>80110</v>
      </c>
      <c r="H8947">
        <v>7</v>
      </c>
      <c r="I8947">
        <v>2</v>
      </c>
      <c r="J8947" t="str">
        <f t="shared" si="278"/>
        <v>Split</v>
      </c>
      <c r="K8947" s="13" t="str">
        <f t="shared" si="279"/>
        <v>state or local government regulation, especially of business (cf. federal pre-emption of state court jurisdiction, federal pre-emption of state legislation or regulation)</v>
      </c>
    </row>
    <row r="8948" spans="1:11" ht="16" x14ac:dyDescent="0.2">
      <c r="A8948" t="s">
        <v>26608</v>
      </c>
      <c r="B8948" s="1">
        <v>43472</v>
      </c>
      <c r="C8948" t="s">
        <v>26609</v>
      </c>
      <c r="D8948" t="s">
        <v>23401</v>
      </c>
      <c r="E8948" t="s">
        <v>26610</v>
      </c>
      <c r="F8948">
        <v>1</v>
      </c>
      <c r="G8948">
        <v>10020</v>
      </c>
      <c r="H8948">
        <v>9</v>
      </c>
      <c r="I8948">
        <v>0</v>
      </c>
      <c r="J8948" t="str">
        <f t="shared" si="278"/>
        <v>Unanimous</v>
      </c>
      <c r="K8948" s="13" t="str">
        <f t="shared" si="279"/>
        <v>habeas corpus</v>
      </c>
    </row>
    <row r="8949" spans="1:11" ht="32" x14ac:dyDescent="0.2">
      <c r="A8949" t="s">
        <v>26611</v>
      </c>
      <c r="B8949" s="1">
        <v>43472</v>
      </c>
      <c r="C8949" t="s">
        <v>26612</v>
      </c>
      <c r="D8949" t="s">
        <v>23401</v>
      </c>
      <c r="E8949" t="s">
        <v>26613</v>
      </c>
      <c r="F8949">
        <v>1</v>
      </c>
      <c r="G8949">
        <v>80060</v>
      </c>
      <c r="H8949">
        <v>9</v>
      </c>
      <c r="I8949">
        <v>0</v>
      </c>
      <c r="J8949" t="str">
        <f t="shared" si="278"/>
        <v>Unanimous</v>
      </c>
      <c r="K8949" s="13" t="str">
        <f t="shared" si="279"/>
        <v>liability, governmental: tort or contract actions by or against government or governmental officials other than defense of criminal actions brought under a civil rights action.</v>
      </c>
    </row>
    <row r="8950" spans="1:11" ht="16" x14ac:dyDescent="0.2">
      <c r="A8950" t="s">
        <v>26614</v>
      </c>
      <c r="B8950" s="1">
        <v>43521</v>
      </c>
      <c r="C8950" t="s">
        <v>26615</v>
      </c>
      <c r="D8950" t="s">
        <v>23401</v>
      </c>
      <c r="E8950" t="s">
        <v>26616</v>
      </c>
      <c r="F8950">
        <v>1</v>
      </c>
      <c r="G8950">
        <v>90200</v>
      </c>
      <c r="H8950">
        <v>9</v>
      </c>
      <c r="I8950">
        <v>0</v>
      </c>
      <c r="J8950" t="str">
        <f t="shared" si="278"/>
        <v>Unanimous</v>
      </c>
      <c r="K8950" s="13" t="str">
        <f t="shared" si="279"/>
        <v xml:space="preserve">no merits: miscellaneous </v>
      </c>
    </row>
    <row r="8951" spans="1:11" ht="16" x14ac:dyDescent="0.2">
      <c r="A8951" t="s">
        <v>26617</v>
      </c>
      <c r="B8951" s="1">
        <v>43515</v>
      </c>
      <c r="C8951" t="s">
        <v>26618</v>
      </c>
      <c r="D8951" t="s">
        <v>23401</v>
      </c>
      <c r="E8951" t="s">
        <v>26089</v>
      </c>
      <c r="F8951">
        <v>1</v>
      </c>
      <c r="G8951">
        <v>10130</v>
      </c>
      <c r="H8951">
        <v>6</v>
      </c>
      <c r="I8951">
        <v>3</v>
      </c>
      <c r="J8951" t="str">
        <f t="shared" si="278"/>
        <v>Split</v>
      </c>
      <c r="K8951" s="13" t="str">
        <f t="shared" si="279"/>
        <v>cruel and unusual punishment, death penalty (cf. extra legal jury influence, death penalty)</v>
      </c>
    </row>
    <row r="8952" spans="1:11" ht="16" x14ac:dyDescent="0.2">
      <c r="A8952" t="s">
        <v>26619</v>
      </c>
      <c r="B8952" s="1">
        <v>43633</v>
      </c>
      <c r="C8952" t="s">
        <v>26620</v>
      </c>
      <c r="D8952" t="s">
        <v>23401</v>
      </c>
      <c r="E8952" t="s">
        <v>26621</v>
      </c>
      <c r="F8952">
        <v>0</v>
      </c>
      <c r="G8952">
        <v>90230</v>
      </c>
      <c r="H8952">
        <v>5</v>
      </c>
      <c r="I8952">
        <v>4</v>
      </c>
      <c r="J8952" t="str">
        <f t="shared" si="278"/>
        <v>Split</v>
      </c>
      <c r="K8952" s="13" t="str">
        <f t="shared" si="279"/>
        <v>standing to sue: legal injury</v>
      </c>
    </row>
    <row r="8953" spans="1:11" ht="16" x14ac:dyDescent="0.2">
      <c r="A8953" t="s">
        <v>26622</v>
      </c>
      <c r="B8953" s="1">
        <v>43598</v>
      </c>
      <c r="C8953" t="s">
        <v>26623</v>
      </c>
      <c r="D8953" t="s">
        <v>23401</v>
      </c>
      <c r="E8953" t="s">
        <v>26624</v>
      </c>
      <c r="F8953">
        <v>0</v>
      </c>
      <c r="G8953">
        <v>90480</v>
      </c>
      <c r="H8953">
        <v>9</v>
      </c>
      <c r="I8953">
        <v>0</v>
      </c>
      <c r="J8953" t="str">
        <f t="shared" si="278"/>
        <v>Unanimous</v>
      </c>
      <c r="K8953" s="13" t="str">
        <f t="shared" si="279"/>
        <v xml:space="preserve">judicial administration: untimely filing </v>
      </c>
    </row>
    <row r="8954" spans="1:11" ht="16" x14ac:dyDescent="0.2">
      <c r="A8954" t="s">
        <v>26625</v>
      </c>
      <c r="B8954" s="1">
        <v>43636</v>
      </c>
      <c r="C8954" t="s">
        <v>26626</v>
      </c>
      <c r="D8954" t="s">
        <v>23401</v>
      </c>
      <c r="E8954" t="s">
        <v>26627</v>
      </c>
      <c r="F8954">
        <v>1</v>
      </c>
      <c r="G8954">
        <v>90320</v>
      </c>
      <c r="H8954">
        <v>9</v>
      </c>
      <c r="I8954">
        <v>0</v>
      </c>
      <c r="J8954" t="str">
        <f t="shared" si="278"/>
        <v>Unanimous</v>
      </c>
      <c r="K8954" s="13" t="str">
        <f t="shared" si="279"/>
        <v xml:space="preserve">judicial administration: jurisdiction or authority of federal district courts or territorial courts </v>
      </c>
    </row>
    <row r="8955" spans="1:11" ht="16" x14ac:dyDescent="0.2">
      <c r="A8955" t="s">
        <v>26628</v>
      </c>
      <c r="B8955" s="1">
        <v>43640</v>
      </c>
      <c r="C8955" t="s">
        <v>26629</v>
      </c>
      <c r="D8955" t="s">
        <v>23401</v>
      </c>
      <c r="E8955" t="s">
        <v>26630</v>
      </c>
      <c r="F8955">
        <v>1</v>
      </c>
      <c r="G8955">
        <v>80080</v>
      </c>
      <c r="H8955">
        <v>6</v>
      </c>
      <c r="I8955">
        <v>3</v>
      </c>
      <c r="J8955" t="str">
        <f t="shared" si="278"/>
        <v>Split</v>
      </c>
      <c r="K8955" s="13" t="str">
        <f t="shared" si="279"/>
        <v>liability, punitive damages</v>
      </c>
    </row>
    <row r="8956" spans="1:11" ht="16" x14ac:dyDescent="0.2">
      <c r="A8956" t="s">
        <v>26631</v>
      </c>
      <c r="B8956" s="1">
        <v>43643</v>
      </c>
      <c r="C8956" t="s">
        <v>26632</v>
      </c>
      <c r="D8956" t="s">
        <v>23401</v>
      </c>
      <c r="E8956" t="s">
        <v>26633</v>
      </c>
      <c r="F8956">
        <v>1</v>
      </c>
      <c r="G8956">
        <v>20010</v>
      </c>
      <c r="H8956">
        <v>5</v>
      </c>
      <c r="I8956">
        <v>4</v>
      </c>
      <c r="J8956" t="str">
        <f t="shared" si="278"/>
        <v>Split</v>
      </c>
      <c r="K8956" s="13" t="str">
        <f t="shared" si="279"/>
        <v>voting</v>
      </c>
    </row>
    <row r="8957" spans="1:11" ht="16" x14ac:dyDescent="0.2">
      <c r="A8957" t="s">
        <v>26634</v>
      </c>
      <c r="B8957" s="1">
        <v>43642</v>
      </c>
      <c r="C8957" t="s">
        <v>26635</v>
      </c>
      <c r="D8957" t="s">
        <v>23401</v>
      </c>
      <c r="E8957" t="s">
        <v>26636</v>
      </c>
      <c r="F8957">
        <v>1</v>
      </c>
      <c r="G8957">
        <v>90120</v>
      </c>
      <c r="H8957">
        <v>9</v>
      </c>
      <c r="I8957">
        <v>0</v>
      </c>
      <c r="J8957" t="str">
        <f t="shared" si="278"/>
        <v>Unanimous</v>
      </c>
      <c r="K8957" s="13" t="str">
        <f t="shared" si="279"/>
        <v>judicial review of administrative agency's or administrative official's actions and procedures</v>
      </c>
    </row>
    <row r="8958" spans="1:11" ht="16" x14ac:dyDescent="0.2">
      <c r="A8958" t="s">
        <v>26637</v>
      </c>
      <c r="B8958" s="1">
        <v>43640</v>
      </c>
      <c r="C8958" t="s">
        <v>26638</v>
      </c>
      <c r="D8958" t="s">
        <v>23401</v>
      </c>
      <c r="E8958" t="s">
        <v>26639</v>
      </c>
      <c r="F8958">
        <v>0</v>
      </c>
      <c r="G8958">
        <v>30010</v>
      </c>
      <c r="H8958">
        <v>6</v>
      </c>
      <c r="I8958">
        <v>3</v>
      </c>
      <c r="J8958" t="str">
        <f t="shared" si="278"/>
        <v>Split</v>
      </c>
      <c r="K8958" s="13" t="str">
        <f t="shared" si="279"/>
        <v>First Amendment, miscellaneous (cf. comity: First Amendment)</v>
      </c>
    </row>
    <row r="8959" spans="1:11" ht="16" x14ac:dyDescent="0.2">
      <c r="A8959" t="s">
        <v>26640</v>
      </c>
      <c r="B8959" s="1">
        <v>43619</v>
      </c>
      <c r="C8959" t="s">
        <v>26641</v>
      </c>
      <c r="D8959" t="s">
        <v>23401</v>
      </c>
      <c r="E8959" t="s">
        <v>26642</v>
      </c>
      <c r="F8959">
        <v>0</v>
      </c>
      <c r="G8959">
        <v>20060</v>
      </c>
      <c r="H8959">
        <v>9</v>
      </c>
      <c r="I8959">
        <v>0</v>
      </c>
      <c r="J8959" t="str">
        <f t="shared" si="278"/>
        <v>Unanimous</v>
      </c>
      <c r="K8959" s="13" t="str">
        <f t="shared" si="279"/>
        <v xml:space="preserve">employment discrimination: on basis of race, age, religion, illegitimacy, national origin, or working conditions. </v>
      </c>
    </row>
    <row r="8960" spans="1:11" ht="16" x14ac:dyDescent="0.2">
      <c r="A8960" t="s">
        <v>26643</v>
      </c>
      <c r="B8960" s="1">
        <v>43637</v>
      </c>
      <c r="C8960" t="s">
        <v>26644</v>
      </c>
      <c r="D8960" t="s">
        <v>23401</v>
      </c>
      <c r="E8960" t="s">
        <v>26645</v>
      </c>
      <c r="F8960">
        <v>1</v>
      </c>
      <c r="G8960">
        <v>10440</v>
      </c>
      <c r="H8960">
        <v>7</v>
      </c>
      <c r="I8960">
        <v>2</v>
      </c>
      <c r="J8960" t="str">
        <f t="shared" si="278"/>
        <v>Split</v>
      </c>
      <c r="K8960" s="13" t="str">
        <f t="shared" si="279"/>
        <v xml:space="preserve">statutory construction of criminal laws: firearms </v>
      </c>
    </row>
    <row r="8961" spans="1:11" ht="16" x14ac:dyDescent="0.2">
      <c r="A8961" t="s">
        <v>26646</v>
      </c>
      <c r="B8961" s="1">
        <v>43643</v>
      </c>
      <c r="C8961" t="s">
        <v>26647</v>
      </c>
      <c r="D8961" t="s">
        <v>23401</v>
      </c>
      <c r="E8961" t="s">
        <v>26648</v>
      </c>
      <c r="F8961">
        <v>1</v>
      </c>
      <c r="G8961">
        <v>10050</v>
      </c>
      <c r="H8961">
        <v>5</v>
      </c>
      <c r="I8961">
        <v>4</v>
      </c>
      <c r="J8961" t="str">
        <f t="shared" si="278"/>
        <v>Split</v>
      </c>
      <c r="K8961" s="13" t="str">
        <f t="shared" si="279"/>
        <v>search and seizure (other than as pertains to vehicles or Crime Control Act)</v>
      </c>
    </row>
    <row r="8962" spans="1:11" ht="16" x14ac:dyDescent="0.2">
      <c r="A8962" t="s">
        <v>26649</v>
      </c>
      <c r="B8962" s="1">
        <v>43643</v>
      </c>
      <c r="C8962" t="s">
        <v>26650</v>
      </c>
      <c r="D8962" t="s">
        <v>23401</v>
      </c>
      <c r="E8962" t="s">
        <v>26651</v>
      </c>
      <c r="F8962">
        <v>0</v>
      </c>
      <c r="G8962">
        <v>90120</v>
      </c>
      <c r="H8962">
        <v>5</v>
      </c>
      <c r="I8962">
        <v>4</v>
      </c>
      <c r="J8962" t="str">
        <f t="shared" si="278"/>
        <v>Split</v>
      </c>
      <c r="K8962" s="13" t="str">
        <f t="shared" si="279"/>
        <v>judicial review of administrative agency's or administrative official's actions and procedures</v>
      </c>
    </row>
    <row r="8963" spans="1:11" ht="16" x14ac:dyDescent="0.2">
      <c r="A8963" t="s">
        <v>26652</v>
      </c>
      <c r="B8963" s="1">
        <v>43578</v>
      </c>
      <c r="C8963" t="s">
        <v>26653</v>
      </c>
      <c r="D8963" t="s">
        <v>23401</v>
      </c>
      <c r="E8963" t="s">
        <v>26654</v>
      </c>
      <c r="F8963">
        <v>0</v>
      </c>
      <c r="G8963">
        <v>80020</v>
      </c>
      <c r="H8963">
        <v>9</v>
      </c>
      <c r="I8963">
        <v>0</v>
      </c>
      <c r="J8963" t="str">
        <f t="shared" ref="J8963:J9026" si="280">IF(H8963=I8963,"per curiam",IF(I8963=0,"Unanimous","Split"))</f>
        <v>Unanimous</v>
      </c>
      <c r="K8963" s="13" t="str">
        <f t="shared" ref="K8963:K9026" si="281">VLOOKUP(G8963,L$10:M$393,2,FALSE)</f>
        <v>mergers</v>
      </c>
    </row>
    <row r="8964" spans="1:11" ht="16" x14ac:dyDescent="0.2">
      <c r="A8964" t="s">
        <v>26655</v>
      </c>
      <c r="B8964" s="1">
        <v>43626</v>
      </c>
      <c r="C8964" t="s">
        <v>26656</v>
      </c>
      <c r="D8964" t="s">
        <v>23401</v>
      </c>
      <c r="E8964" t="s">
        <v>26657</v>
      </c>
      <c r="F8964">
        <v>1</v>
      </c>
      <c r="G8964">
        <v>100120</v>
      </c>
      <c r="H8964">
        <v>9</v>
      </c>
      <c r="I8964">
        <v>0</v>
      </c>
      <c r="J8964" t="str">
        <f t="shared" si="280"/>
        <v>Unanimous</v>
      </c>
      <c r="K8964" s="13" t="str">
        <f t="shared" si="281"/>
        <v xml:space="preserve">national supremacy: miscellaneous </v>
      </c>
    </row>
    <row r="8965" spans="1:11" ht="16" x14ac:dyDescent="0.2">
      <c r="A8965" t="s">
        <v>26658</v>
      </c>
      <c r="B8965" s="1">
        <v>43637</v>
      </c>
      <c r="C8965" t="s">
        <v>26659</v>
      </c>
      <c r="D8965" t="s">
        <v>23401</v>
      </c>
      <c r="E8965" t="s">
        <v>26660</v>
      </c>
      <c r="F8965">
        <v>0</v>
      </c>
      <c r="G8965">
        <v>80100</v>
      </c>
      <c r="H8965">
        <v>9</v>
      </c>
      <c r="I8965">
        <v>0</v>
      </c>
      <c r="J8965" t="str">
        <f t="shared" si="280"/>
        <v>Unanimous</v>
      </c>
      <c r="K8965" s="13" t="str">
        <f t="shared" si="281"/>
        <v xml:space="preserve">state or local government tax </v>
      </c>
    </row>
    <row r="8966" spans="1:11" ht="16" x14ac:dyDescent="0.2">
      <c r="A8966" t="s">
        <v>26661</v>
      </c>
      <c r="B8966" s="1">
        <v>43640</v>
      </c>
      <c r="C8966" t="s">
        <v>26662</v>
      </c>
      <c r="D8966" t="s">
        <v>23401</v>
      </c>
      <c r="E8966" t="s">
        <v>26663</v>
      </c>
      <c r="F8966">
        <v>0</v>
      </c>
      <c r="G8966">
        <v>40040</v>
      </c>
      <c r="H8966">
        <v>5</v>
      </c>
      <c r="I8966">
        <v>4</v>
      </c>
      <c r="J8966" t="str">
        <f t="shared" si="280"/>
        <v>Split</v>
      </c>
      <c r="K8966" s="13" t="str">
        <f t="shared" si="281"/>
        <v>due process: prisoners' rights and defendants' rights</v>
      </c>
    </row>
    <row r="8967" spans="1:11" ht="32" x14ac:dyDescent="0.2">
      <c r="A8967" t="s">
        <v>26664</v>
      </c>
      <c r="B8967" s="1">
        <v>43636</v>
      </c>
      <c r="C8967" t="s">
        <v>26665</v>
      </c>
      <c r="D8967" t="s">
        <v>23401</v>
      </c>
      <c r="E8967" t="s">
        <v>26666</v>
      </c>
      <c r="F8967">
        <v>1</v>
      </c>
      <c r="G8967">
        <v>20400</v>
      </c>
      <c r="H8967">
        <v>6</v>
      </c>
      <c r="I8967">
        <v>3</v>
      </c>
      <c r="J8967" t="str">
        <f t="shared" si="280"/>
        <v>Split</v>
      </c>
      <c r="K8967" s="13" t="str">
        <f t="shared" si="281"/>
        <v xml:space="preserve">liability, civil rights acts (cf. liability, governmental and liability, nongovernmental; cruel and unusual punishment, non-death penalty) </v>
      </c>
    </row>
    <row r="8968" spans="1:11" ht="16" x14ac:dyDescent="0.2">
      <c r="A8968" t="s">
        <v>26667</v>
      </c>
      <c r="B8968" s="1">
        <v>43640</v>
      </c>
      <c r="C8968" t="s">
        <v>26668</v>
      </c>
      <c r="D8968" t="s">
        <v>23401</v>
      </c>
      <c r="E8968" t="s">
        <v>26669</v>
      </c>
      <c r="F8968">
        <v>1</v>
      </c>
      <c r="G8968">
        <v>50040</v>
      </c>
      <c r="H8968">
        <v>6</v>
      </c>
      <c r="I8968">
        <v>3</v>
      </c>
      <c r="J8968" t="str">
        <f t="shared" si="280"/>
        <v>Split</v>
      </c>
      <c r="K8968" s="13" t="str">
        <f t="shared" si="281"/>
        <v>Freedom of Information Act and related federal or state statutes or regulations</v>
      </c>
    </row>
    <row r="8969" spans="1:11" ht="16" x14ac:dyDescent="0.2">
      <c r="A8969" t="s">
        <v>26670</v>
      </c>
      <c r="B8969" s="1">
        <v>43626</v>
      </c>
      <c r="C8969" t="s">
        <v>26671</v>
      </c>
      <c r="D8969" t="s">
        <v>23401</v>
      </c>
      <c r="E8969" t="s">
        <v>26672</v>
      </c>
      <c r="F8969">
        <v>0</v>
      </c>
      <c r="G8969">
        <v>10570</v>
      </c>
      <c r="H8969">
        <v>9</v>
      </c>
      <c r="I8969">
        <v>0</v>
      </c>
      <c r="J8969" t="str">
        <f t="shared" si="280"/>
        <v>Unanimous</v>
      </c>
      <c r="K8969" s="13" t="str">
        <f t="shared" si="281"/>
        <v xml:space="preserve">statutory construction of criminal laws: miscellaneous </v>
      </c>
    </row>
    <row r="8970" spans="1:11" ht="16" x14ac:dyDescent="0.2">
      <c r="A8970" t="s">
        <v>26673</v>
      </c>
      <c r="B8970" s="1">
        <v>43619</v>
      </c>
      <c r="C8970" t="s">
        <v>26674</v>
      </c>
      <c r="D8970" t="s">
        <v>23401</v>
      </c>
      <c r="E8970" t="s">
        <v>26675</v>
      </c>
      <c r="F8970">
        <v>1</v>
      </c>
      <c r="G8970">
        <v>80030</v>
      </c>
      <c r="H8970">
        <v>9</v>
      </c>
      <c r="I8970">
        <v>0</v>
      </c>
      <c r="J8970" t="str">
        <f t="shared" si="280"/>
        <v>Unanimous</v>
      </c>
      <c r="K8970" s="13" t="str">
        <f t="shared" si="281"/>
        <v>bankruptcy (except in the context of priority of federal fiscal claims)</v>
      </c>
    </row>
    <row r="8971" spans="1:11" ht="16" x14ac:dyDescent="0.2">
      <c r="A8971" t="s">
        <v>26676</v>
      </c>
      <c r="B8971" s="1">
        <v>43613</v>
      </c>
      <c r="C8971" t="s">
        <v>26677</v>
      </c>
      <c r="D8971" t="s">
        <v>23401</v>
      </c>
      <c r="E8971" t="s">
        <v>26678</v>
      </c>
      <c r="F8971">
        <v>1</v>
      </c>
      <c r="G8971">
        <v>50020</v>
      </c>
      <c r="H8971">
        <v>7</v>
      </c>
      <c r="I8971">
        <v>2</v>
      </c>
      <c r="J8971" t="str">
        <f t="shared" si="280"/>
        <v>Split</v>
      </c>
      <c r="K8971" s="13" t="str">
        <f t="shared" si="281"/>
        <v>abortion: including contraceptives</v>
      </c>
    </row>
    <row r="8972" spans="1:11" ht="16" x14ac:dyDescent="0.2">
      <c r="A8972" t="s">
        <v>26679</v>
      </c>
      <c r="B8972" s="1">
        <v>43913</v>
      </c>
      <c r="C8972" t="s">
        <v>26680</v>
      </c>
      <c r="D8972" t="s">
        <v>23401</v>
      </c>
      <c r="E8972" t="s">
        <v>26681</v>
      </c>
      <c r="F8972">
        <v>0</v>
      </c>
      <c r="G8972">
        <v>40010</v>
      </c>
      <c r="H8972">
        <v>6</v>
      </c>
      <c r="I8972">
        <v>3</v>
      </c>
      <c r="J8972" t="str">
        <f t="shared" si="280"/>
        <v>Split</v>
      </c>
      <c r="K8972" s="13" t="str">
        <f t="shared" si="281"/>
        <v>due process: miscellaneous (cf. loyalty oath), the residual code</v>
      </c>
    </row>
    <row r="8973" spans="1:11" ht="16" x14ac:dyDescent="0.2">
      <c r="A8973" t="s">
        <v>26682</v>
      </c>
      <c r="B8973" s="1">
        <v>43941</v>
      </c>
      <c r="C8973" t="s">
        <v>26683</v>
      </c>
      <c r="D8973" t="s">
        <v>23401</v>
      </c>
      <c r="E8973" t="s">
        <v>26684</v>
      </c>
      <c r="F8973">
        <v>1</v>
      </c>
      <c r="G8973">
        <v>10580</v>
      </c>
      <c r="H8973">
        <v>6</v>
      </c>
      <c r="I8973">
        <v>3</v>
      </c>
      <c r="J8973" t="str">
        <f t="shared" si="280"/>
        <v>Split</v>
      </c>
      <c r="K8973" s="13" t="str">
        <f t="shared" si="281"/>
        <v>jury trial (right to, as distinct from extra-legal jury influences)</v>
      </c>
    </row>
    <row r="8974" spans="1:11" ht="16" x14ac:dyDescent="0.2">
      <c r="A8974" t="s">
        <v>26685</v>
      </c>
      <c r="B8974" s="1">
        <v>43810</v>
      </c>
      <c r="C8974" t="s">
        <v>26686</v>
      </c>
      <c r="D8974" t="s">
        <v>23401</v>
      </c>
      <c r="E8974" t="s">
        <v>26687</v>
      </c>
      <c r="F8974">
        <v>0</v>
      </c>
      <c r="G8974">
        <v>60010</v>
      </c>
      <c r="H8974">
        <v>9</v>
      </c>
      <c r="I8974">
        <v>0</v>
      </c>
      <c r="J8974" t="str">
        <f t="shared" si="280"/>
        <v>Unanimous</v>
      </c>
      <c r="K8974" s="13" t="str">
        <f t="shared" si="281"/>
        <v>attorneys' and governmental employees' or officials' fees or compensation or licenses</v>
      </c>
    </row>
    <row r="8975" spans="1:11" ht="16" x14ac:dyDescent="0.2">
      <c r="A8975" t="s">
        <v>26688</v>
      </c>
      <c r="B8975" s="1">
        <v>43997</v>
      </c>
      <c r="C8975" t="s">
        <v>26689</v>
      </c>
      <c r="D8975" t="s">
        <v>23401</v>
      </c>
      <c r="E8975" t="s">
        <v>26690</v>
      </c>
      <c r="F8975">
        <v>1</v>
      </c>
      <c r="G8975">
        <v>20140</v>
      </c>
      <c r="H8975">
        <v>6</v>
      </c>
      <c r="I8975">
        <v>3</v>
      </c>
      <c r="J8975" t="str">
        <f t="shared" si="280"/>
        <v>Split</v>
      </c>
      <c r="K8975" s="13" t="str">
        <f t="shared" si="281"/>
        <v>sex discrimination in employment (cf. sex discrimination)</v>
      </c>
    </row>
    <row r="8976" spans="1:11" ht="32" x14ac:dyDescent="0.2">
      <c r="A8976" t="s">
        <v>26691</v>
      </c>
      <c r="B8976" s="1">
        <v>43983</v>
      </c>
      <c r="C8976" t="s">
        <v>26692</v>
      </c>
      <c r="D8976" t="s">
        <v>23401</v>
      </c>
      <c r="E8976" t="s">
        <v>26693</v>
      </c>
      <c r="F8976">
        <v>1</v>
      </c>
      <c r="G8976">
        <v>100030</v>
      </c>
      <c r="H8976">
        <v>9</v>
      </c>
      <c r="I8976">
        <v>0</v>
      </c>
      <c r="J8976" t="str">
        <f t="shared" si="280"/>
        <v>Unanimous</v>
      </c>
      <c r="K8976" s="13" t="str">
        <f t="shared" si="281"/>
        <v>federal pre-emption of state legislation or regulation. cf. state regulation of business. rarely involves union activity. Does not involve constitutional interpretation unless the Court says it does.</v>
      </c>
    </row>
    <row r="8977" spans="1:11" ht="32" x14ac:dyDescent="0.2">
      <c r="A8977" t="s">
        <v>26694</v>
      </c>
      <c r="B8977" s="1">
        <v>43809</v>
      </c>
      <c r="C8977" t="s">
        <v>26695</v>
      </c>
      <c r="D8977" t="s">
        <v>23401</v>
      </c>
      <c r="E8977" t="s">
        <v>26696</v>
      </c>
      <c r="F8977">
        <v>0</v>
      </c>
      <c r="G8977">
        <v>80170</v>
      </c>
      <c r="H8977">
        <v>8</v>
      </c>
      <c r="I8977">
        <v>1</v>
      </c>
      <c r="J8977" t="str">
        <f t="shared" si="280"/>
        <v>Split</v>
      </c>
      <c r="K8977" s="13" t="str">
        <f t="shared" si="281"/>
        <v>federal or state consumer protection: typically under the Truth in Lending; Food, Drug and Cosmetic; and Consumer Protection Credit Acts</v>
      </c>
    </row>
    <row r="8978" spans="1:11" ht="32" x14ac:dyDescent="0.2">
      <c r="A8978" t="s">
        <v>26697</v>
      </c>
      <c r="B8978" s="1">
        <v>43893</v>
      </c>
      <c r="C8978" t="s">
        <v>26698</v>
      </c>
      <c r="D8978" t="s">
        <v>23401</v>
      </c>
      <c r="E8978" t="s">
        <v>26699</v>
      </c>
      <c r="F8978">
        <v>1</v>
      </c>
      <c r="G8978">
        <v>100030</v>
      </c>
      <c r="H8978">
        <v>5</v>
      </c>
      <c r="I8978">
        <v>4</v>
      </c>
      <c r="J8978" t="str">
        <f t="shared" si="280"/>
        <v>Split</v>
      </c>
      <c r="K8978" s="13" t="str">
        <f t="shared" si="281"/>
        <v>federal pre-emption of state legislation or regulation. cf. state regulation of business. rarely involves union activity. Does not involve constitutional interpretation unless the Court says it does.</v>
      </c>
    </row>
    <row r="8979" spans="1:11" ht="16" x14ac:dyDescent="0.2">
      <c r="A8979" t="s">
        <v>26700</v>
      </c>
      <c r="B8979" s="1">
        <v>43944</v>
      </c>
      <c r="C8979" t="s">
        <v>26701</v>
      </c>
      <c r="D8979" t="s">
        <v>23401</v>
      </c>
      <c r="E8979" t="s">
        <v>26702</v>
      </c>
      <c r="F8979">
        <v>0</v>
      </c>
      <c r="G8979">
        <v>20310</v>
      </c>
      <c r="H8979">
        <v>5</v>
      </c>
      <c r="I8979">
        <v>4</v>
      </c>
      <c r="J8979" t="str">
        <f t="shared" si="280"/>
        <v>Split</v>
      </c>
      <c r="K8979" s="13" t="str">
        <f t="shared" si="281"/>
        <v xml:space="preserve">immigration and naturalization: miscellaneous </v>
      </c>
    </row>
    <row r="8980" spans="1:11" ht="16" x14ac:dyDescent="0.2">
      <c r="A8980" t="s">
        <v>26703</v>
      </c>
      <c r="B8980" s="1">
        <v>43927</v>
      </c>
      <c r="C8980" t="s">
        <v>26704</v>
      </c>
      <c r="D8980" t="s">
        <v>23401</v>
      </c>
      <c r="E8980" t="s">
        <v>26705</v>
      </c>
      <c r="F8980">
        <v>1</v>
      </c>
      <c r="G8980">
        <v>10060</v>
      </c>
      <c r="H8980">
        <v>8</v>
      </c>
      <c r="I8980">
        <v>1</v>
      </c>
      <c r="J8980" t="str">
        <f t="shared" si="280"/>
        <v>Split</v>
      </c>
      <c r="K8980" s="13" t="str">
        <f t="shared" si="281"/>
        <v>search and seizure, vehicles</v>
      </c>
    </row>
    <row r="8981" spans="1:11" ht="16" x14ac:dyDescent="0.2">
      <c r="A8981" t="s">
        <v>26706</v>
      </c>
      <c r="B8981" s="1">
        <v>43913</v>
      </c>
      <c r="C8981" t="s">
        <v>26707</v>
      </c>
      <c r="D8981" t="s">
        <v>23401</v>
      </c>
      <c r="E8981" t="s">
        <v>26708</v>
      </c>
      <c r="F8981">
        <v>0</v>
      </c>
      <c r="G8981">
        <v>100120</v>
      </c>
      <c r="H8981">
        <v>9</v>
      </c>
      <c r="I8981">
        <v>0</v>
      </c>
      <c r="J8981" t="str">
        <f t="shared" si="280"/>
        <v>Unanimous</v>
      </c>
      <c r="K8981" s="13" t="str">
        <f t="shared" si="281"/>
        <v xml:space="preserve">national supremacy: miscellaneous </v>
      </c>
    </row>
    <row r="8982" spans="1:11" ht="16" x14ac:dyDescent="0.2">
      <c r="A8982" t="s">
        <v>26709</v>
      </c>
      <c r="B8982" s="1">
        <v>43920</v>
      </c>
      <c r="C8982" t="s">
        <v>26710</v>
      </c>
      <c r="D8982" t="s">
        <v>23401</v>
      </c>
      <c r="E8982" t="s">
        <v>26711</v>
      </c>
      <c r="F8982">
        <v>0</v>
      </c>
      <c r="G8982">
        <v>80070</v>
      </c>
      <c r="H8982">
        <v>7</v>
      </c>
      <c r="I8982">
        <v>2</v>
      </c>
      <c r="J8982" t="str">
        <f t="shared" si="280"/>
        <v>Split</v>
      </c>
      <c r="K8982" s="13" t="str">
        <f t="shared" si="281"/>
        <v>liability, other than as in sufficiency of evidence, election of remedies, punitive damages</v>
      </c>
    </row>
    <row r="8983" spans="1:11" ht="16" x14ac:dyDescent="0.2">
      <c r="A8983" t="s">
        <v>26712</v>
      </c>
      <c r="B8983" s="1">
        <v>43844</v>
      </c>
      <c r="C8983" t="s">
        <v>26713</v>
      </c>
      <c r="D8983" t="s">
        <v>23401</v>
      </c>
      <c r="E8983" t="s">
        <v>26714</v>
      </c>
      <c r="F8983">
        <v>2</v>
      </c>
      <c r="G8983">
        <v>80090</v>
      </c>
      <c r="H8983">
        <v>9</v>
      </c>
      <c r="I8983">
        <v>0</v>
      </c>
      <c r="J8983" t="str">
        <f t="shared" si="280"/>
        <v>Unanimous</v>
      </c>
      <c r="K8983" s="13" t="str">
        <f t="shared" si="281"/>
        <v>Employee Retirement Income Security Act (cf. union trust funds)</v>
      </c>
    </row>
    <row r="8984" spans="1:11" ht="32" x14ac:dyDescent="0.2">
      <c r="A8984" t="s">
        <v>26715</v>
      </c>
      <c r="B8984" s="1">
        <v>43944</v>
      </c>
      <c r="C8984" t="s">
        <v>26716</v>
      </c>
      <c r="D8984" t="s">
        <v>23401</v>
      </c>
      <c r="E8984" t="s">
        <v>26717</v>
      </c>
      <c r="F8984">
        <v>1</v>
      </c>
      <c r="G8984">
        <v>80130</v>
      </c>
      <c r="H8984">
        <v>6</v>
      </c>
      <c r="I8984">
        <v>3</v>
      </c>
      <c r="J8984" t="str">
        <f t="shared" si="280"/>
        <v>Split</v>
      </c>
      <c r="K8984" s="13" t="str">
        <f t="shared" si="281"/>
        <v>natural resources - environmental protection (cf. national supremacy: natural resources, national supremacy: pollution)</v>
      </c>
    </row>
    <row r="8985" spans="1:11" ht="32" x14ac:dyDescent="0.2">
      <c r="A8985" t="s">
        <v>26718</v>
      </c>
      <c r="B8985" s="1">
        <v>43886</v>
      </c>
      <c r="C8985" t="s">
        <v>26719</v>
      </c>
      <c r="D8985" t="s">
        <v>23401</v>
      </c>
      <c r="E8985" t="s">
        <v>26128</v>
      </c>
      <c r="F8985">
        <v>0</v>
      </c>
      <c r="G8985">
        <v>80060</v>
      </c>
      <c r="H8985">
        <v>5</v>
      </c>
      <c r="I8985">
        <v>4</v>
      </c>
      <c r="J8985" t="str">
        <f t="shared" si="280"/>
        <v>Split</v>
      </c>
      <c r="K8985" s="13" t="str">
        <f t="shared" si="281"/>
        <v>liability, governmental: tort or contract actions by or against government or governmental officials other than defense of criminal actions brought under a civil rights action.</v>
      </c>
    </row>
    <row r="8986" spans="1:11" ht="16" x14ac:dyDescent="0.2">
      <c r="A8986" t="s">
        <v>26720</v>
      </c>
      <c r="B8986" s="1">
        <v>44000</v>
      </c>
      <c r="C8986" t="s">
        <v>26721</v>
      </c>
      <c r="D8986" t="s">
        <v>23401</v>
      </c>
      <c r="E8986" t="s">
        <v>26722</v>
      </c>
      <c r="F8986">
        <v>0</v>
      </c>
      <c r="G8986">
        <v>20110</v>
      </c>
      <c r="H8986">
        <v>5</v>
      </c>
      <c r="I8986">
        <v>4</v>
      </c>
      <c r="J8986" t="str">
        <f t="shared" si="280"/>
        <v>Split</v>
      </c>
      <c r="K8986" s="13" t="str">
        <f t="shared" si="281"/>
        <v>deportation (cf. immigration and naturalization)</v>
      </c>
    </row>
    <row r="8987" spans="1:11" ht="16" x14ac:dyDescent="0.2">
      <c r="A8987" t="s">
        <v>26723</v>
      </c>
      <c r="B8987" s="1">
        <v>43844</v>
      </c>
      <c r="C8987" t="s">
        <v>26724</v>
      </c>
      <c r="D8987" t="s">
        <v>23401</v>
      </c>
      <c r="E8987" t="s">
        <v>26725</v>
      </c>
      <c r="F8987">
        <v>0</v>
      </c>
      <c r="G8987">
        <v>80030</v>
      </c>
      <c r="H8987">
        <v>9</v>
      </c>
      <c r="I8987">
        <v>0</v>
      </c>
      <c r="J8987" t="str">
        <f t="shared" si="280"/>
        <v>Unanimous</v>
      </c>
      <c r="K8987" s="13" t="str">
        <f t="shared" si="281"/>
        <v>bankruptcy (except in the context of priority of federal fiscal claims)</v>
      </c>
    </row>
    <row r="8988" spans="1:11" ht="16" x14ac:dyDescent="0.2">
      <c r="A8988" t="s">
        <v>26726</v>
      </c>
      <c r="B8988" s="1">
        <v>43913</v>
      </c>
      <c r="C8988" t="s">
        <v>26727</v>
      </c>
      <c r="D8988" t="s">
        <v>23401</v>
      </c>
      <c r="E8988" t="s">
        <v>26728</v>
      </c>
      <c r="F8988">
        <v>1</v>
      </c>
      <c r="G8988">
        <v>20040</v>
      </c>
      <c r="H8988">
        <v>9</v>
      </c>
      <c r="I8988">
        <v>0</v>
      </c>
      <c r="J8988" t="str">
        <f t="shared" si="280"/>
        <v>Unanimous</v>
      </c>
      <c r="K8988" s="13" t="str">
        <f t="shared" si="281"/>
        <v>desegregation (other than as pertains to school desegregation, employment discrimination, and affirmative action)</v>
      </c>
    </row>
    <row r="8989" spans="1:11" ht="16" x14ac:dyDescent="0.2">
      <c r="A8989" t="s">
        <v>26729</v>
      </c>
      <c r="B8989" s="1">
        <v>43948</v>
      </c>
      <c r="C8989" t="s">
        <v>26730</v>
      </c>
      <c r="D8989" t="s">
        <v>23401</v>
      </c>
      <c r="E8989" t="s">
        <v>26731</v>
      </c>
      <c r="F8989">
        <v>0</v>
      </c>
      <c r="G8989">
        <v>80190</v>
      </c>
      <c r="H8989">
        <v>5</v>
      </c>
      <c r="I8989">
        <v>4</v>
      </c>
      <c r="J8989" t="str">
        <f t="shared" si="280"/>
        <v>Split</v>
      </c>
      <c r="K8989" s="13" t="str">
        <f t="shared" si="281"/>
        <v>patents and copyrights: copyright</v>
      </c>
    </row>
    <row r="8990" spans="1:11" ht="16" x14ac:dyDescent="0.2">
      <c r="A8990" t="s">
        <v>26732</v>
      </c>
      <c r="B8990" s="1">
        <v>43948</v>
      </c>
      <c r="C8990" t="s">
        <v>26733</v>
      </c>
      <c r="D8990" t="s">
        <v>23401</v>
      </c>
      <c r="E8990" t="s">
        <v>26734</v>
      </c>
      <c r="F8990">
        <v>2</v>
      </c>
      <c r="G8990">
        <v>90130</v>
      </c>
      <c r="H8990">
        <v>6</v>
      </c>
      <c r="I8990">
        <v>3</v>
      </c>
      <c r="J8990" t="str">
        <f t="shared" si="280"/>
        <v>Split</v>
      </c>
      <c r="K8990" s="13" t="str">
        <f t="shared" si="281"/>
        <v>mootness (cf. standing to sue: live dispute)</v>
      </c>
    </row>
    <row r="8991" spans="1:11" ht="32" x14ac:dyDescent="0.2">
      <c r="A8991" t="s">
        <v>26735</v>
      </c>
      <c r="B8991" s="1">
        <v>43941</v>
      </c>
      <c r="C8991" t="s">
        <v>26736</v>
      </c>
      <c r="D8991" t="s">
        <v>23401</v>
      </c>
      <c r="E8991" t="s">
        <v>26737</v>
      </c>
      <c r="F8991">
        <v>1</v>
      </c>
      <c r="G8991">
        <v>80130</v>
      </c>
      <c r="H8991">
        <v>7</v>
      </c>
      <c r="I8991">
        <v>2</v>
      </c>
      <c r="J8991" t="str">
        <f t="shared" si="280"/>
        <v>Split</v>
      </c>
      <c r="K8991" s="13" t="str">
        <f t="shared" si="281"/>
        <v>natural resources - environmental protection (cf. national supremacy: natural resources, national supremacy: pollution)</v>
      </c>
    </row>
    <row r="8992" spans="1:11" ht="16" x14ac:dyDescent="0.2">
      <c r="A8992" t="s">
        <v>26738</v>
      </c>
      <c r="B8992" s="1">
        <v>43886</v>
      </c>
      <c r="C8992" t="s">
        <v>26739</v>
      </c>
      <c r="D8992" t="s">
        <v>23401</v>
      </c>
      <c r="E8992" t="s">
        <v>26740</v>
      </c>
      <c r="F8992">
        <v>1</v>
      </c>
      <c r="G8992">
        <v>120010</v>
      </c>
      <c r="H8992">
        <v>9</v>
      </c>
      <c r="I8992">
        <v>0</v>
      </c>
      <c r="J8992" t="str">
        <f t="shared" si="280"/>
        <v>Unanimous</v>
      </c>
      <c r="K8992" s="13" t="str">
        <f t="shared" si="281"/>
        <v xml:space="preserve">federal taxation, typically under provisions of the Internal Revenue Code </v>
      </c>
    </row>
    <row r="8993" spans="1:11" ht="16" x14ac:dyDescent="0.2">
      <c r="A8993" t="s">
        <v>26741</v>
      </c>
      <c r="B8993" s="1">
        <v>43887</v>
      </c>
      <c r="C8993" t="s">
        <v>26742</v>
      </c>
      <c r="D8993" t="s">
        <v>23401</v>
      </c>
      <c r="E8993" t="s">
        <v>26743</v>
      </c>
      <c r="F8993">
        <v>0</v>
      </c>
      <c r="G8993">
        <v>80090</v>
      </c>
      <c r="H8993">
        <v>9</v>
      </c>
      <c r="I8993">
        <v>0</v>
      </c>
      <c r="J8993" t="str">
        <f t="shared" si="280"/>
        <v>Unanimous</v>
      </c>
      <c r="K8993" s="13" t="str">
        <f t="shared" si="281"/>
        <v>Employee Retirement Income Security Act (cf. union trust funds)</v>
      </c>
    </row>
    <row r="8994" spans="1:11" ht="16" x14ac:dyDescent="0.2">
      <c r="A8994" t="s">
        <v>26744</v>
      </c>
      <c r="B8994" s="1">
        <v>43983</v>
      </c>
      <c r="C8994" t="s">
        <v>26745</v>
      </c>
      <c r="D8994" t="s">
        <v>23401</v>
      </c>
      <c r="E8994" t="s">
        <v>26746</v>
      </c>
      <c r="F8994">
        <v>1</v>
      </c>
      <c r="G8994">
        <v>10020</v>
      </c>
      <c r="H8994">
        <v>7</v>
      </c>
      <c r="I8994">
        <v>2</v>
      </c>
      <c r="J8994" t="str">
        <f t="shared" si="280"/>
        <v>Split</v>
      </c>
      <c r="K8994" s="13" t="str">
        <f t="shared" si="281"/>
        <v>habeas corpus</v>
      </c>
    </row>
    <row r="8995" spans="1:11" ht="16" x14ac:dyDescent="0.2">
      <c r="A8995" t="s">
        <v>26747</v>
      </c>
      <c r="B8995" s="1">
        <v>43941</v>
      </c>
      <c r="C8995" t="s">
        <v>26748</v>
      </c>
      <c r="D8995" t="s">
        <v>23401</v>
      </c>
      <c r="E8995" t="s">
        <v>26749</v>
      </c>
      <c r="F8995">
        <v>1</v>
      </c>
      <c r="G8995">
        <v>80180</v>
      </c>
      <c r="H8995">
        <v>7</v>
      </c>
      <c r="I8995">
        <v>2</v>
      </c>
      <c r="J8995" t="str">
        <f t="shared" si="280"/>
        <v>Split</v>
      </c>
      <c r="K8995" s="13" t="str">
        <f t="shared" si="281"/>
        <v>patents and copyrights: patent</v>
      </c>
    </row>
    <row r="8996" spans="1:11" ht="16" x14ac:dyDescent="0.2">
      <c r="A8996" t="s">
        <v>26750</v>
      </c>
      <c r="B8996" s="1">
        <v>43913</v>
      </c>
      <c r="C8996" t="s">
        <v>26751</v>
      </c>
      <c r="D8996" t="s">
        <v>23401</v>
      </c>
      <c r="E8996" t="s">
        <v>26752</v>
      </c>
      <c r="F8996">
        <v>1</v>
      </c>
      <c r="G8996">
        <v>20110</v>
      </c>
      <c r="H8996">
        <v>7</v>
      </c>
      <c r="I8996">
        <v>2</v>
      </c>
      <c r="J8996" t="str">
        <f t="shared" si="280"/>
        <v>Split</v>
      </c>
      <c r="K8996" s="13" t="str">
        <f t="shared" si="281"/>
        <v>deportation (cf. immigration and naturalization)</v>
      </c>
    </row>
    <row r="8997" spans="1:11" ht="16" x14ac:dyDescent="0.2">
      <c r="A8997" t="s">
        <v>26753</v>
      </c>
      <c r="B8997" s="1">
        <v>43887</v>
      </c>
      <c r="C8997" t="s">
        <v>26754</v>
      </c>
      <c r="D8997" t="s">
        <v>23401</v>
      </c>
      <c r="E8997" t="s">
        <v>26755</v>
      </c>
      <c r="F8997">
        <v>1</v>
      </c>
      <c r="G8997">
        <v>10370</v>
      </c>
      <c r="H8997">
        <v>9</v>
      </c>
      <c r="I8997">
        <v>0</v>
      </c>
      <c r="J8997" t="str">
        <f t="shared" si="280"/>
        <v>Unanimous</v>
      </c>
      <c r="K8997" s="13" t="str">
        <f t="shared" si="281"/>
        <v xml:space="preserve">Federal Rules of Criminal Procedure </v>
      </c>
    </row>
    <row r="8998" spans="1:11" ht="32" x14ac:dyDescent="0.2">
      <c r="A8998" t="s">
        <v>26756</v>
      </c>
      <c r="B8998" s="1">
        <v>43948</v>
      </c>
      <c r="C8998" t="s">
        <v>26757</v>
      </c>
      <c r="D8998" t="s">
        <v>23401</v>
      </c>
      <c r="E8998" t="s">
        <v>26758</v>
      </c>
      <c r="F8998">
        <v>1</v>
      </c>
      <c r="G8998">
        <v>80060</v>
      </c>
      <c r="H8998">
        <v>8</v>
      </c>
      <c r="I8998">
        <v>1</v>
      </c>
      <c r="J8998" t="str">
        <f t="shared" si="280"/>
        <v>Split</v>
      </c>
      <c r="K8998" s="13" t="str">
        <f t="shared" si="281"/>
        <v>liability, governmental: tort or contract actions by or against government or governmental officials other than defense of criminal actions brought under a civil rights action.</v>
      </c>
    </row>
    <row r="8999" spans="1:11" ht="16" x14ac:dyDescent="0.2">
      <c r="A8999" t="s">
        <v>26759</v>
      </c>
      <c r="B8999" s="1">
        <v>43886</v>
      </c>
      <c r="C8999" t="s">
        <v>26760</v>
      </c>
      <c r="D8999" t="s">
        <v>23401</v>
      </c>
      <c r="E8999" t="s">
        <v>26761</v>
      </c>
      <c r="F8999">
        <v>0</v>
      </c>
      <c r="G8999">
        <v>20170</v>
      </c>
      <c r="H8999">
        <v>9</v>
      </c>
      <c r="I8999">
        <v>0</v>
      </c>
      <c r="J8999" t="str">
        <f t="shared" si="280"/>
        <v>Unanimous</v>
      </c>
      <c r="K8999" s="13" t="str">
        <f t="shared" si="281"/>
        <v>juveniles (cf. rights of illegitimates)</v>
      </c>
    </row>
    <row r="9000" spans="1:11" ht="16" x14ac:dyDescent="0.2">
      <c r="A9000" t="s">
        <v>26762</v>
      </c>
      <c r="B9000" s="1">
        <v>43886</v>
      </c>
      <c r="C9000" t="s">
        <v>26763</v>
      </c>
      <c r="D9000" t="s">
        <v>23401</v>
      </c>
      <c r="E9000" t="s">
        <v>26764</v>
      </c>
      <c r="F9000">
        <v>0</v>
      </c>
      <c r="G9000">
        <v>10130</v>
      </c>
      <c r="H9000">
        <v>5</v>
      </c>
      <c r="I9000">
        <v>4</v>
      </c>
      <c r="J9000" t="str">
        <f t="shared" si="280"/>
        <v>Split</v>
      </c>
      <c r="K9000" s="13" t="str">
        <f t="shared" si="281"/>
        <v>cruel and unusual punishment, death penalty (cf. extra legal jury influence, death penalty)</v>
      </c>
    </row>
    <row r="9001" spans="1:11" ht="32" x14ac:dyDescent="0.2">
      <c r="A9001" t="s">
        <v>26765</v>
      </c>
      <c r="B9001" s="1">
        <v>43969</v>
      </c>
      <c r="C9001" t="s">
        <v>26766</v>
      </c>
      <c r="D9001" t="s">
        <v>23401</v>
      </c>
      <c r="E9001" t="s">
        <v>26767</v>
      </c>
      <c r="F9001">
        <v>1</v>
      </c>
      <c r="G9001">
        <v>80060</v>
      </c>
      <c r="H9001">
        <v>8</v>
      </c>
      <c r="I9001">
        <v>0</v>
      </c>
      <c r="J9001" t="str">
        <f t="shared" si="280"/>
        <v>Unanimous</v>
      </c>
      <c r="K9001" s="13" t="str">
        <f t="shared" si="281"/>
        <v>liability, governmental: tort or contract actions by or against government or governmental officials other than defense of criminal actions brought under a civil rights action.</v>
      </c>
    </row>
    <row r="9002" spans="1:11" ht="16" x14ac:dyDescent="0.2">
      <c r="A9002" t="s">
        <v>26768</v>
      </c>
      <c r="B9002" s="1">
        <v>43983</v>
      </c>
      <c r="C9002" t="s">
        <v>26769</v>
      </c>
      <c r="D9002" t="s">
        <v>23401</v>
      </c>
      <c r="E9002" t="s">
        <v>26770</v>
      </c>
      <c r="F9002">
        <v>0</v>
      </c>
      <c r="G9002">
        <v>80090</v>
      </c>
      <c r="H9002">
        <v>5</v>
      </c>
      <c r="I9002">
        <v>4</v>
      </c>
      <c r="J9002" t="str">
        <f t="shared" si="280"/>
        <v>Split</v>
      </c>
      <c r="K9002" s="13" t="str">
        <f t="shared" si="281"/>
        <v>Employee Retirement Income Security Act (cf. union trust funds)</v>
      </c>
    </row>
    <row r="9003" spans="1:11" ht="16" x14ac:dyDescent="0.2">
      <c r="A9003" t="s">
        <v>26771</v>
      </c>
      <c r="B9003" s="1">
        <v>43927</v>
      </c>
      <c r="C9003" t="s">
        <v>26772</v>
      </c>
      <c r="D9003" t="s">
        <v>23401</v>
      </c>
      <c r="E9003" t="s">
        <v>26773</v>
      </c>
      <c r="F9003">
        <v>1</v>
      </c>
      <c r="G9003">
        <v>20060</v>
      </c>
      <c r="H9003">
        <v>8</v>
      </c>
      <c r="I9003">
        <v>1</v>
      </c>
      <c r="J9003" t="str">
        <f t="shared" si="280"/>
        <v>Split</v>
      </c>
      <c r="K9003" s="13" t="str">
        <f t="shared" si="281"/>
        <v xml:space="preserve">employment discrimination: on basis of race, age, religion, illegitimacy, national origin, or working conditions. </v>
      </c>
    </row>
    <row r="9004" spans="1:11" ht="16" x14ac:dyDescent="0.2">
      <c r="A9004" t="s">
        <v>26774</v>
      </c>
      <c r="B9004" s="1">
        <v>43983</v>
      </c>
      <c r="C9004" t="s">
        <v>26775</v>
      </c>
      <c r="D9004" t="s">
        <v>23401</v>
      </c>
      <c r="E9004" t="s">
        <v>26776</v>
      </c>
      <c r="F9004">
        <v>1</v>
      </c>
      <c r="G9004">
        <v>80160</v>
      </c>
      <c r="H9004">
        <v>9</v>
      </c>
      <c r="I9004">
        <v>0</v>
      </c>
      <c r="J9004" t="str">
        <f t="shared" si="280"/>
        <v>Unanimous</v>
      </c>
      <c r="K9004" s="13" t="str">
        <f t="shared" si="281"/>
        <v>arbitration (other than as pertains to labor-management or employer-employee relations (cf. union arbitration)</v>
      </c>
    </row>
    <row r="9005" spans="1:11" ht="16" x14ac:dyDescent="0.2">
      <c r="A9005" t="s">
        <v>26777</v>
      </c>
      <c r="B9005" s="1">
        <v>43958</v>
      </c>
      <c r="C9005" t="s">
        <v>26778</v>
      </c>
      <c r="D9005" t="s">
        <v>23401</v>
      </c>
      <c r="E9005" t="s">
        <v>26779</v>
      </c>
      <c r="F9005">
        <v>1</v>
      </c>
      <c r="G9005">
        <v>10450</v>
      </c>
      <c r="H9005">
        <v>9</v>
      </c>
      <c r="I9005">
        <v>0</v>
      </c>
      <c r="J9005" t="str">
        <f t="shared" si="280"/>
        <v>Unanimous</v>
      </c>
      <c r="K9005" s="13" t="str">
        <f t="shared" si="281"/>
        <v xml:space="preserve">statutory construction of criminal laws: fraud </v>
      </c>
    </row>
    <row r="9006" spans="1:11" ht="16" x14ac:dyDescent="0.2">
      <c r="A9006" t="s">
        <v>26780</v>
      </c>
      <c r="B9006" s="1">
        <v>43965</v>
      </c>
      <c r="C9006" t="s">
        <v>26781</v>
      </c>
      <c r="D9006" t="s">
        <v>23401</v>
      </c>
      <c r="E9006" t="s">
        <v>26782</v>
      </c>
      <c r="F9006">
        <v>1</v>
      </c>
      <c r="G9006">
        <v>80200</v>
      </c>
      <c r="H9006">
        <v>9</v>
      </c>
      <c r="I9006">
        <v>0</v>
      </c>
      <c r="J9006" t="str">
        <f t="shared" si="280"/>
        <v>Unanimous</v>
      </c>
      <c r="K9006" s="13" t="str">
        <f t="shared" si="281"/>
        <v>patents and copyrights: trademark</v>
      </c>
    </row>
    <row r="9007" spans="1:11" ht="16" x14ac:dyDescent="0.2">
      <c r="A9007" t="s">
        <v>26783</v>
      </c>
      <c r="B9007" s="1">
        <v>44012</v>
      </c>
      <c r="C9007" t="s">
        <v>26784</v>
      </c>
      <c r="D9007" t="s">
        <v>23401</v>
      </c>
      <c r="E9007" t="s">
        <v>26785</v>
      </c>
      <c r="F9007">
        <v>1</v>
      </c>
      <c r="G9007">
        <v>30160</v>
      </c>
      <c r="H9007">
        <v>5</v>
      </c>
      <c r="I9007">
        <v>4</v>
      </c>
      <c r="J9007" t="str">
        <f t="shared" si="280"/>
        <v>Split</v>
      </c>
      <c r="K9007" s="13" t="str">
        <f t="shared" si="281"/>
        <v>free exercise of religion</v>
      </c>
    </row>
    <row r="9008" spans="1:11" ht="16" x14ac:dyDescent="0.2">
      <c r="A9008" t="s">
        <v>26786</v>
      </c>
      <c r="B9008" s="1">
        <v>43944</v>
      </c>
      <c r="C9008" t="s">
        <v>26787</v>
      </c>
      <c r="D9008" t="s">
        <v>23401</v>
      </c>
      <c r="E9008" t="s">
        <v>26788</v>
      </c>
      <c r="F9008">
        <v>1</v>
      </c>
      <c r="G9008">
        <v>80200</v>
      </c>
      <c r="H9008">
        <v>9</v>
      </c>
      <c r="I9008">
        <v>0</v>
      </c>
      <c r="J9008" t="str">
        <f t="shared" si="280"/>
        <v>Unanimous</v>
      </c>
      <c r="K9008" s="13" t="str">
        <f t="shared" si="281"/>
        <v>patents and copyrights: trademark</v>
      </c>
    </row>
    <row r="9009" spans="1:11" ht="16" x14ac:dyDescent="0.2">
      <c r="A9009" t="s">
        <v>26789</v>
      </c>
      <c r="B9009" s="1">
        <v>44011</v>
      </c>
      <c r="C9009" t="s">
        <v>26790</v>
      </c>
      <c r="D9009" t="s">
        <v>23401</v>
      </c>
      <c r="E9009" t="s">
        <v>26791</v>
      </c>
      <c r="F9009">
        <v>1</v>
      </c>
      <c r="G9009">
        <v>50020</v>
      </c>
      <c r="H9009">
        <v>5</v>
      </c>
      <c r="I9009">
        <v>4</v>
      </c>
      <c r="J9009" t="str">
        <f t="shared" si="280"/>
        <v>Split</v>
      </c>
      <c r="K9009" s="13" t="str">
        <f t="shared" si="281"/>
        <v>abortion: including contraceptives</v>
      </c>
    </row>
    <row r="9010" spans="1:11" ht="32" x14ac:dyDescent="0.2">
      <c r="A9010" t="s">
        <v>26792</v>
      </c>
      <c r="B9010" s="1">
        <v>43997</v>
      </c>
      <c r="C9010" t="s">
        <v>26793</v>
      </c>
      <c r="D9010" t="s">
        <v>23401</v>
      </c>
      <c r="E9010" t="s">
        <v>26794</v>
      </c>
      <c r="F9010">
        <v>1</v>
      </c>
      <c r="G9010">
        <v>80130</v>
      </c>
      <c r="H9010">
        <v>7</v>
      </c>
      <c r="I9010">
        <v>2</v>
      </c>
      <c r="J9010" t="str">
        <f t="shared" si="280"/>
        <v>Split</v>
      </c>
      <c r="K9010" s="13" t="str">
        <f t="shared" si="281"/>
        <v>natural resources - environmental protection (cf. national supremacy: natural resources, national supremacy: pollution)</v>
      </c>
    </row>
    <row r="9011" spans="1:11" ht="16" x14ac:dyDescent="0.2">
      <c r="A9011" t="s">
        <v>26795</v>
      </c>
      <c r="B9011" s="1">
        <v>43887</v>
      </c>
      <c r="C9011" t="s">
        <v>26796</v>
      </c>
      <c r="D9011" t="s">
        <v>23401</v>
      </c>
      <c r="E9011" t="s">
        <v>26797</v>
      </c>
      <c r="F9011">
        <v>0</v>
      </c>
      <c r="G9011">
        <v>10570</v>
      </c>
      <c r="H9011">
        <v>9</v>
      </c>
      <c r="I9011">
        <v>0</v>
      </c>
      <c r="J9011" t="str">
        <f t="shared" si="280"/>
        <v>Unanimous</v>
      </c>
      <c r="K9011" s="13" t="str">
        <f t="shared" si="281"/>
        <v xml:space="preserve">statutory construction of criminal laws: miscellaneous </v>
      </c>
    </row>
    <row r="9012" spans="1:11" ht="16" x14ac:dyDescent="0.2">
      <c r="A9012" t="s">
        <v>26798</v>
      </c>
      <c r="B9012" s="1">
        <v>43958</v>
      </c>
      <c r="C9012" t="s">
        <v>26799</v>
      </c>
      <c r="D9012" t="s">
        <v>23401</v>
      </c>
      <c r="E9012" t="s">
        <v>26800</v>
      </c>
      <c r="F9012">
        <v>1</v>
      </c>
      <c r="G9012">
        <v>90330</v>
      </c>
      <c r="H9012">
        <v>9</v>
      </c>
      <c r="I9012">
        <v>0</v>
      </c>
      <c r="J9012" t="str">
        <f t="shared" si="280"/>
        <v>Unanimous</v>
      </c>
      <c r="K9012" s="13" t="str">
        <f t="shared" si="281"/>
        <v xml:space="preserve">judicial administration: jurisdiction or authority of federal courts of appeals </v>
      </c>
    </row>
    <row r="9013" spans="1:11" ht="16" x14ac:dyDescent="0.2">
      <c r="A9013" t="s">
        <v>26801</v>
      </c>
      <c r="B9013" s="1">
        <v>43794</v>
      </c>
      <c r="C9013" t="s">
        <v>26802</v>
      </c>
      <c r="D9013" t="s">
        <v>23401</v>
      </c>
      <c r="E9013" t="s">
        <v>26803</v>
      </c>
      <c r="F9013">
        <v>1</v>
      </c>
      <c r="G9013">
        <v>30140</v>
      </c>
      <c r="H9013">
        <v>9</v>
      </c>
      <c r="I9013">
        <v>0</v>
      </c>
      <c r="J9013" t="str">
        <f t="shared" si="280"/>
        <v>Unanimous</v>
      </c>
      <c r="K9013" s="13" t="str">
        <f t="shared" si="281"/>
        <v xml:space="preserve">campaign spending (cf. governmental corruption): </v>
      </c>
    </row>
    <row r="9014" spans="1:11" ht="32" x14ac:dyDescent="0.2">
      <c r="A9014" t="s">
        <v>26804</v>
      </c>
      <c r="B9014" s="1">
        <v>44021</v>
      </c>
      <c r="C9014" t="s">
        <v>26805</v>
      </c>
      <c r="D9014" t="s">
        <v>23401</v>
      </c>
      <c r="E9014" t="s">
        <v>26806</v>
      </c>
      <c r="F9014">
        <v>0</v>
      </c>
      <c r="G9014">
        <v>10160</v>
      </c>
      <c r="H9014">
        <v>7</v>
      </c>
      <c r="I9014">
        <v>2</v>
      </c>
      <c r="J9014" t="str">
        <f t="shared" si="280"/>
        <v>Split</v>
      </c>
      <c r="K9014" s="13" t="str">
        <f t="shared" si="281"/>
        <v>discovery and inspection (in the context of criminal litigation only, otherwise Freedom of Information Act and related federal or state statutes or regulations)</v>
      </c>
    </row>
    <row r="9015" spans="1:11" ht="16" x14ac:dyDescent="0.2">
      <c r="A9015" t="s">
        <v>26807</v>
      </c>
      <c r="B9015" s="1">
        <v>44021</v>
      </c>
      <c r="C9015" t="s">
        <v>26808</v>
      </c>
      <c r="D9015" t="s">
        <v>23401</v>
      </c>
      <c r="E9015" t="s">
        <v>26809</v>
      </c>
      <c r="F9015">
        <v>1</v>
      </c>
      <c r="G9015">
        <v>20160</v>
      </c>
      <c r="H9015">
        <v>5</v>
      </c>
      <c r="I9015">
        <v>4</v>
      </c>
      <c r="J9015" t="str">
        <f t="shared" si="280"/>
        <v>Split</v>
      </c>
      <c r="K9015" s="13" t="str">
        <f t="shared" si="281"/>
        <v>Indians, state jurisdiction over</v>
      </c>
    </row>
    <row r="9016" spans="1:11" ht="16" x14ac:dyDescent="0.2">
      <c r="A9016" t="s">
        <v>26810</v>
      </c>
      <c r="B9016" s="1">
        <v>44012</v>
      </c>
      <c r="C9016" t="s">
        <v>26811</v>
      </c>
      <c r="D9016" t="s">
        <v>23401</v>
      </c>
      <c r="E9016" t="s">
        <v>26812</v>
      </c>
      <c r="F9016">
        <v>0</v>
      </c>
      <c r="G9016">
        <v>80200</v>
      </c>
      <c r="H9016">
        <v>8</v>
      </c>
      <c r="I9016">
        <v>1</v>
      </c>
      <c r="J9016" t="str">
        <f t="shared" si="280"/>
        <v>Split</v>
      </c>
      <c r="K9016" s="13" t="str">
        <f t="shared" si="281"/>
        <v>patents and copyrights: trademark</v>
      </c>
    </row>
    <row r="9017" spans="1:11" ht="16" x14ac:dyDescent="0.2">
      <c r="A9017" t="s">
        <v>26813</v>
      </c>
      <c r="B9017" s="1">
        <v>44011</v>
      </c>
      <c r="C9017" t="s">
        <v>26814</v>
      </c>
      <c r="D9017" t="s">
        <v>23401</v>
      </c>
      <c r="E9017" t="s">
        <v>26815</v>
      </c>
      <c r="F9017">
        <v>1</v>
      </c>
      <c r="G9017">
        <v>30010</v>
      </c>
      <c r="H9017">
        <v>5</v>
      </c>
      <c r="I9017">
        <v>3</v>
      </c>
      <c r="J9017" t="str">
        <f t="shared" si="280"/>
        <v>Split</v>
      </c>
      <c r="K9017" s="13" t="str">
        <f t="shared" si="281"/>
        <v>First Amendment, miscellaneous (cf. comity: First Amendment)</v>
      </c>
    </row>
    <row r="9018" spans="1:11" ht="16" x14ac:dyDescent="0.2">
      <c r="A9018" t="s">
        <v>26816</v>
      </c>
      <c r="B9018" s="1">
        <v>44020</v>
      </c>
      <c r="C9018" t="s">
        <v>26817</v>
      </c>
      <c r="D9018" t="s">
        <v>23401</v>
      </c>
      <c r="E9018" t="s">
        <v>26818</v>
      </c>
      <c r="F9018">
        <v>1</v>
      </c>
      <c r="G9018">
        <v>30160</v>
      </c>
      <c r="H9018">
        <v>7</v>
      </c>
      <c r="I9018">
        <v>2</v>
      </c>
      <c r="J9018" t="str">
        <f t="shared" si="280"/>
        <v>Split</v>
      </c>
      <c r="K9018" s="13" t="str">
        <f t="shared" si="281"/>
        <v>free exercise of religion</v>
      </c>
    </row>
    <row r="9019" spans="1:11" ht="16" x14ac:dyDescent="0.2">
      <c r="A9019" t="s">
        <v>26819</v>
      </c>
      <c r="B9019" s="1">
        <v>44020</v>
      </c>
      <c r="C9019" t="s">
        <v>26820</v>
      </c>
      <c r="D9019" t="s">
        <v>23401</v>
      </c>
      <c r="E9019" t="s">
        <v>26821</v>
      </c>
      <c r="F9019">
        <v>1</v>
      </c>
      <c r="G9019">
        <v>90120</v>
      </c>
      <c r="H9019">
        <v>7</v>
      </c>
      <c r="I9019">
        <v>2</v>
      </c>
      <c r="J9019" t="str">
        <f t="shared" si="280"/>
        <v>Split</v>
      </c>
      <c r="K9019" s="13" t="str">
        <f t="shared" si="281"/>
        <v>judicial review of administrative agency's or administrative official's actions and procedures</v>
      </c>
    </row>
    <row r="9020" spans="1:11" ht="16" x14ac:dyDescent="0.2">
      <c r="A9020" t="s">
        <v>26822</v>
      </c>
      <c r="B9020" s="1">
        <v>44018</v>
      </c>
      <c r="C9020" t="s">
        <v>26823</v>
      </c>
      <c r="D9020" t="s">
        <v>23401</v>
      </c>
      <c r="E9020" t="s">
        <v>26824</v>
      </c>
      <c r="F9020">
        <v>0</v>
      </c>
      <c r="G9020">
        <v>20010</v>
      </c>
      <c r="H9020">
        <v>9</v>
      </c>
      <c r="I9020">
        <v>0</v>
      </c>
      <c r="J9020" t="str">
        <f t="shared" si="280"/>
        <v>Unanimous</v>
      </c>
      <c r="K9020" s="13" t="str">
        <f t="shared" si="281"/>
        <v>voting</v>
      </c>
    </row>
    <row r="9021" spans="1:11" ht="16" x14ac:dyDescent="0.2">
      <c r="A9021" t="s">
        <v>26825</v>
      </c>
      <c r="B9021" s="1">
        <v>44018</v>
      </c>
      <c r="C9021" t="s">
        <v>26826</v>
      </c>
      <c r="D9021" t="s">
        <v>23401</v>
      </c>
      <c r="E9021" t="s">
        <v>26827</v>
      </c>
      <c r="F9021">
        <v>0</v>
      </c>
      <c r="G9021">
        <v>30010</v>
      </c>
      <c r="H9021">
        <v>6</v>
      </c>
      <c r="I9021">
        <v>3</v>
      </c>
      <c r="J9021" t="str">
        <f t="shared" si="280"/>
        <v>Split</v>
      </c>
      <c r="K9021" s="13" t="str">
        <f t="shared" si="281"/>
        <v>First Amendment, miscellaneous (cf. comity: First Amendment)</v>
      </c>
    </row>
    <row r="9022" spans="1:11" ht="16" x14ac:dyDescent="0.2">
      <c r="A9022" t="s">
        <v>26828</v>
      </c>
      <c r="B9022" s="1">
        <v>43885</v>
      </c>
      <c r="C9022" t="s">
        <v>26829</v>
      </c>
      <c r="D9022" t="s">
        <v>23401</v>
      </c>
      <c r="E9022" t="s">
        <v>26830</v>
      </c>
      <c r="F9022">
        <v>1</v>
      </c>
      <c r="G9022">
        <v>100020</v>
      </c>
      <c r="H9022">
        <v>9</v>
      </c>
      <c r="I9022">
        <v>0</v>
      </c>
      <c r="J9022" t="str">
        <f t="shared" si="280"/>
        <v>Unanimous</v>
      </c>
      <c r="K9022" s="13" t="str">
        <f t="shared" si="281"/>
        <v xml:space="preserve">federal pre-emption of state court jurisdiction </v>
      </c>
    </row>
    <row r="9023" spans="1:11" ht="16" x14ac:dyDescent="0.2">
      <c r="A9023" t="s">
        <v>26831</v>
      </c>
      <c r="B9023" s="1">
        <v>43913</v>
      </c>
      <c r="C9023" t="s">
        <v>26832</v>
      </c>
      <c r="D9023" t="s">
        <v>23401</v>
      </c>
      <c r="E9023" t="s">
        <v>10614</v>
      </c>
      <c r="F9023">
        <v>1</v>
      </c>
      <c r="G9023">
        <v>10370</v>
      </c>
      <c r="H9023">
        <v>9</v>
      </c>
      <c r="I9023">
        <v>0</v>
      </c>
      <c r="J9023" t="str">
        <f t="shared" si="280"/>
        <v>Unanimous</v>
      </c>
      <c r="K9023" s="13" t="str">
        <f t="shared" si="281"/>
        <v xml:space="preserve">Federal Rules of Criminal Procedure </v>
      </c>
    </row>
    <row r="9024" spans="1:11" ht="16" x14ac:dyDescent="0.2">
      <c r="A9024" t="s">
        <v>26833</v>
      </c>
      <c r="B9024" s="1">
        <v>43983</v>
      </c>
      <c r="C9024" t="s">
        <v>26834</v>
      </c>
      <c r="D9024" t="s">
        <v>23401</v>
      </c>
      <c r="E9024" t="s">
        <v>26835</v>
      </c>
      <c r="F9024">
        <v>1</v>
      </c>
      <c r="G9024">
        <v>20110</v>
      </c>
      <c r="H9024">
        <v>7</v>
      </c>
      <c r="I9024">
        <v>2</v>
      </c>
      <c r="J9024" t="str">
        <f t="shared" si="280"/>
        <v>Split</v>
      </c>
      <c r="K9024" s="13" t="str">
        <f t="shared" si="281"/>
        <v>deportation (cf. immigration and naturalization)</v>
      </c>
    </row>
    <row r="9025" spans="1:11" ht="16" x14ac:dyDescent="0.2">
      <c r="A9025" t="s">
        <v>26836</v>
      </c>
      <c r="B9025" s="1">
        <v>43990</v>
      </c>
      <c r="C9025" t="s">
        <v>26837</v>
      </c>
      <c r="D9025" t="s">
        <v>23401</v>
      </c>
      <c r="E9025" t="s">
        <v>26838</v>
      </c>
      <c r="F9025">
        <v>0</v>
      </c>
      <c r="G9025">
        <v>20350</v>
      </c>
      <c r="H9025">
        <v>9</v>
      </c>
      <c r="I9025">
        <v>0</v>
      </c>
      <c r="J9025" t="str">
        <f t="shared" si="280"/>
        <v>Unanimous</v>
      </c>
      <c r="K9025" s="13" t="str">
        <f t="shared" si="281"/>
        <v xml:space="preserve">indigents: costs or filing fees </v>
      </c>
    </row>
    <row r="9026" spans="1:11" ht="16" x14ac:dyDescent="0.2">
      <c r="A9026" t="s">
        <v>26839</v>
      </c>
      <c r="B9026" s="1">
        <v>43997</v>
      </c>
      <c r="C9026" t="s">
        <v>26840</v>
      </c>
      <c r="D9026" t="s">
        <v>23401</v>
      </c>
      <c r="E9026" t="s">
        <v>26841</v>
      </c>
      <c r="F9026">
        <v>1</v>
      </c>
      <c r="G9026">
        <v>20330</v>
      </c>
      <c r="H9026">
        <v>6</v>
      </c>
      <c r="I9026">
        <v>3</v>
      </c>
      <c r="J9026" t="str">
        <f t="shared" si="280"/>
        <v>Split</v>
      </c>
      <c r="K9026" s="13" t="str">
        <f t="shared" si="281"/>
        <v xml:space="preserve">indigents: inadequate representation by counsel (cf. right to counsel) </v>
      </c>
    </row>
    <row r="9027" spans="1:11" ht="16" x14ac:dyDescent="0.2">
      <c r="A9027" t="s">
        <v>26842</v>
      </c>
      <c r="B9027" s="1">
        <v>44007</v>
      </c>
      <c r="C9027" t="s">
        <v>26843</v>
      </c>
      <c r="D9027" t="s">
        <v>23401</v>
      </c>
      <c r="E9027" t="s">
        <v>26844</v>
      </c>
      <c r="F9027">
        <v>1</v>
      </c>
      <c r="G9027">
        <v>20110</v>
      </c>
      <c r="H9027">
        <v>7</v>
      </c>
      <c r="I9027">
        <v>2</v>
      </c>
      <c r="J9027" t="str">
        <f t="shared" ref="J9027:J9090" si="282">IF(H9027=I9027,"per curiam",IF(I9027=0,"Unanimous","Split"))</f>
        <v>Split</v>
      </c>
      <c r="K9027" s="13" t="str">
        <f t="shared" ref="K9027:K9090" si="283">VLOOKUP(G9027,L$10:M$393,2,FALSE)</f>
        <v>deportation (cf. immigration and naturalization)</v>
      </c>
    </row>
    <row r="9028" spans="1:11" ht="16" x14ac:dyDescent="0.2">
      <c r="A9028" t="s">
        <v>26845</v>
      </c>
      <c r="B9028" s="1">
        <v>44011</v>
      </c>
      <c r="C9028" t="s">
        <v>26846</v>
      </c>
      <c r="D9028" t="s">
        <v>23401</v>
      </c>
      <c r="E9028" t="s">
        <v>26847</v>
      </c>
      <c r="F9028">
        <v>1</v>
      </c>
      <c r="G9028">
        <v>130015</v>
      </c>
      <c r="H9028">
        <v>5</v>
      </c>
      <c r="I9028">
        <v>4</v>
      </c>
      <c r="J9028" t="str">
        <f t="shared" si="282"/>
        <v>Split</v>
      </c>
      <c r="K9028" s="13" t="str">
        <f t="shared" si="283"/>
        <v xml:space="preserve">executive authority vis-a-vis congress or the states </v>
      </c>
    </row>
    <row r="9029" spans="1:11" ht="16" x14ac:dyDescent="0.2">
      <c r="A9029" t="s">
        <v>26848</v>
      </c>
      <c r="B9029" s="1">
        <v>44004</v>
      </c>
      <c r="C9029" t="s">
        <v>26849</v>
      </c>
      <c r="D9029" t="s">
        <v>23401</v>
      </c>
      <c r="E9029" t="s">
        <v>26850</v>
      </c>
      <c r="F9029">
        <v>1</v>
      </c>
      <c r="G9029">
        <v>80120</v>
      </c>
      <c r="H9029">
        <v>8</v>
      </c>
      <c r="I9029">
        <v>1</v>
      </c>
      <c r="J9029" t="str">
        <f t="shared" si="282"/>
        <v>Split</v>
      </c>
      <c r="K9029" s="13" t="str">
        <f t="shared" si="283"/>
        <v>federal or state regulation of securities</v>
      </c>
    </row>
    <row r="9030" spans="1:11" ht="16" x14ac:dyDescent="0.2">
      <c r="A9030" t="s">
        <v>26851</v>
      </c>
      <c r="B9030" s="1">
        <v>44018</v>
      </c>
      <c r="C9030" t="s">
        <v>26852</v>
      </c>
      <c r="D9030" t="s">
        <v>23401</v>
      </c>
      <c r="E9030" t="s">
        <v>26853</v>
      </c>
      <c r="F9030">
        <v>1</v>
      </c>
      <c r="G9030">
        <v>20010</v>
      </c>
      <c r="H9030">
        <v>8</v>
      </c>
      <c r="I9030">
        <v>0</v>
      </c>
      <c r="J9030" t="str">
        <f t="shared" si="282"/>
        <v>Unanimous</v>
      </c>
      <c r="K9030" s="13" t="str">
        <f t="shared" si="283"/>
        <v>voting</v>
      </c>
    </row>
    <row r="9031" spans="1:11" ht="16" x14ac:dyDescent="0.2">
      <c r="A9031" t="s">
        <v>26854</v>
      </c>
      <c r="B9031" s="1">
        <v>44021</v>
      </c>
      <c r="C9031" t="s">
        <v>26855</v>
      </c>
      <c r="D9031" t="s">
        <v>23401</v>
      </c>
      <c r="E9031" t="s">
        <v>26856</v>
      </c>
      <c r="F9031">
        <v>1</v>
      </c>
      <c r="G9031">
        <v>130015</v>
      </c>
      <c r="H9031">
        <v>7</v>
      </c>
      <c r="I9031">
        <v>2</v>
      </c>
      <c r="J9031" t="str">
        <f t="shared" si="282"/>
        <v>Split</v>
      </c>
      <c r="K9031" s="13" t="str">
        <f t="shared" si="283"/>
        <v xml:space="preserve">executive authority vis-a-vis congress or the states </v>
      </c>
    </row>
    <row r="9032" spans="1:11" ht="16" x14ac:dyDescent="0.2">
      <c r="A9032" t="s">
        <v>26857</v>
      </c>
      <c r="B9032" s="1">
        <v>44179</v>
      </c>
      <c r="C9032" t="s">
        <v>26858</v>
      </c>
      <c r="D9032" t="s">
        <v>23401</v>
      </c>
      <c r="E9032" t="s">
        <v>14130</v>
      </c>
      <c r="F9032">
        <v>0</v>
      </c>
      <c r="G9032">
        <v>110020</v>
      </c>
      <c r="H9032">
        <v>7</v>
      </c>
      <c r="I9032">
        <v>1</v>
      </c>
      <c r="J9032" t="str">
        <f t="shared" si="282"/>
        <v>Split</v>
      </c>
      <c r="K9032" s="13" t="str">
        <f t="shared" si="283"/>
        <v>non-real property dispute between states</v>
      </c>
    </row>
    <row r="9033" spans="1:11" ht="16" x14ac:dyDescent="0.2">
      <c r="A9033" t="s">
        <v>26859</v>
      </c>
      <c r="B9033" s="1">
        <v>44175</v>
      </c>
      <c r="C9033" t="s">
        <v>26860</v>
      </c>
      <c r="D9033" t="s">
        <v>23401</v>
      </c>
      <c r="E9033" t="s">
        <v>26861</v>
      </c>
      <c r="F9033">
        <v>1</v>
      </c>
      <c r="G9033">
        <v>90220</v>
      </c>
      <c r="H9033">
        <v>8</v>
      </c>
      <c r="I9033">
        <v>0</v>
      </c>
      <c r="J9033" t="str">
        <f t="shared" si="282"/>
        <v>Unanimous</v>
      </c>
      <c r="K9033" s="13" t="str">
        <f t="shared" si="283"/>
        <v>standing to sue: direct injury</v>
      </c>
    </row>
    <row r="9034" spans="1:11" ht="16" x14ac:dyDescent="0.2">
      <c r="A9034" t="s">
        <v>26862</v>
      </c>
      <c r="B9034" s="1">
        <v>44175</v>
      </c>
      <c r="C9034" t="s">
        <v>26863</v>
      </c>
      <c r="D9034" t="s">
        <v>23401</v>
      </c>
      <c r="E9034" t="s">
        <v>26864</v>
      </c>
      <c r="F9034">
        <v>0</v>
      </c>
      <c r="G9034">
        <v>30160</v>
      </c>
      <c r="H9034">
        <v>8</v>
      </c>
      <c r="I9034">
        <v>0</v>
      </c>
      <c r="J9034" t="str">
        <f t="shared" si="282"/>
        <v>Unanimous</v>
      </c>
      <c r="K9034" s="13" t="str">
        <f t="shared" si="283"/>
        <v>free exercise of religion</v>
      </c>
    </row>
    <row r="9035" spans="1:11" ht="32" x14ac:dyDescent="0.2">
      <c r="A9035" t="s">
        <v>26865</v>
      </c>
      <c r="B9035" s="1">
        <v>44175</v>
      </c>
      <c r="C9035" t="s">
        <v>26866</v>
      </c>
      <c r="D9035" t="s">
        <v>23401</v>
      </c>
      <c r="E9035" t="s">
        <v>26867</v>
      </c>
      <c r="F9035">
        <v>1</v>
      </c>
      <c r="G9035">
        <v>100030</v>
      </c>
      <c r="H9035">
        <v>8</v>
      </c>
      <c r="I9035">
        <v>0</v>
      </c>
      <c r="J9035" t="str">
        <f t="shared" si="282"/>
        <v>Unanimous</v>
      </c>
      <c r="K9035" s="13" t="str">
        <f t="shared" si="283"/>
        <v>federal pre-emption of state legislation or regulation. cf. state regulation of business. rarely involves union activity. Does not involve constitutional interpretation unless the Court says it does.</v>
      </c>
    </row>
    <row r="9036" spans="1:11" ht="16" x14ac:dyDescent="0.2">
      <c r="A9036" t="s">
        <v>26868</v>
      </c>
      <c r="B9036" s="1">
        <v>44280</v>
      </c>
      <c r="C9036" t="s">
        <v>26869</v>
      </c>
      <c r="D9036" t="s">
        <v>23401</v>
      </c>
      <c r="E9036" t="s">
        <v>26870</v>
      </c>
      <c r="F9036">
        <v>0</v>
      </c>
      <c r="G9036">
        <v>40060</v>
      </c>
      <c r="H9036">
        <v>8</v>
      </c>
      <c r="I9036">
        <v>0</v>
      </c>
      <c r="J9036" t="str">
        <f t="shared" si="282"/>
        <v>Unanimous</v>
      </c>
      <c r="K9036" s="13" t="str">
        <f t="shared" si="283"/>
        <v>due process: jurisdiction (jurisdiction over non-resident litigants)</v>
      </c>
    </row>
    <row r="9037" spans="1:11" ht="16" x14ac:dyDescent="0.2">
      <c r="A9037" t="s">
        <v>26871</v>
      </c>
      <c r="B9037" s="1">
        <v>44291</v>
      </c>
      <c r="C9037" t="s">
        <v>26872</v>
      </c>
      <c r="D9037" t="s">
        <v>23401</v>
      </c>
      <c r="E9037" t="s">
        <v>26873</v>
      </c>
      <c r="F9037">
        <v>1</v>
      </c>
      <c r="G9037">
        <v>80190</v>
      </c>
      <c r="H9037">
        <v>6</v>
      </c>
      <c r="I9037">
        <v>2</v>
      </c>
      <c r="J9037" t="str">
        <f t="shared" si="282"/>
        <v>Split</v>
      </c>
      <c r="K9037" s="13" t="str">
        <f t="shared" si="283"/>
        <v>patents and copyrights: copyright</v>
      </c>
    </row>
    <row r="9038" spans="1:11" ht="16" x14ac:dyDescent="0.2">
      <c r="A9038" t="s">
        <v>26874</v>
      </c>
      <c r="B9038" s="1">
        <v>44210</v>
      </c>
      <c r="C9038" t="s">
        <v>26875</v>
      </c>
      <c r="D9038" t="s">
        <v>23401</v>
      </c>
      <c r="E9038" t="s">
        <v>26876</v>
      </c>
      <c r="F9038">
        <v>1</v>
      </c>
      <c r="G9038">
        <v>80030</v>
      </c>
      <c r="H9038">
        <v>8</v>
      </c>
      <c r="I9038">
        <v>0</v>
      </c>
      <c r="J9038" t="str">
        <f t="shared" si="282"/>
        <v>Unanimous</v>
      </c>
      <c r="K9038" s="13" t="str">
        <f t="shared" si="283"/>
        <v>bankruptcy (except in the context of priority of federal fiscal claims)</v>
      </c>
    </row>
    <row r="9039" spans="1:11" ht="16" x14ac:dyDescent="0.2">
      <c r="A9039" t="s">
        <v>26877</v>
      </c>
      <c r="B9039" s="1">
        <v>44175</v>
      </c>
      <c r="C9039" t="s">
        <v>26878</v>
      </c>
      <c r="D9039" t="s">
        <v>23401</v>
      </c>
      <c r="E9039" t="s">
        <v>26879</v>
      </c>
      <c r="F9039">
        <v>1</v>
      </c>
      <c r="G9039">
        <v>10570</v>
      </c>
      <c r="H9039">
        <v>8</v>
      </c>
      <c r="I9039">
        <v>0</v>
      </c>
      <c r="J9039" t="str">
        <f t="shared" si="282"/>
        <v>Unanimous</v>
      </c>
      <c r="K9039" s="13" t="str">
        <f t="shared" si="283"/>
        <v xml:space="preserve">statutory construction of criminal laws: miscellaneous </v>
      </c>
    </row>
    <row r="9040" spans="1:11" ht="16" x14ac:dyDescent="0.2">
      <c r="A9040" t="s">
        <v>26880</v>
      </c>
      <c r="B9040" s="1">
        <v>44280</v>
      </c>
      <c r="C9040" t="s">
        <v>26881</v>
      </c>
      <c r="D9040" t="s">
        <v>23401</v>
      </c>
      <c r="E9040" t="s">
        <v>26882</v>
      </c>
      <c r="F9040">
        <v>1</v>
      </c>
      <c r="G9040">
        <v>10050</v>
      </c>
      <c r="H9040">
        <v>5</v>
      </c>
      <c r="I9040">
        <v>3</v>
      </c>
      <c r="J9040" t="str">
        <f t="shared" si="282"/>
        <v>Split</v>
      </c>
      <c r="K9040" s="13" t="str">
        <f t="shared" si="283"/>
        <v>search and seizure (other than as pertains to vehicles or Crime Control Act)</v>
      </c>
    </row>
    <row r="9041" spans="1:11" ht="16" x14ac:dyDescent="0.2">
      <c r="A9041" t="s">
        <v>26883</v>
      </c>
      <c r="B9041" s="1">
        <v>44259</v>
      </c>
      <c r="C9041" t="s">
        <v>26884</v>
      </c>
      <c r="D9041" t="s">
        <v>23401</v>
      </c>
      <c r="E9041" t="s">
        <v>26885</v>
      </c>
      <c r="F9041">
        <v>0</v>
      </c>
      <c r="G9041">
        <v>20110</v>
      </c>
      <c r="H9041">
        <v>5</v>
      </c>
      <c r="I9041">
        <v>3</v>
      </c>
      <c r="J9041" t="str">
        <f t="shared" si="282"/>
        <v>Split</v>
      </c>
      <c r="K9041" s="13" t="str">
        <f t="shared" si="283"/>
        <v>deportation (cf. immigration and naturalization)</v>
      </c>
    </row>
    <row r="9042" spans="1:11" ht="16" x14ac:dyDescent="0.2">
      <c r="A9042" t="s">
        <v>26886</v>
      </c>
      <c r="B9042" s="1">
        <v>44259</v>
      </c>
      <c r="C9042" t="s">
        <v>26887</v>
      </c>
      <c r="D9042" t="s">
        <v>23401</v>
      </c>
      <c r="E9042" t="s">
        <v>26888</v>
      </c>
      <c r="F9042">
        <v>1</v>
      </c>
      <c r="G9042">
        <v>50040</v>
      </c>
      <c r="H9042">
        <v>7</v>
      </c>
      <c r="I9042">
        <v>2</v>
      </c>
      <c r="J9042" t="str">
        <f t="shared" si="282"/>
        <v>Split</v>
      </c>
      <c r="K9042" s="13" t="str">
        <f t="shared" si="283"/>
        <v>Freedom of Information Act and related federal or state statutes or regulations</v>
      </c>
    </row>
    <row r="9043" spans="1:11" ht="16" x14ac:dyDescent="0.2">
      <c r="A9043" t="s">
        <v>26889</v>
      </c>
      <c r="B9043" s="1">
        <v>44230</v>
      </c>
      <c r="C9043" t="s">
        <v>26890</v>
      </c>
      <c r="D9043" t="s">
        <v>23401</v>
      </c>
      <c r="E9043" t="s">
        <v>26891</v>
      </c>
      <c r="F9043">
        <v>1</v>
      </c>
      <c r="G9043">
        <v>70200</v>
      </c>
      <c r="H9043">
        <v>5</v>
      </c>
      <c r="I9043">
        <v>4</v>
      </c>
      <c r="J9043" t="str">
        <f t="shared" si="282"/>
        <v>Split</v>
      </c>
      <c r="K9043" s="13" t="str">
        <f t="shared" si="283"/>
        <v>labor-management disputes: miscellaneous dispute</v>
      </c>
    </row>
    <row r="9044" spans="1:11" ht="16" x14ac:dyDescent="0.2">
      <c r="A9044" t="s">
        <v>26892</v>
      </c>
      <c r="B9044" s="1">
        <v>44357</v>
      </c>
      <c r="C9044" t="s">
        <v>26893</v>
      </c>
      <c r="D9044" t="s">
        <v>23401</v>
      </c>
      <c r="E9044" t="s">
        <v>26894</v>
      </c>
      <c r="F9044">
        <v>1</v>
      </c>
      <c r="G9044">
        <v>10440</v>
      </c>
      <c r="H9044">
        <v>5</v>
      </c>
      <c r="I9044">
        <v>4</v>
      </c>
      <c r="J9044" t="str">
        <f t="shared" si="282"/>
        <v>Split</v>
      </c>
      <c r="K9044" s="13" t="str">
        <f t="shared" si="283"/>
        <v xml:space="preserve">statutory construction of criminal laws: firearms </v>
      </c>
    </row>
    <row r="9045" spans="1:11" ht="16" x14ac:dyDescent="0.2">
      <c r="A9045" t="s">
        <v>26895</v>
      </c>
      <c r="B9045" s="1">
        <v>44308</v>
      </c>
      <c r="C9045" t="s">
        <v>26896</v>
      </c>
      <c r="D9045" t="s">
        <v>23401</v>
      </c>
      <c r="E9045" t="s">
        <v>26897</v>
      </c>
      <c r="F9045">
        <v>0</v>
      </c>
      <c r="G9045">
        <v>10140</v>
      </c>
      <c r="H9045">
        <v>6</v>
      </c>
      <c r="I9045">
        <v>3</v>
      </c>
      <c r="J9045" t="str">
        <f t="shared" si="282"/>
        <v>Split</v>
      </c>
      <c r="K9045" s="13" t="str">
        <f t="shared" si="283"/>
        <v>cruel and unusual punishment, non-death penalty (cf. liability, civil rights acts)</v>
      </c>
    </row>
    <row r="9046" spans="1:11" ht="16" x14ac:dyDescent="0.2">
      <c r="A9046" t="s">
        <v>26898</v>
      </c>
      <c r="B9046" s="1">
        <v>44364</v>
      </c>
      <c r="C9046" t="s">
        <v>26899</v>
      </c>
      <c r="D9046" t="s">
        <v>23401</v>
      </c>
      <c r="E9046" t="s">
        <v>26900</v>
      </c>
      <c r="F9046">
        <v>1</v>
      </c>
      <c r="G9046">
        <v>20130</v>
      </c>
      <c r="H9046">
        <v>9</v>
      </c>
      <c r="I9046">
        <v>0</v>
      </c>
      <c r="J9046" t="str">
        <f t="shared" si="282"/>
        <v>Unanimous</v>
      </c>
      <c r="K9046" s="13" t="str">
        <f t="shared" si="283"/>
        <v>sex discrimination (excluding sex discrimination in employment)</v>
      </c>
    </row>
    <row r="9047" spans="1:11" ht="32" x14ac:dyDescent="0.2">
      <c r="A9047" t="s">
        <v>26901</v>
      </c>
      <c r="B9047" s="1">
        <v>44252</v>
      </c>
      <c r="C9047" t="s">
        <v>26902</v>
      </c>
      <c r="D9047" t="s">
        <v>23401</v>
      </c>
      <c r="E9047" t="s">
        <v>26903</v>
      </c>
      <c r="F9047">
        <v>1</v>
      </c>
      <c r="G9047">
        <v>80060</v>
      </c>
      <c r="H9047">
        <v>9</v>
      </c>
      <c r="I9047">
        <v>0</v>
      </c>
      <c r="J9047" t="str">
        <f t="shared" si="282"/>
        <v>Unanimous</v>
      </c>
      <c r="K9047" s="13" t="str">
        <f t="shared" si="283"/>
        <v>liability, governmental: tort or contract actions by or against government or governmental officials other than defense of criminal actions brought under a civil rights action.</v>
      </c>
    </row>
    <row r="9048" spans="1:11" ht="16" x14ac:dyDescent="0.2">
      <c r="A9048" t="s">
        <v>26904</v>
      </c>
      <c r="B9048" s="1">
        <v>44315</v>
      </c>
      <c r="C9048" t="s">
        <v>26905</v>
      </c>
      <c r="D9048" t="s">
        <v>23401</v>
      </c>
      <c r="E9048" t="s">
        <v>26906</v>
      </c>
      <c r="F9048">
        <v>1</v>
      </c>
      <c r="G9048">
        <v>20310</v>
      </c>
      <c r="H9048">
        <v>6</v>
      </c>
      <c r="I9048">
        <v>3</v>
      </c>
      <c r="J9048" t="str">
        <f t="shared" si="282"/>
        <v>Split</v>
      </c>
      <c r="K9048" s="13" t="str">
        <f t="shared" si="283"/>
        <v xml:space="preserve">immigration and naturalization: miscellaneous </v>
      </c>
    </row>
    <row r="9049" spans="1:11" ht="16" x14ac:dyDescent="0.2">
      <c r="A9049" t="s">
        <v>26907</v>
      </c>
      <c r="B9049" s="1">
        <v>44364</v>
      </c>
      <c r="C9049" t="s">
        <v>26908</v>
      </c>
      <c r="D9049" t="s">
        <v>23401</v>
      </c>
      <c r="E9049" t="s">
        <v>13319</v>
      </c>
      <c r="F9049">
        <v>1</v>
      </c>
      <c r="G9049">
        <v>90310</v>
      </c>
      <c r="H9049">
        <v>7</v>
      </c>
      <c r="I9049">
        <v>2</v>
      </c>
      <c r="J9049" t="str">
        <f t="shared" si="282"/>
        <v>Split</v>
      </c>
      <c r="K9049" s="13" t="str">
        <f t="shared" si="283"/>
        <v>standing to sue: miscellaneous</v>
      </c>
    </row>
    <row r="9050" spans="1:11" ht="16" x14ac:dyDescent="0.2">
      <c r="A9050" t="s">
        <v>26909</v>
      </c>
      <c r="B9050" s="1">
        <v>44350</v>
      </c>
      <c r="C9050" t="s">
        <v>26910</v>
      </c>
      <c r="D9050" t="s">
        <v>23401</v>
      </c>
      <c r="E9050" t="s">
        <v>26911</v>
      </c>
      <c r="F9050">
        <v>1</v>
      </c>
      <c r="G9050">
        <v>10570</v>
      </c>
      <c r="H9050">
        <v>6</v>
      </c>
      <c r="I9050">
        <v>3</v>
      </c>
      <c r="J9050" t="str">
        <f t="shared" si="282"/>
        <v>Split</v>
      </c>
      <c r="K9050" s="13" t="str">
        <f t="shared" si="283"/>
        <v xml:space="preserve">statutory construction of criminal laws: miscellaneous </v>
      </c>
    </row>
    <row r="9051" spans="1:11" ht="16" x14ac:dyDescent="0.2">
      <c r="A9051" t="s">
        <v>26912</v>
      </c>
      <c r="B9051" s="1">
        <v>44333</v>
      </c>
      <c r="C9051" t="s">
        <v>26913</v>
      </c>
      <c r="D9051" t="s">
        <v>23401</v>
      </c>
      <c r="E9051" t="s">
        <v>26914</v>
      </c>
      <c r="F9051">
        <v>0</v>
      </c>
      <c r="G9051">
        <v>10040</v>
      </c>
      <c r="H9051">
        <v>6</v>
      </c>
      <c r="I9051">
        <v>3</v>
      </c>
      <c r="J9051" t="str">
        <f t="shared" si="282"/>
        <v>Split</v>
      </c>
      <c r="K9051" s="13" t="str">
        <f t="shared" si="283"/>
        <v>retroactivity (of newly announced or newly enacted constitutional or statutory rights)</v>
      </c>
    </row>
    <row r="9052" spans="1:11" ht="16" x14ac:dyDescent="0.2">
      <c r="A9052" t="s">
        <v>26915</v>
      </c>
      <c r="B9052" s="1">
        <v>44364</v>
      </c>
      <c r="C9052" t="s">
        <v>26916</v>
      </c>
      <c r="D9052" t="s">
        <v>23401</v>
      </c>
      <c r="E9052" t="s">
        <v>26917</v>
      </c>
      <c r="F9052">
        <v>1</v>
      </c>
      <c r="G9052">
        <v>90230</v>
      </c>
      <c r="H9052">
        <v>8</v>
      </c>
      <c r="I9052">
        <v>1</v>
      </c>
      <c r="J9052" t="str">
        <f t="shared" si="282"/>
        <v>Split</v>
      </c>
      <c r="K9052" s="13" t="str">
        <f t="shared" si="283"/>
        <v>standing to sue: legal injury</v>
      </c>
    </row>
    <row r="9053" spans="1:11" ht="16" x14ac:dyDescent="0.2">
      <c r="A9053" t="s">
        <v>26918</v>
      </c>
      <c r="B9053" s="1">
        <v>44333</v>
      </c>
      <c r="C9053" t="s">
        <v>26919</v>
      </c>
      <c r="D9053" t="s">
        <v>23401</v>
      </c>
      <c r="E9053" t="s">
        <v>26920</v>
      </c>
      <c r="F9053">
        <v>1</v>
      </c>
      <c r="G9053">
        <v>120010</v>
      </c>
      <c r="H9053">
        <v>9</v>
      </c>
      <c r="I9053">
        <v>0</v>
      </c>
      <c r="J9053" t="str">
        <f t="shared" si="282"/>
        <v>Unanimous</v>
      </c>
      <c r="K9053" s="13" t="str">
        <f t="shared" si="283"/>
        <v xml:space="preserve">federal taxation, typically under provisions of the Internal Revenue Code </v>
      </c>
    </row>
    <row r="9054" spans="1:11" ht="32" x14ac:dyDescent="0.2">
      <c r="A9054" t="s">
        <v>26921</v>
      </c>
      <c r="B9054" s="1">
        <v>44230</v>
      </c>
      <c r="C9054" t="s">
        <v>26922</v>
      </c>
      <c r="D9054" t="s">
        <v>23401</v>
      </c>
      <c r="E9054" t="s">
        <v>26923</v>
      </c>
      <c r="F9054">
        <v>1</v>
      </c>
      <c r="G9054">
        <v>80060</v>
      </c>
      <c r="H9054">
        <v>9</v>
      </c>
      <c r="I9054">
        <v>0</v>
      </c>
      <c r="J9054" t="str">
        <f t="shared" si="282"/>
        <v>Unanimous</v>
      </c>
      <c r="K9054" s="13" t="str">
        <f t="shared" si="283"/>
        <v>liability, governmental: tort or contract actions by or against government or governmental officials other than defense of criminal actions brought under a civil rights action.</v>
      </c>
    </row>
    <row r="9055" spans="1:11" ht="32" x14ac:dyDescent="0.2">
      <c r="A9055" t="s">
        <v>26924</v>
      </c>
      <c r="B9055" s="1">
        <v>44230</v>
      </c>
      <c r="C9055" t="s">
        <v>26925</v>
      </c>
      <c r="D9055" t="s">
        <v>23401</v>
      </c>
      <c r="E9055" t="s">
        <v>26926</v>
      </c>
      <c r="F9055">
        <v>1</v>
      </c>
      <c r="G9055">
        <v>80060</v>
      </c>
      <c r="H9055">
        <v>9</v>
      </c>
      <c r="I9055">
        <v>0</v>
      </c>
      <c r="J9055" t="str">
        <f t="shared" si="282"/>
        <v>Unanimous</v>
      </c>
      <c r="K9055" s="13" t="str">
        <f t="shared" si="283"/>
        <v>liability, governmental: tort or contract actions by or against government or governmental officials other than defense of criminal actions brought under a civil rights action.</v>
      </c>
    </row>
    <row r="9056" spans="1:11" ht="16" x14ac:dyDescent="0.2">
      <c r="A9056" t="s">
        <v>26927</v>
      </c>
      <c r="B9056" s="1">
        <v>44287</v>
      </c>
      <c r="C9056" t="s">
        <v>26928</v>
      </c>
      <c r="D9056" t="s">
        <v>23401</v>
      </c>
      <c r="E9056" t="s">
        <v>26929</v>
      </c>
      <c r="F9056">
        <v>1</v>
      </c>
      <c r="G9056">
        <v>80340</v>
      </c>
      <c r="H9056">
        <v>9</v>
      </c>
      <c r="I9056">
        <v>0</v>
      </c>
      <c r="J9056" t="str">
        <f t="shared" si="282"/>
        <v>Unanimous</v>
      </c>
      <c r="K9056" s="13" t="str">
        <f t="shared" si="283"/>
        <v>federal and some few state regulations of public utilities regulation: telephone or telegraph company</v>
      </c>
    </row>
    <row r="9057" spans="1:11" x14ac:dyDescent="0.2">
      <c r="A9057" t="s">
        <v>26930</v>
      </c>
      <c r="B9057" s="1">
        <v>44221</v>
      </c>
      <c r="C9057" t="s">
        <v>26931</v>
      </c>
      <c r="D9057" t="s">
        <v>23401</v>
      </c>
      <c r="E9057" t="s">
        <v>26497</v>
      </c>
      <c r="F9057">
        <v>0</v>
      </c>
      <c r="H9057">
        <v>9</v>
      </c>
      <c r="I9057">
        <v>0</v>
      </c>
      <c r="J9057" t="str">
        <f t="shared" si="282"/>
        <v>Unanimous</v>
      </c>
      <c r="K9057" s="13" t="e">
        <f t="shared" si="283"/>
        <v>#N/A</v>
      </c>
    </row>
    <row r="9058" spans="1:11" ht="16" x14ac:dyDescent="0.2">
      <c r="A9058" t="s">
        <v>26932</v>
      </c>
      <c r="B9058" s="1">
        <v>44370</v>
      </c>
      <c r="C9058" t="s">
        <v>26933</v>
      </c>
      <c r="D9058" t="s">
        <v>23401</v>
      </c>
      <c r="E9058" t="s">
        <v>26934</v>
      </c>
      <c r="F9058">
        <v>1</v>
      </c>
      <c r="G9058">
        <v>130015</v>
      </c>
      <c r="H9058">
        <v>7</v>
      </c>
      <c r="I9058">
        <v>2</v>
      </c>
      <c r="J9058" t="str">
        <f t="shared" si="282"/>
        <v>Split</v>
      </c>
      <c r="K9058" s="13" t="str">
        <f t="shared" si="283"/>
        <v xml:space="preserve">executive authority vis-a-vis congress or the states </v>
      </c>
    </row>
    <row r="9059" spans="1:11" ht="32" x14ac:dyDescent="0.2">
      <c r="A9059" t="s">
        <v>26935</v>
      </c>
      <c r="B9059" s="1">
        <v>44308</v>
      </c>
      <c r="C9059" t="s">
        <v>26936</v>
      </c>
      <c r="D9059" t="s">
        <v>23401</v>
      </c>
      <c r="E9059" t="s">
        <v>26937</v>
      </c>
      <c r="F9059">
        <v>1</v>
      </c>
      <c r="G9059">
        <v>80170</v>
      </c>
      <c r="H9059">
        <v>9</v>
      </c>
      <c r="I9059">
        <v>0</v>
      </c>
      <c r="J9059" t="str">
        <f t="shared" si="282"/>
        <v>Unanimous</v>
      </c>
      <c r="K9059" s="13" t="str">
        <f t="shared" si="283"/>
        <v>federal or state consumer protection: typically under the Truth in Lending; Food, Drug and Cosmetic; and Consumer Protection Credit Acts</v>
      </c>
    </row>
    <row r="9060" spans="1:11" ht="16" x14ac:dyDescent="0.2">
      <c r="A9060" t="s">
        <v>26938</v>
      </c>
      <c r="B9060" s="1">
        <v>44376</v>
      </c>
      <c r="C9060" t="s">
        <v>26939</v>
      </c>
      <c r="D9060" t="s">
        <v>23401</v>
      </c>
      <c r="E9060" t="s">
        <v>26940</v>
      </c>
      <c r="F9060">
        <v>1</v>
      </c>
      <c r="G9060">
        <v>20110</v>
      </c>
      <c r="H9060">
        <v>6</v>
      </c>
      <c r="I9060">
        <v>3</v>
      </c>
      <c r="J9060" t="str">
        <f t="shared" si="282"/>
        <v>Split</v>
      </c>
      <c r="K9060" s="13" t="str">
        <f t="shared" si="283"/>
        <v>deportation (cf. immigration and naturalization)</v>
      </c>
    </row>
    <row r="9061" spans="1:11" ht="16" x14ac:dyDescent="0.2">
      <c r="A9061" t="s">
        <v>26941</v>
      </c>
      <c r="B9061" s="1">
        <v>44263</v>
      </c>
      <c r="C9061" t="s">
        <v>26942</v>
      </c>
      <c r="D9061" t="s">
        <v>23401</v>
      </c>
      <c r="E9061" t="s">
        <v>26943</v>
      </c>
      <c r="F9061">
        <v>1</v>
      </c>
      <c r="G9061">
        <v>90260</v>
      </c>
      <c r="H9061">
        <v>8</v>
      </c>
      <c r="I9061">
        <v>1</v>
      </c>
      <c r="J9061" t="str">
        <f t="shared" si="282"/>
        <v>Split</v>
      </c>
      <c r="K9061" s="13" t="str">
        <f t="shared" si="283"/>
        <v>standing to sue: live dispute</v>
      </c>
    </row>
    <row r="9062" spans="1:11" ht="16" x14ac:dyDescent="0.2">
      <c r="A9062" t="s">
        <v>26944</v>
      </c>
      <c r="B9062" s="1">
        <v>44183</v>
      </c>
      <c r="C9062" t="s">
        <v>26945</v>
      </c>
      <c r="D9062" t="s">
        <v>23401</v>
      </c>
      <c r="E9062" t="s">
        <v>26946</v>
      </c>
      <c r="F9062">
        <v>1</v>
      </c>
      <c r="G9062">
        <v>90310</v>
      </c>
      <c r="H9062">
        <v>6</v>
      </c>
      <c r="I9062">
        <v>3</v>
      </c>
      <c r="J9062" t="str">
        <f t="shared" si="282"/>
        <v>Split</v>
      </c>
      <c r="K9062" s="13" t="str">
        <f t="shared" si="283"/>
        <v>standing to sue: miscellaneous</v>
      </c>
    </row>
    <row r="9063" spans="1:11" ht="16" x14ac:dyDescent="0.2">
      <c r="A9063" t="s">
        <v>26947</v>
      </c>
      <c r="B9063" s="1">
        <v>44137</v>
      </c>
      <c r="C9063" t="s">
        <v>26948</v>
      </c>
      <c r="D9063" t="s">
        <v>23401</v>
      </c>
      <c r="E9063" t="s">
        <v>26949</v>
      </c>
      <c r="F9063">
        <v>1</v>
      </c>
      <c r="G9063">
        <v>10140</v>
      </c>
      <c r="H9063">
        <v>7</v>
      </c>
      <c r="I9063">
        <v>1</v>
      </c>
      <c r="J9063" t="str">
        <f t="shared" si="282"/>
        <v>Split</v>
      </c>
      <c r="K9063" s="13" t="str">
        <f t="shared" si="283"/>
        <v>cruel and unusual punishment, non-death penalty (cf. liability, civil rights acts)</v>
      </c>
    </row>
    <row r="9064" spans="1:11" ht="16" x14ac:dyDescent="0.2">
      <c r="A9064" t="s">
        <v>26950</v>
      </c>
      <c r="B9064" s="1">
        <v>44137</v>
      </c>
      <c r="C9064" t="s">
        <v>26951</v>
      </c>
      <c r="D9064" t="s">
        <v>23401</v>
      </c>
      <c r="E9064" t="s">
        <v>26952</v>
      </c>
      <c r="F9064">
        <v>1</v>
      </c>
      <c r="G9064">
        <v>140060</v>
      </c>
      <c r="H9064">
        <v>7</v>
      </c>
      <c r="I9064">
        <v>1</v>
      </c>
      <c r="J9064" t="str">
        <f t="shared" si="282"/>
        <v>Split</v>
      </c>
      <c r="K9064" s="13" t="str">
        <f t="shared" si="283"/>
        <v>torts</v>
      </c>
    </row>
    <row r="9065" spans="1:11" ht="16" x14ac:dyDescent="0.2">
      <c r="A9065" t="s">
        <v>26953</v>
      </c>
      <c r="B9065" s="1">
        <v>44179</v>
      </c>
      <c r="C9065" t="s">
        <v>26954</v>
      </c>
      <c r="D9065" t="s">
        <v>23401</v>
      </c>
      <c r="E9065" t="s">
        <v>26955</v>
      </c>
      <c r="F9065">
        <v>1</v>
      </c>
      <c r="G9065">
        <v>10020</v>
      </c>
      <c r="H9065">
        <v>6</v>
      </c>
      <c r="I9065">
        <v>3</v>
      </c>
      <c r="J9065" t="str">
        <f t="shared" si="282"/>
        <v>Split</v>
      </c>
      <c r="K9065" s="13" t="str">
        <f t="shared" si="283"/>
        <v>habeas corpus</v>
      </c>
    </row>
    <row r="9066" spans="1:11" ht="16" x14ac:dyDescent="0.2">
      <c r="A9066" t="s">
        <v>26956</v>
      </c>
      <c r="B9066" s="1">
        <v>44287</v>
      </c>
      <c r="C9066" t="s">
        <v>26957</v>
      </c>
      <c r="D9066" t="s">
        <v>23401</v>
      </c>
      <c r="E9066" t="s">
        <v>26958</v>
      </c>
      <c r="F9066">
        <v>1</v>
      </c>
      <c r="G9066">
        <v>80320</v>
      </c>
      <c r="H9066">
        <v>9</v>
      </c>
      <c r="I9066">
        <v>0</v>
      </c>
      <c r="J9066" t="str">
        <f t="shared" si="282"/>
        <v>Unanimous</v>
      </c>
      <c r="K9066" s="13" t="str">
        <f t="shared" si="283"/>
        <v>federal and some few state regulation of public utilities regulation: radio and television (cf. cable television)</v>
      </c>
    </row>
    <row r="9067" spans="1:11" ht="32" x14ac:dyDescent="0.2">
      <c r="A9067" t="s">
        <v>26959</v>
      </c>
      <c r="B9067" s="1">
        <v>44333</v>
      </c>
      <c r="C9067" t="s">
        <v>26960</v>
      </c>
      <c r="D9067" t="s">
        <v>23401</v>
      </c>
      <c r="E9067" t="s">
        <v>26961</v>
      </c>
      <c r="F9067">
        <v>1</v>
      </c>
      <c r="G9067">
        <v>90090</v>
      </c>
      <c r="H9067">
        <v>7</v>
      </c>
      <c r="I9067">
        <v>1</v>
      </c>
      <c r="J9067" t="str">
        <f t="shared" si="282"/>
        <v>Split</v>
      </c>
      <c r="K9067" s="13" t="str">
        <f t="shared" si="283"/>
        <v xml:space="preserve">comity primarily removal cases, civil procedure (cf. comity, criminal and First Amendment); deference to foreign judicial tribunals </v>
      </c>
    </row>
    <row r="9068" spans="1:11" ht="16" x14ac:dyDescent="0.2">
      <c r="A9068" t="s">
        <v>26962</v>
      </c>
      <c r="B9068" s="1">
        <v>44287</v>
      </c>
      <c r="C9068" t="s">
        <v>26963</v>
      </c>
      <c r="D9068" t="s">
        <v>23401</v>
      </c>
      <c r="E9068" t="s">
        <v>26324</v>
      </c>
      <c r="F9068">
        <v>0</v>
      </c>
      <c r="G9068">
        <v>110020</v>
      </c>
      <c r="H9068">
        <v>9</v>
      </c>
      <c r="I9068">
        <v>0</v>
      </c>
      <c r="J9068" t="str">
        <f t="shared" si="282"/>
        <v>Unanimous</v>
      </c>
      <c r="K9068" s="13" t="str">
        <f t="shared" si="283"/>
        <v>non-real property dispute between states</v>
      </c>
    </row>
    <row r="9069" spans="1:11" ht="16" x14ac:dyDescent="0.2">
      <c r="A9069" t="s">
        <v>26964</v>
      </c>
      <c r="B9069" s="1">
        <v>44348</v>
      </c>
      <c r="C9069" t="s">
        <v>26965</v>
      </c>
      <c r="D9069" t="s">
        <v>23401</v>
      </c>
      <c r="E9069" t="s">
        <v>26966</v>
      </c>
      <c r="F9069">
        <v>1</v>
      </c>
      <c r="G9069">
        <v>20310</v>
      </c>
      <c r="H9069">
        <v>9</v>
      </c>
      <c r="I9069">
        <v>0</v>
      </c>
      <c r="J9069" t="str">
        <f t="shared" si="282"/>
        <v>Unanimous</v>
      </c>
      <c r="K9069" s="13" t="str">
        <f t="shared" si="283"/>
        <v xml:space="preserve">immigration and naturalization: miscellaneous </v>
      </c>
    </row>
    <row r="9070" spans="1:11" ht="16" x14ac:dyDescent="0.2">
      <c r="A9070" t="s">
        <v>26967</v>
      </c>
      <c r="B9070" s="1">
        <v>44370</v>
      </c>
      <c r="C9070" t="s">
        <v>26968</v>
      </c>
      <c r="D9070" t="s">
        <v>23401</v>
      </c>
      <c r="E9070" t="s">
        <v>26969</v>
      </c>
      <c r="F9070">
        <v>1</v>
      </c>
      <c r="G9070">
        <v>10050</v>
      </c>
      <c r="H9070">
        <v>9</v>
      </c>
      <c r="I9070">
        <v>0</v>
      </c>
      <c r="J9070" t="str">
        <f t="shared" si="282"/>
        <v>Unanimous</v>
      </c>
      <c r="K9070" s="13" t="str">
        <f t="shared" si="283"/>
        <v>search and seizure (other than as pertains to vehicles or Crime Control Act)</v>
      </c>
    </row>
    <row r="9071" spans="1:11" ht="16" x14ac:dyDescent="0.2">
      <c r="A9071" t="s">
        <v>26970</v>
      </c>
      <c r="B9071" s="1">
        <v>44368</v>
      </c>
      <c r="C9071" t="s">
        <v>26971</v>
      </c>
      <c r="D9071" t="s">
        <v>23401</v>
      </c>
      <c r="E9071" t="s">
        <v>26972</v>
      </c>
      <c r="F9071">
        <v>2</v>
      </c>
      <c r="G9071">
        <v>130015</v>
      </c>
      <c r="H9071">
        <v>5</v>
      </c>
      <c r="I9071">
        <v>4</v>
      </c>
      <c r="J9071" t="str">
        <f t="shared" si="282"/>
        <v>Split</v>
      </c>
      <c r="K9071" s="13" t="str">
        <f t="shared" si="283"/>
        <v xml:space="preserve">executive authority vis-a-vis congress or the states </v>
      </c>
    </row>
    <row r="9072" spans="1:11" ht="16" x14ac:dyDescent="0.2">
      <c r="A9072" t="s">
        <v>26973</v>
      </c>
      <c r="B9072" s="1">
        <v>44378</v>
      </c>
      <c r="C9072" t="s">
        <v>26974</v>
      </c>
      <c r="D9072" t="s">
        <v>23401</v>
      </c>
      <c r="E9072" t="s">
        <v>26975</v>
      </c>
      <c r="F9072">
        <v>1</v>
      </c>
      <c r="G9072">
        <v>20020</v>
      </c>
      <c r="H9072">
        <v>6</v>
      </c>
      <c r="I9072">
        <v>3</v>
      </c>
      <c r="J9072" t="str">
        <f t="shared" si="282"/>
        <v>Split</v>
      </c>
      <c r="K9072" s="13" t="str">
        <f t="shared" si="283"/>
        <v>Voting Rights Act of 1965, plus amendments</v>
      </c>
    </row>
    <row r="9073" spans="1:11" ht="16" x14ac:dyDescent="0.2">
      <c r="A9073" t="s">
        <v>26976</v>
      </c>
      <c r="B9073" s="1">
        <v>44308</v>
      </c>
      <c r="C9073" t="s">
        <v>26977</v>
      </c>
      <c r="D9073" t="s">
        <v>23401</v>
      </c>
      <c r="E9073" t="s">
        <v>26978</v>
      </c>
      <c r="F9073">
        <v>1</v>
      </c>
      <c r="G9073">
        <v>90120</v>
      </c>
      <c r="H9073">
        <v>9</v>
      </c>
      <c r="I9073">
        <v>0</v>
      </c>
      <c r="J9073" t="str">
        <f t="shared" si="282"/>
        <v>Unanimous</v>
      </c>
      <c r="K9073" s="13" t="str">
        <f t="shared" si="283"/>
        <v>judicial review of administrative agency's or administrative official's actions and procedures</v>
      </c>
    </row>
    <row r="9074" spans="1:11" ht="16" x14ac:dyDescent="0.2">
      <c r="A9074" t="s">
        <v>26979</v>
      </c>
      <c r="B9074" s="1">
        <v>44348</v>
      </c>
      <c r="C9074" t="s">
        <v>26980</v>
      </c>
      <c r="D9074" t="s">
        <v>23401</v>
      </c>
      <c r="E9074" t="s">
        <v>26981</v>
      </c>
      <c r="F9074">
        <v>1</v>
      </c>
      <c r="G9074">
        <v>20150</v>
      </c>
      <c r="H9074">
        <v>9</v>
      </c>
      <c r="I9074">
        <v>0</v>
      </c>
      <c r="J9074" t="str">
        <f t="shared" si="282"/>
        <v>Unanimous</v>
      </c>
      <c r="K9074" s="13" t="str">
        <f t="shared" si="283"/>
        <v>Indians (other than pertains to state jurisdiction over)</v>
      </c>
    </row>
    <row r="9075" spans="1:11" ht="16" x14ac:dyDescent="0.2">
      <c r="A9075" t="s">
        <v>26982</v>
      </c>
      <c r="B9075" s="1">
        <v>44370</v>
      </c>
      <c r="C9075" t="s">
        <v>26983</v>
      </c>
      <c r="D9075" t="s">
        <v>23401</v>
      </c>
      <c r="E9075" t="s">
        <v>26984</v>
      </c>
      <c r="F9075">
        <v>1</v>
      </c>
      <c r="G9075">
        <v>40070</v>
      </c>
      <c r="H9075">
        <v>6</v>
      </c>
      <c r="I9075">
        <v>3</v>
      </c>
      <c r="J9075" t="str">
        <f t="shared" si="282"/>
        <v>Split</v>
      </c>
      <c r="K9075" s="13" t="str">
        <f t="shared" si="283"/>
        <v>due process: takings clause, or other non-constitutional governmental taking of property</v>
      </c>
    </row>
    <row r="9076" spans="1:11" ht="16" x14ac:dyDescent="0.2">
      <c r="A9076" t="s">
        <v>26985</v>
      </c>
      <c r="B9076" s="1">
        <v>44333</v>
      </c>
      <c r="C9076" t="s">
        <v>26986</v>
      </c>
      <c r="D9076" t="s">
        <v>23401</v>
      </c>
      <c r="E9076" t="s">
        <v>26987</v>
      </c>
      <c r="F9076">
        <v>1</v>
      </c>
      <c r="G9076">
        <v>10050</v>
      </c>
      <c r="H9076">
        <v>9</v>
      </c>
      <c r="I9076">
        <v>0</v>
      </c>
      <c r="J9076" t="str">
        <f t="shared" si="282"/>
        <v>Unanimous</v>
      </c>
      <c r="K9076" s="13" t="str">
        <f t="shared" si="283"/>
        <v>search and seizure (other than as pertains to vehicles or Crime Control Act)</v>
      </c>
    </row>
    <row r="9077" spans="1:11" ht="16" x14ac:dyDescent="0.2">
      <c r="A9077" t="s">
        <v>26988</v>
      </c>
      <c r="B9077" s="1">
        <v>44368</v>
      </c>
      <c r="C9077" t="s">
        <v>26989</v>
      </c>
      <c r="D9077" t="s">
        <v>23401</v>
      </c>
      <c r="E9077" t="s">
        <v>26990</v>
      </c>
      <c r="F9077">
        <v>1</v>
      </c>
      <c r="G9077">
        <v>80120</v>
      </c>
      <c r="H9077">
        <v>5</v>
      </c>
      <c r="I9077">
        <v>4</v>
      </c>
      <c r="J9077" t="str">
        <f t="shared" si="282"/>
        <v>Split</v>
      </c>
      <c r="K9077" s="13" t="str">
        <f t="shared" si="283"/>
        <v>federal or state regulation of securities</v>
      </c>
    </row>
    <row r="9078" spans="1:11" ht="16" x14ac:dyDescent="0.2">
      <c r="A9078" t="s">
        <v>26991</v>
      </c>
      <c r="B9078" s="1">
        <v>44372</v>
      </c>
      <c r="C9078" t="s">
        <v>26992</v>
      </c>
      <c r="D9078" t="s">
        <v>23401</v>
      </c>
      <c r="E9078" t="s">
        <v>26993</v>
      </c>
      <c r="F9078">
        <v>1</v>
      </c>
      <c r="G9078">
        <v>90230</v>
      </c>
      <c r="H9078">
        <v>5</v>
      </c>
      <c r="I9078">
        <v>4</v>
      </c>
      <c r="J9078" t="str">
        <f t="shared" si="282"/>
        <v>Split</v>
      </c>
      <c r="K9078" s="13" t="str">
        <f t="shared" si="283"/>
        <v>standing to sue: legal injury</v>
      </c>
    </row>
    <row r="9079" spans="1:11" ht="16" x14ac:dyDescent="0.2">
      <c r="A9079" t="s">
        <v>26994</v>
      </c>
      <c r="B9079" s="1">
        <v>44368</v>
      </c>
      <c r="C9079" t="s">
        <v>26995</v>
      </c>
      <c r="D9079" t="s">
        <v>23401</v>
      </c>
      <c r="E9079" t="s">
        <v>26996</v>
      </c>
      <c r="F9079">
        <v>0</v>
      </c>
      <c r="G9079">
        <v>80010</v>
      </c>
      <c r="H9079">
        <v>9</v>
      </c>
      <c r="I9079">
        <v>0</v>
      </c>
      <c r="J9079" t="str">
        <f t="shared" si="282"/>
        <v>Unanimous</v>
      </c>
      <c r="K9079" s="13" t="str">
        <f t="shared" si="283"/>
        <v>antitrust (except in the context of mergers and union antitrust)</v>
      </c>
    </row>
    <row r="9080" spans="1:11" ht="16" x14ac:dyDescent="0.2">
      <c r="A9080" t="s">
        <v>26997</v>
      </c>
      <c r="B9080" s="1">
        <v>44378</v>
      </c>
      <c r="C9080" t="s">
        <v>26998</v>
      </c>
      <c r="D9080" t="s">
        <v>23401</v>
      </c>
      <c r="E9080" t="s">
        <v>26999</v>
      </c>
      <c r="F9080">
        <v>1</v>
      </c>
      <c r="G9080">
        <v>30010</v>
      </c>
      <c r="H9080">
        <v>6</v>
      </c>
      <c r="I9080">
        <v>3</v>
      </c>
      <c r="J9080" t="str">
        <f t="shared" si="282"/>
        <v>Split</v>
      </c>
      <c r="K9080" s="13" t="str">
        <f t="shared" si="283"/>
        <v>First Amendment, miscellaneous (cf. comity: First Amendment)</v>
      </c>
    </row>
    <row r="9081" spans="1:11" ht="16" x14ac:dyDescent="0.2">
      <c r="A9081" t="s">
        <v>27000</v>
      </c>
      <c r="B9081" s="1">
        <v>44370</v>
      </c>
      <c r="C9081" t="s">
        <v>27001</v>
      </c>
      <c r="D9081" t="s">
        <v>23401</v>
      </c>
      <c r="E9081" t="s">
        <v>27002</v>
      </c>
      <c r="F9081">
        <v>0</v>
      </c>
      <c r="G9081">
        <v>30010</v>
      </c>
      <c r="H9081">
        <v>8</v>
      </c>
      <c r="I9081">
        <v>1</v>
      </c>
      <c r="J9081" t="str">
        <f t="shared" si="282"/>
        <v>Split</v>
      </c>
      <c r="K9081" s="13" t="str">
        <f t="shared" si="283"/>
        <v>First Amendment, miscellaneous (cf. comity: First Amendment)</v>
      </c>
    </row>
    <row r="9082" spans="1:11" ht="16" x14ac:dyDescent="0.2">
      <c r="A9082" t="s">
        <v>27003</v>
      </c>
      <c r="B9082" s="1">
        <v>44354</v>
      </c>
      <c r="C9082" t="s">
        <v>27004</v>
      </c>
      <c r="D9082" t="s">
        <v>23401</v>
      </c>
      <c r="E9082" t="s">
        <v>27005</v>
      </c>
      <c r="F9082">
        <v>0</v>
      </c>
      <c r="G9082">
        <v>20260</v>
      </c>
      <c r="H9082">
        <v>9</v>
      </c>
      <c r="I9082">
        <v>0</v>
      </c>
      <c r="J9082" t="str">
        <f t="shared" si="282"/>
        <v>Unanimous</v>
      </c>
      <c r="K9082" s="13" t="str">
        <f t="shared" si="283"/>
        <v xml:space="preserve">immigration and naturalization: permanent residence </v>
      </c>
    </row>
    <row r="9083" spans="1:11" ht="32" x14ac:dyDescent="0.2">
      <c r="A9083" t="s">
        <v>27006</v>
      </c>
      <c r="B9083" s="1">
        <v>44343</v>
      </c>
      <c r="C9083" t="s">
        <v>27007</v>
      </c>
      <c r="D9083" t="s">
        <v>23401</v>
      </c>
      <c r="E9083" t="s">
        <v>27008</v>
      </c>
      <c r="F9083">
        <v>0</v>
      </c>
      <c r="G9083">
        <v>90110</v>
      </c>
      <c r="H9083">
        <v>9</v>
      </c>
      <c r="I9083">
        <v>0</v>
      </c>
      <c r="J9083" t="str">
        <f t="shared" si="282"/>
        <v>Unanimous</v>
      </c>
      <c r="K9083" s="13" t="str">
        <f t="shared" si="283"/>
        <v>Federal Rules of Civil Procedure including Supreme Court Rules, application of the Federal Rules of Evidence, Federal Rules of Appellate Procedure in civil litigation, Circuit Court Rules, and state rules and admiralty rules</v>
      </c>
    </row>
    <row r="9084" spans="1:11" ht="32" x14ac:dyDescent="0.2">
      <c r="A9084" t="s">
        <v>27009</v>
      </c>
      <c r="B9084" s="1">
        <v>44340</v>
      </c>
      <c r="C9084" t="s">
        <v>27010</v>
      </c>
      <c r="D9084" t="s">
        <v>23401</v>
      </c>
      <c r="E9084" t="s">
        <v>27011</v>
      </c>
      <c r="F9084">
        <v>1</v>
      </c>
      <c r="G9084">
        <v>80130</v>
      </c>
      <c r="H9084">
        <v>9</v>
      </c>
      <c r="I9084">
        <v>0</v>
      </c>
      <c r="J9084" t="str">
        <f t="shared" si="282"/>
        <v>Unanimous</v>
      </c>
      <c r="K9084" s="13" t="str">
        <f t="shared" si="283"/>
        <v>natural resources - environmental protection (cf. national supremacy: natural resources, national supremacy: pollution)</v>
      </c>
    </row>
    <row r="9085" spans="1:11" ht="16" x14ac:dyDescent="0.2">
      <c r="A9085" t="s">
        <v>27012</v>
      </c>
      <c r="B9085" s="1">
        <v>44340</v>
      </c>
      <c r="C9085" t="s">
        <v>27013</v>
      </c>
      <c r="D9085" t="s">
        <v>23401</v>
      </c>
      <c r="E9085" t="s">
        <v>27014</v>
      </c>
      <c r="F9085">
        <v>1</v>
      </c>
      <c r="G9085">
        <v>10480</v>
      </c>
      <c r="H9085">
        <v>9</v>
      </c>
      <c r="I9085">
        <v>0</v>
      </c>
      <c r="J9085" t="str">
        <f t="shared" si="282"/>
        <v>Unanimous</v>
      </c>
      <c r="K9085" s="13" t="str">
        <f t="shared" si="283"/>
        <v xml:space="preserve">statutory construction of criminal laws: immigration (cf. immigration and naturalization) </v>
      </c>
    </row>
    <row r="9086" spans="1:11" ht="16" x14ac:dyDescent="0.2">
      <c r="A9086" t="s">
        <v>27015</v>
      </c>
      <c r="B9086" s="1">
        <v>44376</v>
      </c>
      <c r="C9086" t="s">
        <v>27016</v>
      </c>
      <c r="D9086" t="s">
        <v>23401</v>
      </c>
      <c r="E9086" t="s">
        <v>27017</v>
      </c>
      <c r="F9086">
        <v>1</v>
      </c>
      <c r="G9086">
        <v>80180</v>
      </c>
      <c r="H9086">
        <v>5</v>
      </c>
      <c r="I9086">
        <v>4</v>
      </c>
      <c r="J9086" t="str">
        <f t="shared" si="282"/>
        <v>Split</v>
      </c>
      <c r="K9086" s="13" t="str">
        <f t="shared" si="283"/>
        <v>patents and copyrights: patent</v>
      </c>
    </row>
    <row r="9087" spans="1:11" ht="16" x14ac:dyDescent="0.2">
      <c r="A9087" t="s">
        <v>27018</v>
      </c>
      <c r="B9087" s="1">
        <v>44372</v>
      </c>
      <c r="C9087" t="s">
        <v>27019</v>
      </c>
      <c r="D9087" t="s">
        <v>23401</v>
      </c>
      <c r="E9087" t="s">
        <v>27020</v>
      </c>
      <c r="F9087">
        <v>1</v>
      </c>
      <c r="G9087">
        <v>80290</v>
      </c>
      <c r="H9087">
        <v>6</v>
      </c>
      <c r="I9087">
        <v>3</v>
      </c>
      <c r="J9087" t="str">
        <f t="shared" si="282"/>
        <v>Split</v>
      </c>
      <c r="K9087" s="13" t="str">
        <f t="shared" si="283"/>
        <v>federal and some few state regulation of public utilities regulation: oil producer</v>
      </c>
    </row>
    <row r="9088" spans="1:11" ht="16" x14ac:dyDescent="0.2">
      <c r="A9088" t="s">
        <v>27021</v>
      </c>
      <c r="B9088" s="1">
        <v>44372</v>
      </c>
      <c r="C9088" t="s">
        <v>27022</v>
      </c>
      <c r="D9088" t="s">
        <v>23401</v>
      </c>
      <c r="E9088" t="s">
        <v>27023</v>
      </c>
      <c r="F9088">
        <v>1</v>
      </c>
      <c r="G9088">
        <v>20150</v>
      </c>
      <c r="H9088">
        <v>6</v>
      </c>
      <c r="I9088">
        <v>3</v>
      </c>
      <c r="J9088" t="str">
        <f t="shared" si="282"/>
        <v>Split</v>
      </c>
      <c r="K9088" s="13" t="str">
        <f t="shared" si="283"/>
        <v>Indians (other than pertains to state jurisdiction over)</v>
      </c>
    </row>
    <row r="9089" spans="1:11" ht="16" x14ac:dyDescent="0.2">
      <c r="A9089" t="s">
        <v>27024</v>
      </c>
      <c r="B9089" s="1">
        <v>44361</v>
      </c>
      <c r="C9089" t="s">
        <v>27025</v>
      </c>
      <c r="D9089" t="s">
        <v>23401</v>
      </c>
      <c r="E9089" t="s">
        <v>27026</v>
      </c>
      <c r="F9089">
        <v>0</v>
      </c>
      <c r="G9089">
        <v>10510</v>
      </c>
      <c r="H9089">
        <v>9</v>
      </c>
      <c r="I9089">
        <v>0</v>
      </c>
      <c r="J9089" t="str">
        <f t="shared" si="282"/>
        <v>Unanimous</v>
      </c>
      <c r="K9089" s="13" t="str">
        <f t="shared" si="283"/>
        <v xml:space="preserve">statutory construction of criminal laws: narcotics includes regulation and prohibition of alcohol </v>
      </c>
    </row>
    <row r="9090" spans="1:11" ht="16" x14ac:dyDescent="0.2">
      <c r="A9090" t="s">
        <v>27027</v>
      </c>
      <c r="B9090" s="1">
        <v>44361</v>
      </c>
      <c r="C9090" t="s">
        <v>27028</v>
      </c>
      <c r="D9090" t="s">
        <v>23401</v>
      </c>
      <c r="E9090" t="s">
        <v>27029</v>
      </c>
      <c r="F9090">
        <v>0</v>
      </c>
      <c r="G9090">
        <v>10040</v>
      </c>
      <c r="H9090">
        <v>9</v>
      </c>
      <c r="I9090">
        <v>0</v>
      </c>
      <c r="J9090" t="str">
        <f t="shared" si="282"/>
        <v>Unanimous</v>
      </c>
      <c r="K9090" s="13" t="str">
        <f t="shared" si="283"/>
        <v>retroactivity (of newly announced or newly enacted constitutional or statutory rights)</v>
      </c>
    </row>
    <row r="9091" spans="1:11" ht="16" x14ac:dyDescent="0.2">
      <c r="A9091" t="s">
        <v>27030</v>
      </c>
      <c r="B9091" s="1">
        <v>44376</v>
      </c>
      <c r="C9091" t="s">
        <v>27031</v>
      </c>
      <c r="D9091" t="s">
        <v>23401</v>
      </c>
      <c r="E9091" t="s">
        <v>27032</v>
      </c>
      <c r="F9091">
        <v>1</v>
      </c>
      <c r="G9091">
        <v>40070</v>
      </c>
      <c r="H9091">
        <v>5</v>
      </c>
      <c r="I9091">
        <v>4</v>
      </c>
      <c r="J9091" t="str">
        <f t="shared" ref="J9091:J9096" si="284">IF(H9091=I9091,"per curiam",IF(I9091=0,"Unanimous","Split"))</f>
        <v>Split</v>
      </c>
      <c r="K9091" s="13" t="str">
        <f t="shared" ref="K9091:K9096" si="285">VLOOKUP(G9091,L$10:M$393,2,FALSE)</f>
        <v>due process: takings clause, or other non-constitutional governmental taking of property</v>
      </c>
    </row>
    <row r="9092" spans="1:11" ht="16" x14ac:dyDescent="0.2">
      <c r="A9092" t="s">
        <v>27033</v>
      </c>
      <c r="B9092" s="1">
        <v>44284</v>
      </c>
      <c r="C9092" t="s">
        <v>27034</v>
      </c>
      <c r="D9092" t="s">
        <v>23401</v>
      </c>
      <c r="E9092" t="s">
        <v>27035</v>
      </c>
      <c r="F9092">
        <v>1</v>
      </c>
      <c r="G9092">
        <v>10020</v>
      </c>
      <c r="H9092">
        <v>8</v>
      </c>
      <c r="I9092">
        <v>1</v>
      </c>
      <c r="J9092" t="str">
        <f t="shared" si="284"/>
        <v>Split</v>
      </c>
      <c r="K9092" s="13" t="str">
        <f t="shared" si="285"/>
        <v>habeas corpus</v>
      </c>
    </row>
    <row r="9093" spans="1:11" ht="16" x14ac:dyDescent="0.2">
      <c r="A9093" t="s">
        <v>27036</v>
      </c>
      <c r="B9093" s="1">
        <v>44312</v>
      </c>
      <c r="C9093" t="s">
        <v>27037</v>
      </c>
      <c r="D9093" t="s">
        <v>23401</v>
      </c>
      <c r="E9093" t="s">
        <v>27038</v>
      </c>
      <c r="F9093">
        <v>1</v>
      </c>
      <c r="G9093">
        <v>10020</v>
      </c>
      <c r="H9093">
        <v>9</v>
      </c>
      <c r="I9093">
        <v>0</v>
      </c>
      <c r="J9093" t="str">
        <f t="shared" si="284"/>
        <v>Unanimous</v>
      </c>
      <c r="K9093" s="13" t="str">
        <f t="shared" si="285"/>
        <v>habeas corpus</v>
      </c>
    </row>
    <row r="9094" spans="1:11" ht="16" x14ac:dyDescent="0.2">
      <c r="A9094" t="s">
        <v>27039</v>
      </c>
      <c r="B9094" s="1">
        <v>44379</v>
      </c>
      <c r="C9094" t="s">
        <v>27040</v>
      </c>
      <c r="D9094" t="s">
        <v>23401</v>
      </c>
      <c r="E9094" t="s">
        <v>27041</v>
      </c>
      <c r="F9094">
        <v>1</v>
      </c>
      <c r="G9094">
        <v>10020</v>
      </c>
      <c r="H9094">
        <v>6</v>
      </c>
      <c r="I9094">
        <v>3</v>
      </c>
      <c r="J9094" t="str">
        <f t="shared" si="284"/>
        <v>Split</v>
      </c>
      <c r="K9094" s="13" t="str">
        <f t="shared" si="285"/>
        <v>habeas corpus</v>
      </c>
    </row>
    <row r="9095" spans="1:11" ht="16" x14ac:dyDescent="0.2">
      <c r="A9095" t="s">
        <v>27042</v>
      </c>
      <c r="B9095" s="1">
        <v>44375</v>
      </c>
      <c r="C9095" t="s">
        <v>27043</v>
      </c>
      <c r="D9095" t="s">
        <v>23401</v>
      </c>
      <c r="E9095" t="s">
        <v>27044</v>
      </c>
      <c r="F9095">
        <v>1</v>
      </c>
      <c r="G9095">
        <v>40070</v>
      </c>
      <c r="H9095">
        <v>9</v>
      </c>
      <c r="I9095">
        <v>0</v>
      </c>
      <c r="J9095" t="str">
        <f t="shared" si="284"/>
        <v>Unanimous</v>
      </c>
      <c r="K9095" s="13" t="str">
        <f t="shared" si="285"/>
        <v>due process: takings clause, or other non-constitutional governmental taking of property</v>
      </c>
    </row>
    <row r="9096" spans="1:11" ht="16" x14ac:dyDescent="0.2">
      <c r="A9096" t="s">
        <v>27045</v>
      </c>
      <c r="B9096" s="1">
        <v>44375</v>
      </c>
      <c r="C9096" t="s">
        <v>27046</v>
      </c>
      <c r="D9096" t="s">
        <v>23401</v>
      </c>
      <c r="E9096" t="s">
        <v>27047</v>
      </c>
      <c r="F9096">
        <v>1</v>
      </c>
      <c r="G9096">
        <v>40040</v>
      </c>
      <c r="H9096">
        <v>6</v>
      </c>
      <c r="I9096">
        <v>3</v>
      </c>
      <c r="J9096" t="str">
        <f t="shared" si="284"/>
        <v>Split</v>
      </c>
      <c r="K9096" s="13" t="str">
        <f t="shared" si="285"/>
        <v>due process: prisoners' rights and defendants' rights</v>
      </c>
    </row>
  </sheetData>
  <mergeCells count="106">
    <mergeCell ref="L47:L48"/>
    <mergeCell ref="L49:L50"/>
    <mergeCell ref="L51:L52"/>
    <mergeCell ref="L53:L54"/>
    <mergeCell ref="L55:L56"/>
    <mergeCell ref="L57:L58"/>
    <mergeCell ref="L24:L25"/>
    <mergeCell ref="L29:L30"/>
    <mergeCell ref="L39:L40"/>
    <mergeCell ref="L41:L42"/>
    <mergeCell ref="L43:L44"/>
    <mergeCell ref="L45:L46"/>
    <mergeCell ref="L71:L72"/>
    <mergeCell ref="L73:L74"/>
    <mergeCell ref="L75:L76"/>
    <mergeCell ref="L77:L78"/>
    <mergeCell ref="L79:L80"/>
    <mergeCell ref="L81:L82"/>
    <mergeCell ref="L59:L60"/>
    <mergeCell ref="L61:L62"/>
    <mergeCell ref="L63:L64"/>
    <mergeCell ref="L65:L66"/>
    <mergeCell ref="L67:L68"/>
    <mergeCell ref="L69:L70"/>
    <mergeCell ref="L95:L96"/>
    <mergeCell ref="L97:L98"/>
    <mergeCell ref="L107:L108"/>
    <mergeCell ref="L111:L112"/>
    <mergeCell ref="L122:L123"/>
    <mergeCell ref="L124:L125"/>
    <mergeCell ref="L83:L84"/>
    <mergeCell ref="L85:L86"/>
    <mergeCell ref="L87:L88"/>
    <mergeCell ref="L89:L90"/>
    <mergeCell ref="L91:L92"/>
    <mergeCell ref="L93:L94"/>
    <mergeCell ref="L141:L142"/>
    <mergeCell ref="L143:L144"/>
    <mergeCell ref="L145:L146"/>
    <mergeCell ref="L147:L148"/>
    <mergeCell ref="L149:L150"/>
    <mergeCell ref="L151:L152"/>
    <mergeCell ref="L129:L130"/>
    <mergeCell ref="L131:L132"/>
    <mergeCell ref="L133:L134"/>
    <mergeCell ref="L135:L136"/>
    <mergeCell ref="L137:L138"/>
    <mergeCell ref="L139:L140"/>
    <mergeCell ref="L179:L180"/>
    <mergeCell ref="L188:L189"/>
    <mergeCell ref="L233:L234"/>
    <mergeCell ref="L235:L236"/>
    <mergeCell ref="L262:L263"/>
    <mergeCell ref="L264:L265"/>
    <mergeCell ref="L153:L154"/>
    <mergeCell ref="L155:L156"/>
    <mergeCell ref="L157:L158"/>
    <mergeCell ref="L159:L160"/>
    <mergeCell ref="L161:L162"/>
    <mergeCell ref="L163:L164"/>
    <mergeCell ref="L278:L279"/>
    <mergeCell ref="L285:L286"/>
    <mergeCell ref="L287:L288"/>
    <mergeCell ref="L289:L290"/>
    <mergeCell ref="L291:L292"/>
    <mergeCell ref="L293:L294"/>
    <mergeCell ref="L266:L267"/>
    <mergeCell ref="L268:L269"/>
    <mergeCell ref="L270:L271"/>
    <mergeCell ref="L272:L273"/>
    <mergeCell ref="L274:L275"/>
    <mergeCell ref="L276:L277"/>
    <mergeCell ref="L318:L319"/>
    <mergeCell ref="L320:L321"/>
    <mergeCell ref="L322:L323"/>
    <mergeCell ref="L324:L325"/>
    <mergeCell ref="L326:L327"/>
    <mergeCell ref="L328:L329"/>
    <mergeCell ref="L295:L296"/>
    <mergeCell ref="L308:L309"/>
    <mergeCell ref="L310:L311"/>
    <mergeCell ref="L312:L313"/>
    <mergeCell ref="L314:L315"/>
    <mergeCell ref="L316:L317"/>
    <mergeCell ref="L342:L343"/>
    <mergeCell ref="L344:L345"/>
    <mergeCell ref="L346:L347"/>
    <mergeCell ref="L350:L351"/>
    <mergeCell ref="L354:L355"/>
    <mergeCell ref="L356:L357"/>
    <mergeCell ref="L330:L331"/>
    <mergeCell ref="L332:L333"/>
    <mergeCell ref="L334:L335"/>
    <mergeCell ref="L336:L337"/>
    <mergeCell ref="L338:L339"/>
    <mergeCell ref="L340:L341"/>
    <mergeCell ref="L370:L371"/>
    <mergeCell ref="L375:L376"/>
    <mergeCell ref="L377:L378"/>
    <mergeCell ref="L383:L384"/>
    <mergeCell ref="L358:L359"/>
    <mergeCell ref="L360:L361"/>
    <mergeCell ref="L362:L363"/>
    <mergeCell ref="L364:L365"/>
    <mergeCell ref="L366:L367"/>
    <mergeCell ref="L368:L369"/>
  </mergeCells>
  <pageMargins left="0.7" right="0.7" top="0.75" bottom="0.75" header="0.3" footer="0.3"/>
  <pageSetup orientation="portrait" r:id="rId1"/>
  <ignoredErrors>
    <ignoredError sqref="K808" evalError="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SCDB_2021_01_caseCentered_Citat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Ellen Tufano</dc:creator>
  <cp:lastModifiedBy>Microsoft Office User</cp:lastModifiedBy>
  <dcterms:created xsi:type="dcterms:W3CDTF">2022-08-17T20:52:16Z</dcterms:created>
  <dcterms:modified xsi:type="dcterms:W3CDTF">2022-09-11T15:30:16Z</dcterms:modified>
</cp:coreProperties>
</file>