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avneetgitbackups@gmail.com\neosoft-office-learning\Tiffin\"/>
    </mc:Choice>
  </mc:AlternateContent>
  <bookViews>
    <workbookView xWindow="0" yWindow="0" windowWidth="20490" windowHeight="7620"/>
  </bookViews>
  <sheets>
    <sheet name="Tiffins - Buy" sheetId="2" r:id="rId1"/>
  </sheets>
  <definedNames>
    <definedName name="_xlnm._FilterDatabase" localSheetId="0" hidden="1">'Tiffins - Buy'!$A$5:$AI$9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" i="2" l="1"/>
  <c r="AL8" i="2"/>
  <c r="AL6" i="2"/>
  <c r="AK6" i="2"/>
  <c r="AM6" i="2" s="1"/>
  <c r="AO6" i="2" s="1"/>
  <c r="AM8" i="2" l="1"/>
  <c r="AO8" i="2" s="1"/>
</calcChain>
</file>

<file path=xl/sharedStrings.xml><?xml version="1.0" encoding="utf-8"?>
<sst xmlns="http://schemas.openxmlformats.org/spreadsheetml/2006/main" count="39" uniqueCount="16">
  <si>
    <t>S.No</t>
  </si>
  <si>
    <t>Month</t>
  </si>
  <si>
    <t>Year</t>
  </si>
  <si>
    <t>March</t>
  </si>
  <si>
    <t>April</t>
  </si>
  <si>
    <t>Paid</t>
  </si>
  <si>
    <t>Y</t>
  </si>
  <si>
    <t>Food</t>
  </si>
  <si>
    <t>Payment</t>
  </si>
  <si>
    <t>Done</t>
  </si>
  <si>
    <t>Price</t>
  </si>
  <si>
    <t>Total Tifins</t>
  </si>
  <si>
    <t>Not Paid</t>
  </si>
  <si>
    <t>Payment Status</t>
  </si>
  <si>
    <t>Lunch</t>
  </si>
  <si>
    <t>Amount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</si>
</sst>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"/>
  <sheetViews>
    <sheetView tabSelected="1" topLeftCell="V2" zoomScaleNormal="100" workbookViewId="0">
      <selection activeCell="AE16" sqref="AE16"/>
    </sheetView>
  </sheetViews>
  <sheetFormatPr defaultRowHeight="15" x14ac:dyDescent="0.25"/>
  <cols>
    <col min="1" max="1" width="14.7109375" style="2" customWidth="1"/>
    <col min="2" max="35" width="9.140625" style="2"/>
    <col min="37" max="37" width="12.140625" style="4" customWidth="1"/>
    <col min="38" max="40" width="9.140625" style="4"/>
    <col min="41" max="41" width="19.5703125" style="4" customWidth="1"/>
  </cols>
  <sheetData>
    <row r="1" spans="1:41" x14ac:dyDescent="0.25">
      <c r="A1" s="2" t="s">
        <v>10</v>
      </c>
      <c r="B1" s="2">
        <v>70</v>
      </c>
    </row>
    <row r="2" spans="1:41" x14ac:dyDescent="0.25">
      <c r="A2" s="2" t="s">
        <v>13</v>
      </c>
      <c r="B2" s="2" t="s">
        <v>9</v>
      </c>
    </row>
    <row r="3" spans="1:41" x14ac:dyDescent="0.25">
      <c r="A3" s="2" t="s">
        <v>14</v>
      </c>
      <c r="B3" s="2" t="s">
        <v>6</v>
      </c>
    </row>
    <row r="5" spans="1:41" x14ac:dyDescent="0.25">
      <c r="A5" s="2" t="s">
        <v>0</v>
      </c>
      <c r="B5" s="2" t="s">
        <v>1</v>
      </c>
      <c r="C5" s="2" t="s">
        <v>2</v>
      </c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S5" s="1">
        <v>15</v>
      </c>
      <c r="T5" s="1">
        <v>16</v>
      </c>
      <c r="U5" s="1">
        <v>17</v>
      </c>
      <c r="V5" s="1">
        <v>18</v>
      </c>
      <c r="W5" s="1">
        <v>19</v>
      </c>
      <c r="X5" s="1">
        <v>20</v>
      </c>
      <c r="Y5" s="1">
        <v>21</v>
      </c>
      <c r="Z5" s="1">
        <v>22</v>
      </c>
      <c r="AA5" s="1">
        <v>23</v>
      </c>
      <c r="AB5" s="1">
        <v>24</v>
      </c>
      <c r="AC5" s="1">
        <v>25</v>
      </c>
      <c r="AD5" s="1">
        <v>26</v>
      </c>
      <c r="AE5" s="1">
        <v>27</v>
      </c>
      <c r="AF5" s="1">
        <v>28</v>
      </c>
      <c r="AG5" s="1">
        <v>29</v>
      </c>
      <c r="AH5" s="1">
        <v>30</v>
      </c>
      <c r="AI5" s="1">
        <v>31</v>
      </c>
      <c r="AK5" s="4" t="s">
        <v>11</v>
      </c>
      <c r="AL5" s="4" t="s">
        <v>5</v>
      </c>
      <c r="AM5" s="4" t="s">
        <v>12</v>
      </c>
      <c r="AO5" s="4" t="s">
        <v>15</v>
      </c>
    </row>
    <row r="6" spans="1:41" x14ac:dyDescent="0.25">
      <c r="A6" s="2">
        <v>1</v>
      </c>
      <c r="B6" s="2" t="s">
        <v>3</v>
      </c>
      <c r="C6" s="2">
        <v>2023</v>
      </c>
      <c r="D6" s="2" t="s">
        <v>7</v>
      </c>
      <c r="AH6" s="3" t="s">
        <v>6</v>
      </c>
      <c r="AI6" s="3" t="s">
        <v>6</v>
      </c>
      <c r="AK6" s="4">
        <f>COUNTIFS(E6:AI6,$B$3)</f>
        <v>2</v>
      </c>
      <c r="AL6" s="4">
        <f>COUNTIFS(E6:AI6,$B$3,E7:AI7,$B$2)</f>
        <v>2</v>
      </c>
      <c r="AM6" s="4">
        <f>AK6 - AL6</f>
        <v>0</v>
      </c>
      <c r="AO6" s="4">
        <f>AM6 * $B$1</f>
        <v>0</v>
      </c>
    </row>
    <row r="7" spans="1:41" x14ac:dyDescent="0.25">
      <c r="D7" s="2" t="s">
        <v>8</v>
      </c>
      <c r="AH7" s="2" t="s">
        <v>9</v>
      </c>
      <c r="AI7" s="2" t="s">
        <v>9</v>
      </c>
    </row>
    <row r="8" spans="1:41" x14ac:dyDescent="0.25">
      <c r="A8" s="2">
        <v>2</v>
      </c>
      <c r="B8" s="2" t="s">
        <v>4</v>
      </c>
      <c r="C8" s="2">
        <v>2023</v>
      </c>
      <c r="D8" s="2" t="s">
        <v>7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2" t="s">
        <v>6</v>
      </c>
      <c r="AK8" s="4">
        <f>COUNTIFS(E8:AI8,$B$3)</f>
        <v>9</v>
      </c>
      <c r="AL8" s="4">
        <f>COUNTIFS(E8:AI8,$B$3,E9:AI9,$B$2)</f>
        <v>8</v>
      </c>
      <c r="AM8" s="4">
        <f>AK8 - AL8</f>
        <v>1</v>
      </c>
      <c r="AO8" s="4">
        <f>AM8 * $B$1</f>
        <v>70</v>
      </c>
    </row>
    <row r="9" spans="1:41" x14ac:dyDescent="0.25">
      <c r="D9" s="2" t="s">
        <v>8</v>
      </c>
      <c r="E9" s="2" t="s">
        <v>9</v>
      </c>
      <c r="F9" s="2" t="s">
        <v>9</v>
      </c>
      <c r="G9" s="2" t="s">
        <v>9</v>
      </c>
      <c r="H9" s="2" t="s">
        <v>9</v>
      </c>
      <c r="I9" s="2" t="s">
        <v>9</v>
      </c>
      <c r="J9" s="2" t="s">
        <v>9</v>
      </c>
      <c r="K9" s="2" t="s">
        <v>9</v>
      </c>
      <c r="L9" s="2" t="s">
        <v>9</v>
      </c>
    </row>
  </sheetData>
  <autoFilter ref="A5:AI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Tiffins - Buy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2023-04-01T13:40:54Z</dcterms:created>
  <dcterms:modified xsi:type="dcterms:W3CDTF">2023-04-10T04:45:33Z</dcterms:modified>
</cp:coreProperties>
</file>