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avneetgitbackups@gmail.com\neosoft-office-learning\relevel\1. Excel\Assingment\"/>
    </mc:Choice>
  </mc:AlternateContent>
  <bookViews>
    <workbookView xWindow="0" yWindow="0" windowWidth="20490" windowHeight="7620" activeTab="3"/>
  </bookViews>
  <sheets>
    <sheet name="Home Assignment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Q8" sheetId="9" r:id="rId9"/>
    <sheet name="Q9" sheetId="10" r:id="rId10"/>
  </sheets>
  <definedNames>
    <definedName name="_xlnm._FilterDatabase" localSheetId="3" hidden="1">'Q3'!$A$1:$G$44</definedName>
    <definedName name="_xlnm._FilterDatabase" localSheetId="5" hidden="1">'Q5'!$A$1:$G$1</definedName>
    <definedName name="_xlnm._FilterDatabase" localSheetId="7" hidden="1">'Q7'!$A$1:$G$44</definedName>
  </definedNames>
  <calcPr calcId="162913"/>
  <extLst>
    <ext uri="GoogleSheetsCustomDataVersion1">
      <go:sheetsCustomData xmlns:go="http://customooxmlschemas.google.com/" r:id="rId14" roundtripDataSignature="AMtx7miNHkMxYGuXZBiYVGU/Uxm20oXT2w=="/>
    </ext>
  </extLst>
</workbook>
</file>

<file path=xl/calcChain.xml><?xml version="1.0" encoding="utf-8"?>
<calcChain xmlns="http://schemas.openxmlformats.org/spreadsheetml/2006/main">
  <c r="K6" i="10" l="1"/>
  <c r="J6" i="10"/>
  <c r="K5" i="10"/>
  <c r="J5" i="10"/>
  <c r="K4" i="10"/>
  <c r="J4" i="10"/>
  <c r="K3" i="10"/>
  <c r="J3" i="10"/>
  <c r="K2" i="10"/>
  <c r="J2" i="10"/>
  <c r="J12" i="9"/>
  <c r="J11" i="9"/>
  <c r="J10" i="9"/>
  <c r="J9" i="9"/>
  <c r="J8" i="9"/>
  <c r="J7" i="9"/>
  <c r="J6" i="9"/>
  <c r="J5" i="9"/>
  <c r="J4" i="9"/>
  <c r="J3" i="9"/>
  <c r="J2" i="9"/>
  <c r="J4" i="7"/>
  <c r="J3" i="7"/>
  <c r="J2" i="7"/>
  <c r="N44" i="4"/>
  <c r="K44" i="4"/>
  <c r="L44" i="4" s="1"/>
  <c r="M44" i="4" s="1"/>
  <c r="H44" i="4"/>
  <c r="I44" i="4" s="1"/>
  <c r="J44" i="4" s="1"/>
  <c r="N43" i="4"/>
  <c r="K43" i="4"/>
  <c r="L43" i="4" s="1"/>
  <c r="M43" i="4" s="1"/>
  <c r="H43" i="4"/>
  <c r="I43" i="4" s="1"/>
  <c r="J43" i="4" s="1"/>
  <c r="N42" i="4"/>
  <c r="K42" i="4"/>
  <c r="L42" i="4" s="1"/>
  <c r="M42" i="4" s="1"/>
  <c r="H42" i="4"/>
  <c r="I42" i="4" s="1"/>
  <c r="J42" i="4" s="1"/>
  <c r="N41" i="4"/>
  <c r="K41" i="4"/>
  <c r="L41" i="4" s="1"/>
  <c r="M41" i="4" s="1"/>
  <c r="H41" i="4"/>
  <c r="I41" i="4" s="1"/>
  <c r="J41" i="4" s="1"/>
  <c r="N40" i="4"/>
  <c r="K40" i="4"/>
  <c r="L40" i="4" s="1"/>
  <c r="M40" i="4" s="1"/>
  <c r="H40" i="4"/>
  <c r="I40" i="4" s="1"/>
  <c r="J40" i="4" s="1"/>
  <c r="N39" i="4"/>
  <c r="K39" i="4"/>
  <c r="L39" i="4" s="1"/>
  <c r="M39" i="4" s="1"/>
  <c r="H39" i="4"/>
  <c r="I39" i="4" s="1"/>
  <c r="J39" i="4" s="1"/>
  <c r="N38" i="4"/>
  <c r="K38" i="4"/>
  <c r="L38" i="4" s="1"/>
  <c r="M38" i="4" s="1"/>
  <c r="H38" i="4"/>
  <c r="I38" i="4" s="1"/>
  <c r="J38" i="4" s="1"/>
  <c r="N37" i="4"/>
  <c r="K37" i="4"/>
  <c r="L37" i="4" s="1"/>
  <c r="M37" i="4" s="1"/>
  <c r="H37" i="4"/>
  <c r="I37" i="4" s="1"/>
  <c r="J37" i="4" s="1"/>
  <c r="N36" i="4"/>
  <c r="K36" i="4"/>
  <c r="L36" i="4" s="1"/>
  <c r="M36" i="4" s="1"/>
  <c r="H36" i="4"/>
  <c r="I36" i="4" s="1"/>
  <c r="J36" i="4" s="1"/>
  <c r="N35" i="4"/>
  <c r="K35" i="4"/>
  <c r="L35" i="4" s="1"/>
  <c r="M35" i="4" s="1"/>
  <c r="H35" i="4"/>
  <c r="I35" i="4" s="1"/>
  <c r="J35" i="4" s="1"/>
  <c r="N34" i="4"/>
  <c r="K34" i="4"/>
  <c r="L34" i="4" s="1"/>
  <c r="M34" i="4" s="1"/>
  <c r="H34" i="4"/>
  <c r="I34" i="4" s="1"/>
  <c r="J34" i="4" s="1"/>
  <c r="N33" i="4"/>
  <c r="L33" i="4"/>
  <c r="M33" i="4" s="1"/>
  <c r="K33" i="4"/>
  <c r="H33" i="4"/>
  <c r="I33" i="4" s="1"/>
  <c r="J33" i="4" s="1"/>
  <c r="N32" i="4"/>
  <c r="K32" i="4"/>
  <c r="L32" i="4" s="1"/>
  <c r="M32" i="4" s="1"/>
  <c r="H32" i="4"/>
  <c r="I32" i="4" s="1"/>
  <c r="J32" i="4" s="1"/>
  <c r="N31" i="4"/>
  <c r="K31" i="4"/>
  <c r="L31" i="4" s="1"/>
  <c r="M31" i="4" s="1"/>
  <c r="H31" i="4"/>
  <c r="I31" i="4" s="1"/>
  <c r="J31" i="4" s="1"/>
  <c r="N30" i="4"/>
  <c r="K30" i="4"/>
  <c r="L30" i="4" s="1"/>
  <c r="M30" i="4" s="1"/>
  <c r="H30" i="4"/>
  <c r="I30" i="4" s="1"/>
  <c r="J30" i="4" s="1"/>
  <c r="N29" i="4"/>
  <c r="K29" i="4"/>
  <c r="L29" i="4" s="1"/>
  <c r="M29" i="4" s="1"/>
  <c r="H29" i="4"/>
  <c r="I29" i="4" s="1"/>
  <c r="J29" i="4" s="1"/>
  <c r="N28" i="4"/>
  <c r="K28" i="4"/>
  <c r="L28" i="4" s="1"/>
  <c r="M28" i="4" s="1"/>
  <c r="H28" i="4"/>
  <c r="I28" i="4" s="1"/>
  <c r="J28" i="4" s="1"/>
  <c r="N27" i="4"/>
  <c r="K27" i="4"/>
  <c r="L27" i="4" s="1"/>
  <c r="M27" i="4" s="1"/>
  <c r="H27" i="4"/>
  <c r="I27" i="4" s="1"/>
  <c r="J27" i="4" s="1"/>
  <c r="N26" i="4"/>
  <c r="K26" i="4"/>
  <c r="L26" i="4" s="1"/>
  <c r="M26" i="4" s="1"/>
  <c r="H26" i="4"/>
  <c r="I26" i="4" s="1"/>
  <c r="J26" i="4" s="1"/>
  <c r="N25" i="4"/>
  <c r="K25" i="4"/>
  <c r="L25" i="4" s="1"/>
  <c r="M25" i="4" s="1"/>
  <c r="H25" i="4"/>
  <c r="I25" i="4" s="1"/>
  <c r="J25" i="4" s="1"/>
  <c r="N24" i="4"/>
  <c r="K24" i="4"/>
  <c r="L24" i="4" s="1"/>
  <c r="M24" i="4" s="1"/>
  <c r="H24" i="4"/>
  <c r="I24" i="4" s="1"/>
  <c r="J24" i="4" s="1"/>
  <c r="N23" i="4"/>
  <c r="K23" i="4"/>
  <c r="L23" i="4" s="1"/>
  <c r="M23" i="4" s="1"/>
  <c r="H23" i="4"/>
  <c r="I23" i="4" s="1"/>
  <c r="J23" i="4" s="1"/>
  <c r="N22" i="4"/>
  <c r="K22" i="4"/>
  <c r="L22" i="4" s="1"/>
  <c r="M22" i="4" s="1"/>
  <c r="H22" i="4"/>
  <c r="I22" i="4" s="1"/>
  <c r="J22" i="4" s="1"/>
  <c r="O22" i="4" s="1"/>
  <c r="N21" i="4"/>
  <c r="K21" i="4"/>
  <c r="L21" i="4" s="1"/>
  <c r="M21" i="4" s="1"/>
  <c r="H21" i="4"/>
  <c r="I21" i="4" s="1"/>
  <c r="J21" i="4" s="1"/>
  <c r="N20" i="4"/>
  <c r="K20" i="4"/>
  <c r="L20" i="4" s="1"/>
  <c r="M20" i="4" s="1"/>
  <c r="H20" i="4"/>
  <c r="I20" i="4" s="1"/>
  <c r="J20" i="4" s="1"/>
  <c r="N19" i="4"/>
  <c r="K19" i="4"/>
  <c r="L19" i="4" s="1"/>
  <c r="M19" i="4" s="1"/>
  <c r="H19" i="4"/>
  <c r="I19" i="4" s="1"/>
  <c r="J19" i="4" s="1"/>
  <c r="I44" i="3"/>
  <c r="H44" i="3"/>
  <c r="H43" i="3"/>
  <c r="I43" i="3" s="1"/>
  <c r="I42" i="3"/>
  <c r="H42" i="3"/>
  <c r="H41" i="3"/>
  <c r="I41" i="3" s="1"/>
  <c r="I40" i="3"/>
  <c r="H40" i="3"/>
  <c r="H39" i="3"/>
  <c r="I39" i="3" s="1"/>
  <c r="I38" i="3"/>
  <c r="H38" i="3"/>
  <c r="H37" i="3"/>
  <c r="I37" i="3" s="1"/>
  <c r="I36" i="3"/>
  <c r="H36" i="3"/>
  <c r="H35" i="3"/>
  <c r="I35" i="3" s="1"/>
  <c r="I34" i="3"/>
  <c r="H34" i="3"/>
  <c r="H33" i="3"/>
  <c r="I33" i="3" s="1"/>
  <c r="I32" i="3"/>
  <c r="H32" i="3"/>
  <c r="H31" i="3"/>
  <c r="I31" i="3" s="1"/>
  <c r="I30" i="3"/>
  <c r="H30" i="3"/>
  <c r="H29" i="3"/>
  <c r="I29" i="3" s="1"/>
  <c r="I28" i="3"/>
  <c r="H28" i="3"/>
  <c r="H27" i="3"/>
  <c r="I27" i="3" s="1"/>
  <c r="I26" i="3"/>
  <c r="H26" i="3"/>
  <c r="H25" i="3"/>
  <c r="I25" i="3" s="1"/>
  <c r="I24" i="3"/>
  <c r="H24" i="3"/>
  <c r="H23" i="3"/>
  <c r="I23" i="3" s="1"/>
  <c r="I22" i="3"/>
  <c r="H22" i="3"/>
  <c r="H21" i="3"/>
  <c r="I21" i="3" s="1"/>
  <c r="I20" i="3"/>
  <c r="H20" i="3"/>
  <c r="H19" i="3"/>
  <c r="I19" i="3" s="1"/>
  <c r="I18" i="3"/>
  <c r="H18" i="3"/>
  <c r="H17" i="3"/>
  <c r="I17" i="3" s="1"/>
  <c r="I16" i="3"/>
  <c r="H16" i="3"/>
  <c r="H15" i="3"/>
  <c r="I15" i="3" s="1"/>
  <c r="I14" i="3"/>
  <c r="H14" i="3"/>
  <c r="H13" i="3"/>
  <c r="I13" i="3" s="1"/>
  <c r="I12" i="3"/>
  <c r="H12" i="3"/>
  <c r="H11" i="3"/>
  <c r="I11" i="3" s="1"/>
  <c r="I10" i="3"/>
  <c r="H10" i="3"/>
  <c r="H9" i="3"/>
  <c r="I9" i="3" s="1"/>
  <c r="I8" i="3"/>
  <c r="H8" i="3"/>
  <c r="H7" i="3"/>
  <c r="I7" i="3" s="1"/>
  <c r="I6" i="3"/>
  <c r="H6" i="3"/>
  <c r="H5" i="3"/>
  <c r="I5" i="3" s="1"/>
  <c r="I4" i="3"/>
  <c r="H4" i="3"/>
  <c r="H3" i="3"/>
  <c r="I3" i="3" s="1"/>
  <c r="I2" i="3"/>
  <c r="H2" i="3"/>
  <c r="G33" i="2"/>
  <c r="G34" i="2"/>
  <c r="G35" i="2"/>
  <c r="G36" i="2"/>
  <c r="G37" i="2"/>
  <c r="G38" i="2"/>
  <c r="G39" i="2"/>
  <c r="G40" i="2"/>
  <c r="G41" i="2"/>
  <c r="G42" i="2"/>
  <c r="G43" i="2"/>
  <c r="G44" i="2"/>
  <c r="F54" i="1"/>
  <c r="G53" i="1"/>
  <c r="F53" i="1"/>
  <c r="F52" i="1"/>
  <c r="G51" i="1"/>
  <c r="F51" i="1"/>
  <c r="F50" i="1"/>
  <c r="G54" i="1" s="1"/>
  <c r="O30" i="4" l="1"/>
  <c r="O38" i="4"/>
  <c r="O25" i="4"/>
  <c r="O33" i="4"/>
  <c r="O26" i="4"/>
  <c r="O34" i="4"/>
  <c r="O42" i="4"/>
  <c r="O21" i="4"/>
  <c r="O29" i="4"/>
  <c r="O37" i="4"/>
  <c r="O24" i="4"/>
  <c r="O19" i="4"/>
  <c r="O27" i="4"/>
  <c r="O35" i="4"/>
  <c r="O39" i="4"/>
  <c r="O40" i="4"/>
  <c r="O41" i="4"/>
  <c r="O32" i="4"/>
  <c r="O36" i="4"/>
  <c r="O20" i="4"/>
  <c r="O28" i="4"/>
  <c r="O23" i="4"/>
  <c r="O31" i="4"/>
  <c r="O43" i="4"/>
  <c r="O44" i="4"/>
  <c r="G50" i="1"/>
  <c r="G52" i="1"/>
</calcChain>
</file>

<file path=xl/sharedStrings.xml><?xml version="1.0" encoding="utf-8"?>
<sst xmlns="http://schemas.openxmlformats.org/spreadsheetml/2006/main" count="1682" uniqueCount="90">
  <si>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</si>
  <si>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</si>
  <si>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</si>
  <si>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</si>
  <si>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</si>
  <si>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</si>
  <si>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</si>
  <si>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</si>
  <si>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</si>
  <si>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Binder</t>
  </si>
  <si>
    <t>Sort The data, on Total</t>
  </si>
  <si>
    <t>Central</t>
  </si>
  <si>
    <t>Smith</t>
  </si>
  <si>
    <t>Desk</t>
  </si>
  <si>
    <t>Identify top 80% sale</t>
  </si>
  <si>
    <t>Jardine</t>
  </si>
  <si>
    <t>Pencil</t>
  </si>
  <si>
    <t>Sort on Date</t>
  </si>
  <si>
    <t>Morgan</t>
  </si>
  <si>
    <t>Identify max and min selling dates on Total</t>
  </si>
  <si>
    <t>Multiple Sort on Region and Total</t>
  </si>
  <si>
    <t>Identify Max total by Region</t>
  </si>
  <si>
    <t>Parent</t>
  </si>
  <si>
    <t>Pen</t>
  </si>
  <si>
    <t>Group all the Reps Together</t>
  </si>
  <si>
    <t>Identify each rep Total</t>
  </si>
  <si>
    <t>Howard</t>
  </si>
  <si>
    <t>identify each Item Units and Total</t>
  </si>
  <si>
    <t>Pen Set</t>
  </si>
  <si>
    <t>West</t>
  </si>
  <si>
    <t>Sorvino</t>
  </si>
  <si>
    <t>Kivell</t>
  </si>
  <si>
    <t>Andrews</t>
  </si>
  <si>
    <t>Gill</t>
  </si>
  <si>
    <t>1/15/2021</t>
  </si>
  <si>
    <t>1/23/2020</t>
  </si>
  <si>
    <t>10/14/2021</t>
  </si>
  <si>
    <t>Thompson</t>
  </si>
  <si>
    <t>10/22/2020</t>
  </si>
  <si>
    <t>10/31/2021</t>
  </si>
  <si>
    <t>11/17/2021</t>
  </si>
  <si>
    <t>11/25/2020</t>
  </si>
  <si>
    <t>12/21/2021</t>
  </si>
  <si>
    <t>12/29/2020</t>
  </si>
  <si>
    <t>2/18/2021</t>
  </si>
  <si>
    <t>2/26/2020</t>
  </si>
  <si>
    <t>3/15/2020</t>
  </si>
  <si>
    <t>3/24/2021</t>
  </si>
  <si>
    <t>4/18/2020</t>
  </si>
  <si>
    <t>4/27/2021</t>
  </si>
  <si>
    <t>5/14/2021</t>
  </si>
  <si>
    <t>5/22/2020</t>
  </si>
  <si>
    <t>5/31/2021</t>
  </si>
  <si>
    <t>6/17/2021</t>
  </si>
  <si>
    <t>6/25/2020</t>
  </si>
  <si>
    <t>7/21/2021</t>
  </si>
  <si>
    <t>7/29/2020</t>
  </si>
  <si>
    <t>8/15/2020</t>
  </si>
  <si>
    <t>8/24/2021</t>
  </si>
  <si>
    <t>9/18/2020</t>
  </si>
  <si>
    <t>9/27/2021</t>
  </si>
  <si>
    <t>Product</t>
  </si>
  <si>
    <t>Q1</t>
  </si>
  <si>
    <t>Q2</t>
  </si>
  <si>
    <t>Q3</t>
  </si>
  <si>
    <t>Q4</t>
  </si>
  <si>
    <t>Total(Q1 only for Product A and Q2)</t>
  </si>
  <si>
    <t>Running Total</t>
  </si>
  <si>
    <t>A</t>
  </si>
  <si>
    <t>B</t>
  </si>
  <si>
    <t>C</t>
  </si>
  <si>
    <t>D</t>
  </si>
  <si>
    <t>E</t>
  </si>
  <si>
    <t>Number</t>
  </si>
  <si>
    <t>Modulus Function</t>
  </si>
  <si>
    <t>Running percentage</t>
  </si>
  <si>
    <t>Year</t>
  </si>
  <si>
    <t>Month Split</t>
  </si>
  <si>
    <t>Month</t>
  </si>
  <si>
    <t>Date Split</t>
  </si>
  <si>
    <t>Date Split 2</t>
  </si>
  <si>
    <t>Date</t>
  </si>
  <si>
    <t>Date in right format</t>
  </si>
  <si>
    <t>Final Date</t>
  </si>
  <si>
    <t>Also possible solution</t>
  </si>
  <si>
    <t>Go to data -&gt;Split text to columns, select "Delimited" and add / as the delimiter</t>
  </si>
  <si>
    <t>Area</t>
  </si>
  <si>
    <t>Central Total</t>
  </si>
  <si>
    <t>East Total</t>
  </si>
  <si>
    <t>West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</si>
</sst>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[$-14009]dd/mm/yyyy"/>
    <numFmt numFmtId="167" formatCode="mm/dd/yy;@"/>
  </numFmts>
  <fonts count="7" x14ac:knownFonts="1">
    <font>
      <sz val="12"/>
      <color theme="1"/>
      <name val="Calibri"/>
      <scheme val="minor"/>
    </font>
    <font>
      <b/>
      <sz val="16"/>
      <color rgb="FF333333"/>
      <name val="Calibri"/>
    </font>
    <font>
      <sz val="14"/>
      <color rgb="FF333333"/>
      <name val="Calibri"/>
    </font>
    <font>
      <sz val="16"/>
      <color rgb="FF333333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6"/>
      <color rgb="FF33333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" fontId="2" fillId="0" borderId="0" xfId="0" applyNumberFormat="1" applyFont="1"/>
    <xf numFmtId="164" fontId="4" fillId="0" borderId="0" xfId="0" applyNumberFormat="1" applyFont="1"/>
    <xf numFmtId="0" fontId="2" fillId="0" borderId="0" xfId="0" applyFont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0" fontId="2" fillId="2" borderId="2" xfId="0" applyFont="1" applyFill="1" applyBorder="1"/>
    <xf numFmtId="4" fontId="2" fillId="2" borderId="2" xfId="0" applyNumberFormat="1" applyFont="1" applyFill="1" applyBorder="1"/>
    <xf numFmtId="4" fontId="4" fillId="0" borderId="0" xfId="0" applyNumberFormat="1" applyFont="1"/>
    <xf numFmtId="164" fontId="1" fillId="0" borderId="0" xfId="0" applyNumberFormat="1" applyFont="1"/>
    <xf numFmtId="165" fontId="4" fillId="0" borderId="0" xfId="0" applyNumberFormat="1" applyFont="1"/>
    <xf numFmtId="164" fontId="2" fillId="0" borderId="0" xfId="0" applyNumberFormat="1" applyFont="1" applyAlignment="1">
      <alignment horizontal="left"/>
    </xf>
    <xf numFmtId="0" fontId="5" fillId="0" borderId="0" xfId="0" applyFont="1"/>
    <xf numFmtId="0" fontId="2" fillId="0" borderId="1" xfId="0" applyFont="1" applyBorder="1"/>
    <xf numFmtId="4" fontId="2" fillId="0" borderId="0" xfId="0" applyNumberFormat="1" applyFont="1" applyBorder="1"/>
    <xf numFmtId="0" fontId="1" fillId="0" borderId="0" xfId="0" applyFont="1" applyFill="1"/>
    <xf numFmtId="164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/>
    <xf numFmtId="4" fontId="2" fillId="0" borderId="2" xfId="0" applyNumberFormat="1" applyFont="1" applyFill="1" applyBorder="1"/>
    <xf numFmtId="4" fontId="4" fillId="0" borderId="2" xfId="0" applyNumberFormat="1" applyFont="1" applyFill="1" applyBorder="1"/>
    <xf numFmtId="9" fontId="4" fillId="0" borderId="2" xfId="0" applyNumberFormat="1" applyFont="1" applyFill="1" applyBorder="1"/>
    <xf numFmtId="0" fontId="2" fillId="0" borderId="2" xfId="0" applyFont="1" applyFill="1" applyBorder="1" applyAlignment="1">
      <alignment horizontal="left"/>
    </xf>
    <xf numFmtId="0" fontId="6" fillId="0" borderId="0" xfId="0" applyFont="1" applyFill="1"/>
    <xf numFmtId="164" fontId="2" fillId="0" borderId="0" xfId="0" applyNumberFormat="1" applyFont="1" applyFill="1" applyAlignment="1">
      <alignment horizontal="left"/>
    </xf>
    <xf numFmtId="0" fontId="2" fillId="0" borderId="0" xfId="0" applyFont="1" applyFill="1"/>
    <xf numFmtId="4" fontId="4" fillId="0" borderId="0" xfId="0" applyNumberFormat="1" applyFont="1" applyFill="1"/>
    <xf numFmtId="9" fontId="4" fillId="0" borderId="0" xfId="0" applyNumberFormat="1" applyFont="1" applyFill="1"/>
    <xf numFmtId="0" fontId="2" fillId="0" borderId="0" xfId="0" applyFont="1" applyFill="1" applyAlignment="1">
      <alignment horizontal="left"/>
    </xf>
    <xf numFmtId="167" fontId="1" fillId="0" borderId="0" xfId="0" applyNumberFormat="1" applyFont="1"/>
    <xf numFmtId="167" fontId="2" fillId="0" borderId="0" xfId="0" applyNumberFormat="1" applyFont="1" applyAlignment="1">
      <alignment horizontal="left"/>
    </xf>
    <xf numFmtId="167" fontId="0" fillId="0" borderId="0" xfId="0" applyNumberFormat="1" applyFont="1" applyAlignme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1.25" defaultRowHeight="15" customHeight="1" x14ac:dyDescent="0.25"/>
  <cols>
    <col min="1" max="1" width="16.375" customWidth="1"/>
    <col min="2" max="5" width="11" customWidth="1"/>
    <col min="6" max="6" width="29.75" customWidth="1"/>
    <col min="7" max="7" width="11.875" customWidth="1"/>
    <col min="8" max="26" width="11" customWidth="1"/>
  </cols>
  <sheetData>
    <row r="1" spans="1:11" ht="23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15.75" customHeight="1" x14ac:dyDescent="0.35">
      <c r="A2" s="2">
        <v>43834</v>
      </c>
      <c r="B2" s="3" t="s">
        <v>7</v>
      </c>
      <c r="C2" s="3" t="s">
        <v>8</v>
      </c>
      <c r="D2" s="3" t="s">
        <v>9</v>
      </c>
      <c r="E2" s="3">
        <v>60</v>
      </c>
      <c r="F2" s="3">
        <v>4.99</v>
      </c>
      <c r="G2" s="3">
        <v>299.39999999999998</v>
      </c>
      <c r="J2" s="4">
        <v>1</v>
      </c>
      <c r="K2" s="5" t="s">
        <v>10</v>
      </c>
    </row>
    <row r="3" spans="1:11" ht="15.75" customHeight="1" x14ac:dyDescent="0.35">
      <c r="A3" s="2">
        <v>43839</v>
      </c>
      <c r="B3" s="3" t="s">
        <v>11</v>
      </c>
      <c r="C3" s="3" t="s">
        <v>12</v>
      </c>
      <c r="D3" s="3" t="s">
        <v>13</v>
      </c>
      <c r="E3" s="3">
        <v>2</v>
      </c>
      <c r="F3" s="3">
        <v>125</v>
      </c>
      <c r="G3" s="3">
        <v>250</v>
      </c>
      <c r="J3" s="4">
        <v>2</v>
      </c>
      <c r="K3" s="5" t="s">
        <v>14</v>
      </c>
    </row>
    <row r="4" spans="1:11" ht="15.75" customHeight="1" x14ac:dyDescent="0.35">
      <c r="A4" s="2">
        <v>43956</v>
      </c>
      <c r="B4" s="3" t="s">
        <v>11</v>
      </c>
      <c r="C4" s="3" t="s">
        <v>15</v>
      </c>
      <c r="D4" s="3" t="s">
        <v>16</v>
      </c>
      <c r="E4" s="3">
        <v>90</v>
      </c>
      <c r="F4" s="3">
        <v>4.99</v>
      </c>
      <c r="G4" s="3">
        <v>449.1</v>
      </c>
      <c r="J4" s="4">
        <v>3</v>
      </c>
      <c r="K4" s="5" t="s">
        <v>17</v>
      </c>
    </row>
    <row r="5" spans="1:11" ht="15.75" customHeight="1" x14ac:dyDescent="0.35">
      <c r="A5" s="2">
        <v>43961</v>
      </c>
      <c r="B5" s="3" t="s">
        <v>11</v>
      </c>
      <c r="C5" s="3" t="s">
        <v>18</v>
      </c>
      <c r="D5" s="3" t="s">
        <v>9</v>
      </c>
      <c r="E5" s="3">
        <v>28</v>
      </c>
      <c r="F5" s="3">
        <v>8.99</v>
      </c>
      <c r="G5" s="3">
        <v>251.72</v>
      </c>
      <c r="J5" s="4">
        <v>4</v>
      </c>
      <c r="K5" s="5" t="s">
        <v>19</v>
      </c>
    </row>
    <row r="6" spans="1:11" ht="15.75" customHeight="1" x14ac:dyDescent="0.35">
      <c r="A6" s="2">
        <v>43983</v>
      </c>
      <c r="B6" s="3" t="s">
        <v>7</v>
      </c>
      <c r="C6" s="3" t="s">
        <v>8</v>
      </c>
      <c r="D6" s="3" t="s">
        <v>16</v>
      </c>
      <c r="E6" s="3">
        <v>95</v>
      </c>
      <c r="F6" s="3">
        <v>1.99</v>
      </c>
      <c r="G6" s="3">
        <v>189.05</v>
      </c>
      <c r="J6" s="4">
        <v>5</v>
      </c>
      <c r="K6" s="5" t="s">
        <v>20</v>
      </c>
    </row>
    <row r="7" spans="1:11" ht="15.75" customHeight="1" x14ac:dyDescent="0.35">
      <c r="A7" s="2">
        <v>44049</v>
      </c>
      <c r="B7" s="3" t="s">
        <v>7</v>
      </c>
      <c r="C7" s="3" t="s">
        <v>8</v>
      </c>
      <c r="D7" s="3" t="s">
        <v>9</v>
      </c>
      <c r="E7" s="3">
        <v>60</v>
      </c>
      <c r="F7" s="3">
        <v>8.99</v>
      </c>
      <c r="G7" s="3">
        <v>539.4</v>
      </c>
      <c r="J7" s="4">
        <v>6</v>
      </c>
      <c r="K7" s="5" t="s">
        <v>21</v>
      </c>
    </row>
    <row r="8" spans="1:11" ht="15.75" customHeight="1" x14ac:dyDescent="0.35">
      <c r="A8" s="2">
        <v>44054</v>
      </c>
      <c r="B8" s="3" t="s">
        <v>7</v>
      </c>
      <c r="C8" s="3" t="s">
        <v>22</v>
      </c>
      <c r="D8" s="3" t="s">
        <v>23</v>
      </c>
      <c r="E8" s="3">
        <v>15</v>
      </c>
      <c r="F8" s="3">
        <v>19.989999999999998</v>
      </c>
      <c r="G8" s="3">
        <v>299.85000000000002</v>
      </c>
      <c r="J8" s="4">
        <v>7</v>
      </c>
      <c r="K8" s="5" t="s">
        <v>24</v>
      </c>
    </row>
    <row r="9" spans="1:11" ht="15.75" customHeight="1" x14ac:dyDescent="0.35">
      <c r="A9" s="2">
        <v>44076</v>
      </c>
      <c r="B9" s="3" t="s">
        <v>11</v>
      </c>
      <c r="C9" s="3" t="s">
        <v>15</v>
      </c>
      <c r="D9" s="3" t="s">
        <v>16</v>
      </c>
      <c r="E9" s="3">
        <v>36</v>
      </c>
      <c r="F9" s="3">
        <v>4.99</v>
      </c>
      <c r="G9" s="3">
        <v>179.64</v>
      </c>
      <c r="J9" s="4">
        <v>8</v>
      </c>
      <c r="K9" s="5" t="s">
        <v>25</v>
      </c>
    </row>
    <row r="10" spans="1:11" ht="15.75" customHeight="1" x14ac:dyDescent="0.35">
      <c r="A10" s="2">
        <v>44172</v>
      </c>
      <c r="B10" s="3" t="s">
        <v>7</v>
      </c>
      <c r="C10" s="3" t="s">
        <v>26</v>
      </c>
      <c r="D10" s="3" t="s">
        <v>9</v>
      </c>
      <c r="E10" s="3">
        <v>29</v>
      </c>
      <c r="F10" s="3">
        <v>1.99</v>
      </c>
      <c r="G10" s="3">
        <v>57.71</v>
      </c>
      <c r="J10" s="4">
        <v>9</v>
      </c>
      <c r="K10" s="5" t="s">
        <v>27</v>
      </c>
    </row>
    <row r="11" spans="1:11" ht="15.75" customHeight="1" x14ac:dyDescent="0.3">
      <c r="A11" s="2">
        <v>44177</v>
      </c>
      <c r="B11" s="3" t="s">
        <v>11</v>
      </c>
      <c r="C11" s="3" t="s">
        <v>12</v>
      </c>
      <c r="D11" s="3" t="s">
        <v>16</v>
      </c>
      <c r="E11" s="3">
        <v>67</v>
      </c>
      <c r="F11" s="3">
        <v>1.29</v>
      </c>
      <c r="G11" s="3">
        <v>86.43</v>
      </c>
    </row>
    <row r="12" spans="1:11" ht="15.75" customHeight="1" x14ac:dyDescent="0.3">
      <c r="A12" s="2">
        <v>44198</v>
      </c>
      <c r="B12" s="3" t="s">
        <v>11</v>
      </c>
      <c r="C12" s="3" t="s">
        <v>12</v>
      </c>
      <c r="D12" s="3" t="s">
        <v>9</v>
      </c>
      <c r="E12" s="3">
        <v>87</v>
      </c>
      <c r="F12" s="3">
        <v>15</v>
      </c>
      <c r="G12" s="6">
        <v>1305</v>
      </c>
    </row>
    <row r="13" spans="1:11" ht="15.75" customHeight="1" x14ac:dyDescent="0.3">
      <c r="A13" s="2">
        <v>44293</v>
      </c>
      <c r="B13" s="3" t="s">
        <v>7</v>
      </c>
      <c r="C13" s="3" t="s">
        <v>8</v>
      </c>
      <c r="D13" s="3" t="s">
        <v>28</v>
      </c>
      <c r="E13" s="3">
        <v>62</v>
      </c>
      <c r="F13" s="3">
        <v>4.99</v>
      </c>
      <c r="G13" s="3">
        <v>309.38</v>
      </c>
    </row>
    <row r="14" spans="1:11" ht="15.75" customHeight="1" x14ac:dyDescent="0.3">
      <c r="A14" s="2">
        <v>44298</v>
      </c>
      <c r="B14" s="3" t="s">
        <v>11</v>
      </c>
      <c r="C14" s="3" t="s">
        <v>15</v>
      </c>
      <c r="D14" s="3" t="s">
        <v>9</v>
      </c>
      <c r="E14" s="3">
        <v>94</v>
      </c>
      <c r="F14" s="3">
        <v>19.989999999999998</v>
      </c>
      <c r="G14" s="6">
        <v>1879.06</v>
      </c>
    </row>
    <row r="15" spans="1:11" ht="15.75" customHeight="1" x14ac:dyDescent="0.3">
      <c r="A15" s="2">
        <v>44380</v>
      </c>
      <c r="B15" s="3" t="s">
        <v>29</v>
      </c>
      <c r="C15" s="3" t="s">
        <v>30</v>
      </c>
      <c r="D15" s="3" t="s">
        <v>9</v>
      </c>
      <c r="E15" s="3">
        <v>7</v>
      </c>
      <c r="F15" s="3">
        <v>19.989999999999998</v>
      </c>
      <c r="G15" s="3">
        <v>139.93</v>
      </c>
    </row>
    <row r="16" spans="1:11" ht="15.75" customHeight="1" x14ac:dyDescent="0.3">
      <c r="A16" s="2">
        <v>44385</v>
      </c>
      <c r="B16" s="3" t="s">
        <v>11</v>
      </c>
      <c r="C16" s="3" t="s">
        <v>31</v>
      </c>
      <c r="D16" s="3" t="s">
        <v>28</v>
      </c>
      <c r="E16" s="3">
        <v>42</v>
      </c>
      <c r="F16" s="3">
        <v>23.95</v>
      </c>
      <c r="G16" s="6">
        <v>1005.9</v>
      </c>
      <c r="I16" s="7"/>
    </row>
    <row r="17" spans="1:10" ht="15.75" customHeight="1" x14ac:dyDescent="0.3">
      <c r="A17" s="2">
        <v>44473</v>
      </c>
      <c r="B17" s="3" t="s">
        <v>11</v>
      </c>
      <c r="C17" s="3" t="s">
        <v>32</v>
      </c>
      <c r="D17" s="3" t="s">
        <v>16</v>
      </c>
      <c r="E17" s="3">
        <v>66</v>
      </c>
      <c r="F17" s="3">
        <v>1.99</v>
      </c>
      <c r="G17" s="3">
        <v>131.34</v>
      </c>
    </row>
    <row r="18" spans="1:10" ht="15.75" customHeight="1" x14ac:dyDescent="0.3">
      <c r="A18" s="2">
        <v>44478</v>
      </c>
      <c r="B18" s="3" t="s">
        <v>11</v>
      </c>
      <c r="C18" s="3" t="s">
        <v>33</v>
      </c>
      <c r="D18" s="3" t="s">
        <v>16</v>
      </c>
      <c r="E18" s="3">
        <v>7</v>
      </c>
      <c r="F18" s="3">
        <v>1.29</v>
      </c>
      <c r="G18" s="3">
        <v>9.0299999999999994</v>
      </c>
    </row>
    <row r="19" spans="1:10" ht="15.75" customHeight="1" x14ac:dyDescent="0.3">
      <c r="A19" s="8" t="s">
        <v>34</v>
      </c>
      <c r="B19" s="3" t="s">
        <v>11</v>
      </c>
      <c r="C19" s="3" t="s">
        <v>33</v>
      </c>
      <c r="D19" s="3" t="s">
        <v>9</v>
      </c>
      <c r="E19" s="3">
        <v>46</v>
      </c>
      <c r="F19" s="3">
        <v>8.99</v>
      </c>
      <c r="G19" s="3">
        <v>413.54</v>
      </c>
    </row>
    <row r="20" spans="1:10" ht="15.75" customHeight="1" x14ac:dyDescent="0.3">
      <c r="A20" s="8" t="s">
        <v>35</v>
      </c>
      <c r="B20" s="3" t="s">
        <v>11</v>
      </c>
      <c r="C20" s="3" t="s">
        <v>31</v>
      </c>
      <c r="D20" s="3" t="s">
        <v>9</v>
      </c>
      <c r="E20" s="3">
        <v>50</v>
      </c>
      <c r="F20" s="3">
        <v>19.989999999999998</v>
      </c>
      <c r="G20" s="3">
        <v>999.5</v>
      </c>
    </row>
    <row r="21" spans="1:10" ht="15.75" customHeight="1" x14ac:dyDescent="0.3">
      <c r="A21" s="8" t="s">
        <v>36</v>
      </c>
      <c r="B21" s="3" t="s">
        <v>29</v>
      </c>
      <c r="C21" s="3" t="s">
        <v>37</v>
      </c>
      <c r="D21" s="3" t="s">
        <v>9</v>
      </c>
      <c r="E21" s="3">
        <v>57</v>
      </c>
      <c r="F21" s="3">
        <v>19.989999999999998</v>
      </c>
      <c r="G21" s="6">
        <v>1139.43</v>
      </c>
    </row>
    <row r="22" spans="1:10" ht="15.75" customHeight="1" x14ac:dyDescent="0.3">
      <c r="A22" s="8" t="s">
        <v>38</v>
      </c>
      <c r="B22" s="3" t="s">
        <v>7</v>
      </c>
      <c r="C22" s="3" t="s">
        <v>8</v>
      </c>
      <c r="D22" s="3" t="s">
        <v>23</v>
      </c>
      <c r="E22" s="3">
        <v>64</v>
      </c>
      <c r="F22" s="3">
        <v>8.99</v>
      </c>
      <c r="G22" s="3">
        <v>575.36</v>
      </c>
      <c r="J22" s="7"/>
    </row>
    <row r="23" spans="1:10" ht="15.75" customHeight="1" x14ac:dyDescent="0.3">
      <c r="A23" s="8" t="s">
        <v>39</v>
      </c>
      <c r="B23" s="3" t="s">
        <v>11</v>
      </c>
      <c r="C23" s="3" t="s">
        <v>32</v>
      </c>
      <c r="D23" s="3" t="s">
        <v>16</v>
      </c>
      <c r="E23" s="3">
        <v>14</v>
      </c>
      <c r="F23" s="3">
        <v>1.29</v>
      </c>
      <c r="G23" s="3">
        <v>18.059999999999999</v>
      </c>
    </row>
    <row r="24" spans="1:10" ht="15.75" customHeight="1" x14ac:dyDescent="0.3">
      <c r="A24" s="8" t="s">
        <v>40</v>
      </c>
      <c r="B24" s="3" t="s">
        <v>11</v>
      </c>
      <c r="C24" s="3" t="s">
        <v>15</v>
      </c>
      <c r="D24" s="3" t="s">
        <v>9</v>
      </c>
      <c r="E24" s="3">
        <v>11</v>
      </c>
      <c r="F24" s="3">
        <v>4.99</v>
      </c>
      <c r="G24" s="3">
        <v>54.89</v>
      </c>
    </row>
    <row r="25" spans="1:10" ht="15.75" customHeight="1" x14ac:dyDescent="0.3">
      <c r="A25" s="8" t="s">
        <v>41</v>
      </c>
      <c r="B25" s="3" t="s">
        <v>11</v>
      </c>
      <c r="C25" s="3" t="s">
        <v>31</v>
      </c>
      <c r="D25" s="3" t="s">
        <v>28</v>
      </c>
      <c r="E25" s="3">
        <v>96</v>
      </c>
      <c r="F25" s="3">
        <v>4.99</v>
      </c>
      <c r="G25" s="3">
        <v>479.04</v>
      </c>
    </row>
    <row r="26" spans="1:10" ht="15.75" customHeight="1" x14ac:dyDescent="0.3">
      <c r="A26" s="8" t="s">
        <v>42</v>
      </c>
      <c r="B26" s="3" t="s">
        <v>11</v>
      </c>
      <c r="C26" s="3" t="s">
        <v>32</v>
      </c>
      <c r="D26" s="3" t="s">
        <v>9</v>
      </c>
      <c r="E26" s="3">
        <v>28</v>
      </c>
      <c r="F26" s="3">
        <v>4.99</v>
      </c>
      <c r="G26" s="3">
        <v>139.72</v>
      </c>
    </row>
    <row r="27" spans="1:10" ht="15.75" customHeight="1" x14ac:dyDescent="0.3">
      <c r="A27" s="8" t="s">
        <v>43</v>
      </c>
      <c r="B27" s="3" t="s">
        <v>7</v>
      </c>
      <c r="C27" s="3" t="s">
        <v>22</v>
      </c>
      <c r="D27" s="3" t="s">
        <v>28</v>
      </c>
      <c r="E27" s="3">
        <v>74</v>
      </c>
      <c r="F27" s="3">
        <v>15.99</v>
      </c>
      <c r="G27" s="6">
        <v>1183.26</v>
      </c>
    </row>
    <row r="28" spans="1:10" ht="15.75" customHeight="1" x14ac:dyDescent="0.3">
      <c r="A28" s="8" t="s">
        <v>44</v>
      </c>
      <c r="B28" s="3" t="s">
        <v>7</v>
      </c>
      <c r="C28" s="3" t="s">
        <v>8</v>
      </c>
      <c r="D28" s="3" t="s">
        <v>9</v>
      </c>
      <c r="E28" s="3">
        <v>4</v>
      </c>
      <c r="F28" s="3">
        <v>4.99</v>
      </c>
      <c r="G28" s="3">
        <v>19.96</v>
      </c>
    </row>
    <row r="29" spans="1:10" ht="15.75" customHeight="1" x14ac:dyDescent="0.3">
      <c r="A29" s="8" t="s">
        <v>45</v>
      </c>
      <c r="B29" s="3" t="s">
        <v>11</v>
      </c>
      <c r="C29" s="3" t="s">
        <v>33</v>
      </c>
      <c r="D29" s="3" t="s">
        <v>23</v>
      </c>
      <c r="E29" s="3">
        <v>27</v>
      </c>
      <c r="F29" s="3">
        <v>19.989999999999998</v>
      </c>
      <c r="G29" s="3">
        <v>539.73</v>
      </c>
    </row>
    <row r="30" spans="1:10" ht="15.75" customHeight="1" x14ac:dyDescent="0.3">
      <c r="A30" s="8" t="s">
        <v>46</v>
      </c>
      <c r="B30" s="3" t="s">
        <v>29</v>
      </c>
      <c r="C30" s="3" t="s">
        <v>30</v>
      </c>
      <c r="D30" s="3" t="s">
        <v>16</v>
      </c>
      <c r="E30" s="3">
        <v>56</v>
      </c>
      <c r="F30" s="3">
        <v>2.99</v>
      </c>
      <c r="G30" s="3">
        <v>167.44</v>
      </c>
    </row>
    <row r="31" spans="1:10" ht="15.75" customHeight="1" x14ac:dyDescent="0.3">
      <c r="A31" s="8" t="s">
        <v>47</v>
      </c>
      <c r="B31" s="3" t="s">
        <v>11</v>
      </c>
      <c r="C31" s="3" t="s">
        <v>15</v>
      </c>
      <c r="D31" s="3" t="s">
        <v>28</v>
      </c>
      <c r="E31" s="3">
        <v>50</v>
      </c>
      <c r="F31" s="3">
        <v>4.99</v>
      </c>
      <c r="G31" s="3">
        <v>249.5</v>
      </c>
    </row>
    <row r="32" spans="1:10" ht="15.75" customHeight="1" x14ac:dyDescent="0.3">
      <c r="A32" s="8" t="s">
        <v>48</v>
      </c>
      <c r="B32" s="3" t="s">
        <v>11</v>
      </c>
      <c r="C32" s="3" t="s">
        <v>32</v>
      </c>
      <c r="D32" s="3" t="s">
        <v>16</v>
      </c>
      <c r="E32" s="3">
        <v>75</v>
      </c>
      <c r="F32" s="3">
        <v>1.99</v>
      </c>
      <c r="G32" s="3">
        <v>149.25</v>
      </c>
    </row>
    <row r="33" spans="1:7" ht="15.75" customHeight="1" x14ac:dyDescent="0.3">
      <c r="A33" s="8" t="s">
        <v>49</v>
      </c>
      <c r="B33" s="3" t="s">
        <v>7</v>
      </c>
      <c r="C33" s="3" t="s">
        <v>26</v>
      </c>
      <c r="D33" s="3" t="s">
        <v>23</v>
      </c>
      <c r="E33" s="3">
        <v>96</v>
      </c>
      <c r="F33" s="3">
        <v>4.99</v>
      </c>
      <c r="G33" s="3">
        <v>479.04</v>
      </c>
    </row>
    <row r="34" spans="1:7" ht="15.75" customHeight="1" x14ac:dyDescent="0.3">
      <c r="A34" s="8" t="s">
        <v>50</v>
      </c>
      <c r="B34" s="3" t="s">
        <v>11</v>
      </c>
      <c r="C34" s="3" t="s">
        <v>33</v>
      </c>
      <c r="D34" s="3" t="s">
        <v>16</v>
      </c>
      <c r="E34" s="3">
        <v>53</v>
      </c>
      <c r="F34" s="3">
        <v>1.29</v>
      </c>
      <c r="G34" s="3">
        <v>68.37</v>
      </c>
    </row>
    <row r="35" spans="1:7" ht="15.75" customHeight="1" x14ac:dyDescent="0.3">
      <c r="A35" s="8" t="s">
        <v>51</v>
      </c>
      <c r="B35" s="3" t="s">
        <v>29</v>
      </c>
      <c r="C35" s="3" t="s">
        <v>37</v>
      </c>
      <c r="D35" s="3" t="s">
        <v>16</v>
      </c>
      <c r="E35" s="3">
        <v>32</v>
      </c>
      <c r="F35" s="3">
        <v>1.99</v>
      </c>
      <c r="G35" s="3">
        <v>63.68</v>
      </c>
    </row>
    <row r="36" spans="1:7" ht="15.75" customHeight="1" x14ac:dyDescent="0.3">
      <c r="A36" s="8" t="s">
        <v>52</v>
      </c>
      <c r="B36" s="3" t="s">
        <v>11</v>
      </c>
      <c r="C36" s="3" t="s">
        <v>33</v>
      </c>
      <c r="D36" s="3" t="s">
        <v>9</v>
      </c>
      <c r="E36" s="3">
        <v>80</v>
      </c>
      <c r="F36" s="3">
        <v>8.99</v>
      </c>
      <c r="G36" s="3">
        <v>719.2</v>
      </c>
    </row>
    <row r="37" spans="1:7" ht="15.75" customHeight="1" x14ac:dyDescent="0.3">
      <c r="A37" s="8" t="s">
        <v>53</v>
      </c>
      <c r="B37" s="3" t="s">
        <v>11</v>
      </c>
      <c r="C37" s="3" t="s">
        <v>31</v>
      </c>
      <c r="D37" s="3" t="s">
        <v>13</v>
      </c>
      <c r="E37" s="3">
        <v>5</v>
      </c>
      <c r="F37" s="3">
        <v>125</v>
      </c>
      <c r="G37" s="3">
        <v>625</v>
      </c>
    </row>
    <row r="38" spans="1:7" ht="15.75" customHeight="1" x14ac:dyDescent="0.3">
      <c r="A38" s="8" t="s">
        <v>54</v>
      </c>
      <c r="B38" s="3" t="s">
        <v>11</v>
      </c>
      <c r="C38" s="3" t="s">
        <v>18</v>
      </c>
      <c r="D38" s="3" t="s">
        <v>16</v>
      </c>
      <c r="E38" s="3">
        <v>90</v>
      </c>
      <c r="F38" s="3">
        <v>4.99</v>
      </c>
      <c r="G38" s="3">
        <v>449.1</v>
      </c>
    </row>
    <row r="39" spans="1:7" ht="15.75" customHeight="1" x14ac:dyDescent="0.3">
      <c r="A39" s="8" t="s">
        <v>55</v>
      </c>
      <c r="B39" s="3" t="s">
        <v>11</v>
      </c>
      <c r="C39" s="3" t="s">
        <v>18</v>
      </c>
      <c r="D39" s="3" t="s">
        <v>28</v>
      </c>
      <c r="E39" s="3">
        <v>55</v>
      </c>
      <c r="F39" s="3">
        <v>12.49</v>
      </c>
      <c r="G39" s="3">
        <v>686.95</v>
      </c>
    </row>
    <row r="40" spans="1:7" ht="15.75" customHeight="1" x14ac:dyDescent="0.3">
      <c r="A40" s="8" t="s">
        <v>56</v>
      </c>
      <c r="B40" s="3" t="s">
        <v>7</v>
      </c>
      <c r="C40" s="3" t="s">
        <v>22</v>
      </c>
      <c r="D40" s="3" t="s">
        <v>9</v>
      </c>
      <c r="E40" s="3">
        <v>81</v>
      </c>
      <c r="F40" s="3">
        <v>19.989999999999998</v>
      </c>
      <c r="G40" s="6">
        <v>1619.19</v>
      </c>
    </row>
    <row r="41" spans="1:7" ht="15.75" customHeight="1" x14ac:dyDescent="0.3">
      <c r="A41" s="8" t="s">
        <v>57</v>
      </c>
      <c r="B41" s="3" t="s">
        <v>7</v>
      </c>
      <c r="C41" s="3" t="s">
        <v>8</v>
      </c>
      <c r="D41" s="3" t="s">
        <v>16</v>
      </c>
      <c r="E41" s="3">
        <v>35</v>
      </c>
      <c r="F41" s="3">
        <v>4.99</v>
      </c>
      <c r="G41" s="3">
        <v>174.65</v>
      </c>
    </row>
    <row r="42" spans="1:7" ht="15.75" customHeight="1" x14ac:dyDescent="0.3">
      <c r="A42" s="8" t="s">
        <v>58</v>
      </c>
      <c r="B42" s="3" t="s">
        <v>29</v>
      </c>
      <c r="C42" s="3" t="s">
        <v>30</v>
      </c>
      <c r="D42" s="3" t="s">
        <v>13</v>
      </c>
      <c r="E42" s="3">
        <v>3</v>
      </c>
      <c r="F42" s="3">
        <v>275</v>
      </c>
      <c r="G42" s="3">
        <v>825</v>
      </c>
    </row>
    <row r="43" spans="1:7" ht="15.75" customHeight="1" x14ac:dyDescent="0.3">
      <c r="A43" s="8" t="s">
        <v>59</v>
      </c>
      <c r="B43" s="3" t="s">
        <v>7</v>
      </c>
      <c r="C43" s="3" t="s">
        <v>8</v>
      </c>
      <c r="D43" s="3" t="s">
        <v>28</v>
      </c>
      <c r="E43" s="3">
        <v>16</v>
      </c>
      <c r="F43" s="3">
        <v>15.99</v>
      </c>
      <c r="G43" s="3">
        <v>255.84</v>
      </c>
    </row>
    <row r="44" spans="1:7" ht="15.75" customHeight="1" x14ac:dyDescent="0.3">
      <c r="A44" s="8" t="s">
        <v>60</v>
      </c>
      <c r="B44" s="3" t="s">
        <v>29</v>
      </c>
      <c r="C44" s="3" t="s">
        <v>30</v>
      </c>
      <c r="D44" s="3" t="s">
        <v>23</v>
      </c>
      <c r="E44" s="3">
        <v>76</v>
      </c>
      <c r="F44" s="3">
        <v>1.99</v>
      </c>
      <c r="G44" s="3">
        <v>151.24</v>
      </c>
    </row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spans="1:7" ht="15.75" customHeight="1" x14ac:dyDescent="0.25">
      <c r="A49" s="5" t="s">
        <v>61</v>
      </c>
      <c r="B49" s="5" t="s">
        <v>62</v>
      </c>
      <c r="C49" s="5" t="s">
        <v>63</v>
      </c>
      <c r="D49" s="5" t="s">
        <v>64</v>
      </c>
      <c r="E49" s="5" t="s">
        <v>65</v>
      </c>
      <c r="F49" s="5" t="s">
        <v>66</v>
      </c>
      <c r="G49" s="5" t="s">
        <v>67</v>
      </c>
    </row>
    <row r="50" spans="1:7" ht="15.75" customHeight="1" x14ac:dyDescent="0.25">
      <c r="A50" s="5" t="s">
        <v>68</v>
      </c>
      <c r="B50" s="5">
        <v>100</v>
      </c>
      <c r="C50" s="5">
        <v>500</v>
      </c>
      <c r="D50" s="5">
        <v>466</v>
      </c>
      <c r="E50" s="5">
        <v>4566</v>
      </c>
      <c r="F50" s="5">
        <f t="shared" ref="F50:F54" si="0">SUM(B$50,C50)</f>
        <v>600</v>
      </c>
      <c r="G50" s="5">
        <f t="shared" ref="G50:G54" si="1">SUM($F$50:$F50)</f>
        <v>600</v>
      </c>
    </row>
    <row r="51" spans="1:7" ht="15.75" customHeight="1" x14ac:dyDescent="0.25">
      <c r="A51" s="5" t="s">
        <v>69</v>
      </c>
      <c r="B51" s="5">
        <v>466</v>
      </c>
      <c r="C51" s="5">
        <v>666</v>
      </c>
      <c r="D51" s="5">
        <v>4655</v>
      </c>
      <c r="E51" s="5">
        <v>133</v>
      </c>
      <c r="F51" s="5">
        <f t="shared" si="0"/>
        <v>766</v>
      </c>
      <c r="G51" s="5">
        <f t="shared" si="1"/>
        <v>1366</v>
      </c>
    </row>
    <row r="52" spans="1:7" ht="15.75" customHeight="1" x14ac:dyDescent="0.25">
      <c r="A52" s="5" t="s">
        <v>70</v>
      </c>
      <c r="B52" s="5">
        <v>546</v>
      </c>
      <c r="C52" s="5">
        <v>565</v>
      </c>
      <c r="D52" s="5">
        <v>1332</v>
      </c>
      <c r="E52" s="5">
        <v>765</v>
      </c>
      <c r="F52" s="5">
        <f t="shared" si="0"/>
        <v>665</v>
      </c>
      <c r="G52" s="5">
        <f t="shared" si="1"/>
        <v>2031</v>
      </c>
    </row>
    <row r="53" spans="1:7" ht="15.75" customHeight="1" x14ac:dyDescent="0.25">
      <c r="A53" s="5" t="s">
        <v>71</v>
      </c>
      <c r="B53" s="5">
        <v>456</v>
      </c>
      <c r="C53" s="5">
        <v>6532</v>
      </c>
      <c r="D53" s="5">
        <v>799</v>
      </c>
      <c r="E53" s="5">
        <v>336</v>
      </c>
      <c r="F53" s="5">
        <f t="shared" si="0"/>
        <v>6632</v>
      </c>
      <c r="G53" s="5">
        <f t="shared" si="1"/>
        <v>8663</v>
      </c>
    </row>
    <row r="54" spans="1:7" ht="15.75" customHeight="1" x14ac:dyDescent="0.25">
      <c r="A54" s="5" t="s">
        <v>72</v>
      </c>
      <c r="B54" s="5">
        <v>456</v>
      </c>
      <c r="C54" s="5">
        <v>2326</v>
      </c>
      <c r="D54" s="5">
        <v>7895</v>
      </c>
      <c r="E54" s="5">
        <v>1335</v>
      </c>
      <c r="F54" s="5">
        <f t="shared" si="0"/>
        <v>2426</v>
      </c>
      <c r="G54" s="5">
        <f t="shared" si="1"/>
        <v>11089</v>
      </c>
    </row>
    <row r="55" spans="1:7" ht="15.75" customHeight="1" x14ac:dyDescent="0.25"/>
    <row r="56" spans="1:7" ht="15.75" customHeight="1" x14ac:dyDescent="0.25"/>
    <row r="57" spans="1:7" ht="15.75" customHeight="1" x14ac:dyDescent="0.25"/>
    <row r="58" spans="1:7" ht="15.75" customHeight="1" x14ac:dyDescent="0.25">
      <c r="B58" s="5" t="s">
        <v>73</v>
      </c>
      <c r="C58" s="5" t="s">
        <v>74</v>
      </c>
    </row>
    <row r="59" spans="1:7" ht="15.75" customHeight="1" x14ac:dyDescent="0.25">
      <c r="B59" s="5">
        <v>10</v>
      </c>
    </row>
    <row r="60" spans="1:7" ht="15.75" customHeight="1" x14ac:dyDescent="0.25">
      <c r="B60" s="5">
        <v>2</v>
      </c>
    </row>
    <row r="61" spans="1:7" ht="15.75" customHeight="1" x14ac:dyDescent="0.25">
      <c r="B61" s="5">
        <v>5</v>
      </c>
    </row>
    <row r="62" spans="1:7" ht="15.75" customHeight="1" x14ac:dyDescent="0.25">
      <c r="B62" s="5">
        <v>8</v>
      </c>
    </row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1.25" defaultRowHeight="15" customHeight="1" x14ac:dyDescent="0.25"/>
  <cols>
    <col min="1" max="26" width="8.5" customWidth="1"/>
  </cols>
  <sheetData>
    <row r="1" spans="1:11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3</v>
      </c>
      <c r="J1" s="1" t="s">
        <v>4</v>
      </c>
      <c r="K1" s="1" t="s">
        <v>6</v>
      </c>
    </row>
    <row r="2" spans="1:11" ht="15.75" customHeight="1" x14ac:dyDescent="0.3">
      <c r="A2" s="2">
        <v>44473</v>
      </c>
      <c r="B2" s="3" t="s">
        <v>11</v>
      </c>
      <c r="C2" s="3" t="s">
        <v>32</v>
      </c>
      <c r="D2" s="3" t="s">
        <v>16</v>
      </c>
      <c r="E2" s="3">
        <v>66</v>
      </c>
      <c r="F2" s="3">
        <v>1.99</v>
      </c>
      <c r="G2" s="3">
        <v>131.34</v>
      </c>
      <c r="I2" s="3" t="s">
        <v>16</v>
      </c>
      <c r="J2" s="16">
        <f t="shared" ref="J2:J6" si="0">SUMIF($D$2:$D$44,I2,$E$2:$E$44)</f>
        <v>716</v>
      </c>
      <c r="K2" s="16">
        <f t="shared" ref="K2:K6" si="1">SUMIF($D$2:$D$44,I2,G2:G44)</f>
        <v>2135.14</v>
      </c>
    </row>
    <row r="3" spans="1:11" ht="15.75" customHeight="1" x14ac:dyDescent="0.3">
      <c r="A3" s="8" t="s">
        <v>39</v>
      </c>
      <c r="B3" s="3" t="s">
        <v>11</v>
      </c>
      <c r="C3" s="3" t="s">
        <v>32</v>
      </c>
      <c r="D3" s="3" t="s">
        <v>16</v>
      </c>
      <c r="E3" s="3">
        <v>14</v>
      </c>
      <c r="F3" s="3">
        <v>1.29</v>
      </c>
      <c r="G3" s="3">
        <v>18.059999999999999</v>
      </c>
      <c r="I3" s="3" t="s">
        <v>9</v>
      </c>
      <c r="J3" s="16">
        <f t="shared" si="0"/>
        <v>722</v>
      </c>
      <c r="K3" s="16">
        <f t="shared" si="1"/>
        <v>3752.39</v>
      </c>
    </row>
    <row r="4" spans="1:11" ht="15.75" customHeight="1" x14ac:dyDescent="0.3">
      <c r="A4" s="8" t="s">
        <v>42</v>
      </c>
      <c r="B4" s="3" t="s">
        <v>11</v>
      </c>
      <c r="C4" s="3" t="s">
        <v>32</v>
      </c>
      <c r="D4" s="3" t="s">
        <v>9</v>
      </c>
      <c r="E4" s="3">
        <v>28</v>
      </c>
      <c r="F4" s="3">
        <v>4.99</v>
      </c>
      <c r="G4" s="3">
        <v>139.72</v>
      </c>
      <c r="I4" s="3" t="s">
        <v>23</v>
      </c>
      <c r="J4" s="16">
        <f t="shared" si="0"/>
        <v>278</v>
      </c>
      <c r="K4" s="16">
        <f t="shared" si="1"/>
        <v>2756.36</v>
      </c>
    </row>
    <row r="5" spans="1:11" ht="15.75" customHeight="1" x14ac:dyDescent="0.3">
      <c r="A5" s="8" t="s">
        <v>48</v>
      </c>
      <c r="B5" s="3" t="s">
        <v>11</v>
      </c>
      <c r="C5" s="3" t="s">
        <v>32</v>
      </c>
      <c r="D5" s="3" t="s">
        <v>16</v>
      </c>
      <c r="E5" s="3">
        <v>75</v>
      </c>
      <c r="F5" s="3">
        <v>1.99</v>
      </c>
      <c r="G5" s="3">
        <v>149.25</v>
      </c>
      <c r="I5" s="3" t="s">
        <v>28</v>
      </c>
      <c r="J5" s="16">
        <f t="shared" si="0"/>
        <v>395</v>
      </c>
      <c r="K5" s="16">
        <f t="shared" si="1"/>
        <v>3972.81</v>
      </c>
    </row>
    <row r="6" spans="1:11" ht="15.75" customHeight="1" x14ac:dyDescent="0.3">
      <c r="A6" s="2">
        <v>44478</v>
      </c>
      <c r="B6" s="3" t="s">
        <v>11</v>
      </c>
      <c r="C6" s="3" t="s">
        <v>33</v>
      </c>
      <c r="D6" s="3" t="s">
        <v>16</v>
      </c>
      <c r="E6" s="3">
        <v>7</v>
      </c>
      <c r="F6" s="3">
        <v>1.29</v>
      </c>
      <c r="G6" s="3">
        <v>9.0299999999999994</v>
      </c>
      <c r="I6" s="3" t="s">
        <v>13</v>
      </c>
      <c r="J6" s="16">
        <f t="shared" si="0"/>
        <v>10</v>
      </c>
      <c r="K6" s="16">
        <f t="shared" si="1"/>
        <v>467.29</v>
      </c>
    </row>
    <row r="7" spans="1:11" ht="15.75" customHeight="1" x14ac:dyDescent="0.3">
      <c r="A7" s="8" t="s">
        <v>34</v>
      </c>
      <c r="B7" s="3" t="s">
        <v>11</v>
      </c>
      <c r="C7" s="3" t="s">
        <v>33</v>
      </c>
      <c r="D7" s="3" t="s">
        <v>9</v>
      </c>
      <c r="E7" s="3">
        <v>46</v>
      </c>
      <c r="F7" s="3">
        <v>8.99</v>
      </c>
      <c r="G7" s="3">
        <v>413.54</v>
      </c>
    </row>
    <row r="8" spans="1:11" ht="15.75" customHeight="1" x14ac:dyDescent="0.3">
      <c r="A8" s="8" t="s">
        <v>45</v>
      </c>
      <c r="B8" s="3" t="s">
        <v>11</v>
      </c>
      <c r="C8" s="3" t="s">
        <v>33</v>
      </c>
      <c r="D8" s="3" t="s">
        <v>23</v>
      </c>
      <c r="E8" s="3">
        <v>27</v>
      </c>
      <c r="F8" s="3">
        <v>19.989999999999998</v>
      </c>
      <c r="G8" s="3">
        <v>539.73</v>
      </c>
    </row>
    <row r="9" spans="1:11" ht="15.75" customHeight="1" x14ac:dyDescent="0.3">
      <c r="A9" s="8" t="s">
        <v>50</v>
      </c>
      <c r="B9" s="3" t="s">
        <v>11</v>
      </c>
      <c r="C9" s="3" t="s">
        <v>33</v>
      </c>
      <c r="D9" s="3" t="s">
        <v>16</v>
      </c>
      <c r="E9" s="3">
        <v>53</v>
      </c>
      <c r="F9" s="3">
        <v>1.29</v>
      </c>
      <c r="G9" s="3">
        <v>68.37</v>
      </c>
    </row>
    <row r="10" spans="1:11" ht="15.75" customHeight="1" x14ac:dyDescent="0.3">
      <c r="A10" s="8" t="s">
        <v>52</v>
      </c>
      <c r="B10" s="3" t="s">
        <v>11</v>
      </c>
      <c r="C10" s="3" t="s">
        <v>33</v>
      </c>
      <c r="D10" s="3" t="s">
        <v>9</v>
      </c>
      <c r="E10" s="3">
        <v>80</v>
      </c>
      <c r="F10" s="3">
        <v>8.99</v>
      </c>
      <c r="G10" s="3">
        <v>719.2</v>
      </c>
    </row>
    <row r="11" spans="1:11" ht="15.75" customHeight="1" x14ac:dyDescent="0.3">
      <c r="A11" s="2">
        <v>44172</v>
      </c>
      <c r="B11" s="3" t="s">
        <v>7</v>
      </c>
      <c r="C11" s="3" t="s">
        <v>26</v>
      </c>
      <c r="D11" s="3" t="s">
        <v>9</v>
      </c>
      <c r="E11" s="3">
        <v>29</v>
      </c>
      <c r="F11" s="3">
        <v>1.99</v>
      </c>
      <c r="G11" s="3">
        <v>57.71</v>
      </c>
    </row>
    <row r="12" spans="1:11" ht="15.75" customHeight="1" x14ac:dyDescent="0.3">
      <c r="A12" s="8" t="s">
        <v>49</v>
      </c>
      <c r="B12" s="3" t="s">
        <v>7</v>
      </c>
      <c r="C12" s="3" t="s">
        <v>26</v>
      </c>
      <c r="D12" s="3" t="s">
        <v>23</v>
      </c>
      <c r="E12" s="3">
        <v>96</v>
      </c>
      <c r="F12" s="3">
        <v>4.99</v>
      </c>
      <c r="G12" s="3">
        <v>479.04</v>
      </c>
    </row>
    <row r="13" spans="1:11" ht="15.75" customHeight="1" x14ac:dyDescent="0.3">
      <c r="A13" s="2">
        <v>43956</v>
      </c>
      <c r="B13" s="3" t="s">
        <v>11</v>
      </c>
      <c r="C13" s="3" t="s">
        <v>15</v>
      </c>
      <c r="D13" s="3" t="s">
        <v>16</v>
      </c>
      <c r="E13" s="3">
        <v>90</v>
      </c>
      <c r="F13" s="3">
        <v>4.99</v>
      </c>
      <c r="G13" s="3">
        <v>449.1</v>
      </c>
    </row>
    <row r="14" spans="1:11" ht="15.75" customHeight="1" x14ac:dyDescent="0.3">
      <c r="A14" s="2">
        <v>44076</v>
      </c>
      <c r="B14" s="3" t="s">
        <v>11</v>
      </c>
      <c r="C14" s="3" t="s">
        <v>15</v>
      </c>
      <c r="D14" s="3" t="s">
        <v>16</v>
      </c>
      <c r="E14" s="3">
        <v>36</v>
      </c>
      <c r="F14" s="3">
        <v>4.99</v>
      </c>
      <c r="G14" s="3">
        <v>179.64</v>
      </c>
    </row>
    <row r="15" spans="1:11" ht="15.75" customHeight="1" x14ac:dyDescent="0.3">
      <c r="A15" s="2">
        <v>44298</v>
      </c>
      <c r="B15" s="3" t="s">
        <v>11</v>
      </c>
      <c r="C15" s="3" t="s">
        <v>15</v>
      </c>
      <c r="D15" s="3" t="s">
        <v>9</v>
      </c>
      <c r="E15" s="3">
        <v>94</v>
      </c>
      <c r="F15" s="3">
        <v>19.989999999999998</v>
      </c>
      <c r="G15" s="6">
        <v>1879.06</v>
      </c>
    </row>
    <row r="16" spans="1:11" ht="15.75" customHeight="1" x14ac:dyDescent="0.3">
      <c r="A16" s="8" t="s">
        <v>40</v>
      </c>
      <c r="B16" s="3" t="s">
        <v>11</v>
      </c>
      <c r="C16" s="3" t="s">
        <v>15</v>
      </c>
      <c r="D16" s="3" t="s">
        <v>9</v>
      </c>
      <c r="E16" s="3">
        <v>11</v>
      </c>
      <c r="F16" s="3">
        <v>4.99</v>
      </c>
      <c r="G16" s="3">
        <v>54.89</v>
      </c>
    </row>
    <row r="17" spans="1:7" ht="15.75" customHeight="1" x14ac:dyDescent="0.3">
      <c r="A17" s="8" t="s">
        <v>47</v>
      </c>
      <c r="B17" s="3" t="s">
        <v>11</v>
      </c>
      <c r="C17" s="3" t="s">
        <v>15</v>
      </c>
      <c r="D17" s="3" t="s">
        <v>28</v>
      </c>
      <c r="E17" s="3">
        <v>50</v>
      </c>
      <c r="F17" s="3">
        <v>4.99</v>
      </c>
      <c r="G17" s="3">
        <v>249.5</v>
      </c>
    </row>
    <row r="18" spans="1:7" ht="15.75" customHeight="1" x14ac:dyDescent="0.3">
      <c r="A18" s="2">
        <v>43834</v>
      </c>
      <c r="B18" s="3" t="s">
        <v>7</v>
      </c>
      <c r="C18" s="3" t="s">
        <v>8</v>
      </c>
      <c r="D18" s="3" t="s">
        <v>9</v>
      </c>
      <c r="E18" s="3">
        <v>60</v>
      </c>
      <c r="F18" s="3">
        <v>4.99</v>
      </c>
      <c r="G18" s="3">
        <v>299.39999999999998</v>
      </c>
    </row>
    <row r="19" spans="1:7" ht="15.75" customHeight="1" x14ac:dyDescent="0.3">
      <c r="A19" s="2">
        <v>43983</v>
      </c>
      <c r="B19" s="3" t="s">
        <v>7</v>
      </c>
      <c r="C19" s="3" t="s">
        <v>8</v>
      </c>
      <c r="D19" s="3" t="s">
        <v>16</v>
      </c>
      <c r="E19" s="3">
        <v>95</v>
      </c>
      <c r="F19" s="3">
        <v>1.99</v>
      </c>
      <c r="G19" s="3">
        <v>189.05</v>
      </c>
    </row>
    <row r="20" spans="1:7" ht="15.75" customHeight="1" x14ac:dyDescent="0.3">
      <c r="A20" s="2">
        <v>44049</v>
      </c>
      <c r="B20" s="3" t="s">
        <v>7</v>
      </c>
      <c r="C20" s="3" t="s">
        <v>8</v>
      </c>
      <c r="D20" s="3" t="s">
        <v>9</v>
      </c>
      <c r="E20" s="3">
        <v>60</v>
      </c>
      <c r="F20" s="3">
        <v>8.99</v>
      </c>
      <c r="G20" s="3">
        <v>539.4</v>
      </c>
    </row>
    <row r="21" spans="1:7" ht="15.75" customHeight="1" x14ac:dyDescent="0.3">
      <c r="A21" s="2">
        <v>44293</v>
      </c>
      <c r="B21" s="3" t="s">
        <v>7</v>
      </c>
      <c r="C21" s="3" t="s">
        <v>8</v>
      </c>
      <c r="D21" s="3" t="s">
        <v>28</v>
      </c>
      <c r="E21" s="3">
        <v>62</v>
      </c>
      <c r="F21" s="3">
        <v>4.99</v>
      </c>
      <c r="G21" s="3">
        <v>309.38</v>
      </c>
    </row>
    <row r="22" spans="1:7" ht="15.75" customHeight="1" x14ac:dyDescent="0.3">
      <c r="A22" s="8" t="s">
        <v>38</v>
      </c>
      <c r="B22" s="3" t="s">
        <v>7</v>
      </c>
      <c r="C22" s="3" t="s">
        <v>8</v>
      </c>
      <c r="D22" s="3" t="s">
        <v>23</v>
      </c>
      <c r="E22" s="3">
        <v>64</v>
      </c>
      <c r="F22" s="3">
        <v>8.99</v>
      </c>
      <c r="G22" s="3">
        <v>575.36</v>
      </c>
    </row>
    <row r="23" spans="1:7" ht="15.75" customHeight="1" x14ac:dyDescent="0.3">
      <c r="A23" s="8" t="s">
        <v>44</v>
      </c>
      <c r="B23" s="3" t="s">
        <v>7</v>
      </c>
      <c r="C23" s="3" t="s">
        <v>8</v>
      </c>
      <c r="D23" s="3" t="s">
        <v>9</v>
      </c>
      <c r="E23" s="3">
        <v>4</v>
      </c>
      <c r="F23" s="3">
        <v>4.99</v>
      </c>
      <c r="G23" s="3">
        <v>19.96</v>
      </c>
    </row>
    <row r="24" spans="1:7" ht="15.75" customHeight="1" x14ac:dyDescent="0.3">
      <c r="A24" s="8" t="s">
        <v>57</v>
      </c>
      <c r="B24" s="3" t="s">
        <v>7</v>
      </c>
      <c r="C24" s="3" t="s">
        <v>8</v>
      </c>
      <c r="D24" s="3" t="s">
        <v>16</v>
      </c>
      <c r="E24" s="3">
        <v>35</v>
      </c>
      <c r="F24" s="3">
        <v>4.99</v>
      </c>
      <c r="G24" s="3">
        <v>174.65</v>
      </c>
    </row>
    <row r="25" spans="1:7" ht="15.75" customHeight="1" x14ac:dyDescent="0.3">
      <c r="A25" s="8" t="s">
        <v>59</v>
      </c>
      <c r="B25" s="3" t="s">
        <v>7</v>
      </c>
      <c r="C25" s="3" t="s">
        <v>8</v>
      </c>
      <c r="D25" s="3" t="s">
        <v>28</v>
      </c>
      <c r="E25" s="3">
        <v>16</v>
      </c>
      <c r="F25" s="3">
        <v>15.99</v>
      </c>
      <c r="G25" s="3">
        <v>255.84</v>
      </c>
    </row>
    <row r="26" spans="1:7" ht="15.75" customHeight="1" x14ac:dyDescent="0.3">
      <c r="A26" s="2">
        <v>44385</v>
      </c>
      <c r="B26" s="3" t="s">
        <v>11</v>
      </c>
      <c r="C26" s="3" t="s">
        <v>31</v>
      </c>
      <c r="D26" s="3" t="s">
        <v>28</v>
      </c>
      <c r="E26" s="3">
        <v>42</v>
      </c>
      <c r="F26" s="3">
        <v>23.95</v>
      </c>
      <c r="G26" s="6">
        <v>1005.9</v>
      </c>
    </row>
    <row r="27" spans="1:7" ht="15.75" customHeight="1" x14ac:dyDescent="0.3">
      <c r="A27" s="8" t="s">
        <v>35</v>
      </c>
      <c r="B27" s="3" t="s">
        <v>11</v>
      </c>
      <c r="C27" s="3" t="s">
        <v>31</v>
      </c>
      <c r="D27" s="3" t="s">
        <v>9</v>
      </c>
      <c r="E27" s="3">
        <v>50</v>
      </c>
      <c r="F27" s="3">
        <v>19.989999999999998</v>
      </c>
      <c r="G27" s="3">
        <v>999.5</v>
      </c>
    </row>
    <row r="28" spans="1:7" ht="15.75" customHeight="1" x14ac:dyDescent="0.3">
      <c r="A28" s="8" t="s">
        <v>41</v>
      </c>
      <c r="B28" s="3" t="s">
        <v>11</v>
      </c>
      <c r="C28" s="3" t="s">
        <v>31</v>
      </c>
      <c r="D28" s="3" t="s">
        <v>28</v>
      </c>
      <c r="E28" s="3">
        <v>96</v>
      </c>
      <c r="F28" s="3">
        <v>4.99</v>
      </c>
      <c r="G28" s="3">
        <v>479.04</v>
      </c>
    </row>
    <row r="29" spans="1:7" ht="15.75" customHeight="1" x14ac:dyDescent="0.3">
      <c r="A29" s="8" t="s">
        <v>53</v>
      </c>
      <c r="B29" s="3" t="s">
        <v>11</v>
      </c>
      <c r="C29" s="3" t="s">
        <v>31</v>
      </c>
      <c r="D29" s="3" t="s">
        <v>13</v>
      </c>
      <c r="E29" s="3">
        <v>5</v>
      </c>
      <c r="F29" s="3">
        <v>125</v>
      </c>
      <c r="G29" s="3">
        <v>625</v>
      </c>
    </row>
    <row r="30" spans="1:7" ht="15.75" customHeight="1" x14ac:dyDescent="0.3">
      <c r="A30" s="2">
        <v>43961</v>
      </c>
      <c r="B30" s="3" t="s">
        <v>11</v>
      </c>
      <c r="C30" s="3" t="s">
        <v>18</v>
      </c>
      <c r="D30" s="3" t="s">
        <v>9</v>
      </c>
      <c r="E30" s="3">
        <v>28</v>
      </c>
      <c r="F30" s="3">
        <v>8.99</v>
      </c>
      <c r="G30" s="3">
        <v>251.72</v>
      </c>
    </row>
    <row r="31" spans="1:7" ht="15.75" customHeight="1" x14ac:dyDescent="0.3">
      <c r="A31" s="8" t="s">
        <v>54</v>
      </c>
      <c r="B31" s="3" t="s">
        <v>11</v>
      </c>
      <c r="C31" s="3" t="s">
        <v>18</v>
      </c>
      <c r="D31" s="3" t="s">
        <v>16</v>
      </c>
      <c r="E31" s="3">
        <v>90</v>
      </c>
      <c r="F31" s="3">
        <v>4.99</v>
      </c>
      <c r="G31" s="3">
        <v>449.1</v>
      </c>
    </row>
    <row r="32" spans="1:7" ht="15.75" customHeight="1" x14ac:dyDescent="0.3">
      <c r="A32" s="8" t="s">
        <v>55</v>
      </c>
      <c r="B32" s="3" t="s">
        <v>11</v>
      </c>
      <c r="C32" s="3" t="s">
        <v>18</v>
      </c>
      <c r="D32" s="3" t="s">
        <v>28</v>
      </c>
      <c r="E32" s="3">
        <v>55</v>
      </c>
      <c r="F32" s="3">
        <v>12.49</v>
      </c>
      <c r="G32" s="3">
        <v>686.95</v>
      </c>
    </row>
    <row r="33" spans="1:7" ht="15.75" customHeight="1" x14ac:dyDescent="0.3">
      <c r="A33" s="2">
        <v>44054</v>
      </c>
      <c r="B33" s="3" t="s">
        <v>7</v>
      </c>
      <c r="C33" s="3" t="s">
        <v>22</v>
      </c>
      <c r="D33" s="3" t="s">
        <v>23</v>
      </c>
      <c r="E33" s="3">
        <v>15</v>
      </c>
      <c r="F33" s="3">
        <v>19.989999999999998</v>
      </c>
      <c r="G33" s="3">
        <v>299.85000000000002</v>
      </c>
    </row>
    <row r="34" spans="1:7" ht="15.75" customHeight="1" x14ac:dyDescent="0.3">
      <c r="A34" s="8" t="s">
        <v>43</v>
      </c>
      <c r="B34" s="3" t="s">
        <v>7</v>
      </c>
      <c r="C34" s="3" t="s">
        <v>22</v>
      </c>
      <c r="D34" s="3" t="s">
        <v>28</v>
      </c>
      <c r="E34" s="3">
        <v>74</v>
      </c>
      <c r="F34" s="3">
        <v>15.99</v>
      </c>
      <c r="G34" s="6">
        <v>1183.26</v>
      </c>
    </row>
    <row r="35" spans="1:7" ht="15.75" customHeight="1" x14ac:dyDescent="0.3">
      <c r="A35" s="8" t="s">
        <v>56</v>
      </c>
      <c r="B35" s="3" t="s">
        <v>7</v>
      </c>
      <c r="C35" s="3" t="s">
        <v>22</v>
      </c>
      <c r="D35" s="3" t="s">
        <v>9</v>
      </c>
      <c r="E35" s="3">
        <v>81</v>
      </c>
      <c r="F35" s="3">
        <v>19.989999999999998</v>
      </c>
      <c r="G35" s="6">
        <v>1619.19</v>
      </c>
    </row>
    <row r="36" spans="1:7" ht="15.75" customHeight="1" x14ac:dyDescent="0.3">
      <c r="A36" s="2">
        <v>43839</v>
      </c>
      <c r="B36" s="3" t="s">
        <v>11</v>
      </c>
      <c r="C36" s="3" t="s">
        <v>12</v>
      </c>
      <c r="D36" s="3" t="s">
        <v>13</v>
      </c>
      <c r="E36" s="3">
        <v>2</v>
      </c>
      <c r="F36" s="3">
        <v>125</v>
      </c>
      <c r="G36" s="3">
        <v>250</v>
      </c>
    </row>
    <row r="37" spans="1:7" ht="15.75" customHeight="1" x14ac:dyDescent="0.3">
      <c r="A37" s="2">
        <v>44177</v>
      </c>
      <c r="B37" s="3" t="s">
        <v>11</v>
      </c>
      <c r="C37" s="3" t="s">
        <v>12</v>
      </c>
      <c r="D37" s="3" t="s">
        <v>16</v>
      </c>
      <c r="E37" s="3">
        <v>67</v>
      </c>
      <c r="F37" s="3">
        <v>1.29</v>
      </c>
      <c r="G37" s="3">
        <v>86.43</v>
      </c>
    </row>
    <row r="38" spans="1:7" ht="15.75" customHeight="1" x14ac:dyDescent="0.3">
      <c r="A38" s="2">
        <v>44198</v>
      </c>
      <c r="B38" s="3" t="s">
        <v>11</v>
      </c>
      <c r="C38" s="3" t="s">
        <v>12</v>
      </c>
      <c r="D38" s="3" t="s">
        <v>9</v>
      </c>
      <c r="E38" s="3">
        <v>87</v>
      </c>
      <c r="F38" s="3">
        <v>15</v>
      </c>
      <c r="G38" s="6">
        <v>1305</v>
      </c>
    </row>
    <row r="39" spans="1:7" ht="15.75" customHeight="1" x14ac:dyDescent="0.3">
      <c r="A39" s="2">
        <v>44380</v>
      </c>
      <c r="B39" s="3" t="s">
        <v>29</v>
      </c>
      <c r="C39" s="3" t="s">
        <v>30</v>
      </c>
      <c r="D39" s="3" t="s">
        <v>9</v>
      </c>
      <c r="E39" s="3">
        <v>7</v>
      </c>
      <c r="F39" s="3">
        <v>19.989999999999998</v>
      </c>
      <c r="G39" s="3">
        <v>139.93</v>
      </c>
    </row>
    <row r="40" spans="1:7" ht="15.75" customHeight="1" x14ac:dyDescent="0.3">
      <c r="A40" s="8" t="s">
        <v>46</v>
      </c>
      <c r="B40" s="3" t="s">
        <v>29</v>
      </c>
      <c r="C40" s="3" t="s">
        <v>30</v>
      </c>
      <c r="D40" s="3" t="s">
        <v>16</v>
      </c>
      <c r="E40" s="3">
        <v>56</v>
      </c>
      <c r="F40" s="3">
        <v>2.99</v>
      </c>
      <c r="G40" s="3">
        <v>167.44</v>
      </c>
    </row>
    <row r="41" spans="1:7" ht="15.75" customHeight="1" x14ac:dyDescent="0.3">
      <c r="A41" s="8" t="s">
        <v>58</v>
      </c>
      <c r="B41" s="3" t="s">
        <v>29</v>
      </c>
      <c r="C41" s="3" t="s">
        <v>30</v>
      </c>
      <c r="D41" s="3" t="s">
        <v>13</v>
      </c>
      <c r="E41" s="3">
        <v>3</v>
      </c>
      <c r="F41" s="3">
        <v>275</v>
      </c>
      <c r="G41" s="3">
        <v>825</v>
      </c>
    </row>
    <row r="42" spans="1:7" ht="15.75" customHeight="1" x14ac:dyDescent="0.3">
      <c r="A42" s="8" t="s">
        <v>60</v>
      </c>
      <c r="B42" s="3" t="s">
        <v>29</v>
      </c>
      <c r="C42" s="3" t="s">
        <v>30</v>
      </c>
      <c r="D42" s="3" t="s">
        <v>23</v>
      </c>
      <c r="E42" s="3">
        <v>76</v>
      </c>
      <c r="F42" s="3">
        <v>1.99</v>
      </c>
      <c r="G42" s="3">
        <v>151.24</v>
      </c>
    </row>
    <row r="43" spans="1:7" ht="15.75" customHeight="1" x14ac:dyDescent="0.3">
      <c r="A43" s="8" t="s">
        <v>36</v>
      </c>
      <c r="B43" s="3" t="s">
        <v>29</v>
      </c>
      <c r="C43" s="3" t="s">
        <v>37</v>
      </c>
      <c r="D43" s="3" t="s">
        <v>9</v>
      </c>
      <c r="E43" s="3">
        <v>57</v>
      </c>
      <c r="F43" s="3">
        <v>19.989999999999998</v>
      </c>
      <c r="G43" s="6">
        <v>1139.43</v>
      </c>
    </row>
    <row r="44" spans="1:7" ht="15.75" customHeight="1" x14ac:dyDescent="0.3">
      <c r="A44" s="8" t="s">
        <v>51</v>
      </c>
      <c r="B44" s="3" t="s">
        <v>29</v>
      </c>
      <c r="C44" s="3" t="s">
        <v>37</v>
      </c>
      <c r="D44" s="3" t="s">
        <v>16</v>
      </c>
      <c r="E44" s="3">
        <v>32</v>
      </c>
      <c r="F44" s="3">
        <v>1.99</v>
      </c>
      <c r="G44" s="3">
        <v>63.68</v>
      </c>
    </row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1" sqref="G1:G1048576"/>
    </sheetView>
  </sheetViews>
  <sheetFormatPr defaultColWidth="11.25" defaultRowHeight="15" customHeight="1" x14ac:dyDescent="0.25"/>
  <cols>
    <col min="1" max="1" width="12.125" customWidth="1"/>
    <col min="2" max="5" width="8.5" customWidth="1"/>
    <col min="6" max="6" width="9.375" customWidth="1"/>
    <col min="7" max="7" width="9.875" customWidth="1"/>
    <col min="8" max="26" width="8.5" customWidth="1"/>
  </cols>
  <sheetData>
    <row r="1" spans="1:7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 s="2">
        <v>44478</v>
      </c>
      <c r="B2" s="3" t="s">
        <v>11</v>
      </c>
      <c r="C2" s="3" t="s">
        <v>33</v>
      </c>
      <c r="D2" s="3" t="s">
        <v>16</v>
      </c>
      <c r="E2" s="3">
        <v>7</v>
      </c>
      <c r="F2" s="3">
        <v>1.29</v>
      </c>
      <c r="G2" s="3">
        <v>9.0299999999999994</v>
      </c>
    </row>
    <row r="3" spans="1:7" ht="15.75" customHeight="1" x14ac:dyDescent="0.3">
      <c r="A3" s="8" t="s">
        <v>39</v>
      </c>
      <c r="B3" s="3" t="s">
        <v>11</v>
      </c>
      <c r="C3" s="3" t="s">
        <v>32</v>
      </c>
      <c r="D3" s="3" t="s">
        <v>16</v>
      </c>
      <c r="E3" s="3">
        <v>14</v>
      </c>
      <c r="F3" s="3">
        <v>1.29</v>
      </c>
      <c r="G3" s="3">
        <v>18.059999999999999</v>
      </c>
    </row>
    <row r="4" spans="1:7" ht="15.75" customHeight="1" x14ac:dyDescent="0.3">
      <c r="A4" s="8" t="s">
        <v>44</v>
      </c>
      <c r="B4" s="3" t="s">
        <v>7</v>
      </c>
      <c r="C4" s="3" t="s">
        <v>8</v>
      </c>
      <c r="D4" s="3" t="s">
        <v>9</v>
      </c>
      <c r="E4" s="3">
        <v>4</v>
      </c>
      <c r="F4" s="3">
        <v>4.99</v>
      </c>
      <c r="G4" s="3">
        <v>19.96</v>
      </c>
    </row>
    <row r="5" spans="1:7" ht="15.75" customHeight="1" x14ac:dyDescent="0.3">
      <c r="A5" s="8" t="s">
        <v>40</v>
      </c>
      <c r="B5" s="3" t="s">
        <v>11</v>
      </c>
      <c r="C5" s="3" t="s">
        <v>15</v>
      </c>
      <c r="D5" s="3" t="s">
        <v>9</v>
      </c>
      <c r="E5" s="3">
        <v>11</v>
      </c>
      <c r="F5" s="3">
        <v>4.99</v>
      </c>
      <c r="G5" s="3">
        <v>54.89</v>
      </c>
    </row>
    <row r="6" spans="1:7" ht="15.75" customHeight="1" x14ac:dyDescent="0.3">
      <c r="A6" s="15">
        <v>44172</v>
      </c>
      <c r="B6" s="3" t="s">
        <v>7</v>
      </c>
      <c r="C6" s="3" t="s">
        <v>26</v>
      </c>
      <c r="D6" s="3" t="s">
        <v>9</v>
      </c>
      <c r="E6" s="3">
        <v>29</v>
      </c>
      <c r="F6" s="3">
        <v>1.99</v>
      </c>
      <c r="G6" s="3">
        <v>57.71</v>
      </c>
    </row>
    <row r="7" spans="1:7" ht="15.75" customHeight="1" x14ac:dyDescent="0.3">
      <c r="A7" s="8" t="s">
        <v>51</v>
      </c>
      <c r="B7" s="3" t="s">
        <v>29</v>
      </c>
      <c r="C7" s="3" t="s">
        <v>37</v>
      </c>
      <c r="D7" s="3" t="s">
        <v>16</v>
      </c>
      <c r="E7" s="3">
        <v>32</v>
      </c>
      <c r="F7" s="3">
        <v>1.99</v>
      </c>
      <c r="G7" s="17">
        <v>63.68</v>
      </c>
    </row>
    <row r="8" spans="1:7" ht="15.75" customHeight="1" x14ac:dyDescent="0.3">
      <c r="A8" s="8" t="s">
        <v>50</v>
      </c>
      <c r="B8" s="3" t="s">
        <v>11</v>
      </c>
      <c r="C8" s="3" t="s">
        <v>33</v>
      </c>
      <c r="D8" s="3" t="s">
        <v>16</v>
      </c>
      <c r="E8" s="3">
        <v>53</v>
      </c>
      <c r="F8" s="3">
        <v>1.29</v>
      </c>
      <c r="G8" s="3">
        <v>68.37</v>
      </c>
    </row>
    <row r="9" spans="1:7" ht="15.75" customHeight="1" x14ac:dyDescent="0.3">
      <c r="A9" s="15">
        <v>44177</v>
      </c>
      <c r="B9" s="3" t="s">
        <v>11</v>
      </c>
      <c r="C9" s="3" t="s">
        <v>12</v>
      </c>
      <c r="D9" s="3" t="s">
        <v>16</v>
      </c>
      <c r="E9" s="3">
        <v>67</v>
      </c>
      <c r="F9" s="3">
        <v>1.29</v>
      </c>
      <c r="G9" s="3">
        <v>86.43</v>
      </c>
    </row>
    <row r="10" spans="1:7" ht="15.75" customHeight="1" x14ac:dyDescent="0.3">
      <c r="A10" s="15">
        <v>44473</v>
      </c>
      <c r="B10" s="3" t="s">
        <v>11</v>
      </c>
      <c r="C10" s="3" t="s">
        <v>32</v>
      </c>
      <c r="D10" s="3" t="s">
        <v>16</v>
      </c>
      <c r="E10" s="3">
        <v>66</v>
      </c>
      <c r="F10" s="3">
        <v>1.99</v>
      </c>
      <c r="G10" s="3">
        <v>131.34</v>
      </c>
    </row>
    <row r="11" spans="1:7" ht="15.75" customHeight="1" x14ac:dyDescent="0.3">
      <c r="A11" s="8" t="s">
        <v>42</v>
      </c>
      <c r="B11" s="3" t="s">
        <v>11</v>
      </c>
      <c r="C11" s="3" t="s">
        <v>32</v>
      </c>
      <c r="D11" s="3" t="s">
        <v>9</v>
      </c>
      <c r="E11" s="3">
        <v>28</v>
      </c>
      <c r="F11" s="3">
        <v>4.99</v>
      </c>
      <c r="G11" s="3">
        <v>139.72</v>
      </c>
    </row>
    <row r="12" spans="1:7" ht="15.75" customHeight="1" x14ac:dyDescent="0.3">
      <c r="A12" s="15">
        <v>44380</v>
      </c>
      <c r="B12" s="3" t="s">
        <v>29</v>
      </c>
      <c r="C12" s="3" t="s">
        <v>30</v>
      </c>
      <c r="D12" s="3" t="s">
        <v>9</v>
      </c>
      <c r="E12" s="3">
        <v>7</v>
      </c>
      <c r="F12" s="3">
        <v>19.989999999999998</v>
      </c>
      <c r="G12" s="3">
        <v>139.93</v>
      </c>
    </row>
    <row r="13" spans="1:7" ht="15.75" customHeight="1" x14ac:dyDescent="0.3">
      <c r="A13" s="8" t="s">
        <v>48</v>
      </c>
      <c r="B13" s="3" t="s">
        <v>11</v>
      </c>
      <c r="C13" s="3" t="s">
        <v>32</v>
      </c>
      <c r="D13" s="3" t="s">
        <v>16</v>
      </c>
      <c r="E13" s="3">
        <v>75</v>
      </c>
      <c r="F13" s="3">
        <v>1.99</v>
      </c>
      <c r="G13" s="3">
        <v>149.25</v>
      </c>
    </row>
    <row r="14" spans="1:7" ht="15.75" customHeight="1" x14ac:dyDescent="0.3">
      <c r="A14" s="8" t="s">
        <v>60</v>
      </c>
      <c r="B14" s="3" t="s">
        <v>29</v>
      </c>
      <c r="C14" s="3" t="s">
        <v>30</v>
      </c>
      <c r="D14" s="3" t="s">
        <v>23</v>
      </c>
      <c r="E14" s="3">
        <v>76</v>
      </c>
      <c r="F14" s="3">
        <v>1.99</v>
      </c>
      <c r="G14" s="3">
        <v>151.24</v>
      </c>
    </row>
    <row r="15" spans="1:7" ht="15.75" customHeight="1" x14ac:dyDescent="0.3">
      <c r="A15" s="8" t="s">
        <v>46</v>
      </c>
      <c r="B15" s="3" t="s">
        <v>29</v>
      </c>
      <c r="C15" s="3" t="s">
        <v>30</v>
      </c>
      <c r="D15" s="3" t="s">
        <v>16</v>
      </c>
      <c r="E15" s="3">
        <v>56</v>
      </c>
      <c r="F15" s="3">
        <v>2.99</v>
      </c>
      <c r="G15" s="3">
        <v>167.44</v>
      </c>
    </row>
    <row r="16" spans="1:7" ht="15.75" customHeight="1" x14ac:dyDescent="0.3">
      <c r="A16" s="8" t="s">
        <v>57</v>
      </c>
      <c r="B16" s="3" t="s">
        <v>7</v>
      </c>
      <c r="C16" s="3" t="s">
        <v>8</v>
      </c>
      <c r="D16" s="3" t="s">
        <v>16</v>
      </c>
      <c r="E16" s="3">
        <v>35</v>
      </c>
      <c r="F16" s="3">
        <v>4.99</v>
      </c>
      <c r="G16" s="3">
        <v>174.65</v>
      </c>
    </row>
    <row r="17" spans="1:7" ht="15.75" customHeight="1" x14ac:dyDescent="0.3">
      <c r="A17" s="15">
        <v>44076</v>
      </c>
      <c r="B17" s="3" t="s">
        <v>11</v>
      </c>
      <c r="C17" s="3" t="s">
        <v>15</v>
      </c>
      <c r="D17" s="3" t="s">
        <v>16</v>
      </c>
      <c r="E17" s="3">
        <v>36</v>
      </c>
      <c r="F17" s="3">
        <v>4.99</v>
      </c>
      <c r="G17" s="3">
        <v>179.64</v>
      </c>
    </row>
    <row r="18" spans="1:7" ht="15.75" customHeight="1" x14ac:dyDescent="0.3">
      <c r="A18" s="2">
        <v>43983</v>
      </c>
      <c r="B18" s="3" t="s">
        <v>7</v>
      </c>
      <c r="C18" s="3" t="s">
        <v>8</v>
      </c>
      <c r="D18" s="3" t="s">
        <v>16</v>
      </c>
      <c r="E18" s="3">
        <v>95</v>
      </c>
      <c r="F18" s="3">
        <v>1.99</v>
      </c>
      <c r="G18" s="3">
        <v>189.05</v>
      </c>
    </row>
    <row r="19" spans="1:7" ht="15.75" customHeight="1" x14ac:dyDescent="0.3">
      <c r="A19" s="8" t="s">
        <v>47</v>
      </c>
      <c r="B19" s="3" t="s">
        <v>11</v>
      </c>
      <c r="C19" s="3" t="s">
        <v>15</v>
      </c>
      <c r="D19" s="3" t="s">
        <v>28</v>
      </c>
      <c r="E19" s="3">
        <v>50</v>
      </c>
      <c r="F19" s="3">
        <v>4.99</v>
      </c>
      <c r="G19" s="3">
        <v>249.5</v>
      </c>
    </row>
    <row r="20" spans="1:7" ht="15.75" customHeight="1" x14ac:dyDescent="0.3">
      <c r="A20" s="15">
        <v>43839</v>
      </c>
      <c r="B20" s="3" t="s">
        <v>11</v>
      </c>
      <c r="C20" s="3" t="s">
        <v>12</v>
      </c>
      <c r="D20" s="3" t="s">
        <v>13</v>
      </c>
      <c r="E20" s="3">
        <v>2</v>
      </c>
      <c r="F20" s="3">
        <v>125</v>
      </c>
      <c r="G20" s="3">
        <v>250</v>
      </c>
    </row>
    <row r="21" spans="1:7" ht="15.75" customHeight="1" x14ac:dyDescent="0.3">
      <c r="A21" s="2">
        <v>43961</v>
      </c>
      <c r="B21" s="3" t="s">
        <v>11</v>
      </c>
      <c r="C21" s="3" t="s">
        <v>18</v>
      </c>
      <c r="D21" s="3" t="s">
        <v>9</v>
      </c>
      <c r="E21" s="3">
        <v>28</v>
      </c>
      <c r="F21" s="3">
        <v>8.99</v>
      </c>
      <c r="G21" s="3">
        <v>251.72</v>
      </c>
    </row>
    <row r="22" spans="1:7" ht="15.75" customHeight="1" x14ac:dyDescent="0.3">
      <c r="A22" s="8" t="s">
        <v>59</v>
      </c>
      <c r="B22" s="3" t="s">
        <v>7</v>
      </c>
      <c r="C22" s="3" t="s">
        <v>8</v>
      </c>
      <c r="D22" s="3" t="s">
        <v>28</v>
      </c>
      <c r="E22" s="3">
        <v>16</v>
      </c>
      <c r="F22" s="3">
        <v>15.99</v>
      </c>
      <c r="G22" s="3">
        <v>255.84</v>
      </c>
    </row>
    <row r="23" spans="1:7" ht="15.75" customHeight="1" x14ac:dyDescent="0.3">
      <c r="A23" s="2">
        <v>43834</v>
      </c>
      <c r="B23" s="3" t="s">
        <v>7</v>
      </c>
      <c r="C23" s="3" t="s">
        <v>8</v>
      </c>
      <c r="D23" s="3" t="s">
        <v>9</v>
      </c>
      <c r="E23" s="3">
        <v>60</v>
      </c>
      <c r="F23" s="3">
        <v>4.99</v>
      </c>
      <c r="G23" s="3">
        <v>299.39999999999998</v>
      </c>
    </row>
    <row r="24" spans="1:7" ht="15.75" customHeight="1" x14ac:dyDescent="0.3">
      <c r="A24" s="15">
        <v>44054</v>
      </c>
      <c r="B24" s="3" t="s">
        <v>7</v>
      </c>
      <c r="C24" s="3" t="s">
        <v>22</v>
      </c>
      <c r="D24" s="3" t="s">
        <v>23</v>
      </c>
      <c r="E24" s="3">
        <v>15</v>
      </c>
      <c r="F24" s="3">
        <v>19.989999999999998</v>
      </c>
      <c r="G24" s="3">
        <v>299.85000000000002</v>
      </c>
    </row>
    <row r="25" spans="1:7" ht="15.75" customHeight="1" x14ac:dyDescent="0.3">
      <c r="A25" s="2">
        <v>44293</v>
      </c>
      <c r="B25" s="3" t="s">
        <v>7</v>
      </c>
      <c r="C25" s="3" t="s">
        <v>8</v>
      </c>
      <c r="D25" s="3" t="s">
        <v>28</v>
      </c>
      <c r="E25" s="3">
        <v>62</v>
      </c>
      <c r="F25" s="3">
        <v>4.99</v>
      </c>
      <c r="G25" s="3">
        <v>309.38</v>
      </c>
    </row>
    <row r="26" spans="1:7" ht="15.75" customHeight="1" x14ac:dyDescent="0.3">
      <c r="A26" s="8" t="s">
        <v>34</v>
      </c>
      <c r="B26" s="3" t="s">
        <v>11</v>
      </c>
      <c r="C26" s="3" t="s">
        <v>33</v>
      </c>
      <c r="D26" s="3" t="s">
        <v>9</v>
      </c>
      <c r="E26" s="3">
        <v>46</v>
      </c>
      <c r="F26" s="3">
        <v>8.99</v>
      </c>
      <c r="G26" s="3">
        <v>413.54</v>
      </c>
    </row>
    <row r="27" spans="1:7" ht="15.75" customHeight="1" x14ac:dyDescent="0.3">
      <c r="A27" s="15">
        <v>43956</v>
      </c>
      <c r="B27" s="3" t="s">
        <v>11</v>
      </c>
      <c r="C27" s="3" t="s">
        <v>15</v>
      </c>
      <c r="D27" s="3" t="s">
        <v>16</v>
      </c>
      <c r="E27" s="3">
        <v>90</v>
      </c>
      <c r="F27" s="3">
        <v>4.99</v>
      </c>
      <c r="G27" s="3">
        <v>449.1</v>
      </c>
    </row>
    <row r="28" spans="1:7" ht="15.75" customHeight="1" x14ac:dyDescent="0.3">
      <c r="A28" s="8" t="s">
        <v>54</v>
      </c>
      <c r="B28" s="3" t="s">
        <v>11</v>
      </c>
      <c r="C28" s="3" t="s">
        <v>18</v>
      </c>
      <c r="D28" s="3" t="s">
        <v>16</v>
      </c>
      <c r="E28" s="3">
        <v>90</v>
      </c>
      <c r="F28" s="3">
        <v>4.99</v>
      </c>
      <c r="G28" s="3">
        <v>449.1</v>
      </c>
    </row>
    <row r="29" spans="1:7" ht="15.75" customHeight="1" x14ac:dyDescent="0.3">
      <c r="A29" s="8" t="s">
        <v>41</v>
      </c>
      <c r="B29" s="3" t="s">
        <v>11</v>
      </c>
      <c r="C29" s="3" t="s">
        <v>31</v>
      </c>
      <c r="D29" s="3" t="s">
        <v>28</v>
      </c>
      <c r="E29" s="3">
        <v>96</v>
      </c>
      <c r="F29" s="3">
        <v>4.99</v>
      </c>
      <c r="G29" s="3">
        <v>479.04</v>
      </c>
    </row>
    <row r="30" spans="1:7" ht="15.75" customHeight="1" x14ac:dyDescent="0.3">
      <c r="A30" s="8" t="s">
        <v>49</v>
      </c>
      <c r="B30" s="3" t="s">
        <v>7</v>
      </c>
      <c r="C30" s="3" t="s">
        <v>26</v>
      </c>
      <c r="D30" s="3" t="s">
        <v>23</v>
      </c>
      <c r="E30" s="3">
        <v>96</v>
      </c>
      <c r="F30" s="3">
        <v>4.99</v>
      </c>
      <c r="G30" s="3">
        <v>479.04</v>
      </c>
    </row>
    <row r="31" spans="1:7" ht="15.75" customHeight="1" x14ac:dyDescent="0.3">
      <c r="A31" s="15">
        <v>44049</v>
      </c>
      <c r="B31" s="3" t="s">
        <v>7</v>
      </c>
      <c r="C31" s="3" t="s">
        <v>8</v>
      </c>
      <c r="D31" s="3" t="s">
        <v>9</v>
      </c>
      <c r="E31" s="3">
        <v>60</v>
      </c>
      <c r="F31" s="3">
        <v>8.99</v>
      </c>
      <c r="G31" s="3">
        <v>539.4</v>
      </c>
    </row>
    <row r="32" spans="1:7" ht="15.75" customHeight="1" x14ac:dyDescent="0.3">
      <c r="A32" s="8" t="s">
        <v>45</v>
      </c>
      <c r="B32" s="3" t="s">
        <v>11</v>
      </c>
      <c r="C32" s="3" t="s">
        <v>33</v>
      </c>
      <c r="D32" s="3" t="s">
        <v>23</v>
      </c>
      <c r="E32" s="3">
        <v>27</v>
      </c>
      <c r="F32" s="3">
        <v>19.989999999999998</v>
      </c>
      <c r="G32" s="3">
        <v>539.73</v>
      </c>
    </row>
    <row r="33" spans="1:7" ht="15.75" customHeight="1" x14ac:dyDescent="0.3">
      <c r="A33" s="8" t="s">
        <v>38</v>
      </c>
      <c r="B33" s="3" t="s">
        <v>7</v>
      </c>
      <c r="C33" s="3" t="s">
        <v>8</v>
      </c>
      <c r="D33" s="3" t="s">
        <v>23</v>
      </c>
      <c r="E33" s="3">
        <v>64</v>
      </c>
      <c r="F33" s="3">
        <v>8.99</v>
      </c>
      <c r="G33" s="6">
        <f>E33*F33</f>
        <v>575.36</v>
      </c>
    </row>
    <row r="34" spans="1:7" ht="15.75" customHeight="1" x14ac:dyDescent="0.3">
      <c r="A34" s="8" t="s">
        <v>53</v>
      </c>
      <c r="B34" s="3" t="s">
        <v>11</v>
      </c>
      <c r="C34" s="3" t="s">
        <v>31</v>
      </c>
      <c r="D34" s="3" t="s">
        <v>13</v>
      </c>
      <c r="E34" s="3">
        <v>5</v>
      </c>
      <c r="F34" s="3">
        <v>125</v>
      </c>
      <c r="G34" s="6">
        <f>E34*F34</f>
        <v>625</v>
      </c>
    </row>
    <row r="35" spans="1:7" ht="15.75" customHeight="1" x14ac:dyDescent="0.3">
      <c r="A35" s="8" t="s">
        <v>55</v>
      </c>
      <c r="B35" s="3" t="s">
        <v>11</v>
      </c>
      <c r="C35" s="3" t="s">
        <v>18</v>
      </c>
      <c r="D35" s="3" t="s">
        <v>28</v>
      </c>
      <c r="E35" s="3">
        <v>55</v>
      </c>
      <c r="F35" s="3">
        <v>12.49</v>
      </c>
      <c r="G35" s="6">
        <f>E35*F35</f>
        <v>686.95</v>
      </c>
    </row>
    <row r="36" spans="1:7" ht="15.75" customHeight="1" x14ac:dyDescent="0.3">
      <c r="A36" s="8" t="s">
        <v>52</v>
      </c>
      <c r="B36" s="3" t="s">
        <v>11</v>
      </c>
      <c r="C36" s="3" t="s">
        <v>33</v>
      </c>
      <c r="D36" s="3" t="s">
        <v>9</v>
      </c>
      <c r="E36" s="3">
        <v>80</v>
      </c>
      <c r="F36" s="3">
        <v>8.99</v>
      </c>
      <c r="G36" s="6">
        <f>E36*F36</f>
        <v>719.2</v>
      </c>
    </row>
    <row r="37" spans="1:7" ht="15.75" customHeight="1" x14ac:dyDescent="0.3">
      <c r="A37" s="8" t="s">
        <v>58</v>
      </c>
      <c r="B37" s="3" t="s">
        <v>29</v>
      </c>
      <c r="C37" s="3" t="s">
        <v>30</v>
      </c>
      <c r="D37" s="3" t="s">
        <v>13</v>
      </c>
      <c r="E37" s="3">
        <v>3</v>
      </c>
      <c r="F37" s="3">
        <v>275</v>
      </c>
      <c r="G37" s="6">
        <f>E37*F37</f>
        <v>825</v>
      </c>
    </row>
    <row r="38" spans="1:7" ht="15.75" customHeight="1" x14ac:dyDescent="0.3">
      <c r="A38" s="8" t="s">
        <v>35</v>
      </c>
      <c r="B38" s="3" t="s">
        <v>11</v>
      </c>
      <c r="C38" s="3" t="s">
        <v>31</v>
      </c>
      <c r="D38" s="3" t="s">
        <v>9</v>
      </c>
      <c r="E38" s="3">
        <v>50</v>
      </c>
      <c r="F38" s="3">
        <v>19.989999999999998</v>
      </c>
      <c r="G38" s="6">
        <f>E38*F38</f>
        <v>999.49999999999989</v>
      </c>
    </row>
    <row r="39" spans="1:7" ht="15.75" customHeight="1" x14ac:dyDescent="0.3">
      <c r="A39" s="15">
        <v>44385</v>
      </c>
      <c r="B39" s="3" t="s">
        <v>11</v>
      </c>
      <c r="C39" s="3" t="s">
        <v>31</v>
      </c>
      <c r="D39" s="3" t="s">
        <v>28</v>
      </c>
      <c r="E39" s="3">
        <v>42</v>
      </c>
      <c r="F39" s="3">
        <v>23.95</v>
      </c>
      <c r="G39" s="18">
        <f>E39*F39</f>
        <v>1005.9</v>
      </c>
    </row>
    <row r="40" spans="1:7" ht="15.75" customHeight="1" x14ac:dyDescent="0.3">
      <c r="A40" s="8" t="s">
        <v>36</v>
      </c>
      <c r="B40" s="3" t="s">
        <v>29</v>
      </c>
      <c r="C40" s="3" t="s">
        <v>37</v>
      </c>
      <c r="D40" s="3" t="s">
        <v>9</v>
      </c>
      <c r="E40" s="3">
        <v>57</v>
      </c>
      <c r="F40" s="3">
        <v>19.989999999999998</v>
      </c>
      <c r="G40" s="6">
        <f>E40*F40</f>
        <v>1139.4299999999998</v>
      </c>
    </row>
    <row r="41" spans="1:7" ht="15.75" customHeight="1" x14ac:dyDescent="0.3">
      <c r="A41" s="8" t="s">
        <v>43</v>
      </c>
      <c r="B41" s="3" t="s">
        <v>7</v>
      </c>
      <c r="C41" s="3" t="s">
        <v>22</v>
      </c>
      <c r="D41" s="3" t="s">
        <v>28</v>
      </c>
      <c r="E41" s="3">
        <v>74</v>
      </c>
      <c r="F41" s="3">
        <v>15.99</v>
      </c>
      <c r="G41" s="6">
        <f>E41*F41</f>
        <v>1183.26</v>
      </c>
    </row>
    <row r="42" spans="1:7" ht="15.75" customHeight="1" x14ac:dyDescent="0.3">
      <c r="A42" s="15">
        <v>44198</v>
      </c>
      <c r="B42" s="3" t="s">
        <v>11</v>
      </c>
      <c r="C42" s="3" t="s">
        <v>12</v>
      </c>
      <c r="D42" s="3" t="s">
        <v>9</v>
      </c>
      <c r="E42" s="3">
        <v>87</v>
      </c>
      <c r="F42" s="3">
        <v>15</v>
      </c>
      <c r="G42" s="6">
        <f>E42*F42</f>
        <v>1305</v>
      </c>
    </row>
    <row r="43" spans="1:7" ht="15.75" customHeight="1" x14ac:dyDescent="0.3">
      <c r="A43" s="8" t="s">
        <v>56</v>
      </c>
      <c r="B43" s="3" t="s">
        <v>7</v>
      </c>
      <c r="C43" s="3" t="s">
        <v>22</v>
      </c>
      <c r="D43" s="3" t="s">
        <v>9</v>
      </c>
      <c r="E43" s="3">
        <v>81</v>
      </c>
      <c r="F43" s="3">
        <v>19.989999999999998</v>
      </c>
      <c r="G43" s="6">
        <f>E43*F43</f>
        <v>1619.1899999999998</v>
      </c>
    </row>
    <row r="44" spans="1:7" ht="15.75" customHeight="1" x14ac:dyDescent="0.3">
      <c r="A44" s="2">
        <v>44298</v>
      </c>
      <c r="B44" s="3" t="s">
        <v>11</v>
      </c>
      <c r="C44" s="3" t="s">
        <v>15</v>
      </c>
      <c r="D44" s="3" t="s">
        <v>9</v>
      </c>
      <c r="E44" s="3">
        <v>94</v>
      </c>
      <c r="F44" s="3">
        <v>19.989999999999998</v>
      </c>
      <c r="G44" s="6">
        <f>E44*F44</f>
        <v>1879.06</v>
      </c>
    </row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ref="A2:G1000">
    <sortCondition ref="G1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L9" sqref="L9"/>
    </sheetView>
  </sheetViews>
  <sheetFormatPr defaultColWidth="11.25" defaultRowHeight="15" customHeight="1" x14ac:dyDescent="0.25"/>
  <cols>
    <col min="1" max="6" width="8.5" customWidth="1"/>
    <col min="7" max="7" width="9.875" customWidth="1"/>
    <col min="8" max="8" width="14.375" customWidth="1"/>
    <col min="9" max="26" width="8.5" customWidth="1"/>
  </cols>
  <sheetData>
    <row r="1" spans="1:9" ht="15.75" customHeight="1" x14ac:dyDescent="0.35">
      <c r="A1" s="26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67</v>
      </c>
      <c r="I1" s="19" t="s">
        <v>75</v>
      </c>
    </row>
    <row r="2" spans="1:9" ht="15.75" customHeight="1" x14ac:dyDescent="0.3">
      <c r="A2" s="20">
        <v>44298</v>
      </c>
      <c r="B2" s="21" t="s">
        <v>11</v>
      </c>
      <c r="C2" s="21" t="s">
        <v>15</v>
      </c>
      <c r="D2" s="21" t="s">
        <v>9</v>
      </c>
      <c r="E2" s="21">
        <v>94</v>
      </c>
      <c r="F2" s="21">
        <v>19.989999999999998</v>
      </c>
      <c r="G2" s="22">
        <v>1879.06</v>
      </c>
      <c r="H2" s="23">
        <f t="shared" ref="H2:H44" si="0">SUM($G$2:G2)</f>
        <v>1879.06</v>
      </c>
      <c r="I2" s="24">
        <f t="shared" ref="I2:I44" si="1">H2/SUM($G$2:$G$44)</f>
        <v>9.5734231103919501E-2</v>
      </c>
    </row>
    <row r="3" spans="1:9" ht="15.75" customHeight="1" x14ac:dyDescent="0.3">
      <c r="A3" s="25" t="s">
        <v>56</v>
      </c>
      <c r="B3" s="21" t="s">
        <v>7</v>
      </c>
      <c r="C3" s="21" t="s">
        <v>22</v>
      </c>
      <c r="D3" s="21" t="s">
        <v>9</v>
      </c>
      <c r="E3" s="21">
        <v>81</v>
      </c>
      <c r="F3" s="21">
        <v>19.989999999999998</v>
      </c>
      <c r="G3" s="22">
        <v>1619.19</v>
      </c>
      <c r="H3" s="23">
        <f t="shared" si="0"/>
        <v>3498.25</v>
      </c>
      <c r="I3" s="24">
        <f t="shared" si="1"/>
        <v>0.17822862173602036</v>
      </c>
    </row>
    <row r="4" spans="1:9" ht="15.75" customHeight="1" x14ac:dyDescent="0.3">
      <c r="A4" s="20">
        <v>44198</v>
      </c>
      <c r="B4" s="21" t="s">
        <v>11</v>
      </c>
      <c r="C4" s="21" t="s">
        <v>12</v>
      </c>
      <c r="D4" s="21" t="s">
        <v>9</v>
      </c>
      <c r="E4" s="21">
        <v>87</v>
      </c>
      <c r="F4" s="21">
        <v>15</v>
      </c>
      <c r="G4" s="22">
        <v>1305</v>
      </c>
      <c r="H4" s="23">
        <f t="shared" si="0"/>
        <v>4803.25</v>
      </c>
      <c r="I4" s="24">
        <f t="shared" si="1"/>
        <v>0.24471567994098184</v>
      </c>
    </row>
    <row r="5" spans="1:9" ht="15.75" customHeight="1" x14ac:dyDescent="0.3">
      <c r="A5" s="25" t="s">
        <v>43</v>
      </c>
      <c r="B5" s="21" t="s">
        <v>7</v>
      </c>
      <c r="C5" s="21" t="s">
        <v>22</v>
      </c>
      <c r="D5" s="21" t="s">
        <v>28</v>
      </c>
      <c r="E5" s="21">
        <v>74</v>
      </c>
      <c r="F5" s="21">
        <v>15.99</v>
      </c>
      <c r="G5" s="22">
        <v>1183.26</v>
      </c>
      <c r="H5" s="23">
        <f t="shared" si="0"/>
        <v>5986.51</v>
      </c>
      <c r="I5" s="24">
        <f t="shared" si="1"/>
        <v>0.30500033625638628</v>
      </c>
    </row>
    <row r="6" spans="1:9" ht="15.75" customHeight="1" x14ac:dyDescent="0.3">
      <c r="A6" s="25" t="s">
        <v>36</v>
      </c>
      <c r="B6" s="21" t="s">
        <v>29</v>
      </c>
      <c r="C6" s="21" t="s">
        <v>37</v>
      </c>
      <c r="D6" s="21" t="s">
        <v>9</v>
      </c>
      <c r="E6" s="21">
        <v>57</v>
      </c>
      <c r="F6" s="21">
        <v>19.989999999999998</v>
      </c>
      <c r="G6" s="22">
        <v>1139.43</v>
      </c>
      <c r="H6" s="23">
        <f t="shared" si="0"/>
        <v>7125.9400000000005</v>
      </c>
      <c r="I6" s="24">
        <f t="shared" si="1"/>
        <v>0.36305194447897576</v>
      </c>
    </row>
    <row r="7" spans="1:9" ht="15.75" customHeight="1" x14ac:dyDescent="0.3">
      <c r="A7" s="20">
        <v>44385</v>
      </c>
      <c r="B7" s="21" t="s">
        <v>11</v>
      </c>
      <c r="C7" s="21" t="s">
        <v>31</v>
      </c>
      <c r="D7" s="21" t="s">
        <v>28</v>
      </c>
      <c r="E7" s="21">
        <v>42</v>
      </c>
      <c r="F7" s="21">
        <v>23.95</v>
      </c>
      <c r="G7" s="22">
        <v>1005.9</v>
      </c>
      <c r="H7" s="23">
        <f t="shared" si="0"/>
        <v>8131.84</v>
      </c>
      <c r="I7" s="24">
        <f t="shared" si="1"/>
        <v>0.41430047463098402</v>
      </c>
    </row>
    <row r="8" spans="1:9" ht="15.75" customHeight="1" x14ac:dyDescent="0.3">
      <c r="A8" s="25" t="s">
        <v>35</v>
      </c>
      <c r="B8" s="21" t="s">
        <v>11</v>
      </c>
      <c r="C8" s="21" t="s">
        <v>31</v>
      </c>
      <c r="D8" s="21" t="s">
        <v>9</v>
      </c>
      <c r="E8" s="21">
        <v>50</v>
      </c>
      <c r="F8" s="21">
        <v>19.989999999999998</v>
      </c>
      <c r="G8" s="21">
        <v>999.5</v>
      </c>
      <c r="H8" s="23">
        <f t="shared" si="0"/>
        <v>9131.34</v>
      </c>
      <c r="I8" s="24">
        <f t="shared" si="1"/>
        <v>0.46522293798413267</v>
      </c>
    </row>
    <row r="9" spans="1:9" ht="15.75" customHeight="1" x14ac:dyDescent="0.3">
      <c r="A9" s="25" t="s">
        <v>58</v>
      </c>
      <c r="B9" s="21" t="s">
        <v>29</v>
      </c>
      <c r="C9" s="21" t="s">
        <v>30</v>
      </c>
      <c r="D9" s="21" t="s">
        <v>13</v>
      </c>
      <c r="E9" s="21">
        <v>3</v>
      </c>
      <c r="F9" s="21">
        <v>275</v>
      </c>
      <c r="G9" s="21">
        <v>825</v>
      </c>
      <c r="H9" s="23">
        <f t="shared" si="0"/>
        <v>9956.34</v>
      </c>
      <c r="I9" s="24">
        <f t="shared" si="1"/>
        <v>0.50725498627462562</v>
      </c>
    </row>
    <row r="10" spans="1:9" ht="15.75" customHeight="1" x14ac:dyDescent="0.3">
      <c r="A10" s="25" t="s">
        <v>52</v>
      </c>
      <c r="B10" s="21" t="s">
        <v>11</v>
      </c>
      <c r="C10" s="21" t="s">
        <v>33</v>
      </c>
      <c r="D10" s="21" t="s">
        <v>9</v>
      </c>
      <c r="E10" s="21">
        <v>80</v>
      </c>
      <c r="F10" s="21">
        <v>8.99</v>
      </c>
      <c r="G10" s="21">
        <v>719.2</v>
      </c>
      <c r="H10" s="23">
        <f t="shared" si="0"/>
        <v>10675.54</v>
      </c>
      <c r="I10" s="24">
        <f t="shared" si="1"/>
        <v>0.54389674279647104</v>
      </c>
    </row>
    <row r="11" spans="1:9" ht="15.75" customHeight="1" x14ac:dyDescent="0.3">
      <c r="A11" s="25" t="s">
        <v>55</v>
      </c>
      <c r="B11" s="21" t="s">
        <v>11</v>
      </c>
      <c r="C11" s="21" t="s">
        <v>18</v>
      </c>
      <c r="D11" s="21" t="s">
        <v>28</v>
      </c>
      <c r="E11" s="21">
        <v>55</v>
      </c>
      <c r="F11" s="21">
        <v>12.49</v>
      </c>
      <c r="G11" s="21">
        <v>686.95</v>
      </c>
      <c r="H11" s="23">
        <f t="shared" si="0"/>
        <v>11362.490000000002</v>
      </c>
      <c r="I11" s="24">
        <f t="shared" si="1"/>
        <v>0.57889542833968821</v>
      </c>
    </row>
    <row r="12" spans="1:9" ht="15.75" customHeight="1" x14ac:dyDescent="0.3">
      <c r="A12" s="25" t="s">
        <v>53</v>
      </c>
      <c r="B12" s="21" t="s">
        <v>11</v>
      </c>
      <c r="C12" s="21" t="s">
        <v>31</v>
      </c>
      <c r="D12" s="21" t="s">
        <v>13</v>
      </c>
      <c r="E12" s="21">
        <v>5</v>
      </c>
      <c r="F12" s="21">
        <v>125</v>
      </c>
      <c r="G12" s="21">
        <v>625</v>
      </c>
      <c r="H12" s="23">
        <f t="shared" si="0"/>
        <v>11987.490000000002</v>
      </c>
      <c r="I12" s="24">
        <f t="shared" si="1"/>
        <v>0.61073788916581917</v>
      </c>
    </row>
    <row r="13" spans="1:9" ht="15.75" customHeight="1" x14ac:dyDescent="0.3">
      <c r="A13" s="25" t="s">
        <v>38</v>
      </c>
      <c r="B13" s="21" t="s">
        <v>7</v>
      </c>
      <c r="C13" s="21" t="s">
        <v>8</v>
      </c>
      <c r="D13" s="21" t="s">
        <v>23</v>
      </c>
      <c r="E13" s="21">
        <v>64</v>
      </c>
      <c r="F13" s="21">
        <v>8.99</v>
      </c>
      <c r="G13" s="21">
        <v>575.36</v>
      </c>
      <c r="H13" s="23">
        <f t="shared" si="0"/>
        <v>12562.850000000002</v>
      </c>
      <c r="I13" s="24">
        <f t="shared" si="1"/>
        <v>0.64005129438329555</v>
      </c>
    </row>
    <row r="14" spans="1:9" ht="15.75" customHeight="1" x14ac:dyDescent="0.3">
      <c r="A14" s="25" t="s">
        <v>45</v>
      </c>
      <c r="B14" s="21" t="s">
        <v>11</v>
      </c>
      <c r="C14" s="21" t="s">
        <v>33</v>
      </c>
      <c r="D14" s="21" t="s">
        <v>23</v>
      </c>
      <c r="E14" s="21">
        <v>27</v>
      </c>
      <c r="F14" s="21">
        <v>19.989999999999998</v>
      </c>
      <c r="G14" s="21">
        <v>539.73</v>
      </c>
      <c r="H14" s="23">
        <f t="shared" si="0"/>
        <v>13102.580000000002</v>
      </c>
      <c r="I14" s="24">
        <f t="shared" si="1"/>
        <v>0.6675494245939958</v>
      </c>
    </row>
    <row r="15" spans="1:9" ht="15.75" customHeight="1" x14ac:dyDescent="0.3">
      <c r="A15" s="20">
        <v>44049</v>
      </c>
      <c r="B15" s="21" t="s">
        <v>7</v>
      </c>
      <c r="C15" s="21" t="s">
        <v>8</v>
      </c>
      <c r="D15" s="21" t="s">
        <v>9</v>
      </c>
      <c r="E15" s="21">
        <v>60</v>
      </c>
      <c r="F15" s="21">
        <v>8.99</v>
      </c>
      <c r="G15" s="21">
        <v>539.4</v>
      </c>
      <c r="H15" s="23">
        <f t="shared" si="0"/>
        <v>13641.980000000001</v>
      </c>
      <c r="I15" s="24">
        <f t="shared" si="1"/>
        <v>0.69503074198537984</v>
      </c>
    </row>
    <row r="16" spans="1:9" ht="15.75" customHeight="1" x14ac:dyDescent="0.3">
      <c r="A16" s="25" t="s">
        <v>41</v>
      </c>
      <c r="B16" s="21" t="s">
        <v>11</v>
      </c>
      <c r="C16" s="21" t="s">
        <v>31</v>
      </c>
      <c r="D16" s="21" t="s">
        <v>28</v>
      </c>
      <c r="E16" s="21">
        <v>96</v>
      </c>
      <c r="F16" s="21">
        <v>4.99</v>
      </c>
      <c r="G16" s="21">
        <v>479.04</v>
      </c>
      <c r="H16" s="23">
        <f t="shared" si="0"/>
        <v>14121.020000000002</v>
      </c>
      <c r="I16" s="24">
        <f t="shared" si="1"/>
        <v>0.71943684188001955</v>
      </c>
    </row>
    <row r="17" spans="1:9" ht="15.75" customHeight="1" x14ac:dyDescent="0.3">
      <c r="A17" s="25" t="s">
        <v>49</v>
      </c>
      <c r="B17" s="21" t="s">
        <v>7</v>
      </c>
      <c r="C17" s="21" t="s">
        <v>26</v>
      </c>
      <c r="D17" s="21" t="s">
        <v>23</v>
      </c>
      <c r="E17" s="21">
        <v>96</v>
      </c>
      <c r="F17" s="21">
        <v>4.99</v>
      </c>
      <c r="G17" s="21">
        <v>479.04</v>
      </c>
      <c r="H17" s="23">
        <f t="shared" si="0"/>
        <v>14600.060000000003</v>
      </c>
      <c r="I17" s="24">
        <f t="shared" si="1"/>
        <v>0.74384294177465926</v>
      </c>
    </row>
    <row r="18" spans="1:9" ht="15.75" customHeight="1" x14ac:dyDescent="0.3">
      <c r="A18" s="20">
        <v>43956</v>
      </c>
      <c r="B18" s="21" t="s">
        <v>11</v>
      </c>
      <c r="C18" s="21" t="s">
        <v>15</v>
      </c>
      <c r="D18" s="21" t="s">
        <v>16</v>
      </c>
      <c r="E18" s="21">
        <v>90</v>
      </c>
      <c r="F18" s="21">
        <v>4.99</v>
      </c>
      <c r="G18" s="21">
        <v>449.1</v>
      </c>
      <c r="H18" s="23">
        <f t="shared" si="0"/>
        <v>15049.160000000003</v>
      </c>
      <c r="I18" s="24">
        <f t="shared" si="1"/>
        <v>0.76672366042588402</v>
      </c>
    </row>
    <row r="19" spans="1:9" ht="15.75" customHeight="1" x14ac:dyDescent="0.3">
      <c r="A19" s="25" t="s">
        <v>54</v>
      </c>
      <c r="B19" s="21" t="s">
        <v>11</v>
      </c>
      <c r="C19" s="21" t="s">
        <v>18</v>
      </c>
      <c r="D19" s="21" t="s">
        <v>16</v>
      </c>
      <c r="E19" s="21">
        <v>90</v>
      </c>
      <c r="F19" s="21">
        <v>4.99</v>
      </c>
      <c r="G19" s="21">
        <v>449.1</v>
      </c>
      <c r="H19" s="23">
        <f t="shared" si="0"/>
        <v>15498.260000000004</v>
      </c>
      <c r="I19" s="24">
        <f t="shared" si="1"/>
        <v>0.78960437907710868</v>
      </c>
    </row>
    <row r="20" spans="1:9" ht="15.75" customHeight="1" x14ac:dyDescent="0.3">
      <c r="A20" s="25" t="s">
        <v>34</v>
      </c>
      <c r="B20" s="21" t="s">
        <v>11</v>
      </c>
      <c r="C20" s="21" t="s">
        <v>33</v>
      </c>
      <c r="D20" s="21" t="s">
        <v>9</v>
      </c>
      <c r="E20" s="21">
        <v>46</v>
      </c>
      <c r="F20" s="21">
        <v>8.99</v>
      </c>
      <c r="G20" s="21">
        <v>413.54</v>
      </c>
      <c r="H20" s="23">
        <f t="shared" si="0"/>
        <v>15911.800000000005</v>
      </c>
      <c r="I20" s="24">
        <f t="shared" si="1"/>
        <v>0.8106733890771699</v>
      </c>
    </row>
    <row r="21" spans="1:9" ht="15.75" customHeight="1" x14ac:dyDescent="0.3">
      <c r="A21" s="27">
        <v>44293</v>
      </c>
      <c r="B21" s="28" t="s">
        <v>7</v>
      </c>
      <c r="C21" s="28" t="s">
        <v>8</v>
      </c>
      <c r="D21" s="28" t="s">
        <v>28</v>
      </c>
      <c r="E21" s="28">
        <v>62</v>
      </c>
      <c r="F21" s="28">
        <v>4.99</v>
      </c>
      <c r="G21" s="28">
        <v>309.38</v>
      </c>
      <c r="H21" s="29">
        <f t="shared" si="0"/>
        <v>16221.180000000004</v>
      </c>
      <c r="I21" s="30">
        <f t="shared" si="1"/>
        <v>0.82643566192579132</v>
      </c>
    </row>
    <row r="22" spans="1:9" ht="15.75" customHeight="1" x14ac:dyDescent="0.3">
      <c r="A22" s="27">
        <v>44054</v>
      </c>
      <c r="B22" s="28" t="s">
        <v>7</v>
      </c>
      <c r="C22" s="28" t="s">
        <v>22</v>
      </c>
      <c r="D22" s="28" t="s">
        <v>23</v>
      </c>
      <c r="E22" s="28">
        <v>15</v>
      </c>
      <c r="F22" s="28">
        <v>19.989999999999998</v>
      </c>
      <c r="G22" s="28">
        <v>299.85000000000002</v>
      </c>
      <c r="H22" s="29">
        <f t="shared" si="0"/>
        <v>16521.030000000002</v>
      </c>
      <c r="I22" s="30">
        <f t="shared" si="1"/>
        <v>0.84171240093173583</v>
      </c>
    </row>
    <row r="23" spans="1:9" ht="15.75" customHeight="1" x14ac:dyDescent="0.3">
      <c r="A23" s="27">
        <v>43834</v>
      </c>
      <c r="B23" s="28" t="s">
        <v>7</v>
      </c>
      <c r="C23" s="28" t="s">
        <v>8</v>
      </c>
      <c r="D23" s="28" t="s">
        <v>9</v>
      </c>
      <c r="E23" s="28">
        <v>60</v>
      </c>
      <c r="F23" s="28">
        <v>4.99</v>
      </c>
      <c r="G23" s="28">
        <v>299.39999999999998</v>
      </c>
      <c r="H23" s="29">
        <f t="shared" si="0"/>
        <v>16820.430000000004</v>
      </c>
      <c r="I23" s="30">
        <f t="shared" si="1"/>
        <v>0.85696621336588563</v>
      </c>
    </row>
    <row r="24" spans="1:9" ht="15.75" customHeight="1" x14ac:dyDescent="0.3">
      <c r="A24" s="31" t="s">
        <v>59</v>
      </c>
      <c r="B24" s="28" t="s">
        <v>7</v>
      </c>
      <c r="C24" s="28" t="s">
        <v>8</v>
      </c>
      <c r="D24" s="28" t="s">
        <v>28</v>
      </c>
      <c r="E24" s="28">
        <v>16</v>
      </c>
      <c r="F24" s="28">
        <v>15.99</v>
      </c>
      <c r="G24" s="28">
        <v>255.84</v>
      </c>
      <c r="H24" s="29">
        <f t="shared" si="0"/>
        <v>17076.270000000004</v>
      </c>
      <c r="I24" s="30">
        <f t="shared" si="1"/>
        <v>0.8700007336502974</v>
      </c>
    </row>
    <row r="25" spans="1:9" ht="15.75" customHeight="1" x14ac:dyDescent="0.3">
      <c r="A25" s="27">
        <v>43961</v>
      </c>
      <c r="B25" s="28" t="s">
        <v>11</v>
      </c>
      <c r="C25" s="28" t="s">
        <v>18</v>
      </c>
      <c r="D25" s="28" t="s">
        <v>9</v>
      </c>
      <c r="E25" s="28">
        <v>28</v>
      </c>
      <c r="F25" s="28">
        <v>8.99</v>
      </c>
      <c r="G25" s="28">
        <v>251.72</v>
      </c>
      <c r="H25" s="29">
        <f t="shared" si="0"/>
        <v>17327.990000000005</v>
      </c>
      <c r="I25" s="30">
        <f t="shared" si="1"/>
        <v>0.88282534843294336</v>
      </c>
    </row>
    <row r="26" spans="1:9" ht="15.75" customHeight="1" x14ac:dyDescent="0.3">
      <c r="A26" s="27">
        <v>43839</v>
      </c>
      <c r="B26" s="28" t="s">
        <v>11</v>
      </c>
      <c r="C26" s="28" t="s">
        <v>12</v>
      </c>
      <c r="D26" s="28" t="s">
        <v>13</v>
      </c>
      <c r="E26" s="28">
        <v>2</v>
      </c>
      <c r="F26" s="28">
        <v>125</v>
      </c>
      <c r="G26" s="28">
        <v>250</v>
      </c>
      <c r="H26" s="29">
        <f t="shared" si="0"/>
        <v>17577.990000000005</v>
      </c>
      <c r="I26" s="30">
        <f t="shared" si="1"/>
        <v>0.89556233276339581</v>
      </c>
    </row>
    <row r="27" spans="1:9" ht="15.75" customHeight="1" x14ac:dyDescent="0.3">
      <c r="A27" s="31" t="s">
        <v>47</v>
      </c>
      <c r="B27" s="28" t="s">
        <v>11</v>
      </c>
      <c r="C27" s="28" t="s">
        <v>15</v>
      </c>
      <c r="D27" s="28" t="s">
        <v>28</v>
      </c>
      <c r="E27" s="28">
        <v>50</v>
      </c>
      <c r="F27" s="28">
        <v>4.99</v>
      </c>
      <c r="G27" s="28">
        <v>249.5</v>
      </c>
      <c r="H27" s="29">
        <f t="shared" si="0"/>
        <v>17827.490000000005</v>
      </c>
      <c r="I27" s="30">
        <f t="shared" si="1"/>
        <v>0.90827384312518733</v>
      </c>
    </row>
    <row r="28" spans="1:9" ht="15.75" customHeight="1" x14ac:dyDescent="0.3">
      <c r="A28" s="27">
        <v>43983</v>
      </c>
      <c r="B28" s="28" t="s">
        <v>7</v>
      </c>
      <c r="C28" s="28" t="s">
        <v>8</v>
      </c>
      <c r="D28" s="28" t="s">
        <v>16</v>
      </c>
      <c r="E28" s="28">
        <v>95</v>
      </c>
      <c r="F28" s="28">
        <v>1.99</v>
      </c>
      <c r="G28" s="28">
        <v>189.05</v>
      </c>
      <c r="H28" s="29">
        <f t="shared" si="0"/>
        <v>18016.540000000005</v>
      </c>
      <c r="I28" s="30">
        <f t="shared" si="1"/>
        <v>0.91790555067587531</v>
      </c>
    </row>
    <row r="29" spans="1:9" ht="15.75" customHeight="1" x14ac:dyDescent="0.3">
      <c r="A29" s="27">
        <v>44076</v>
      </c>
      <c r="B29" s="28" t="s">
        <v>11</v>
      </c>
      <c r="C29" s="28" t="s">
        <v>15</v>
      </c>
      <c r="D29" s="28" t="s">
        <v>16</v>
      </c>
      <c r="E29" s="28">
        <v>36</v>
      </c>
      <c r="F29" s="28">
        <v>4.99</v>
      </c>
      <c r="G29" s="28">
        <v>179.64</v>
      </c>
      <c r="H29" s="29">
        <f t="shared" si="0"/>
        <v>18196.180000000004</v>
      </c>
      <c r="I29" s="30">
        <f t="shared" si="1"/>
        <v>0.92705783813636522</v>
      </c>
    </row>
    <row r="30" spans="1:9" ht="15.75" customHeight="1" x14ac:dyDescent="0.3">
      <c r="A30" s="31" t="s">
        <v>57</v>
      </c>
      <c r="B30" s="28" t="s">
        <v>7</v>
      </c>
      <c r="C30" s="28" t="s">
        <v>8</v>
      </c>
      <c r="D30" s="28" t="s">
        <v>16</v>
      </c>
      <c r="E30" s="28">
        <v>35</v>
      </c>
      <c r="F30" s="28">
        <v>4.99</v>
      </c>
      <c r="G30" s="28">
        <v>174.65</v>
      </c>
      <c r="H30" s="29">
        <f t="shared" si="0"/>
        <v>18370.830000000005</v>
      </c>
      <c r="I30" s="30">
        <f t="shared" si="1"/>
        <v>0.93595589538961932</v>
      </c>
    </row>
    <row r="31" spans="1:9" ht="15.75" customHeight="1" x14ac:dyDescent="0.3">
      <c r="A31" s="31" t="s">
        <v>46</v>
      </c>
      <c r="B31" s="28" t="s">
        <v>29</v>
      </c>
      <c r="C31" s="28" t="s">
        <v>30</v>
      </c>
      <c r="D31" s="28" t="s">
        <v>16</v>
      </c>
      <c r="E31" s="28">
        <v>56</v>
      </c>
      <c r="F31" s="28">
        <v>2.99</v>
      </c>
      <c r="G31" s="28">
        <v>167.44</v>
      </c>
      <c r="H31" s="29">
        <f t="shared" si="0"/>
        <v>18538.270000000004</v>
      </c>
      <c r="I31" s="30">
        <f t="shared" si="1"/>
        <v>0.94448661801478306</v>
      </c>
    </row>
    <row r="32" spans="1:9" ht="15.75" customHeight="1" x14ac:dyDescent="0.3">
      <c r="A32" s="31" t="s">
        <v>60</v>
      </c>
      <c r="B32" s="28" t="s">
        <v>29</v>
      </c>
      <c r="C32" s="28" t="s">
        <v>30</v>
      </c>
      <c r="D32" s="28" t="s">
        <v>23</v>
      </c>
      <c r="E32" s="28">
        <v>76</v>
      </c>
      <c r="F32" s="28">
        <v>1.99</v>
      </c>
      <c r="G32" s="28">
        <v>151.24</v>
      </c>
      <c r="H32" s="29">
        <f t="shared" si="0"/>
        <v>18689.510000000006</v>
      </c>
      <c r="I32" s="30">
        <f t="shared" si="1"/>
        <v>0.95219198405533356</v>
      </c>
    </row>
    <row r="33" spans="1:9" ht="15.75" customHeight="1" x14ac:dyDescent="0.3">
      <c r="A33" s="31" t="s">
        <v>48</v>
      </c>
      <c r="B33" s="28" t="s">
        <v>11</v>
      </c>
      <c r="C33" s="28" t="s">
        <v>32</v>
      </c>
      <c r="D33" s="28" t="s">
        <v>16</v>
      </c>
      <c r="E33" s="28">
        <v>75</v>
      </c>
      <c r="F33" s="28">
        <v>1.99</v>
      </c>
      <c r="G33" s="28">
        <v>149.25</v>
      </c>
      <c r="H33" s="29">
        <f t="shared" si="0"/>
        <v>18838.760000000006</v>
      </c>
      <c r="I33" s="30">
        <f t="shared" si="1"/>
        <v>0.95979596370061371</v>
      </c>
    </row>
    <row r="34" spans="1:9" ht="15.75" customHeight="1" x14ac:dyDescent="0.3">
      <c r="A34" s="27">
        <v>44380</v>
      </c>
      <c r="B34" s="28" t="s">
        <v>29</v>
      </c>
      <c r="C34" s="28" t="s">
        <v>30</v>
      </c>
      <c r="D34" s="28" t="s">
        <v>9</v>
      </c>
      <c r="E34" s="28">
        <v>7</v>
      </c>
      <c r="F34" s="28">
        <v>19.989999999999998</v>
      </c>
      <c r="G34" s="28">
        <v>139.93</v>
      </c>
      <c r="H34" s="29">
        <f t="shared" si="0"/>
        <v>18978.690000000006</v>
      </c>
      <c r="I34" s="30">
        <f t="shared" si="1"/>
        <v>0.96692510857005454</v>
      </c>
    </row>
    <row r="35" spans="1:9" ht="15.75" customHeight="1" x14ac:dyDescent="0.3">
      <c r="A35" s="31" t="s">
        <v>42</v>
      </c>
      <c r="B35" s="28" t="s">
        <v>11</v>
      </c>
      <c r="C35" s="28" t="s">
        <v>32</v>
      </c>
      <c r="D35" s="28" t="s">
        <v>9</v>
      </c>
      <c r="E35" s="28">
        <v>28</v>
      </c>
      <c r="F35" s="28">
        <v>4.99</v>
      </c>
      <c r="G35" s="28">
        <v>139.72</v>
      </c>
      <c r="H35" s="29">
        <f t="shared" si="0"/>
        <v>19118.410000000007</v>
      </c>
      <c r="I35" s="30">
        <f t="shared" si="1"/>
        <v>0.97404355437265777</v>
      </c>
    </row>
    <row r="36" spans="1:9" ht="15.75" customHeight="1" x14ac:dyDescent="0.3">
      <c r="A36" s="27">
        <v>44473</v>
      </c>
      <c r="B36" s="28" t="s">
        <v>11</v>
      </c>
      <c r="C36" s="28" t="s">
        <v>32</v>
      </c>
      <c r="D36" s="28" t="s">
        <v>16</v>
      </c>
      <c r="E36" s="28">
        <v>66</v>
      </c>
      <c r="F36" s="28">
        <v>1.99</v>
      </c>
      <c r="G36" s="28">
        <v>131.34</v>
      </c>
      <c r="H36" s="29">
        <f t="shared" si="0"/>
        <v>19249.750000000007</v>
      </c>
      <c r="I36" s="30">
        <f t="shared" si="1"/>
        <v>0.9807350564605043</v>
      </c>
    </row>
    <row r="37" spans="1:9" ht="15.75" customHeight="1" x14ac:dyDescent="0.3">
      <c r="A37" s="27">
        <v>44177</v>
      </c>
      <c r="B37" s="28" t="s">
        <v>11</v>
      </c>
      <c r="C37" s="28" t="s">
        <v>12</v>
      </c>
      <c r="D37" s="28" t="s">
        <v>16</v>
      </c>
      <c r="E37" s="28">
        <v>67</v>
      </c>
      <c r="F37" s="28">
        <v>1.29</v>
      </c>
      <c r="G37" s="28">
        <v>86.43</v>
      </c>
      <c r="H37" s="29">
        <f t="shared" si="0"/>
        <v>19336.180000000008</v>
      </c>
      <c r="I37" s="30">
        <f t="shared" si="1"/>
        <v>0.98513848668322834</v>
      </c>
    </row>
    <row r="38" spans="1:9" ht="15.75" customHeight="1" x14ac:dyDescent="0.3">
      <c r="A38" s="31" t="s">
        <v>50</v>
      </c>
      <c r="B38" s="28" t="s">
        <v>11</v>
      </c>
      <c r="C38" s="28" t="s">
        <v>33</v>
      </c>
      <c r="D38" s="28" t="s">
        <v>16</v>
      </c>
      <c r="E38" s="28">
        <v>53</v>
      </c>
      <c r="F38" s="28">
        <v>1.29</v>
      </c>
      <c r="G38" s="28">
        <v>68.37</v>
      </c>
      <c r="H38" s="29">
        <f t="shared" si="0"/>
        <v>19404.550000000007</v>
      </c>
      <c r="I38" s="30">
        <f t="shared" si="1"/>
        <v>0.98862179715792031</v>
      </c>
    </row>
    <row r="39" spans="1:9" ht="15.75" customHeight="1" x14ac:dyDescent="0.3">
      <c r="A39" s="31" t="s">
        <v>51</v>
      </c>
      <c r="B39" s="28" t="s">
        <v>29</v>
      </c>
      <c r="C39" s="28" t="s">
        <v>37</v>
      </c>
      <c r="D39" s="28" t="s">
        <v>16</v>
      </c>
      <c r="E39" s="28">
        <v>32</v>
      </c>
      <c r="F39" s="28">
        <v>1.99</v>
      </c>
      <c r="G39" s="28">
        <v>63.68</v>
      </c>
      <c r="H39" s="29">
        <f t="shared" si="0"/>
        <v>19468.230000000007</v>
      </c>
      <c r="I39" s="30">
        <f t="shared" si="1"/>
        <v>0.99186616180657317</v>
      </c>
    </row>
    <row r="40" spans="1:9" ht="15.75" customHeight="1" x14ac:dyDescent="0.3">
      <c r="A40" s="27">
        <v>44172</v>
      </c>
      <c r="B40" s="28" t="s">
        <v>7</v>
      </c>
      <c r="C40" s="28" t="s">
        <v>26</v>
      </c>
      <c r="D40" s="28" t="s">
        <v>9</v>
      </c>
      <c r="E40" s="28">
        <v>29</v>
      </c>
      <c r="F40" s="28">
        <v>1.99</v>
      </c>
      <c r="G40" s="28">
        <v>57.71</v>
      </c>
      <c r="H40" s="29">
        <f t="shared" si="0"/>
        <v>19525.940000000006</v>
      </c>
      <c r="I40" s="30">
        <f t="shared" si="1"/>
        <v>0.99480636726941485</v>
      </c>
    </row>
    <row r="41" spans="1:9" ht="15.75" customHeight="1" x14ac:dyDescent="0.3">
      <c r="A41" s="31" t="s">
        <v>40</v>
      </c>
      <c r="B41" s="28" t="s">
        <v>11</v>
      </c>
      <c r="C41" s="28" t="s">
        <v>15</v>
      </c>
      <c r="D41" s="28" t="s">
        <v>9</v>
      </c>
      <c r="E41" s="28">
        <v>11</v>
      </c>
      <c r="F41" s="28">
        <v>4.99</v>
      </c>
      <c r="G41" s="28">
        <v>54.89</v>
      </c>
      <c r="H41" s="29">
        <f t="shared" si="0"/>
        <v>19580.830000000005</v>
      </c>
      <c r="I41" s="30">
        <f t="shared" si="1"/>
        <v>0.99760289954900894</v>
      </c>
    </row>
    <row r="42" spans="1:9" ht="15.75" customHeight="1" x14ac:dyDescent="0.3">
      <c r="A42" s="31" t="s">
        <v>44</v>
      </c>
      <c r="B42" s="28" t="s">
        <v>7</v>
      </c>
      <c r="C42" s="28" t="s">
        <v>8</v>
      </c>
      <c r="D42" s="28" t="s">
        <v>9</v>
      </c>
      <c r="E42" s="28">
        <v>4</v>
      </c>
      <c r="F42" s="28">
        <v>4.99</v>
      </c>
      <c r="G42" s="28">
        <v>19.96</v>
      </c>
      <c r="H42" s="29">
        <f t="shared" si="0"/>
        <v>19600.790000000005</v>
      </c>
      <c r="I42" s="30">
        <f t="shared" si="1"/>
        <v>0.99861982037795216</v>
      </c>
    </row>
    <row r="43" spans="1:9" ht="15.75" customHeight="1" x14ac:dyDescent="0.3">
      <c r="A43" s="31" t="s">
        <v>39</v>
      </c>
      <c r="B43" s="28" t="s">
        <v>11</v>
      </c>
      <c r="C43" s="28" t="s">
        <v>32</v>
      </c>
      <c r="D43" s="28" t="s">
        <v>16</v>
      </c>
      <c r="E43" s="28">
        <v>14</v>
      </c>
      <c r="F43" s="28">
        <v>1.29</v>
      </c>
      <c r="G43" s="28">
        <v>18.059999999999999</v>
      </c>
      <c r="H43" s="29">
        <f t="shared" si="0"/>
        <v>19618.850000000006</v>
      </c>
      <c r="I43" s="30">
        <f t="shared" si="1"/>
        <v>0.99953994012598413</v>
      </c>
    </row>
    <row r="44" spans="1:9" ht="15.75" customHeight="1" x14ac:dyDescent="0.3">
      <c r="A44" s="27">
        <v>44478</v>
      </c>
      <c r="B44" s="28" t="s">
        <v>11</v>
      </c>
      <c r="C44" s="28" t="s">
        <v>33</v>
      </c>
      <c r="D44" s="28" t="s">
        <v>16</v>
      </c>
      <c r="E44" s="28">
        <v>7</v>
      </c>
      <c r="F44" s="28">
        <v>1.29</v>
      </c>
      <c r="G44" s="28">
        <v>9.0299999999999994</v>
      </c>
      <c r="H44" s="29">
        <f t="shared" si="0"/>
        <v>19627.880000000005</v>
      </c>
      <c r="I44" s="30">
        <f t="shared" si="1"/>
        <v>1</v>
      </c>
    </row>
    <row r="45" spans="1:9" ht="15.75" customHeight="1" x14ac:dyDescent="0.25"/>
    <row r="46" spans="1:9" ht="15.75" customHeight="1" x14ac:dyDescent="0.25"/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G1:G1048576">
    <cfRule type="top10" dxfId="0" priority="1" percent="1" rank="80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selection sqref="A1:A1048576"/>
    </sheetView>
  </sheetViews>
  <sheetFormatPr defaultColWidth="11.25" defaultRowHeight="15" customHeight="1" x14ac:dyDescent="0.25"/>
  <cols>
    <col min="1" max="1" width="14.375" style="34" customWidth="1"/>
    <col min="2" max="7" width="8.5" customWidth="1"/>
    <col min="8" max="8" width="9" customWidth="1"/>
    <col min="9" max="9" width="12.5" customWidth="1"/>
    <col min="10" max="10" width="8.125" customWidth="1"/>
    <col min="11" max="11" width="9.875" customWidth="1"/>
    <col min="12" max="14" width="8.5" customWidth="1"/>
    <col min="15" max="16" width="10.125" customWidth="1"/>
    <col min="17" max="26" width="8.5" customWidth="1"/>
  </cols>
  <sheetData>
    <row r="1" spans="1:18" ht="15.75" customHeight="1" x14ac:dyDescent="0.35">
      <c r="A1" s="3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76</v>
      </c>
      <c r="O1" s="1" t="s">
        <v>82</v>
      </c>
      <c r="P1" s="1" t="s">
        <v>83</v>
      </c>
      <c r="R1" s="1" t="s">
        <v>84</v>
      </c>
    </row>
    <row r="2" spans="1:18" ht="15.75" customHeight="1" x14ac:dyDescent="0.3">
      <c r="A2" s="33">
        <v>43834</v>
      </c>
      <c r="B2" s="3" t="s">
        <v>7</v>
      </c>
      <c r="C2" s="3" t="s">
        <v>8</v>
      </c>
      <c r="D2" s="3" t="s">
        <v>9</v>
      </c>
      <c r="E2" s="3">
        <v>60</v>
      </c>
      <c r="F2" s="3">
        <v>4.99</v>
      </c>
      <c r="G2" s="3">
        <v>299.39999999999998</v>
      </c>
      <c r="H2" s="7"/>
      <c r="P2" s="14"/>
      <c r="R2" s="5" t="s">
        <v>85</v>
      </c>
    </row>
    <row r="3" spans="1:18" ht="15.75" customHeight="1" x14ac:dyDescent="0.3">
      <c r="A3" s="33">
        <v>43839</v>
      </c>
      <c r="B3" s="3" t="s">
        <v>11</v>
      </c>
      <c r="C3" s="3" t="s">
        <v>12</v>
      </c>
      <c r="D3" s="3" t="s">
        <v>13</v>
      </c>
      <c r="E3" s="3">
        <v>2</v>
      </c>
      <c r="F3" s="3">
        <v>125</v>
      </c>
      <c r="G3" s="3">
        <v>250</v>
      </c>
      <c r="H3" s="7"/>
      <c r="P3" s="14"/>
    </row>
    <row r="4" spans="1:18" ht="15.75" customHeight="1" x14ac:dyDescent="0.3">
      <c r="A4" s="33">
        <v>43956</v>
      </c>
      <c r="B4" s="3" t="s">
        <v>11</v>
      </c>
      <c r="C4" s="3" t="s">
        <v>15</v>
      </c>
      <c r="D4" s="3" t="s">
        <v>16</v>
      </c>
      <c r="E4" s="3">
        <v>90</v>
      </c>
      <c r="F4" s="3">
        <v>4.99</v>
      </c>
      <c r="G4" s="3">
        <v>449.1</v>
      </c>
      <c r="H4" s="7"/>
      <c r="P4" s="14"/>
    </row>
    <row r="5" spans="1:18" ht="15.75" customHeight="1" x14ac:dyDescent="0.3">
      <c r="A5" s="33">
        <v>43961</v>
      </c>
      <c r="B5" s="3" t="s">
        <v>11</v>
      </c>
      <c r="C5" s="3" t="s">
        <v>18</v>
      </c>
      <c r="D5" s="3" t="s">
        <v>9</v>
      </c>
      <c r="E5" s="3">
        <v>28</v>
      </c>
      <c r="F5" s="3">
        <v>8.99</v>
      </c>
      <c r="G5" s="3">
        <v>251.72</v>
      </c>
      <c r="H5" s="7"/>
      <c r="P5" s="14"/>
    </row>
    <row r="6" spans="1:18" ht="15.75" customHeight="1" x14ac:dyDescent="0.3">
      <c r="A6" s="33">
        <v>43983</v>
      </c>
      <c r="B6" s="3" t="s">
        <v>7</v>
      </c>
      <c r="C6" s="3" t="s">
        <v>8</v>
      </c>
      <c r="D6" s="3" t="s">
        <v>16</v>
      </c>
      <c r="E6" s="3">
        <v>95</v>
      </c>
      <c r="F6" s="3">
        <v>1.99</v>
      </c>
      <c r="G6" s="3">
        <v>189.05</v>
      </c>
      <c r="H6" s="7"/>
      <c r="P6" s="14"/>
    </row>
    <row r="7" spans="1:18" ht="15.75" customHeight="1" x14ac:dyDescent="0.3">
      <c r="A7" s="33">
        <v>44049</v>
      </c>
      <c r="B7" s="3" t="s">
        <v>7</v>
      </c>
      <c r="C7" s="3" t="s">
        <v>8</v>
      </c>
      <c r="D7" s="3" t="s">
        <v>9</v>
      </c>
      <c r="E7" s="3">
        <v>60</v>
      </c>
      <c r="F7" s="3">
        <v>8.99</v>
      </c>
      <c r="G7" s="3">
        <v>539.4</v>
      </c>
      <c r="H7" s="7"/>
      <c r="P7" s="14"/>
    </row>
    <row r="8" spans="1:18" ht="15.75" customHeight="1" x14ac:dyDescent="0.3">
      <c r="A8" s="33">
        <v>44054</v>
      </c>
      <c r="B8" s="3" t="s">
        <v>7</v>
      </c>
      <c r="C8" s="3" t="s">
        <v>22</v>
      </c>
      <c r="D8" s="3" t="s">
        <v>23</v>
      </c>
      <c r="E8" s="3">
        <v>15</v>
      </c>
      <c r="F8" s="3">
        <v>19.989999999999998</v>
      </c>
      <c r="G8" s="3">
        <v>299.85000000000002</v>
      </c>
      <c r="H8" s="7"/>
      <c r="P8" s="14"/>
    </row>
    <row r="9" spans="1:18" ht="15.75" customHeight="1" x14ac:dyDescent="0.3">
      <c r="A9" s="33">
        <v>44076</v>
      </c>
      <c r="B9" s="3" t="s">
        <v>11</v>
      </c>
      <c r="C9" s="3" t="s">
        <v>15</v>
      </c>
      <c r="D9" s="3" t="s">
        <v>16</v>
      </c>
      <c r="E9" s="3">
        <v>36</v>
      </c>
      <c r="F9" s="3">
        <v>4.99</v>
      </c>
      <c r="G9" s="3">
        <v>179.64</v>
      </c>
      <c r="H9" s="7"/>
      <c r="P9" s="14"/>
    </row>
    <row r="10" spans="1:18" ht="15.75" customHeight="1" x14ac:dyDescent="0.3">
      <c r="A10" s="33">
        <v>44172</v>
      </c>
      <c r="B10" s="3" t="s">
        <v>7</v>
      </c>
      <c r="C10" s="3" t="s">
        <v>26</v>
      </c>
      <c r="D10" s="3" t="s">
        <v>9</v>
      </c>
      <c r="E10" s="3">
        <v>29</v>
      </c>
      <c r="F10" s="3">
        <v>1.99</v>
      </c>
      <c r="G10" s="3">
        <v>57.71</v>
      </c>
      <c r="H10" s="7"/>
      <c r="P10" s="14"/>
    </row>
    <row r="11" spans="1:18" ht="15.75" customHeight="1" x14ac:dyDescent="0.3">
      <c r="A11" s="33">
        <v>44177</v>
      </c>
      <c r="B11" s="3" t="s">
        <v>11</v>
      </c>
      <c r="C11" s="3" t="s">
        <v>12</v>
      </c>
      <c r="D11" s="3" t="s">
        <v>16</v>
      </c>
      <c r="E11" s="3">
        <v>67</v>
      </c>
      <c r="F11" s="3">
        <v>1.29</v>
      </c>
      <c r="G11" s="3">
        <v>86.43</v>
      </c>
      <c r="H11" s="7"/>
      <c r="P11" s="14"/>
    </row>
    <row r="12" spans="1:18" ht="15.75" customHeight="1" x14ac:dyDescent="0.3">
      <c r="A12" s="33">
        <v>44198</v>
      </c>
      <c r="B12" s="3" t="s">
        <v>11</v>
      </c>
      <c r="C12" s="3" t="s">
        <v>12</v>
      </c>
      <c r="D12" s="3" t="s">
        <v>9</v>
      </c>
      <c r="E12" s="3">
        <v>87</v>
      </c>
      <c r="F12" s="3">
        <v>15</v>
      </c>
      <c r="G12" s="6">
        <v>1305</v>
      </c>
      <c r="H12" s="7"/>
      <c r="P12" s="14"/>
    </row>
    <row r="13" spans="1:18" ht="15.75" customHeight="1" x14ac:dyDescent="0.3">
      <c r="A13" s="33">
        <v>44293</v>
      </c>
      <c r="B13" s="3" t="s">
        <v>7</v>
      </c>
      <c r="C13" s="3" t="s">
        <v>8</v>
      </c>
      <c r="D13" s="3" t="s">
        <v>28</v>
      </c>
      <c r="E13" s="3">
        <v>62</v>
      </c>
      <c r="F13" s="3">
        <v>4.99</v>
      </c>
      <c r="G13" s="3">
        <v>309.38</v>
      </c>
      <c r="H13" s="7"/>
      <c r="P13" s="14"/>
    </row>
    <row r="14" spans="1:18" ht="15.75" customHeight="1" x14ac:dyDescent="0.3">
      <c r="A14" s="33">
        <v>44298</v>
      </c>
      <c r="B14" s="3" t="s">
        <v>11</v>
      </c>
      <c r="C14" s="3" t="s">
        <v>15</v>
      </c>
      <c r="D14" s="3" t="s">
        <v>9</v>
      </c>
      <c r="E14" s="3">
        <v>94</v>
      </c>
      <c r="F14" s="3">
        <v>19.989999999999998</v>
      </c>
      <c r="G14" s="6">
        <v>1879.06</v>
      </c>
      <c r="H14" s="7"/>
      <c r="P14" s="14"/>
    </row>
    <row r="15" spans="1:18" ht="15.75" customHeight="1" x14ac:dyDescent="0.3">
      <c r="A15" s="33">
        <v>44380</v>
      </c>
      <c r="B15" s="3" t="s">
        <v>29</v>
      </c>
      <c r="C15" s="3" t="s">
        <v>30</v>
      </c>
      <c r="D15" s="3" t="s">
        <v>9</v>
      </c>
      <c r="E15" s="3">
        <v>7</v>
      </c>
      <c r="F15" s="3">
        <v>19.989999999999998</v>
      </c>
      <c r="G15" s="3">
        <v>139.93</v>
      </c>
      <c r="H15" s="7"/>
      <c r="P15" s="14"/>
    </row>
    <row r="16" spans="1:18" ht="15.75" customHeight="1" x14ac:dyDescent="0.3">
      <c r="A16" s="33">
        <v>44385</v>
      </c>
      <c r="B16" s="3" t="s">
        <v>11</v>
      </c>
      <c r="C16" s="3" t="s">
        <v>31</v>
      </c>
      <c r="D16" s="3" t="s">
        <v>28</v>
      </c>
      <c r="E16" s="3">
        <v>42</v>
      </c>
      <c r="F16" s="3">
        <v>23.95</v>
      </c>
      <c r="G16" s="6">
        <v>1005.9</v>
      </c>
      <c r="H16" s="7"/>
      <c r="P16" s="14"/>
    </row>
    <row r="17" spans="1:16" ht="15.75" customHeight="1" x14ac:dyDescent="0.3">
      <c r="A17" s="33">
        <v>44473</v>
      </c>
      <c r="B17" s="3" t="s">
        <v>11</v>
      </c>
      <c r="C17" s="3" t="s">
        <v>32</v>
      </c>
      <c r="D17" s="3" t="s">
        <v>16</v>
      </c>
      <c r="E17" s="3">
        <v>66</v>
      </c>
      <c r="F17" s="3">
        <v>1.99</v>
      </c>
      <c r="G17" s="3">
        <v>131.34</v>
      </c>
      <c r="H17" s="7"/>
      <c r="P17" s="14"/>
    </row>
    <row r="18" spans="1:16" ht="15.75" customHeight="1" x14ac:dyDescent="0.3">
      <c r="A18" s="33">
        <v>44478</v>
      </c>
      <c r="B18" s="3" t="s">
        <v>11</v>
      </c>
      <c r="C18" s="3" t="s">
        <v>33</v>
      </c>
      <c r="D18" s="3" t="s">
        <v>16</v>
      </c>
      <c r="E18" s="3">
        <v>7</v>
      </c>
      <c r="F18" s="3">
        <v>1.29</v>
      </c>
      <c r="G18" s="3">
        <v>9.0299999999999994</v>
      </c>
      <c r="H18" s="7"/>
      <c r="P18" s="14"/>
    </row>
    <row r="19" spans="1:16" ht="15.75" customHeight="1" x14ac:dyDescent="0.3">
      <c r="A19" s="33" t="s">
        <v>34</v>
      </c>
      <c r="B19" s="3" t="s">
        <v>11</v>
      </c>
      <c r="C19" s="3" t="s">
        <v>33</v>
      </c>
      <c r="D19" s="3" t="s">
        <v>9</v>
      </c>
      <c r="E19" s="3">
        <v>46</v>
      </c>
      <c r="F19" s="3">
        <v>8.99</v>
      </c>
      <c r="G19" s="3">
        <v>413.54</v>
      </c>
      <c r="H19" s="14" t="str">
        <f>SUBSTITUTE(A19,"/","-")</f>
        <v>1-15-2021</v>
      </c>
      <c r="I19" s="16" t="str">
        <f>LEFT(H19,2)</f>
        <v>1-</v>
      </c>
      <c r="J19" s="16" t="str">
        <f>SUBSTITUTE(I19,"-","")</f>
        <v>1</v>
      </c>
      <c r="K19" s="16" t="str">
        <f>LEFT(A19,5)</f>
        <v>1/15/</v>
      </c>
      <c r="L19" s="16" t="str">
        <f>SUBSTITUTE(K19,"/","")</f>
        <v>115</v>
      </c>
      <c r="M19" s="16" t="str">
        <f>RIGHT(L19,2)</f>
        <v>15</v>
      </c>
      <c r="N19" s="16" t="str">
        <f>RIGHT(A19,4)</f>
        <v>2021</v>
      </c>
      <c r="O19" s="7">
        <f>DATE(N19,J19,M19)</f>
        <v>44211</v>
      </c>
      <c r="P19" s="14"/>
    </row>
    <row r="20" spans="1:16" ht="15.75" customHeight="1" x14ac:dyDescent="0.3">
      <c r="A20" s="33" t="s">
        <v>35</v>
      </c>
      <c r="B20" s="3" t="s">
        <v>11</v>
      </c>
      <c r="C20" s="3" t="s">
        <v>31</v>
      </c>
      <c r="D20" s="3" t="s">
        <v>9</v>
      </c>
      <c r="E20" s="3">
        <v>50</v>
      </c>
      <c r="F20" s="3">
        <v>19.989999999999998</v>
      </c>
      <c r="G20" s="3">
        <v>999.5</v>
      </c>
      <c r="H20" s="14" t="str">
        <f>SUBSTITUTE(A20,"/","-")</f>
        <v>1-23-2020</v>
      </c>
      <c r="I20" s="16" t="str">
        <f>LEFT(H20,2)</f>
        <v>1-</v>
      </c>
      <c r="J20" s="16" t="str">
        <f>SUBSTITUTE(I20,"-","")</f>
        <v>1</v>
      </c>
      <c r="K20" s="16" t="str">
        <f>LEFT(A20,5)</f>
        <v>1/23/</v>
      </c>
      <c r="L20" s="16" t="str">
        <f>SUBSTITUTE(K20,"/","")</f>
        <v>123</v>
      </c>
      <c r="M20" s="16" t="str">
        <f>RIGHT(L20,2)</f>
        <v>23</v>
      </c>
      <c r="N20" s="16" t="str">
        <f>RIGHT(A20,4)</f>
        <v>2020</v>
      </c>
      <c r="O20" s="7">
        <f>DATE(N20,J20,M20)</f>
        <v>43853</v>
      </c>
      <c r="P20" s="14"/>
    </row>
    <row r="21" spans="1:16" ht="15.75" customHeight="1" x14ac:dyDescent="0.3">
      <c r="A21" s="33" t="s">
        <v>36</v>
      </c>
      <c r="B21" s="3" t="s">
        <v>29</v>
      </c>
      <c r="C21" s="3" t="s">
        <v>37</v>
      </c>
      <c r="D21" s="3" t="s">
        <v>9</v>
      </c>
      <c r="E21" s="3">
        <v>57</v>
      </c>
      <c r="F21" s="3">
        <v>19.989999999999998</v>
      </c>
      <c r="G21" s="6">
        <v>1139.43</v>
      </c>
      <c r="H21" s="14" t="str">
        <f>SUBSTITUTE(A21,"/","-")</f>
        <v>10-14-2021</v>
      </c>
      <c r="I21" s="16" t="str">
        <f>LEFT(H21,2)</f>
        <v>10</v>
      </c>
      <c r="J21" s="16" t="str">
        <f>SUBSTITUTE(I21,"-","")</f>
        <v>10</v>
      </c>
      <c r="K21" s="16" t="str">
        <f>LEFT(A21,5)</f>
        <v>10/14</v>
      </c>
      <c r="L21" s="16" t="str">
        <f>SUBSTITUTE(K21,"/","")</f>
        <v>1014</v>
      </c>
      <c r="M21" s="16" t="str">
        <f>RIGHT(L21,2)</f>
        <v>14</v>
      </c>
      <c r="N21" s="16" t="str">
        <f>RIGHT(A21,4)</f>
        <v>2021</v>
      </c>
      <c r="O21" s="7">
        <f>DATE(N21,J21,M21)</f>
        <v>44483</v>
      </c>
      <c r="P21" s="14"/>
    </row>
    <row r="22" spans="1:16" ht="15.75" customHeight="1" x14ac:dyDescent="0.3">
      <c r="A22" s="33" t="s">
        <v>38</v>
      </c>
      <c r="B22" s="3" t="s">
        <v>7</v>
      </c>
      <c r="C22" s="3" t="s">
        <v>8</v>
      </c>
      <c r="D22" s="3" t="s">
        <v>23</v>
      </c>
      <c r="E22" s="3">
        <v>64</v>
      </c>
      <c r="F22" s="3">
        <v>8.99</v>
      </c>
      <c r="G22" s="3">
        <v>575.36</v>
      </c>
      <c r="H22" s="14" t="str">
        <f>SUBSTITUTE(A22,"/","-")</f>
        <v>10-22-2020</v>
      </c>
      <c r="I22" s="16" t="str">
        <f>LEFT(H22,2)</f>
        <v>10</v>
      </c>
      <c r="J22" s="16" t="str">
        <f>SUBSTITUTE(I22,"-","")</f>
        <v>10</v>
      </c>
      <c r="K22" s="16" t="str">
        <f>LEFT(A22,5)</f>
        <v>10/22</v>
      </c>
      <c r="L22" s="16" t="str">
        <f>SUBSTITUTE(K22,"/","")</f>
        <v>1022</v>
      </c>
      <c r="M22" s="16" t="str">
        <f>RIGHT(L22,2)</f>
        <v>22</v>
      </c>
      <c r="N22" s="16" t="str">
        <f>RIGHT(A22,4)</f>
        <v>2020</v>
      </c>
      <c r="O22" s="7">
        <f>DATE(N22,J22,M22)</f>
        <v>44126</v>
      </c>
      <c r="P22" s="14"/>
    </row>
    <row r="23" spans="1:16" ht="15.75" customHeight="1" x14ac:dyDescent="0.3">
      <c r="A23" s="33" t="s">
        <v>39</v>
      </c>
      <c r="B23" s="3" t="s">
        <v>11</v>
      </c>
      <c r="C23" s="3" t="s">
        <v>32</v>
      </c>
      <c r="D23" s="3" t="s">
        <v>16</v>
      </c>
      <c r="E23" s="3">
        <v>14</v>
      </c>
      <c r="F23" s="3">
        <v>1.29</v>
      </c>
      <c r="G23" s="3">
        <v>18.059999999999999</v>
      </c>
      <c r="H23" s="14" t="str">
        <f>SUBSTITUTE(A23,"/","-")</f>
        <v>10-31-2021</v>
      </c>
      <c r="I23" s="16" t="str">
        <f>LEFT(H23,2)</f>
        <v>10</v>
      </c>
      <c r="J23" s="16" t="str">
        <f>SUBSTITUTE(I23,"-","")</f>
        <v>10</v>
      </c>
      <c r="K23" s="16" t="str">
        <f>LEFT(A23,5)</f>
        <v>10/31</v>
      </c>
      <c r="L23" s="16" t="str">
        <f>SUBSTITUTE(K23,"/","")</f>
        <v>1031</v>
      </c>
      <c r="M23" s="16" t="str">
        <f>RIGHT(L23,2)</f>
        <v>31</v>
      </c>
      <c r="N23" s="16" t="str">
        <f>RIGHT(A23,4)</f>
        <v>2021</v>
      </c>
      <c r="O23" s="7">
        <f>DATE(N23,J23,M23)</f>
        <v>44500</v>
      </c>
      <c r="P23" s="14"/>
    </row>
    <row r="24" spans="1:16" ht="15.75" customHeight="1" x14ac:dyDescent="0.3">
      <c r="A24" s="33" t="s">
        <v>40</v>
      </c>
      <c r="B24" s="3" t="s">
        <v>11</v>
      </c>
      <c r="C24" s="3" t="s">
        <v>15</v>
      </c>
      <c r="D24" s="3" t="s">
        <v>9</v>
      </c>
      <c r="E24" s="3">
        <v>11</v>
      </c>
      <c r="F24" s="3">
        <v>4.99</v>
      </c>
      <c r="G24" s="3">
        <v>54.89</v>
      </c>
      <c r="H24" s="14" t="str">
        <f>SUBSTITUTE(A24,"/","-")</f>
        <v>11-17-2021</v>
      </c>
      <c r="I24" s="16" t="str">
        <f>LEFT(H24,2)</f>
        <v>11</v>
      </c>
      <c r="J24" s="16" t="str">
        <f>SUBSTITUTE(I24,"-","")</f>
        <v>11</v>
      </c>
      <c r="K24" s="16" t="str">
        <f>LEFT(A24,5)</f>
        <v>11/17</v>
      </c>
      <c r="L24" s="16" t="str">
        <f>SUBSTITUTE(K24,"/","")</f>
        <v>1117</v>
      </c>
      <c r="M24" s="16" t="str">
        <f>RIGHT(L24,2)</f>
        <v>17</v>
      </c>
      <c r="N24" s="16" t="str">
        <f>RIGHT(A24,4)</f>
        <v>2021</v>
      </c>
      <c r="O24" s="7">
        <f>DATE(N24,J24,M24)</f>
        <v>44517</v>
      </c>
      <c r="P24" s="14"/>
    </row>
    <row r="25" spans="1:16" ht="15.75" customHeight="1" x14ac:dyDescent="0.3">
      <c r="A25" s="33" t="s">
        <v>41</v>
      </c>
      <c r="B25" s="3" t="s">
        <v>11</v>
      </c>
      <c r="C25" s="3" t="s">
        <v>31</v>
      </c>
      <c r="D25" s="3" t="s">
        <v>28</v>
      </c>
      <c r="E25" s="3">
        <v>96</v>
      </c>
      <c r="F25" s="3">
        <v>4.99</v>
      </c>
      <c r="G25" s="3">
        <v>479.04</v>
      </c>
      <c r="H25" s="14" t="str">
        <f>SUBSTITUTE(A25,"/","-")</f>
        <v>11-25-2020</v>
      </c>
      <c r="I25" s="16" t="str">
        <f>LEFT(H25,2)</f>
        <v>11</v>
      </c>
      <c r="J25" s="16" t="str">
        <f>SUBSTITUTE(I25,"-","")</f>
        <v>11</v>
      </c>
      <c r="K25" s="16" t="str">
        <f>LEFT(A25,5)</f>
        <v>11/25</v>
      </c>
      <c r="L25" s="16" t="str">
        <f>SUBSTITUTE(K25,"/","")</f>
        <v>1125</v>
      </c>
      <c r="M25" s="16" t="str">
        <f>RIGHT(L25,2)</f>
        <v>25</v>
      </c>
      <c r="N25" s="16" t="str">
        <f>RIGHT(A25,4)</f>
        <v>2020</v>
      </c>
      <c r="O25" s="7">
        <f>DATE(N25,J25,M25)</f>
        <v>44160</v>
      </c>
      <c r="P25" s="14"/>
    </row>
    <row r="26" spans="1:16" ht="15.75" customHeight="1" x14ac:dyDescent="0.3">
      <c r="A26" s="33" t="s">
        <v>42</v>
      </c>
      <c r="B26" s="3" t="s">
        <v>11</v>
      </c>
      <c r="C26" s="3" t="s">
        <v>32</v>
      </c>
      <c r="D26" s="3" t="s">
        <v>9</v>
      </c>
      <c r="E26" s="3">
        <v>28</v>
      </c>
      <c r="F26" s="3">
        <v>4.99</v>
      </c>
      <c r="G26" s="3">
        <v>139.72</v>
      </c>
      <c r="H26" s="14" t="str">
        <f>SUBSTITUTE(A26,"/","-")</f>
        <v>12-21-2021</v>
      </c>
      <c r="I26" s="16" t="str">
        <f>LEFT(H26,2)</f>
        <v>12</v>
      </c>
      <c r="J26" s="16" t="str">
        <f>SUBSTITUTE(I26,"-","")</f>
        <v>12</v>
      </c>
      <c r="K26" s="16" t="str">
        <f>LEFT(A26,5)</f>
        <v>12/21</v>
      </c>
      <c r="L26" s="16" t="str">
        <f>SUBSTITUTE(K26,"/","")</f>
        <v>1221</v>
      </c>
      <c r="M26" s="16" t="str">
        <f>RIGHT(L26,2)</f>
        <v>21</v>
      </c>
      <c r="N26" s="16" t="str">
        <f>RIGHT(A26,4)</f>
        <v>2021</v>
      </c>
      <c r="O26" s="7">
        <f>DATE(N26,J26,M26)</f>
        <v>44551</v>
      </c>
      <c r="P26" s="14"/>
    </row>
    <row r="27" spans="1:16" ht="15.75" customHeight="1" x14ac:dyDescent="0.3">
      <c r="A27" s="33" t="s">
        <v>43</v>
      </c>
      <c r="B27" s="3" t="s">
        <v>7</v>
      </c>
      <c r="C27" s="3" t="s">
        <v>22</v>
      </c>
      <c r="D27" s="3" t="s">
        <v>28</v>
      </c>
      <c r="E27" s="3">
        <v>74</v>
      </c>
      <c r="F27" s="3">
        <v>15.99</v>
      </c>
      <c r="G27" s="6">
        <v>1183.26</v>
      </c>
      <c r="H27" s="14" t="str">
        <f>SUBSTITUTE(A27,"/","-")</f>
        <v>12-29-2020</v>
      </c>
      <c r="I27" s="16" t="str">
        <f>LEFT(H27,2)</f>
        <v>12</v>
      </c>
      <c r="J27" s="16" t="str">
        <f>SUBSTITUTE(I27,"-","")</f>
        <v>12</v>
      </c>
      <c r="K27" s="16" t="str">
        <f>LEFT(A27,5)</f>
        <v>12/29</v>
      </c>
      <c r="L27" s="16" t="str">
        <f>SUBSTITUTE(K27,"/","")</f>
        <v>1229</v>
      </c>
      <c r="M27" s="16" t="str">
        <f>RIGHT(L27,2)</f>
        <v>29</v>
      </c>
      <c r="N27" s="16" t="str">
        <f>RIGHT(A27,4)</f>
        <v>2020</v>
      </c>
      <c r="O27" s="7">
        <f>DATE(N27,J27,M27)</f>
        <v>44194</v>
      </c>
      <c r="P27" s="14"/>
    </row>
    <row r="28" spans="1:16" ht="15.75" customHeight="1" x14ac:dyDescent="0.3">
      <c r="A28" s="33" t="s">
        <v>44</v>
      </c>
      <c r="B28" s="3" t="s">
        <v>7</v>
      </c>
      <c r="C28" s="3" t="s">
        <v>8</v>
      </c>
      <c r="D28" s="3" t="s">
        <v>9</v>
      </c>
      <c r="E28" s="3">
        <v>4</v>
      </c>
      <c r="F28" s="3">
        <v>4.99</v>
      </c>
      <c r="G28" s="3">
        <v>19.96</v>
      </c>
      <c r="H28" s="14" t="str">
        <f>SUBSTITUTE(A28,"/","-")</f>
        <v>2-18-2021</v>
      </c>
      <c r="I28" s="16" t="str">
        <f>LEFT(H28,2)</f>
        <v>2-</v>
      </c>
      <c r="J28" s="16" t="str">
        <f>SUBSTITUTE(I28,"-","")</f>
        <v>2</v>
      </c>
      <c r="K28" s="16" t="str">
        <f>LEFT(A28,5)</f>
        <v>2/18/</v>
      </c>
      <c r="L28" s="16" t="str">
        <f>SUBSTITUTE(K28,"/","")</f>
        <v>218</v>
      </c>
      <c r="M28" s="16" t="str">
        <f>RIGHT(L28,2)</f>
        <v>18</v>
      </c>
      <c r="N28" s="16" t="str">
        <f>RIGHT(A28,4)</f>
        <v>2021</v>
      </c>
      <c r="O28" s="7">
        <f>DATE(N28,J28,M28)</f>
        <v>44245</v>
      </c>
      <c r="P28" s="14"/>
    </row>
    <row r="29" spans="1:16" ht="15.75" customHeight="1" x14ac:dyDescent="0.3">
      <c r="A29" s="33" t="s">
        <v>45</v>
      </c>
      <c r="B29" s="3" t="s">
        <v>11</v>
      </c>
      <c r="C29" s="3" t="s">
        <v>33</v>
      </c>
      <c r="D29" s="3" t="s">
        <v>23</v>
      </c>
      <c r="E29" s="3">
        <v>27</v>
      </c>
      <c r="F29" s="3">
        <v>19.989999999999998</v>
      </c>
      <c r="G29" s="3">
        <v>539.73</v>
      </c>
      <c r="H29" s="14" t="str">
        <f>SUBSTITUTE(A29,"/","-")</f>
        <v>2-26-2020</v>
      </c>
      <c r="I29" s="16" t="str">
        <f>LEFT(H29,2)</f>
        <v>2-</v>
      </c>
      <c r="J29" s="16" t="str">
        <f>SUBSTITUTE(I29,"-","")</f>
        <v>2</v>
      </c>
      <c r="K29" s="16" t="str">
        <f>LEFT(A29,5)</f>
        <v>2/26/</v>
      </c>
      <c r="L29" s="16" t="str">
        <f>SUBSTITUTE(K29,"/","")</f>
        <v>226</v>
      </c>
      <c r="M29" s="16" t="str">
        <f>RIGHT(L29,2)</f>
        <v>26</v>
      </c>
      <c r="N29" s="16" t="str">
        <f>RIGHT(A29,4)</f>
        <v>2020</v>
      </c>
      <c r="O29" s="7">
        <f>DATE(N29,J29,M29)</f>
        <v>43887</v>
      </c>
      <c r="P29" s="14"/>
    </row>
    <row r="30" spans="1:16" ht="15.75" customHeight="1" x14ac:dyDescent="0.3">
      <c r="A30" s="33" t="s">
        <v>46</v>
      </c>
      <c r="B30" s="3" t="s">
        <v>29</v>
      </c>
      <c r="C30" s="3" t="s">
        <v>30</v>
      </c>
      <c r="D30" s="3" t="s">
        <v>16</v>
      </c>
      <c r="E30" s="3">
        <v>56</v>
      </c>
      <c r="F30" s="3">
        <v>2.99</v>
      </c>
      <c r="G30" s="3">
        <v>167.44</v>
      </c>
      <c r="H30" s="14" t="str">
        <f>SUBSTITUTE(A30,"/","-")</f>
        <v>3-15-2020</v>
      </c>
      <c r="I30" s="16" t="str">
        <f>LEFT(H30,2)</f>
        <v>3-</v>
      </c>
      <c r="J30" s="16" t="str">
        <f>SUBSTITUTE(I30,"-","")</f>
        <v>3</v>
      </c>
      <c r="K30" s="16" t="str">
        <f>LEFT(A30,5)</f>
        <v>3/15/</v>
      </c>
      <c r="L30" s="16" t="str">
        <f>SUBSTITUTE(K30,"/","")</f>
        <v>315</v>
      </c>
      <c r="M30" s="16" t="str">
        <f>RIGHT(L30,2)</f>
        <v>15</v>
      </c>
      <c r="N30" s="16" t="str">
        <f>RIGHT(A30,4)</f>
        <v>2020</v>
      </c>
      <c r="O30" s="7">
        <f>DATE(N30,J30,M30)</f>
        <v>43905</v>
      </c>
      <c r="P30" s="14"/>
    </row>
    <row r="31" spans="1:16" ht="15.75" customHeight="1" x14ac:dyDescent="0.3">
      <c r="A31" s="33" t="s">
        <v>47</v>
      </c>
      <c r="B31" s="3" t="s">
        <v>11</v>
      </c>
      <c r="C31" s="3" t="s">
        <v>15</v>
      </c>
      <c r="D31" s="3" t="s">
        <v>28</v>
      </c>
      <c r="E31" s="3">
        <v>50</v>
      </c>
      <c r="F31" s="3">
        <v>4.99</v>
      </c>
      <c r="G31" s="3">
        <v>249.5</v>
      </c>
      <c r="H31" s="14" t="str">
        <f>SUBSTITUTE(A31,"/","-")</f>
        <v>3-24-2021</v>
      </c>
      <c r="I31" s="16" t="str">
        <f>LEFT(H31,2)</f>
        <v>3-</v>
      </c>
      <c r="J31" s="16" t="str">
        <f>SUBSTITUTE(I31,"-","")</f>
        <v>3</v>
      </c>
      <c r="K31" s="16" t="str">
        <f>LEFT(A31,5)</f>
        <v>3/24/</v>
      </c>
      <c r="L31" s="16" t="str">
        <f>SUBSTITUTE(K31,"/","")</f>
        <v>324</v>
      </c>
      <c r="M31" s="16" t="str">
        <f>RIGHT(L31,2)</f>
        <v>24</v>
      </c>
      <c r="N31" s="16" t="str">
        <f>RIGHT(A31,4)</f>
        <v>2021</v>
      </c>
      <c r="O31" s="7">
        <f>DATE(N31,J31,M31)</f>
        <v>44279</v>
      </c>
      <c r="P31" s="14"/>
    </row>
    <row r="32" spans="1:16" ht="15.75" customHeight="1" x14ac:dyDescent="0.3">
      <c r="A32" s="33" t="s">
        <v>48</v>
      </c>
      <c r="B32" s="3" t="s">
        <v>11</v>
      </c>
      <c r="C32" s="3" t="s">
        <v>32</v>
      </c>
      <c r="D32" s="3" t="s">
        <v>16</v>
      </c>
      <c r="E32" s="3">
        <v>75</v>
      </c>
      <c r="F32" s="3">
        <v>1.99</v>
      </c>
      <c r="G32" s="3">
        <v>149.25</v>
      </c>
      <c r="H32" s="14" t="str">
        <f>SUBSTITUTE(A32,"/","-")</f>
        <v>4-18-2020</v>
      </c>
      <c r="I32" s="16" t="str">
        <f>LEFT(H32,2)</f>
        <v>4-</v>
      </c>
      <c r="J32" s="16" t="str">
        <f>SUBSTITUTE(I32,"-","")</f>
        <v>4</v>
      </c>
      <c r="K32" s="16" t="str">
        <f>LEFT(A32,5)</f>
        <v>4/18/</v>
      </c>
      <c r="L32" s="16" t="str">
        <f>SUBSTITUTE(K32,"/","")</f>
        <v>418</v>
      </c>
      <c r="M32" s="16" t="str">
        <f>RIGHT(L32,2)</f>
        <v>18</v>
      </c>
      <c r="N32" s="16" t="str">
        <f>RIGHT(A32,4)</f>
        <v>2020</v>
      </c>
      <c r="O32" s="7">
        <f>DATE(N32,J32,M32)</f>
        <v>43939</v>
      </c>
      <c r="P32" s="14"/>
    </row>
    <row r="33" spans="1:16" ht="15.75" customHeight="1" x14ac:dyDescent="0.3">
      <c r="A33" s="33" t="s">
        <v>49</v>
      </c>
      <c r="B33" s="3" t="s">
        <v>7</v>
      </c>
      <c r="C33" s="3" t="s">
        <v>26</v>
      </c>
      <c r="D33" s="3" t="s">
        <v>23</v>
      </c>
      <c r="E33" s="3">
        <v>96</v>
      </c>
      <c r="F33" s="3">
        <v>4.99</v>
      </c>
      <c r="G33" s="3">
        <v>479.04</v>
      </c>
      <c r="H33" s="14" t="str">
        <f>SUBSTITUTE(A33,"/","-")</f>
        <v>4-27-2021</v>
      </c>
      <c r="I33" s="16" t="str">
        <f>LEFT(H33,2)</f>
        <v>4-</v>
      </c>
      <c r="J33" s="16" t="str">
        <f>SUBSTITUTE(I33,"-","")</f>
        <v>4</v>
      </c>
      <c r="K33" s="16" t="str">
        <f>LEFT(A33,5)</f>
        <v>4/27/</v>
      </c>
      <c r="L33" s="16" t="str">
        <f>SUBSTITUTE(K33,"/","")</f>
        <v>427</v>
      </c>
      <c r="M33" s="16" t="str">
        <f>RIGHT(L33,2)</f>
        <v>27</v>
      </c>
      <c r="N33" s="16" t="str">
        <f>RIGHT(A33,4)</f>
        <v>2021</v>
      </c>
      <c r="O33" s="7">
        <f>DATE(N33,J33,M33)</f>
        <v>44313</v>
      </c>
      <c r="P33" s="14"/>
    </row>
    <row r="34" spans="1:16" ht="15.75" customHeight="1" x14ac:dyDescent="0.3">
      <c r="A34" s="33" t="s">
        <v>50</v>
      </c>
      <c r="B34" s="3" t="s">
        <v>11</v>
      </c>
      <c r="C34" s="3" t="s">
        <v>33</v>
      </c>
      <c r="D34" s="3" t="s">
        <v>16</v>
      </c>
      <c r="E34" s="3">
        <v>53</v>
      </c>
      <c r="F34" s="3">
        <v>1.29</v>
      </c>
      <c r="G34" s="3">
        <v>68.37</v>
      </c>
      <c r="H34" s="14" t="str">
        <f>SUBSTITUTE(A34,"/","-")</f>
        <v>5-14-2021</v>
      </c>
      <c r="I34" s="16" t="str">
        <f>LEFT(H34,2)</f>
        <v>5-</v>
      </c>
      <c r="J34" s="16" t="str">
        <f>SUBSTITUTE(I34,"-","")</f>
        <v>5</v>
      </c>
      <c r="K34" s="16" t="str">
        <f>LEFT(A34,5)</f>
        <v>5/14/</v>
      </c>
      <c r="L34" s="16" t="str">
        <f>SUBSTITUTE(K34,"/","")</f>
        <v>514</v>
      </c>
      <c r="M34" s="16" t="str">
        <f>RIGHT(L34,2)</f>
        <v>14</v>
      </c>
      <c r="N34" s="16" t="str">
        <f>RIGHT(A34,4)</f>
        <v>2021</v>
      </c>
      <c r="O34" s="7">
        <f>DATE(N34,J34,M34)</f>
        <v>44330</v>
      </c>
      <c r="P34" s="14"/>
    </row>
    <row r="35" spans="1:16" ht="15.75" customHeight="1" x14ac:dyDescent="0.3">
      <c r="A35" s="33" t="s">
        <v>51</v>
      </c>
      <c r="B35" s="3" t="s">
        <v>29</v>
      </c>
      <c r="C35" s="3" t="s">
        <v>37</v>
      </c>
      <c r="D35" s="3" t="s">
        <v>16</v>
      </c>
      <c r="E35" s="3">
        <v>32</v>
      </c>
      <c r="F35" s="3">
        <v>1.99</v>
      </c>
      <c r="G35" s="3">
        <v>63.68</v>
      </c>
      <c r="H35" s="14" t="str">
        <f>SUBSTITUTE(A35,"/","-")</f>
        <v>5-22-2020</v>
      </c>
      <c r="I35" s="16" t="str">
        <f>LEFT(H35,2)</f>
        <v>5-</v>
      </c>
      <c r="J35" s="16" t="str">
        <f>SUBSTITUTE(I35,"-","")</f>
        <v>5</v>
      </c>
      <c r="K35" s="16" t="str">
        <f>LEFT(A35,5)</f>
        <v>5/22/</v>
      </c>
      <c r="L35" s="16" t="str">
        <f>SUBSTITUTE(K35,"/","")</f>
        <v>522</v>
      </c>
      <c r="M35" s="16" t="str">
        <f>RIGHT(L35,2)</f>
        <v>22</v>
      </c>
      <c r="N35" s="16" t="str">
        <f>RIGHT(A35,4)</f>
        <v>2020</v>
      </c>
      <c r="O35" s="7">
        <f>DATE(N35,J35,M35)</f>
        <v>43973</v>
      </c>
      <c r="P35" s="14"/>
    </row>
    <row r="36" spans="1:16" ht="15.75" customHeight="1" x14ac:dyDescent="0.3">
      <c r="A36" s="33" t="s">
        <v>52</v>
      </c>
      <c r="B36" s="3" t="s">
        <v>11</v>
      </c>
      <c r="C36" s="3" t="s">
        <v>33</v>
      </c>
      <c r="D36" s="3" t="s">
        <v>9</v>
      </c>
      <c r="E36" s="3">
        <v>80</v>
      </c>
      <c r="F36" s="3">
        <v>8.99</v>
      </c>
      <c r="G36" s="3">
        <v>719.2</v>
      </c>
      <c r="H36" s="14" t="str">
        <f>SUBSTITUTE(A36,"/","-")</f>
        <v>5-31-2021</v>
      </c>
      <c r="I36" s="16" t="str">
        <f>LEFT(H36,2)</f>
        <v>5-</v>
      </c>
      <c r="J36" s="16" t="str">
        <f>SUBSTITUTE(I36,"-","")</f>
        <v>5</v>
      </c>
      <c r="K36" s="16" t="str">
        <f>LEFT(A36,5)</f>
        <v>5/31/</v>
      </c>
      <c r="L36" s="16" t="str">
        <f>SUBSTITUTE(K36,"/","")</f>
        <v>531</v>
      </c>
      <c r="M36" s="16" t="str">
        <f>RIGHT(L36,2)</f>
        <v>31</v>
      </c>
      <c r="N36" s="16" t="str">
        <f>RIGHT(A36,4)</f>
        <v>2021</v>
      </c>
      <c r="O36" s="7">
        <f>DATE(N36,J36,M36)</f>
        <v>44347</v>
      </c>
      <c r="P36" s="14"/>
    </row>
    <row r="37" spans="1:16" ht="15.75" customHeight="1" x14ac:dyDescent="0.3">
      <c r="A37" s="33" t="s">
        <v>53</v>
      </c>
      <c r="B37" s="3" t="s">
        <v>11</v>
      </c>
      <c r="C37" s="3" t="s">
        <v>31</v>
      </c>
      <c r="D37" s="3" t="s">
        <v>13</v>
      </c>
      <c r="E37" s="3">
        <v>5</v>
      </c>
      <c r="F37" s="3">
        <v>125</v>
      </c>
      <c r="G37" s="3">
        <v>625</v>
      </c>
      <c r="H37" s="14" t="str">
        <f>SUBSTITUTE(A37,"/","-")</f>
        <v>6-17-2021</v>
      </c>
      <c r="I37" s="16" t="str">
        <f>LEFT(H37,2)</f>
        <v>6-</v>
      </c>
      <c r="J37" s="16" t="str">
        <f>SUBSTITUTE(I37,"-","")</f>
        <v>6</v>
      </c>
      <c r="K37" s="16" t="str">
        <f>LEFT(A37,5)</f>
        <v>6/17/</v>
      </c>
      <c r="L37" s="16" t="str">
        <f>SUBSTITUTE(K37,"/","")</f>
        <v>617</v>
      </c>
      <c r="M37" s="16" t="str">
        <f>RIGHT(L37,2)</f>
        <v>17</v>
      </c>
      <c r="N37" s="16" t="str">
        <f>RIGHT(A37,4)</f>
        <v>2021</v>
      </c>
      <c r="O37" s="7">
        <f>DATE(N37,J37,M37)</f>
        <v>44364</v>
      </c>
      <c r="P37" s="14"/>
    </row>
    <row r="38" spans="1:16" ht="15.75" customHeight="1" x14ac:dyDescent="0.3">
      <c r="A38" s="33" t="s">
        <v>54</v>
      </c>
      <c r="B38" s="3" t="s">
        <v>11</v>
      </c>
      <c r="C38" s="3" t="s">
        <v>18</v>
      </c>
      <c r="D38" s="3" t="s">
        <v>16</v>
      </c>
      <c r="E38" s="3">
        <v>90</v>
      </c>
      <c r="F38" s="3">
        <v>4.99</v>
      </c>
      <c r="G38" s="3">
        <v>449.1</v>
      </c>
      <c r="H38" s="14" t="str">
        <f>SUBSTITUTE(A38,"/","-")</f>
        <v>6-25-2020</v>
      </c>
      <c r="I38" s="16" t="str">
        <f>LEFT(H38,2)</f>
        <v>6-</v>
      </c>
      <c r="J38" s="16" t="str">
        <f>SUBSTITUTE(I38,"-","")</f>
        <v>6</v>
      </c>
      <c r="K38" s="16" t="str">
        <f>LEFT(A38,5)</f>
        <v>6/25/</v>
      </c>
      <c r="L38" s="16" t="str">
        <f>SUBSTITUTE(K38,"/","")</f>
        <v>625</v>
      </c>
      <c r="M38" s="16" t="str">
        <f>RIGHT(L38,2)</f>
        <v>25</v>
      </c>
      <c r="N38" s="16" t="str">
        <f>RIGHT(A38,4)</f>
        <v>2020</v>
      </c>
      <c r="O38" s="7">
        <f>DATE(N38,J38,M38)</f>
        <v>44007</v>
      </c>
      <c r="P38" s="14"/>
    </row>
    <row r="39" spans="1:16" ht="15.75" customHeight="1" x14ac:dyDescent="0.3">
      <c r="A39" s="33" t="s">
        <v>55</v>
      </c>
      <c r="B39" s="3" t="s">
        <v>11</v>
      </c>
      <c r="C39" s="3" t="s">
        <v>18</v>
      </c>
      <c r="D39" s="3" t="s">
        <v>28</v>
      </c>
      <c r="E39" s="3">
        <v>55</v>
      </c>
      <c r="F39" s="3">
        <v>12.49</v>
      </c>
      <c r="G39" s="3">
        <v>686.95</v>
      </c>
      <c r="H39" s="14" t="str">
        <f>SUBSTITUTE(A39,"/","-")</f>
        <v>7-21-2021</v>
      </c>
      <c r="I39" s="16" t="str">
        <f>LEFT(H39,2)</f>
        <v>7-</v>
      </c>
      <c r="J39" s="16" t="str">
        <f>SUBSTITUTE(I39,"-","")</f>
        <v>7</v>
      </c>
      <c r="K39" s="16" t="str">
        <f>LEFT(A39,5)</f>
        <v>7/21/</v>
      </c>
      <c r="L39" s="16" t="str">
        <f>SUBSTITUTE(K39,"/","")</f>
        <v>721</v>
      </c>
      <c r="M39" s="16" t="str">
        <f>RIGHT(L39,2)</f>
        <v>21</v>
      </c>
      <c r="N39" s="16" t="str">
        <f>RIGHT(A39,4)</f>
        <v>2021</v>
      </c>
      <c r="O39" s="7">
        <f>DATE(N39,J39,M39)</f>
        <v>44398</v>
      </c>
      <c r="P39" s="14"/>
    </row>
    <row r="40" spans="1:16" ht="15.75" customHeight="1" x14ac:dyDescent="0.3">
      <c r="A40" s="33" t="s">
        <v>56</v>
      </c>
      <c r="B40" s="3" t="s">
        <v>7</v>
      </c>
      <c r="C40" s="3" t="s">
        <v>22</v>
      </c>
      <c r="D40" s="3" t="s">
        <v>9</v>
      </c>
      <c r="E40" s="3">
        <v>81</v>
      </c>
      <c r="F40" s="3">
        <v>19.989999999999998</v>
      </c>
      <c r="G40" s="6">
        <v>1619.19</v>
      </c>
      <c r="H40" s="14" t="str">
        <f>SUBSTITUTE(A40,"/","-")</f>
        <v>7-29-2020</v>
      </c>
      <c r="I40" s="16" t="str">
        <f>LEFT(H40,2)</f>
        <v>7-</v>
      </c>
      <c r="J40" s="16" t="str">
        <f>SUBSTITUTE(I40,"-","")</f>
        <v>7</v>
      </c>
      <c r="K40" s="16" t="str">
        <f>LEFT(A40,5)</f>
        <v>7/29/</v>
      </c>
      <c r="L40" s="16" t="str">
        <f>SUBSTITUTE(K40,"/","")</f>
        <v>729</v>
      </c>
      <c r="M40" s="16" t="str">
        <f>RIGHT(L40,2)</f>
        <v>29</v>
      </c>
      <c r="N40" s="16" t="str">
        <f>RIGHT(A40,4)</f>
        <v>2020</v>
      </c>
      <c r="O40" s="7">
        <f>DATE(N40,J40,M40)</f>
        <v>44041</v>
      </c>
      <c r="P40" s="14"/>
    </row>
    <row r="41" spans="1:16" ht="15.75" customHeight="1" x14ac:dyDescent="0.3">
      <c r="A41" s="33" t="s">
        <v>57</v>
      </c>
      <c r="B41" s="3" t="s">
        <v>7</v>
      </c>
      <c r="C41" s="3" t="s">
        <v>8</v>
      </c>
      <c r="D41" s="3" t="s">
        <v>16</v>
      </c>
      <c r="E41" s="3">
        <v>35</v>
      </c>
      <c r="F41" s="3">
        <v>4.99</v>
      </c>
      <c r="G41" s="3">
        <v>174.65</v>
      </c>
      <c r="H41" s="14" t="str">
        <f>SUBSTITUTE(A41,"/","-")</f>
        <v>8-15-2020</v>
      </c>
      <c r="I41" s="16" t="str">
        <f>LEFT(H41,2)</f>
        <v>8-</v>
      </c>
      <c r="J41" s="16" t="str">
        <f>SUBSTITUTE(I41,"-","")</f>
        <v>8</v>
      </c>
      <c r="K41" s="16" t="str">
        <f>LEFT(A41,5)</f>
        <v>8/15/</v>
      </c>
      <c r="L41" s="16" t="str">
        <f>SUBSTITUTE(K41,"/","")</f>
        <v>815</v>
      </c>
      <c r="M41" s="16" t="str">
        <f>RIGHT(L41,2)</f>
        <v>15</v>
      </c>
      <c r="N41" s="16" t="str">
        <f>RIGHT(A41,4)</f>
        <v>2020</v>
      </c>
      <c r="O41" s="7">
        <f>DATE(N41,J41,M41)</f>
        <v>44058</v>
      </c>
      <c r="P41" s="14"/>
    </row>
    <row r="42" spans="1:16" ht="15.75" customHeight="1" x14ac:dyDescent="0.3">
      <c r="A42" s="33" t="s">
        <v>58</v>
      </c>
      <c r="B42" s="3" t="s">
        <v>29</v>
      </c>
      <c r="C42" s="3" t="s">
        <v>30</v>
      </c>
      <c r="D42" s="3" t="s">
        <v>13</v>
      </c>
      <c r="E42" s="3">
        <v>3</v>
      </c>
      <c r="F42" s="3">
        <v>275</v>
      </c>
      <c r="G42" s="3">
        <v>825</v>
      </c>
      <c r="H42" s="14" t="str">
        <f>SUBSTITUTE(A42,"/","-")</f>
        <v>8-24-2021</v>
      </c>
      <c r="I42" s="16" t="str">
        <f>LEFT(H42,2)</f>
        <v>8-</v>
      </c>
      <c r="J42" s="16" t="str">
        <f>SUBSTITUTE(I42,"-","")</f>
        <v>8</v>
      </c>
      <c r="K42" s="16" t="str">
        <f>LEFT(A42,5)</f>
        <v>8/24/</v>
      </c>
      <c r="L42" s="16" t="str">
        <f>SUBSTITUTE(K42,"/","")</f>
        <v>824</v>
      </c>
      <c r="M42" s="16" t="str">
        <f>RIGHT(L42,2)</f>
        <v>24</v>
      </c>
      <c r="N42" s="16" t="str">
        <f>RIGHT(A42,4)</f>
        <v>2021</v>
      </c>
      <c r="O42" s="7">
        <f>DATE(N42,J42,M42)</f>
        <v>44432</v>
      </c>
      <c r="P42" s="14"/>
    </row>
    <row r="43" spans="1:16" ht="15.75" customHeight="1" x14ac:dyDescent="0.3">
      <c r="A43" s="33" t="s">
        <v>59</v>
      </c>
      <c r="B43" s="3" t="s">
        <v>7</v>
      </c>
      <c r="C43" s="3" t="s">
        <v>8</v>
      </c>
      <c r="D43" s="3" t="s">
        <v>28</v>
      </c>
      <c r="E43" s="3">
        <v>16</v>
      </c>
      <c r="F43" s="3">
        <v>15.99</v>
      </c>
      <c r="G43" s="3">
        <v>255.84</v>
      </c>
      <c r="H43" s="14" t="str">
        <f>SUBSTITUTE(A43,"/","-")</f>
        <v>9-18-2020</v>
      </c>
      <c r="I43" s="16" t="str">
        <f>LEFT(H43,2)</f>
        <v>9-</v>
      </c>
      <c r="J43" s="16" t="str">
        <f>SUBSTITUTE(I43,"-","")</f>
        <v>9</v>
      </c>
      <c r="K43" s="16" t="str">
        <f>LEFT(A43,5)</f>
        <v>9/18/</v>
      </c>
      <c r="L43" s="16" t="str">
        <f>SUBSTITUTE(K43,"/","")</f>
        <v>918</v>
      </c>
      <c r="M43" s="16" t="str">
        <f>RIGHT(L43,2)</f>
        <v>18</v>
      </c>
      <c r="N43" s="16" t="str">
        <f>RIGHT(A43,4)</f>
        <v>2020</v>
      </c>
      <c r="O43" s="7">
        <f>DATE(N43,J43,M43)</f>
        <v>44092</v>
      </c>
      <c r="P43" s="14"/>
    </row>
    <row r="44" spans="1:16" ht="15.75" customHeight="1" x14ac:dyDescent="0.3">
      <c r="A44" s="33" t="s">
        <v>60</v>
      </c>
      <c r="B44" s="3" t="s">
        <v>29</v>
      </c>
      <c r="C44" s="3" t="s">
        <v>30</v>
      </c>
      <c r="D44" s="3" t="s">
        <v>23</v>
      </c>
      <c r="E44" s="3">
        <v>76</v>
      </c>
      <c r="F44" s="3">
        <v>1.99</v>
      </c>
      <c r="G44" s="3">
        <v>151.24</v>
      </c>
      <c r="H44" s="14" t="str">
        <f>SUBSTITUTE(A44,"/","-")</f>
        <v>9-27-2021</v>
      </c>
      <c r="I44" s="16" t="str">
        <f>LEFT(H44,2)</f>
        <v>9-</v>
      </c>
      <c r="J44" s="16" t="str">
        <f>SUBSTITUTE(I44,"-","")</f>
        <v>9</v>
      </c>
      <c r="K44" s="16" t="str">
        <f>LEFT(A44,5)</f>
        <v>9/27/</v>
      </c>
      <c r="L44" s="16" t="str">
        <f>SUBSTITUTE(K44,"/","")</f>
        <v>927</v>
      </c>
      <c r="M44" s="16" t="str">
        <f>RIGHT(L44,2)</f>
        <v>27</v>
      </c>
      <c r="N44" s="16" t="str">
        <f>RIGHT(A44,4)</f>
        <v>2021</v>
      </c>
      <c r="O44" s="7">
        <f>DATE(N44,J44,M44)</f>
        <v>44466</v>
      </c>
      <c r="P44" s="14"/>
    </row>
    <row r="45" spans="1:16" ht="15.75" customHeight="1" x14ac:dyDescent="0.25">
      <c r="H45" s="7"/>
    </row>
    <row r="46" spans="1:16" ht="15.75" customHeight="1" x14ac:dyDescent="0.25">
      <c r="H46" s="7"/>
    </row>
    <row r="47" spans="1:16" ht="15.75" customHeight="1" x14ac:dyDescent="0.25">
      <c r="H47" s="7"/>
    </row>
    <row r="48" spans="1:16" ht="15.75" customHeight="1" x14ac:dyDescent="0.25">
      <c r="H48" s="7"/>
    </row>
    <row r="49" spans="8:8" ht="15.75" customHeight="1" x14ac:dyDescent="0.25">
      <c r="H49" s="7"/>
    </row>
    <row r="50" spans="8:8" ht="15.75" customHeight="1" x14ac:dyDescent="0.25">
      <c r="H50" s="7"/>
    </row>
    <row r="51" spans="8:8" ht="15.75" customHeight="1" x14ac:dyDescent="0.25">
      <c r="H51" s="7"/>
    </row>
    <row r="52" spans="8:8" ht="15.75" customHeight="1" x14ac:dyDescent="0.25">
      <c r="H52" s="7"/>
    </row>
    <row r="53" spans="8:8" ht="15.75" customHeight="1" x14ac:dyDescent="0.25">
      <c r="H53" s="7"/>
    </row>
    <row r="54" spans="8:8" ht="15.75" customHeight="1" x14ac:dyDescent="0.25">
      <c r="H54" s="7"/>
    </row>
    <row r="55" spans="8:8" ht="15.75" customHeight="1" x14ac:dyDescent="0.25">
      <c r="H55" s="7"/>
    </row>
    <row r="56" spans="8:8" ht="15.75" customHeight="1" x14ac:dyDescent="0.25">
      <c r="H56" s="7"/>
    </row>
    <row r="57" spans="8:8" ht="15.75" customHeight="1" x14ac:dyDescent="0.25">
      <c r="H57" s="7"/>
    </row>
    <row r="58" spans="8:8" ht="15.75" customHeight="1" x14ac:dyDescent="0.25">
      <c r="H58" s="7"/>
    </row>
    <row r="59" spans="8:8" ht="15.75" customHeight="1" x14ac:dyDescent="0.25">
      <c r="H59" s="7"/>
    </row>
    <row r="60" spans="8:8" ht="15.75" customHeight="1" x14ac:dyDescent="0.25">
      <c r="H60" s="7"/>
    </row>
    <row r="61" spans="8:8" ht="15.75" customHeight="1" x14ac:dyDescent="0.25">
      <c r="H61" s="7"/>
    </row>
    <row r="62" spans="8:8" ht="15.75" customHeight="1" x14ac:dyDescent="0.25">
      <c r="H62" s="7"/>
    </row>
    <row r="63" spans="8:8" ht="15.75" customHeight="1" x14ac:dyDescent="0.25">
      <c r="H63" s="7"/>
    </row>
    <row r="64" spans="8:8" ht="15.75" customHeight="1" x14ac:dyDescent="0.25">
      <c r="H64" s="7"/>
    </row>
    <row r="65" spans="8:8" ht="15.75" customHeight="1" x14ac:dyDescent="0.25">
      <c r="H65" s="7"/>
    </row>
    <row r="66" spans="8:8" ht="15.75" customHeight="1" x14ac:dyDescent="0.25">
      <c r="H66" s="7"/>
    </row>
    <row r="67" spans="8:8" ht="15.75" customHeight="1" x14ac:dyDescent="0.25">
      <c r="H67" s="7"/>
    </row>
    <row r="68" spans="8:8" ht="15.75" customHeight="1" x14ac:dyDescent="0.25">
      <c r="H68" s="7"/>
    </row>
    <row r="69" spans="8:8" ht="15.75" customHeight="1" x14ac:dyDescent="0.25">
      <c r="H69" s="7"/>
    </row>
    <row r="70" spans="8:8" ht="15.75" customHeight="1" x14ac:dyDescent="0.25">
      <c r="H70" s="7"/>
    </row>
    <row r="71" spans="8:8" ht="15.75" customHeight="1" x14ac:dyDescent="0.25">
      <c r="H71" s="7"/>
    </row>
    <row r="72" spans="8:8" ht="15.75" customHeight="1" x14ac:dyDescent="0.25">
      <c r="H72" s="7"/>
    </row>
    <row r="73" spans="8:8" ht="15.75" customHeight="1" x14ac:dyDescent="0.25">
      <c r="H73" s="7"/>
    </row>
    <row r="74" spans="8:8" ht="15.75" customHeight="1" x14ac:dyDescent="0.25">
      <c r="H74" s="7"/>
    </row>
    <row r="75" spans="8:8" ht="15.75" customHeight="1" x14ac:dyDescent="0.25">
      <c r="H75" s="7"/>
    </row>
    <row r="76" spans="8:8" ht="15.75" customHeight="1" x14ac:dyDescent="0.25">
      <c r="H76" s="7"/>
    </row>
    <row r="77" spans="8:8" ht="15.75" customHeight="1" x14ac:dyDescent="0.25">
      <c r="H77" s="7"/>
    </row>
    <row r="78" spans="8:8" ht="15.75" customHeight="1" x14ac:dyDescent="0.25">
      <c r="H78" s="7"/>
    </row>
    <row r="79" spans="8:8" ht="15.75" customHeight="1" x14ac:dyDescent="0.25">
      <c r="H79" s="7"/>
    </row>
    <row r="80" spans="8:8" ht="15.75" customHeight="1" x14ac:dyDescent="0.25">
      <c r="H80" s="7"/>
    </row>
    <row r="81" spans="8:8" ht="15.75" customHeight="1" x14ac:dyDescent="0.25">
      <c r="H81" s="7"/>
    </row>
    <row r="82" spans="8:8" ht="15.75" customHeight="1" x14ac:dyDescent="0.25">
      <c r="H82" s="7"/>
    </row>
    <row r="83" spans="8:8" ht="15.75" customHeight="1" x14ac:dyDescent="0.25">
      <c r="H83" s="7"/>
    </row>
    <row r="84" spans="8:8" ht="15.75" customHeight="1" x14ac:dyDescent="0.25">
      <c r="H84" s="7"/>
    </row>
    <row r="85" spans="8:8" ht="15.75" customHeight="1" x14ac:dyDescent="0.25">
      <c r="H85" s="7"/>
    </row>
    <row r="86" spans="8:8" ht="15.75" customHeight="1" x14ac:dyDescent="0.25">
      <c r="H86" s="7"/>
    </row>
    <row r="87" spans="8:8" ht="15.75" customHeight="1" x14ac:dyDescent="0.25">
      <c r="H87" s="7"/>
    </row>
    <row r="88" spans="8:8" ht="15.75" customHeight="1" x14ac:dyDescent="0.25">
      <c r="H88" s="7"/>
    </row>
    <row r="89" spans="8:8" ht="15.75" customHeight="1" x14ac:dyDescent="0.25">
      <c r="H89" s="7"/>
    </row>
    <row r="90" spans="8:8" ht="15.75" customHeight="1" x14ac:dyDescent="0.25">
      <c r="H90" s="7"/>
    </row>
    <row r="91" spans="8:8" ht="15.75" customHeight="1" x14ac:dyDescent="0.25">
      <c r="H91" s="7"/>
    </row>
    <row r="92" spans="8:8" ht="15.75" customHeight="1" x14ac:dyDescent="0.25">
      <c r="H92" s="7"/>
    </row>
    <row r="93" spans="8:8" ht="15.75" customHeight="1" x14ac:dyDescent="0.25">
      <c r="H93" s="7"/>
    </row>
    <row r="94" spans="8:8" ht="15.75" customHeight="1" x14ac:dyDescent="0.25">
      <c r="H94" s="7"/>
    </row>
    <row r="95" spans="8:8" ht="15.75" customHeight="1" x14ac:dyDescent="0.25">
      <c r="H95" s="7"/>
    </row>
    <row r="96" spans="8:8" ht="15.75" customHeight="1" x14ac:dyDescent="0.25">
      <c r="H96" s="7"/>
    </row>
    <row r="97" spans="8:8" ht="15.75" customHeight="1" x14ac:dyDescent="0.25">
      <c r="H97" s="7"/>
    </row>
    <row r="98" spans="8:8" ht="15.75" customHeight="1" x14ac:dyDescent="0.25">
      <c r="H98" s="7"/>
    </row>
    <row r="99" spans="8:8" ht="15.75" customHeight="1" x14ac:dyDescent="0.25">
      <c r="H99" s="7"/>
    </row>
    <row r="100" spans="8:8" ht="15.75" customHeight="1" x14ac:dyDescent="0.25">
      <c r="H100" s="7"/>
    </row>
    <row r="101" spans="8:8" ht="15.75" customHeight="1" x14ac:dyDescent="0.25">
      <c r="H101" s="7"/>
    </row>
    <row r="102" spans="8:8" ht="15.75" customHeight="1" x14ac:dyDescent="0.25">
      <c r="H102" s="7"/>
    </row>
    <row r="103" spans="8:8" ht="15.75" customHeight="1" x14ac:dyDescent="0.25">
      <c r="H103" s="7"/>
    </row>
    <row r="104" spans="8:8" ht="15.75" customHeight="1" x14ac:dyDescent="0.25">
      <c r="H104" s="7"/>
    </row>
    <row r="105" spans="8:8" ht="15.75" customHeight="1" x14ac:dyDescent="0.25">
      <c r="H105" s="7"/>
    </row>
    <row r="106" spans="8:8" ht="15.75" customHeight="1" x14ac:dyDescent="0.25">
      <c r="H106" s="7"/>
    </row>
    <row r="107" spans="8:8" ht="15.75" customHeight="1" x14ac:dyDescent="0.25">
      <c r="H107" s="7"/>
    </row>
    <row r="108" spans="8:8" ht="15.75" customHeight="1" x14ac:dyDescent="0.25">
      <c r="H108" s="7"/>
    </row>
    <row r="109" spans="8:8" ht="15.75" customHeight="1" x14ac:dyDescent="0.25">
      <c r="H109" s="7"/>
    </row>
    <row r="110" spans="8:8" ht="15.75" customHeight="1" x14ac:dyDescent="0.25">
      <c r="H110" s="7"/>
    </row>
    <row r="111" spans="8:8" ht="15.75" customHeight="1" x14ac:dyDescent="0.25">
      <c r="H111" s="7"/>
    </row>
    <row r="112" spans="8:8" ht="15.75" customHeight="1" x14ac:dyDescent="0.25">
      <c r="H112" s="7"/>
    </row>
    <row r="113" spans="8:8" ht="15.75" customHeight="1" x14ac:dyDescent="0.25">
      <c r="H113" s="7"/>
    </row>
    <row r="114" spans="8:8" ht="15.75" customHeight="1" x14ac:dyDescent="0.25">
      <c r="H114" s="7"/>
    </row>
    <row r="115" spans="8:8" ht="15.75" customHeight="1" x14ac:dyDescent="0.25">
      <c r="H115" s="7"/>
    </row>
    <row r="116" spans="8:8" ht="15.75" customHeight="1" x14ac:dyDescent="0.25">
      <c r="H116" s="7"/>
    </row>
    <row r="117" spans="8:8" ht="15.75" customHeight="1" x14ac:dyDescent="0.25">
      <c r="H117" s="7"/>
    </row>
    <row r="118" spans="8:8" ht="15.75" customHeight="1" x14ac:dyDescent="0.25">
      <c r="H118" s="7"/>
    </row>
    <row r="119" spans="8:8" ht="15.75" customHeight="1" x14ac:dyDescent="0.25">
      <c r="H119" s="7"/>
    </row>
    <row r="120" spans="8:8" ht="15.75" customHeight="1" x14ac:dyDescent="0.25">
      <c r="H120" s="7"/>
    </row>
    <row r="121" spans="8:8" ht="15.75" customHeight="1" x14ac:dyDescent="0.25">
      <c r="H121" s="7"/>
    </row>
    <row r="122" spans="8:8" ht="15.75" customHeight="1" x14ac:dyDescent="0.25">
      <c r="H122" s="7"/>
    </row>
    <row r="123" spans="8:8" ht="15.75" customHeight="1" x14ac:dyDescent="0.25">
      <c r="H123" s="7"/>
    </row>
    <row r="124" spans="8:8" ht="15.75" customHeight="1" x14ac:dyDescent="0.25">
      <c r="H124" s="7"/>
    </row>
    <row r="125" spans="8:8" ht="15.75" customHeight="1" x14ac:dyDescent="0.25">
      <c r="H125" s="7"/>
    </row>
    <row r="126" spans="8:8" ht="15.75" customHeight="1" x14ac:dyDescent="0.25">
      <c r="H126" s="7"/>
    </row>
    <row r="127" spans="8:8" ht="15.75" customHeight="1" x14ac:dyDescent="0.25">
      <c r="H127" s="7"/>
    </row>
    <row r="128" spans="8:8" ht="15.75" customHeight="1" x14ac:dyDescent="0.25">
      <c r="H128" s="7"/>
    </row>
    <row r="129" spans="8:8" ht="15.75" customHeight="1" x14ac:dyDescent="0.25">
      <c r="H129" s="7"/>
    </row>
    <row r="130" spans="8:8" ht="15.75" customHeight="1" x14ac:dyDescent="0.25">
      <c r="H130" s="7"/>
    </row>
    <row r="131" spans="8:8" ht="15.75" customHeight="1" x14ac:dyDescent="0.25">
      <c r="H131" s="7"/>
    </row>
    <row r="132" spans="8:8" ht="15.75" customHeight="1" x14ac:dyDescent="0.25">
      <c r="H132" s="7"/>
    </row>
    <row r="133" spans="8:8" ht="15.75" customHeight="1" x14ac:dyDescent="0.25">
      <c r="H133" s="7"/>
    </row>
    <row r="134" spans="8:8" ht="15.75" customHeight="1" x14ac:dyDescent="0.25">
      <c r="H134" s="7"/>
    </row>
    <row r="135" spans="8:8" ht="15.75" customHeight="1" x14ac:dyDescent="0.25">
      <c r="H135" s="7"/>
    </row>
    <row r="136" spans="8:8" ht="15.75" customHeight="1" x14ac:dyDescent="0.25">
      <c r="H136" s="7"/>
    </row>
    <row r="137" spans="8:8" ht="15.75" customHeight="1" x14ac:dyDescent="0.25">
      <c r="H137" s="7"/>
    </row>
    <row r="138" spans="8:8" ht="15.75" customHeight="1" x14ac:dyDescent="0.25">
      <c r="H138" s="7"/>
    </row>
    <row r="139" spans="8:8" ht="15.75" customHeight="1" x14ac:dyDescent="0.25">
      <c r="H139" s="7"/>
    </row>
    <row r="140" spans="8:8" ht="15.75" customHeight="1" x14ac:dyDescent="0.25">
      <c r="H140" s="7"/>
    </row>
    <row r="141" spans="8:8" ht="15.75" customHeight="1" x14ac:dyDescent="0.25">
      <c r="H141" s="7"/>
    </row>
    <row r="142" spans="8:8" ht="15.75" customHeight="1" x14ac:dyDescent="0.25">
      <c r="H142" s="7"/>
    </row>
    <row r="143" spans="8:8" ht="15.75" customHeight="1" x14ac:dyDescent="0.25">
      <c r="H143" s="7"/>
    </row>
    <row r="144" spans="8:8" ht="15.75" customHeight="1" x14ac:dyDescent="0.25">
      <c r="H144" s="7"/>
    </row>
    <row r="145" spans="8:8" ht="15.75" customHeight="1" x14ac:dyDescent="0.25">
      <c r="H145" s="7"/>
    </row>
    <row r="146" spans="8:8" ht="15.75" customHeight="1" x14ac:dyDescent="0.25">
      <c r="H146" s="7"/>
    </row>
    <row r="147" spans="8:8" ht="15.75" customHeight="1" x14ac:dyDescent="0.25">
      <c r="H147" s="7"/>
    </row>
    <row r="148" spans="8:8" ht="15.75" customHeight="1" x14ac:dyDescent="0.25">
      <c r="H148" s="7"/>
    </row>
    <row r="149" spans="8:8" ht="15.75" customHeight="1" x14ac:dyDescent="0.25">
      <c r="H149" s="7"/>
    </row>
    <row r="150" spans="8:8" ht="15.75" customHeight="1" x14ac:dyDescent="0.25">
      <c r="H150" s="7"/>
    </row>
    <row r="151" spans="8:8" ht="15.75" customHeight="1" x14ac:dyDescent="0.25">
      <c r="H151" s="7"/>
    </row>
    <row r="152" spans="8:8" ht="15.75" customHeight="1" x14ac:dyDescent="0.25">
      <c r="H152" s="7"/>
    </row>
    <row r="153" spans="8:8" ht="15.75" customHeight="1" x14ac:dyDescent="0.25">
      <c r="H153" s="7"/>
    </row>
    <row r="154" spans="8:8" ht="15.75" customHeight="1" x14ac:dyDescent="0.25">
      <c r="H154" s="7"/>
    </row>
    <row r="155" spans="8:8" ht="15.75" customHeight="1" x14ac:dyDescent="0.25">
      <c r="H155" s="7"/>
    </row>
    <row r="156" spans="8:8" ht="15.75" customHeight="1" x14ac:dyDescent="0.25">
      <c r="H156" s="7"/>
    </row>
    <row r="157" spans="8:8" ht="15.75" customHeight="1" x14ac:dyDescent="0.25">
      <c r="H157" s="7"/>
    </row>
    <row r="158" spans="8:8" ht="15.75" customHeight="1" x14ac:dyDescent="0.25">
      <c r="H158" s="7"/>
    </row>
    <row r="159" spans="8:8" ht="15.75" customHeight="1" x14ac:dyDescent="0.25">
      <c r="H159" s="7"/>
    </row>
    <row r="160" spans="8:8" ht="15.75" customHeight="1" x14ac:dyDescent="0.25">
      <c r="H160" s="7"/>
    </row>
    <row r="161" spans="8:8" ht="15.75" customHeight="1" x14ac:dyDescent="0.25">
      <c r="H161" s="7"/>
    </row>
    <row r="162" spans="8:8" ht="15.75" customHeight="1" x14ac:dyDescent="0.25">
      <c r="H162" s="7"/>
    </row>
    <row r="163" spans="8:8" ht="15.75" customHeight="1" x14ac:dyDescent="0.25">
      <c r="H163" s="7"/>
    </row>
    <row r="164" spans="8:8" ht="15.75" customHeight="1" x14ac:dyDescent="0.25">
      <c r="H164" s="7"/>
    </row>
    <row r="165" spans="8:8" ht="15.75" customHeight="1" x14ac:dyDescent="0.25">
      <c r="H165" s="7"/>
    </row>
    <row r="166" spans="8:8" ht="15.75" customHeight="1" x14ac:dyDescent="0.25">
      <c r="H166" s="7"/>
    </row>
    <row r="167" spans="8:8" ht="15.75" customHeight="1" x14ac:dyDescent="0.25">
      <c r="H167" s="7"/>
    </row>
    <row r="168" spans="8:8" ht="15.75" customHeight="1" x14ac:dyDescent="0.25">
      <c r="H168" s="7"/>
    </row>
    <row r="169" spans="8:8" ht="15.75" customHeight="1" x14ac:dyDescent="0.25">
      <c r="H169" s="7"/>
    </row>
    <row r="170" spans="8:8" ht="15.75" customHeight="1" x14ac:dyDescent="0.25">
      <c r="H170" s="7"/>
    </row>
    <row r="171" spans="8:8" ht="15.75" customHeight="1" x14ac:dyDescent="0.25">
      <c r="H171" s="7"/>
    </row>
    <row r="172" spans="8:8" ht="15.75" customHeight="1" x14ac:dyDescent="0.25">
      <c r="H172" s="7"/>
    </row>
    <row r="173" spans="8:8" ht="15.75" customHeight="1" x14ac:dyDescent="0.25">
      <c r="H173" s="7"/>
    </row>
    <row r="174" spans="8:8" ht="15.75" customHeight="1" x14ac:dyDescent="0.25">
      <c r="H174" s="7"/>
    </row>
    <row r="175" spans="8:8" ht="15.75" customHeight="1" x14ac:dyDescent="0.25">
      <c r="H175" s="7"/>
    </row>
    <row r="176" spans="8:8" ht="15.75" customHeight="1" x14ac:dyDescent="0.25">
      <c r="H176" s="7"/>
    </row>
    <row r="177" spans="8:8" ht="15.75" customHeight="1" x14ac:dyDescent="0.25">
      <c r="H177" s="7"/>
    </row>
    <row r="178" spans="8:8" ht="15.75" customHeight="1" x14ac:dyDescent="0.25">
      <c r="H178" s="7"/>
    </row>
    <row r="179" spans="8:8" ht="15.75" customHeight="1" x14ac:dyDescent="0.25">
      <c r="H179" s="7"/>
    </row>
    <row r="180" spans="8:8" ht="15.75" customHeight="1" x14ac:dyDescent="0.25">
      <c r="H180" s="7"/>
    </row>
    <row r="181" spans="8:8" ht="15.75" customHeight="1" x14ac:dyDescent="0.25">
      <c r="H181" s="7"/>
    </row>
    <row r="182" spans="8:8" ht="15.75" customHeight="1" x14ac:dyDescent="0.25">
      <c r="H182" s="7"/>
    </row>
    <row r="183" spans="8:8" ht="15.75" customHeight="1" x14ac:dyDescent="0.25">
      <c r="H183" s="7"/>
    </row>
    <row r="184" spans="8:8" ht="15.75" customHeight="1" x14ac:dyDescent="0.25">
      <c r="H184" s="7"/>
    </row>
    <row r="185" spans="8:8" ht="15.75" customHeight="1" x14ac:dyDescent="0.25">
      <c r="H185" s="7"/>
    </row>
    <row r="186" spans="8:8" ht="15.75" customHeight="1" x14ac:dyDescent="0.25">
      <c r="H186" s="7"/>
    </row>
    <row r="187" spans="8:8" ht="15.75" customHeight="1" x14ac:dyDescent="0.25">
      <c r="H187" s="7"/>
    </row>
    <row r="188" spans="8:8" ht="15.75" customHeight="1" x14ac:dyDescent="0.25">
      <c r="H188" s="7"/>
    </row>
    <row r="189" spans="8:8" ht="15.75" customHeight="1" x14ac:dyDescent="0.25">
      <c r="H189" s="7"/>
    </row>
    <row r="190" spans="8:8" ht="15.75" customHeight="1" x14ac:dyDescent="0.25">
      <c r="H190" s="7"/>
    </row>
    <row r="191" spans="8:8" ht="15.75" customHeight="1" x14ac:dyDescent="0.25">
      <c r="H191" s="7"/>
    </row>
    <row r="192" spans="8:8" ht="15.75" customHeight="1" x14ac:dyDescent="0.25">
      <c r="H192" s="7"/>
    </row>
    <row r="193" spans="8:8" ht="15.75" customHeight="1" x14ac:dyDescent="0.25">
      <c r="H193" s="7"/>
    </row>
    <row r="194" spans="8:8" ht="15.75" customHeight="1" x14ac:dyDescent="0.25">
      <c r="H194" s="7"/>
    </row>
    <row r="195" spans="8:8" ht="15.75" customHeight="1" x14ac:dyDescent="0.25">
      <c r="H195" s="7"/>
    </row>
    <row r="196" spans="8:8" ht="15.75" customHeight="1" x14ac:dyDescent="0.25">
      <c r="H196" s="7"/>
    </row>
    <row r="197" spans="8:8" ht="15.75" customHeight="1" x14ac:dyDescent="0.25">
      <c r="H197" s="7"/>
    </row>
    <row r="198" spans="8:8" ht="15.75" customHeight="1" x14ac:dyDescent="0.25">
      <c r="H198" s="7"/>
    </row>
    <row r="199" spans="8:8" ht="15.75" customHeight="1" x14ac:dyDescent="0.25">
      <c r="H199" s="7"/>
    </row>
    <row r="200" spans="8:8" ht="15.75" customHeight="1" x14ac:dyDescent="0.25">
      <c r="H200" s="7"/>
    </row>
    <row r="201" spans="8:8" ht="15.75" customHeight="1" x14ac:dyDescent="0.25">
      <c r="H201" s="7"/>
    </row>
    <row r="202" spans="8:8" ht="15.75" customHeight="1" x14ac:dyDescent="0.25">
      <c r="H202" s="7"/>
    </row>
    <row r="203" spans="8:8" ht="15.75" customHeight="1" x14ac:dyDescent="0.25">
      <c r="H203" s="7"/>
    </row>
    <row r="204" spans="8:8" ht="15.75" customHeight="1" x14ac:dyDescent="0.25">
      <c r="H204" s="7"/>
    </row>
    <row r="205" spans="8:8" ht="15.75" customHeight="1" x14ac:dyDescent="0.25">
      <c r="H205" s="7"/>
    </row>
    <row r="206" spans="8:8" ht="15.75" customHeight="1" x14ac:dyDescent="0.25">
      <c r="H206" s="7"/>
    </row>
    <row r="207" spans="8:8" ht="15.75" customHeight="1" x14ac:dyDescent="0.25">
      <c r="H207" s="7"/>
    </row>
    <row r="208" spans="8:8" ht="15.75" customHeight="1" x14ac:dyDescent="0.25">
      <c r="H208" s="7"/>
    </row>
    <row r="209" spans="8:8" ht="15.75" customHeight="1" x14ac:dyDescent="0.25">
      <c r="H209" s="7"/>
    </row>
    <row r="210" spans="8:8" ht="15.75" customHeight="1" x14ac:dyDescent="0.25">
      <c r="H210" s="7"/>
    </row>
    <row r="211" spans="8:8" ht="15.75" customHeight="1" x14ac:dyDescent="0.25">
      <c r="H211" s="7"/>
    </row>
    <row r="212" spans="8:8" ht="15.75" customHeight="1" x14ac:dyDescent="0.25">
      <c r="H212" s="7"/>
    </row>
    <row r="213" spans="8:8" ht="15.75" customHeight="1" x14ac:dyDescent="0.25">
      <c r="H213" s="7"/>
    </row>
    <row r="214" spans="8:8" ht="15.75" customHeight="1" x14ac:dyDescent="0.25">
      <c r="H214" s="7"/>
    </row>
    <row r="215" spans="8:8" ht="15.75" customHeight="1" x14ac:dyDescent="0.25">
      <c r="H215" s="7"/>
    </row>
    <row r="216" spans="8:8" ht="15.75" customHeight="1" x14ac:dyDescent="0.25">
      <c r="H216" s="7"/>
    </row>
    <row r="217" spans="8:8" ht="15.75" customHeight="1" x14ac:dyDescent="0.25">
      <c r="H217" s="7"/>
    </row>
    <row r="218" spans="8:8" ht="15.75" customHeight="1" x14ac:dyDescent="0.25">
      <c r="H218" s="7"/>
    </row>
    <row r="219" spans="8:8" ht="15.75" customHeight="1" x14ac:dyDescent="0.25">
      <c r="H219" s="7"/>
    </row>
    <row r="220" spans="8:8" ht="15.75" customHeight="1" x14ac:dyDescent="0.25">
      <c r="H220" s="7"/>
    </row>
    <row r="221" spans="8:8" ht="15.75" customHeight="1" x14ac:dyDescent="0.25">
      <c r="H221" s="7"/>
    </row>
    <row r="222" spans="8:8" ht="15.75" customHeight="1" x14ac:dyDescent="0.25">
      <c r="H222" s="7"/>
    </row>
    <row r="223" spans="8:8" ht="15.75" customHeight="1" x14ac:dyDescent="0.25">
      <c r="H223" s="7"/>
    </row>
    <row r="224" spans="8:8" ht="15.75" customHeight="1" x14ac:dyDescent="0.25">
      <c r="H224" s="7"/>
    </row>
    <row r="225" spans="8:8" ht="15.75" customHeight="1" x14ac:dyDescent="0.25">
      <c r="H225" s="7"/>
    </row>
    <row r="226" spans="8:8" ht="15.75" customHeight="1" x14ac:dyDescent="0.25">
      <c r="H226" s="7"/>
    </row>
    <row r="227" spans="8:8" ht="15.75" customHeight="1" x14ac:dyDescent="0.25">
      <c r="H227" s="7"/>
    </row>
    <row r="228" spans="8:8" ht="15.75" customHeight="1" x14ac:dyDescent="0.25">
      <c r="H228" s="7"/>
    </row>
    <row r="229" spans="8:8" ht="15.75" customHeight="1" x14ac:dyDescent="0.25">
      <c r="H229" s="7"/>
    </row>
    <row r="230" spans="8:8" ht="15.75" customHeight="1" x14ac:dyDescent="0.25">
      <c r="H230" s="7"/>
    </row>
    <row r="231" spans="8:8" ht="15.75" customHeight="1" x14ac:dyDescent="0.25">
      <c r="H231" s="7"/>
    </row>
    <row r="232" spans="8:8" ht="15.75" customHeight="1" x14ac:dyDescent="0.25">
      <c r="H232" s="7"/>
    </row>
    <row r="233" spans="8:8" ht="15.75" customHeight="1" x14ac:dyDescent="0.25">
      <c r="H233" s="7"/>
    </row>
    <row r="234" spans="8:8" ht="15.75" customHeight="1" x14ac:dyDescent="0.25">
      <c r="H234" s="7"/>
    </row>
    <row r="235" spans="8:8" ht="15.75" customHeight="1" x14ac:dyDescent="0.25">
      <c r="H235" s="7"/>
    </row>
    <row r="236" spans="8:8" ht="15.75" customHeight="1" x14ac:dyDescent="0.25">
      <c r="H236" s="7"/>
    </row>
    <row r="237" spans="8:8" ht="15.75" customHeight="1" x14ac:dyDescent="0.25">
      <c r="H237" s="7"/>
    </row>
    <row r="238" spans="8:8" ht="15.75" customHeight="1" x14ac:dyDescent="0.25">
      <c r="H238" s="7"/>
    </row>
    <row r="239" spans="8:8" ht="15.75" customHeight="1" x14ac:dyDescent="0.25">
      <c r="H239" s="7"/>
    </row>
    <row r="240" spans="8:8" ht="15.75" customHeight="1" x14ac:dyDescent="0.25">
      <c r="H240" s="7"/>
    </row>
    <row r="241" spans="8:8" ht="15.75" customHeight="1" x14ac:dyDescent="0.25">
      <c r="H241" s="7"/>
    </row>
    <row r="242" spans="8:8" ht="15.75" customHeight="1" x14ac:dyDescent="0.25">
      <c r="H242" s="7"/>
    </row>
    <row r="243" spans="8:8" ht="15.75" customHeight="1" x14ac:dyDescent="0.25">
      <c r="H243" s="7"/>
    </row>
    <row r="244" spans="8:8" ht="15.75" customHeight="1" x14ac:dyDescent="0.25">
      <c r="H244" s="7"/>
    </row>
    <row r="245" spans="8:8" ht="15.75" customHeight="1" x14ac:dyDescent="0.25">
      <c r="H245" s="7"/>
    </row>
    <row r="246" spans="8:8" ht="15.75" customHeight="1" x14ac:dyDescent="0.25">
      <c r="H246" s="7"/>
    </row>
    <row r="247" spans="8:8" ht="15.75" customHeight="1" x14ac:dyDescent="0.25">
      <c r="H247" s="7"/>
    </row>
    <row r="248" spans="8:8" ht="15.75" customHeight="1" x14ac:dyDescent="0.25">
      <c r="H248" s="7"/>
    </row>
    <row r="249" spans="8:8" ht="15.75" customHeight="1" x14ac:dyDescent="0.25">
      <c r="H249" s="7"/>
    </row>
    <row r="250" spans="8:8" ht="15.75" customHeight="1" x14ac:dyDescent="0.25">
      <c r="H250" s="7"/>
    </row>
    <row r="251" spans="8:8" ht="15.75" customHeight="1" x14ac:dyDescent="0.25">
      <c r="H251" s="7"/>
    </row>
    <row r="252" spans="8:8" ht="15.75" customHeight="1" x14ac:dyDescent="0.25">
      <c r="H252" s="7"/>
    </row>
    <row r="253" spans="8:8" ht="15.75" customHeight="1" x14ac:dyDescent="0.25">
      <c r="H253" s="7"/>
    </row>
    <row r="254" spans="8:8" ht="15.75" customHeight="1" x14ac:dyDescent="0.25">
      <c r="H254" s="7"/>
    </row>
    <row r="255" spans="8:8" ht="15.75" customHeight="1" x14ac:dyDescent="0.25">
      <c r="H255" s="7"/>
    </row>
    <row r="256" spans="8:8" ht="15.75" customHeight="1" x14ac:dyDescent="0.25">
      <c r="H256" s="7"/>
    </row>
    <row r="257" spans="8:8" ht="15.75" customHeight="1" x14ac:dyDescent="0.25">
      <c r="H257" s="7"/>
    </row>
    <row r="258" spans="8:8" ht="15.75" customHeight="1" x14ac:dyDescent="0.25">
      <c r="H258" s="7"/>
    </row>
    <row r="259" spans="8:8" ht="15.75" customHeight="1" x14ac:dyDescent="0.25">
      <c r="H259" s="7"/>
    </row>
    <row r="260" spans="8:8" ht="15.75" customHeight="1" x14ac:dyDescent="0.25">
      <c r="H260" s="7"/>
    </row>
    <row r="261" spans="8:8" ht="15.75" customHeight="1" x14ac:dyDescent="0.25">
      <c r="H261" s="7"/>
    </row>
    <row r="262" spans="8:8" ht="15.75" customHeight="1" x14ac:dyDescent="0.25">
      <c r="H262" s="7"/>
    </row>
    <row r="263" spans="8:8" ht="15.75" customHeight="1" x14ac:dyDescent="0.25">
      <c r="H263" s="7"/>
    </row>
    <row r="264" spans="8:8" ht="15.75" customHeight="1" x14ac:dyDescent="0.25">
      <c r="H264" s="7"/>
    </row>
    <row r="265" spans="8:8" ht="15.75" customHeight="1" x14ac:dyDescent="0.25">
      <c r="H265" s="7"/>
    </row>
    <row r="266" spans="8:8" ht="15.75" customHeight="1" x14ac:dyDescent="0.25">
      <c r="H266" s="7"/>
    </row>
    <row r="267" spans="8:8" ht="15.75" customHeight="1" x14ac:dyDescent="0.25">
      <c r="H267" s="7"/>
    </row>
    <row r="268" spans="8:8" ht="15.75" customHeight="1" x14ac:dyDescent="0.25">
      <c r="H268" s="7"/>
    </row>
    <row r="269" spans="8:8" ht="15.75" customHeight="1" x14ac:dyDescent="0.25">
      <c r="H269" s="7"/>
    </row>
    <row r="270" spans="8:8" ht="15.75" customHeight="1" x14ac:dyDescent="0.25">
      <c r="H270" s="7"/>
    </row>
    <row r="271" spans="8:8" ht="15.75" customHeight="1" x14ac:dyDescent="0.25">
      <c r="H271" s="7"/>
    </row>
    <row r="272" spans="8:8" ht="15.75" customHeight="1" x14ac:dyDescent="0.25">
      <c r="H272" s="7"/>
    </row>
    <row r="273" spans="8:8" ht="15.75" customHeight="1" x14ac:dyDescent="0.25">
      <c r="H273" s="7"/>
    </row>
    <row r="274" spans="8:8" ht="15.75" customHeight="1" x14ac:dyDescent="0.25">
      <c r="H274" s="7"/>
    </row>
    <row r="275" spans="8:8" ht="15.75" customHeight="1" x14ac:dyDescent="0.25">
      <c r="H275" s="7"/>
    </row>
    <row r="276" spans="8:8" ht="15.75" customHeight="1" x14ac:dyDescent="0.25">
      <c r="H276" s="7"/>
    </row>
    <row r="277" spans="8:8" ht="15.75" customHeight="1" x14ac:dyDescent="0.25">
      <c r="H277" s="7"/>
    </row>
    <row r="278" spans="8:8" ht="15.75" customHeight="1" x14ac:dyDescent="0.25">
      <c r="H278" s="7"/>
    </row>
    <row r="279" spans="8:8" ht="15.75" customHeight="1" x14ac:dyDescent="0.25">
      <c r="H279" s="7"/>
    </row>
    <row r="280" spans="8:8" ht="15.75" customHeight="1" x14ac:dyDescent="0.25">
      <c r="H280" s="7"/>
    </row>
    <row r="281" spans="8:8" ht="15.75" customHeight="1" x14ac:dyDescent="0.25">
      <c r="H281" s="7"/>
    </row>
    <row r="282" spans="8:8" ht="15.75" customHeight="1" x14ac:dyDescent="0.25">
      <c r="H282" s="7"/>
    </row>
    <row r="283" spans="8:8" ht="15.75" customHeight="1" x14ac:dyDescent="0.25">
      <c r="H283" s="7"/>
    </row>
    <row r="284" spans="8:8" ht="15.75" customHeight="1" x14ac:dyDescent="0.25">
      <c r="H284" s="7"/>
    </row>
    <row r="285" spans="8:8" ht="15.75" customHeight="1" x14ac:dyDescent="0.25">
      <c r="H285" s="7"/>
    </row>
    <row r="286" spans="8:8" ht="15.75" customHeight="1" x14ac:dyDescent="0.25">
      <c r="H286" s="7"/>
    </row>
    <row r="287" spans="8:8" ht="15.75" customHeight="1" x14ac:dyDescent="0.25">
      <c r="H287" s="7"/>
    </row>
    <row r="288" spans="8:8" ht="15.75" customHeight="1" x14ac:dyDescent="0.25">
      <c r="H288" s="7"/>
    </row>
    <row r="289" spans="8:8" ht="15.75" customHeight="1" x14ac:dyDescent="0.25">
      <c r="H289" s="7"/>
    </row>
    <row r="290" spans="8:8" ht="15.75" customHeight="1" x14ac:dyDescent="0.25">
      <c r="H290" s="7"/>
    </row>
    <row r="291" spans="8:8" ht="15.75" customHeight="1" x14ac:dyDescent="0.25">
      <c r="H291" s="7"/>
    </row>
    <row r="292" spans="8:8" ht="15.75" customHeight="1" x14ac:dyDescent="0.25">
      <c r="H292" s="7"/>
    </row>
    <row r="293" spans="8:8" ht="15.75" customHeight="1" x14ac:dyDescent="0.25">
      <c r="H293" s="7"/>
    </row>
    <row r="294" spans="8:8" ht="15.75" customHeight="1" x14ac:dyDescent="0.25">
      <c r="H294" s="7"/>
    </row>
    <row r="295" spans="8:8" ht="15.75" customHeight="1" x14ac:dyDescent="0.25">
      <c r="H295" s="7"/>
    </row>
    <row r="296" spans="8:8" ht="15.75" customHeight="1" x14ac:dyDescent="0.25">
      <c r="H296" s="7"/>
    </row>
    <row r="297" spans="8:8" ht="15.75" customHeight="1" x14ac:dyDescent="0.25">
      <c r="H297" s="7"/>
    </row>
    <row r="298" spans="8:8" ht="15.75" customHeight="1" x14ac:dyDescent="0.25">
      <c r="H298" s="7"/>
    </row>
    <row r="299" spans="8:8" ht="15.75" customHeight="1" x14ac:dyDescent="0.25">
      <c r="H299" s="7"/>
    </row>
    <row r="300" spans="8:8" ht="15.75" customHeight="1" x14ac:dyDescent="0.25">
      <c r="H300" s="7"/>
    </row>
    <row r="301" spans="8:8" ht="15.75" customHeight="1" x14ac:dyDescent="0.25">
      <c r="H301" s="7"/>
    </row>
    <row r="302" spans="8:8" ht="15.75" customHeight="1" x14ac:dyDescent="0.25">
      <c r="H302" s="7"/>
    </row>
    <row r="303" spans="8:8" ht="15.75" customHeight="1" x14ac:dyDescent="0.25">
      <c r="H303" s="7"/>
    </row>
    <row r="304" spans="8:8" ht="15.75" customHeight="1" x14ac:dyDescent="0.25">
      <c r="H304" s="7"/>
    </row>
    <row r="305" spans="8:8" ht="15.75" customHeight="1" x14ac:dyDescent="0.25">
      <c r="H305" s="7"/>
    </row>
    <row r="306" spans="8:8" ht="15.75" customHeight="1" x14ac:dyDescent="0.25">
      <c r="H306" s="7"/>
    </row>
    <row r="307" spans="8:8" ht="15.75" customHeight="1" x14ac:dyDescent="0.25">
      <c r="H307" s="7"/>
    </row>
    <row r="308" spans="8:8" ht="15.75" customHeight="1" x14ac:dyDescent="0.25">
      <c r="H308" s="7"/>
    </row>
    <row r="309" spans="8:8" ht="15.75" customHeight="1" x14ac:dyDescent="0.25">
      <c r="H309" s="7"/>
    </row>
    <row r="310" spans="8:8" ht="15.75" customHeight="1" x14ac:dyDescent="0.25">
      <c r="H310" s="7"/>
    </row>
    <row r="311" spans="8:8" ht="15.75" customHeight="1" x14ac:dyDescent="0.25">
      <c r="H311" s="7"/>
    </row>
    <row r="312" spans="8:8" ht="15.75" customHeight="1" x14ac:dyDescent="0.25">
      <c r="H312" s="7"/>
    </row>
    <row r="313" spans="8:8" ht="15.75" customHeight="1" x14ac:dyDescent="0.25">
      <c r="H313" s="7"/>
    </row>
    <row r="314" spans="8:8" ht="15.75" customHeight="1" x14ac:dyDescent="0.25">
      <c r="H314" s="7"/>
    </row>
    <row r="315" spans="8:8" ht="15.75" customHeight="1" x14ac:dyDescent="0.25">
      <c r="H315" s="7"/>
    </row>
    <row r="316" spans="8:8" ht="15.75" customHeight="1" x14ac:dyDescent="0.25">
      <c r="H316" s="7"/>
    </row>
    <row r="317" spans="8:8" ht="15.75" customHeight="1" x14ac:dyDescent="0.25">
      <c r="H317" s="7"/>
    </row>
    <row r="318" spans="8:8" ht="15.75" customHeight="1" x14ac:dyDescent="0.25">
      <c r="H318" s="7"/>
    </row>
    <row r="319" spans="8:8" ht="15.75" customHeight="1" x14ac:dyDescent="0.25">
      <c r="H319" s="7"/>
    </row>
    <row r="320" spans="8:8" ht="15.75" customHeight="1" x14ac:dyDescent="0.25">
      <c r="H320" s="7"/>
    </row>
    <row r="321" spans="8:8" ht="15.75" customHeight="1" x14ac:dyDescent="0.25">
      <c r="H321" s="7"/>
    </row>
    <row r="322" spans="8:8" ht="15.75" customHeight="1" x14ac:dyDescent="0.25">
      <c r="H322" s="7"/>
    </row>
    <row r="323" spans="8:8" ht="15.75" customHeight="1" x14ac:dyDescent="0.25">
      <c r="H323" s="7"/>
    </row>
    <row r="324" spans="8:8" ht="15.75" customHeight="1" x14ac:dyDescent="0.25">
      <c r="H324" s="7"/>
    </row>
    <row r="325" spans="8:8" ht="15.75" customHeight="1" x14ac:dyDescent="0.25">
      <c r="H325" s="7"/>
    </row>
    <row r="326" spans="8:8" ht="15.75" customHeight="1" x14ac:dyDescent="0.25">
      <c r="H326" s="7"/>
    </row>
    <row r="327" spans="8:8" ht="15.75" customHeight="1" x14ac:dyDescent="0.25">
      <c r="H327" s="7"/>
    </row>
    <row r="328" spans="8:8" ht="15.75" customHeight="1" x14ac:dyDescent="0.25">
      <c r="H328" s="7"/>
    </row>
    <row r="329" spans="8:8" ht="15.75" customHeight="1" x14ac:dyDescent="0.25">
      <c r="H329" s="7"/>
    </row>
    <row r="330" spans="8:8" ht="15.75" customHeight="1" x14ac:dyDescent="0.25">
      <c r="H330" s="7"/>
    </row>
    <row r="331" spans="8:8" ht="15.75" customHeight="1" x14ac:dyDescent="0.25">
      <c r="H331" s="7"/>
    </row>
    <row r="332" spans="8:8" ht="15.75" customHeight="1" x14ac:dyDescent="0.25">
      <c r="H332" s="7"/>
    </row>
    <row r="333" spans="8:8" ht="15.75" customHeight="1" x14ac:dyDescent="0.25">
      <c r="H333" s="7"/>
    </row>
    <row r="334" spans="8:8" ht="15.75" customHeight="1" x14ac:dyDescent="0.25">
      <c r="H334" s="7"/>
    </row>
    <row r="335" spans="8:8" ht="15.75" customHeight="1" x14ac:dyDescent="0.25">
      <c r="H335" s="7"/>
    </row>
    <row r="336" spans="8:8" ht="15.75" customHeight="1" x14ac:dyDescent="0.25">
      <c r="H336" s="7"/>
    </row>
    <row r="337" spans="8:8" ht="15.75" customHeight="1" x14ac:dyDescent="0.25">
      <c r="H337" s="7"/>
    </row>
    <row r="338" spans="8:8" ht="15.75" customHeight="1" x14ac:dyDescent="0.25">
      <c r="H338" s="7"/>
    </row>
    <row r="339" spans="8:8" ht="15.75" customHeight="1" x14ac:dyDescent="0.25">
      <c r="H339" s="7"/>
    </row>
    <row r="340" spans="8:8" ht="15.75" customHeight="1" x14ac:dyDescent="0.25">
      <c r="H340" s="7"/>
    </row>
    <row r="341" spans="8:8" ht="15.75" customHeight="1" x14ac:dyDescent="0.25">
      <c r="H341" s="7"/>
    </row>
    <row r="342" spans="8:8" ht="15.75" customHeight="1" x14ac:dyDescent="0.25">
      <c r="H342" s="7"/>
    </row>
    <row r="343" spans="8:8" ht="15.75" customHeight="1" x14ac:dyDescent="0.25">
      <c r="H343" s="7"/>
    </row>
    <row r="344" spans="8:8" ht="15.75" customHeight="1" x14ac:dyDescent="0.25">
      <c r="H344" s="7"/>
    </row>
    <row r="345" spans="8:8" ht="15.75" customHeight="1" x14ac:dyDescent="0.25">
      <c r="H345" s="7"/>
    </row>
    <row r="346" spans="8:8" ht="15.75" customHeight="1" x14ac:dyDescent="0.25">
      <c r="H346" s="7"/>
    </row>
    <row r="347" spans="8:8" ht="15.75" customHeight="1" x14ac:dyDescent="0.25">
      <c r="H347" s="7"/>
    </row>
    <row r="348" spans="8:8" ht="15.75" customHeight="1" x14ac:dyDescent="0.25">
      <c r="H348" s="7"/>
    </row>
    <row r="349" spans="8:8" ht="15.75" customHeight="1" x14ac:dyDescent="0.25">
      <c r="H349" s="7"/>
    </row>
    <row r="350" spans="8:8" ht="15.75" customHeight="1" x14ac:dyDescent="0.25">
      <c r="H350" s="7"/>
    </row>
    <row r="351" spans="8:8" ht="15.75" customHeight="1" x14ac:dyDescent="0.25">
      <c r="H351" s="7"/>
    </row>
    <row r="352" spans="8:8" ht="15.75" customHeight="1" x14ac:dyDescent="0.25">
      <c r="H352" s="7"/>
    </row>
    <row r="353" spans="8:8" ht="15.75" customHeight="1" x14ac:dyDescent="0.25">
      <c r="H353" s="7"/>
    </row>
    <row r="354" spans="8:8" ht="15.75" customHeight="1" x14ac:dyDescent="0.25">
      <c r="H354" s="7"/>
    </row>
    <row r="355" spans="8:8" ht="15.75" customHeight="1" x14ac:dyDescent="0.25">
      <c r="H355" s="7"/>
    </row>
    <row r="356" spans="8:8" ht="15.75" customHeight="1" x14ac:dyDescent="0.25">
      <c r="H356" s="7"/>
    </row>
    <row r="357" spans="8:8" ht="15.75" customHeight="1" x14ac:dyDescent="0.25">
      <c r="H357" s="7"/>
    </row>
    <row r="358" spans="8:8" ht="15.75" customHeight="1" x14ac:dyDescent="0.25">
      <c r="H358" s="7"/>
    </row>
    <row r="359" spans="8:8" ht="15.75" customHeight="1" x14ac:dyDescent="0.25">
      <c r="H359" s="7"/>
    </row>
    <row r="360" spans="8:8" ht="15.75" customHeight="1" x14ac:dyDescent="0.25">
      <c r="H360" s="7"/>
    </row>
    <row r="361" spans="8:8" ht="15.75" customHeight="1" x14ac:dyDescent="0.25">
      <c r="H361" s="7"/>
    </row>
    <row r="362" spans="8:8" ht="15.75" customHeight="1" x14ac:dyDescent="0.25">
      <c r="H362" s="7"/>
    </row>
    <row r="363" spans="8:8" ht="15.75" customHeight="1" x14ac:dyDescent="0.25">
      <c r="H363" s="7"/>
    </row>
    <row r="364" spans="8:8" ht="15.75" customHeight="1" x14ac:dyDescent="0.25">
      <c r="H364" s="7"/>
    </row>
    <row r="365" spans="8:8" ht="15.75" customHeight="1" x14ac:dyDescent="0.25">
      <c r="H365" s="7"/>
    </row>
    <row r="366" spans="8:8" ht="15.75" customHeight="1" x14ac:dyDescent="0.25">
      <c r="H366" s="7"/>
    </row>
    <row r="367" spans="8:8" ht="15.75" customHeight="1" x14ac:dyDescent="0.25">
      <c r="H367" s="7"/>
    </row>
    <row r="368" spans="8:8" ht="15.75" customHeight="1" x14ac:dyDescent="0.25">
      <c r="H368" s="7"/>
    </row>
    <row r="369" spans="8:8" ht="15.75" customHeight="1" x14ac:dyDescent="0.25">
      <c r="H369" s="7"/>
    </row>
    <row r="370" spans="8:8" ht="15.75" customHeight="1" x14ac:dyDescent="0.25">
      <c r="H370" s="7"/>
    </row>
    <row r="371" spans="8:8" ht="15.75" customHeight="1" x14ac:dyDescent="0.25">
      <c r="H371" s="7"/>
    </row>
    <row r="372" spans="8:8" ht="15.75" customHeight="1" x14ac:dyDescent="0.25">
      <c r="H372" s="7"/>
    </row>
    <row r="373" spans="8:8" ht="15.75" customHeight="1" x14ac:dyDescent="0.25">
      <c r="H373" s="7"/>
    </row>
    <row r="374" spans="8:8" ht="15.75" customHeight="1" x14ac:dyDescent="0.25">
      <c r="H374" s="7"/>
    </row>
    <row r="375" spans="8:8" ht="15.75" customHeight="1" x14ac:dyDescent="0.25">
      <c r="H375" s="7"/>
    </row>
    <row r="376" spans="8:8" ht="15.75" customHeight="1" x14ac:dyDescent="0.25">
      <c r="H376" s="7"/>
    </row>
    <row r="377" spans="8:8" ht="15.75" customHeight="1" x14ac:dyDescent="0.25">
      <c r="H377" s="7"/>
    </row>
    <row r="378" spans="8:8" ht="15.75" customHeight="1" x14ac:dyDescent="0.25">
      <c r="H378" s="7"/>
    </row>
    <row r="379" spans="8:8" ht="15.75" customHeight="1" x14ac:dyDescent="0.25">
      <c r="H379" s="7"/>
    </row>
    <row r="380" spans="8:8" ht="15.75" customHeight="1" x14ac:dyDescent="0.25">
      <c r="H380" s="7"/>
    </row>
    <row r="381" spans="8:8" ht="15.75" customHeight="1" x14ac:dyDescent="0.25">
      <c r="H381" s="7"/>
    </row>
    <row r="382" spans="8:8" ht="15.75" customHeight="1" x14ac:dyDescent="0.25">
      <c r="H382" s="7"/>
    </row>
    <row r="383" spans="8:8" ht="15.75" customHeight="1" x14ac:dyDescent="0.25">
      <c r="H383" s="7"/>
    </row>
    <row r="384" spans="8:8" ht="15.75" customHeight="1" x14ac:dyDescent="0.25">
      <c r="H384" s="7"/>
    </row>
    <row r="385" spans="8:8" ht="15.75" customHeight="1" x14ac:dyDescent="0.25">
      <c r="H385" s="7"/>
    </row>
    <row r="386" spans="8:8" ht="15.75" customHeight="1" x14ac:dyDescent="0.25">
      <c r="H386" s="7"/>
    </row>
    <row r="387" spans="8:8" ht="15.75" customHeight="1" x14ac:dyDescent="0.25">
      <c r="H387" s="7"/>
    </row>
    <row r="388" spans="8:8" ht="15.75" customHeight="1" x14ac:dyDescent="0.25">
      <c r="H388" s="7"/>
    </row>
    <row r="389" spans="8:8" ht="15.75" customHeight="1" x14ac:dyDescent="0.25">
      <c r="H389" s="7"/>
    </row>
    <row r="390" spans="8:8" ht="15.75" customHeight="1" x14ac:dyDescent="0.25">
      <c r="H390" s="7"/>
    </row>
    <row r="391" spans="8:8" ht="15.75" customHeight="1" x14ac:dyDescent="0.25">
      <c r="H391" s="7"/>
    </row>
    <row r="392" spans="8:8" ht="15.75" customHeight="1" x14ac:dyDescent="0.25">
      <c r="H392" s="7"/>
    </row>
    <row r="393" spans="8:8" ht="15.75" customHeight="1" x14ac:dyDescent="0.25">
      <c r="H393" s="7"/>
    </row>
    <row r="394" spans="8:8" ht="15.75" customHeight="1" x14ac:dyDescent="0.25">
      <c r="H394" s="7"/>
    </row>
    <row r="395" spans="8:8" ht="15.75" customHeight="1" x14ac:dyDescent="0.25">
      <c r="H395" s="7"/>
    </row>
    <row r="396" spans="8:8" ht="15.75" customHeight="1" x14ac:dyDescent="0.25">
      <c r="H396" s="7"/>
    </row>
    <row r="397" spans="8:8" ht="15.75" customHeight="1" x14ac:dyDescent="0.25">
      <c r="H397" s="7"/>
    </row>
    <row r="398" spans="8:8" ht="15.75" customHeight="1" x14ac:dyDescent="0.25">
      <c r="H398" s="7"/>
    </row>
    <row r="399" spans="8:8" ht="15.75" customHeight="1" x14ac:dyDescent="0.25">
      <c r="H399" s="7"/>
    </row>
    <row r="400" spans="8:8" ht="15.75" customHeight="1" x14ac:dyDescent="0.25">
      <c r="H400" s="7"/>
    </row>
    <row r="401" spans="8:8" ht="15.75" customHeight="1" x14ac:dyDescent="0.25">
      <c r="H401" s="7"/>
    </row>
    <row r="402" spans="8:8" ht="15.75" customHeight="1" x14ac:dyDescent="0.25">
      <c r="H402" s="7"/>
    </row>
    <row r="403" spans="8:8" ht="15.75" customHeight="1" x14ac:dyDescent="0.25">
      <c r="H403" s="7"/>
    </row>
    <row r="404" spans="8:8" ht="15.75" customHeight="1" x14ac:dyDescent="0.25">
      <c r="H404" s="7"/>
    </row>
    <row r="405" spans="8:8" ht="15.75" customHeight="1" x14ac:dyDescent="0.25">
      <c r="H405" s="7"/>
    </row>
    <row r="406" spans="8:8" ht="15.75" customHeight="1" x14ac:dyDescent="0.25">
      <c r="H406" s="7"/>
    </row>
    <row r="407" spans="8:8" ht="15.75" customHeight="1" x14ac:dyDescent="0.25">
      <c r="H407" s="7"/>
    </row>
    <row r="408" spans="8:8" ht="15.75" customHeight="1" x14ac:dyDescent="0.25">
      <c r="H408" s="7"/>
    </row>
    <row r="409" spans="8:8" ht="15.75" customHeight="1" x14ac:dyDescent="0.25">
      <c r="H409" s="7"/>
    </row>
    <row r="410" spans="8:8" ht="15.75" customHeight="1" x14ac:dyDescent="0.25">
      <c r="H410" s="7"/>
    </row>
    <row r="411" spans="8:8" ht="15.75" customHeight="1" x14ac:dyDescent="0.25">
      <c r="H411" s="7"/>
    </row>
    <row r="412" spans="8:8" ht="15.75" customHeight="1" x14ac:dyDescent="0.25">
      <c r="H412" s="7"/>
    </row>
    <row r="413" spans="8:8" ht="15.75" customHeight="1" x14ac:dyDescent="0.25">
      <c r="H413" s="7"/>
    </row>
    <row r="414" spans="8:8" ht="15.75" customHeight="1" x14ac:dyDescent="0.25">
      <c r="H414" s="7"/>
    </row>
    <row r="415" spans="8:8" ht="15.75" customHeight="1" x14ac:dyDescent="0.25">
      <c r="H415" s="7"/>
    </row>
    <row r="416" spans="8:8" ht="15.75" customHeight="1" x14ac:dyDescent="0.25">
      <c r="H416" s="7"/>
    </row>
    <row r="417" spans="8:8" ht="15.75" customHeight="1" x14ac:dyDescent="0.25">
      <c r="H417" s="7"/>
    </row>
    <row r="418" spans="8:8" ht="15.75" customHeight="1" x14ac:dyDescent="0.25">
      <c r="H418" s="7"/>
    </row>
    <row r="419" spans="8:8" ht="15.75" customHeight="1" x14ac:dyDescent="0.25">
      <c r="H419" s="7"/>
    </row>
    <row r="420" spans="8:8" ht="15.75" customHeight="1" x14ac:dyDescent="0.25">
      <c r="H420" s="7"/>
    </row>
    <row r="421" spans="8:8" ht="15.75" customHeight="1" x14ac:dyDescent="0.25">
      <c r="H421" s="7"/>
    </row>
    <row r="422" spans="8:8" ht="15.75" customHeight="1" x14ac:dyDescent="0.25">
      <c r="H422" s="7"/>
    </row>
    <row r="423" spans="8:8" ht="15.75" customHeight="1" x14ac:dyDescent="0.25">
      <c r="H423" s="7"/>
    </row>
    <row r="424" spans="8:8" ht="15.75" customHeight="1" x14ac:dyDescent="0.25">
      <c r="H424" s="7"/>
    </row>
    <row r="425" spans="8:8" ht="15.75" customHeight="1" x14ac:dyDescent="0.25">
      <c r="H425" s="7"/>
    </row>
    <row r="426" spans="8:8" ht="15.75" customHeight="1" x14ac:dyDescent="0.25">
      <c r="H426" s="7"/>
    </row>
    <row r="427" spans="8:8" ht="15.75" customHeight="1" x14ac:dyDescent="0.25">
      <c r="H427" s="7"/>
    </row>
    <row r="428" spans="8:8" ht="15.75" customHeight="1" x14ac:dyDescent="0.25">
      <c r="H428" s="7"/>
    </row>
    <row r="429" spans="8:8" ht="15.75" customHeight="1" x14ac:dyDescent="0.25">
      <c r="H429" s="7"/>
    </row>
    <row r="430" spans="8:8" ht="15.75" customHeight="1" x14ac:dyDescent="0.25">
      <c r="H430" s="7"/>
    </row>
    <row r="431" spans="8:8" ht="15.75" customHeight="1" x14ac:dyDescent="0.25">
      <c r="H431" s="7"/>
    </row>
    <row r="432" spans="8:8" ht="15.75" customHeight="1" x14ac:dyDescent="0.25">
      <c r="H432" s="7"/>
    </row>
    <row r="433" spans="8:8" ht="15.75" customHeight="1" x14ac:dyDescent="0.25">
      <c r="H433" s="7"/>
    </row>
    <row r="434" spans="8:8" ht="15.75" customHeight="1" x14ac:dyDescent="0.25">
      <c r="H434" s="7"/>
    </row>
    <row r="435" spans="8:8" ht="15.75" customHeight="1" x14ac:dyDescent="0.25">
      <c r="H435" s="7"/>
    </row>
    <row r="436" spans="8:8" ht="15.75" customHeight="1" x14ac:dyDescent="0.25">
      <c r="H436" s="7"/>
    </row>
    <row r="437" spans="8:8" ht="15.75" customHeight="1" x14ac:dyDescent="0.25">
      <c r="H437" s="7"/>
    </row>
    <row r="438" spans="8:8" ht="15.75" customHeight="1" x14ac:dyDescent="0.25">
      <c r="H438" s="7"/>
    </row>
    <row r="439" spans="8:8" ht="15.75" customHeight="1" x14ac:dyDescent="0.25">
      <c r="H439" s="7"/>
    </row>
    <row r="440" spans="8:8" ht="15.75" customHeight="1" x14ac:dyDescent="0.25">
      <c r="H440" s="7"/>
    </row>
    <row r="441" spans="8:8" ht="15.75" customHeight="1" x14ac:dyDescent="0.25">
      <c r="H441" s="7"/>
    </row>
    <row r="442" spans="8:8" ht="15.75" customHeight="1" x14ac:dyDescent="0.25">
      <c r="H442" s="7"/>
    </row>
    <row r="443" spans="8:8" ht="15.75" customHeight="1" x14ac:dyDescent="0.25">
      <c r="H443" s="7"/>
    </row>
    <row r="444" spans="8:8" ht="15.75" customHeight="1" x14ac:dyDescent="0.25">
      <c r="H444" s="7"/>
    </row>
    <row r="445" spans="8:8" ht="15.75" customHeight="1" x14ac:dyDescent="0.25">
      <c r="H445" s="7"/>
    </row>
    <row r="446" spans="8:8" ht="15.75" customHeight="1" x14ac:dyDescent="0.25">
      <c r="H446" s="7"/>
    </row>
    <row r="447" spans="8:8" ht="15.75" customHeight="1" x14ac:dyDescent="0.25">
      <c r="H447" s="7"/>
    </row>
    <row r="448" spans="8:8" ht="15.75" customHeight="1" x14ac:dyDescent="0.25">
      <c r="H448" s="7"/>
    </row>
    <row r="449" spans="8:8" ht="15.75" customHeight="1" x14ac:dyDescent="0.25">
      <c r="H449" s="7"/>
    </row>
    <row r="450" spans="8:8" ht="15.75" customHeight="1" x14ac:dyDescent="0.25">
      <c r="H450" s="7"/>
    </row>
    <row r="451" spans="8:8" ht="15.75" customHeight="1" x14ac:dyDescent="0.25">
      <c r="H451" s="7"/>
    </row>
    <row r="452" spans="8:8" ht="15.75" customHeight="1" x14ac:dyDescent="0.25">
      <c r="H452" s="7"/>
    </row>
    <row r="453" spans="8:8" ht="15.75" customHeight="1" x14ac:dyDescent="0.25">
      <c r="H453" s="7"/>
    </row>
    <row r="454" spans="8:8" ht="15.75" customHeight="1" x14ac:dyDescent="0.25">
      <c r="H454" s="7"/>
    </row>
    <row r="455" spans="8:8" ht="15.75" customHeight="1" x14ac:dyDescent="0.25">
      <c r="H455" s="7"/>
    </row>
    <row r="456" spans="8:8" ht="15.75" customHeight="1" x14ac:dyDescent="0.25">
      <c r="H456" s="7"/>
    </row>
    <row r="457" spans="8:8" ht="15.75" customHeight="1" x14ac:dyDescent="0.25">
      <c r="H457" s="7"/>
    </row>
    <row r="458" spans="8:8" ht="15.75" customHeight="1" x14ac:dyDescent="0.25">
      <c r="H458" s="7"/>
    </row>
    <row r="459" spans="8:8" ht="15.75" customHeight="1" x14ac:dyDescent="0.25">
      <c r="H459" s="7"/>
    </row>
    <row r="460" spans="8:8" ht="15.75" customHeight="1" x14ac:dyDescent="0.25">
      <c r="H460" s="7"/>
    </row>
    <row r="461" spans="8:8" ht="15.75" customHeight="1" x14ac:dyDescent="0.25">
      <c r="H461" s="7"/>
    </row>
    <row r="462" spans="8:8" ht="15.75" customHeight="1" x14ac:dyDescent="0.25">
      <c r="H462" s="7"/>
    </row>
    <row r="463" spans="8:8" ht="15.75" customHeight="1" x14ac:dyDescent="0.25">
      <c r="H463" s="7"/>
    </row>
    <row r="464" spans="8:8" ht="15.75" customHeight="1" x14ac:dyDescent="0.25">
      <c r="H464" s="7"/>
    </row>
    <row r="465" spans="8:8" ht="15.75" customHeight="1" x14ac:dyDescent="0.25">
      <c r="H465" s="7"/>
    </row>
    <row r="466" spans="8:8" ht="15.75" customHeight="1" x14ac:dyDescent="0.25">
      <c r="H466" s="7"/>
    </row>
    <row r="467" spans="8:8" ht="15.75" customHeight="1" x14ac:dyDescent="0.25">
      <c r="H467" s="7"/>
    </row>
    <row r="468" spans="8:8" ht="15.75" customHeight="1" x14ac:dyDescent="0.25">
      <c r="H468" s="7"/>
    </row>
    <row r="469" spans="8:8" ht="15.75" customHeight="1" x14ac:dyDescent="0.25">
      <c r="H469" s="7"/>
    </row>
    <row r="470" spans="8:8" ht="15.75" customHeight="1" x14ac:dyDescent="0.25">
      <c r="H470" s="7"/>
    </row>
    <row r="471" spans="8:8" ht="15.75" customHeight="1" x14ac:dyDescent="0.25">
      <c r="H471" s="7"/>
    </row>
    <row r="472" spans="8:8" ht="15.75" customHeight="1" x14ac:dyDescent="0.25">
      <c r="H472" s="7"/>
    </row>
    <row r="473" spans="8:8" ht="15.75" customHeight="1" x14ac:dyDescent="0.25">
      <c r="H473" s="7"/>
    </row>
    <row r="474" spans="8:8" ht="15.75" customHeight="1" x14ac:dyDescent="0.25">
      <c r="H474" s="7"/>
    </row>
    <row r="475" spans="8:8" ht="15.75" customHeight="1" x14ac:dyDescent="0.25">
      <c r="H475" s="7"/>
    </row>
    <row r="476" spans="8:8" ht="15.75" customHeight="1" x14ac:dyDescent="0.25">
      <c r="H476" s="7"/>
    </row>
    <row r="477" spans="8:8" ht="15.75" customHeight="1" x14ac:dyDescent="0.25">
      <c r="H477" s="7"/>
    </row>
    <row r="478" spans="8:8" ht="15.75" customHeight="1" x14ac:dyDescent="0.25">
      <c r="H478" s="7"/>
    </row>
    <row r="479" spans="8:8" ht="15.75" customHeight="1" x14ac:dyDescent="0.25">
      <c r="H479" s="7"/>
    </row>
    <row r="480" spans="8:8" ht="15.75" customHeight="1" x14ac:dyDescent="0.25">
      <c r="H480" s="7"/>
    </row>
    <row r="481" spans="8:8" ht="15.75" customHeight="1" x14ac:dyDescent="0.25">
      <c r="H481" s="7"/>
    </row>
    <row r="482" spans="8:8" ht="15.75" customHeight="1" x14ac:dyDescent="0.25">
      <c r="H482" s="7"/>
    </row>
    <row r="483" spans="8:8" ht="15.75" customHeight="1" x14ac:dyDescent="0.25">
      <c r="H483" s="7"/>
    </row>
    <row r="484" spans="8:8" ht="15.75" customHeight="1" x14ac:dyDescent="0.25">
      <c r="H484" s="7"/>
    </row>
    <row r="485" spans="8:8" ht="15.75" customHeight="1" x14ac:dyDescent="0.25">
      <c r="H485" s="7"/>
    </row>
    <row r="486" spans="8:8" ht="15.75" customHeight="1" x14ac:dyDescent="0.25">
      <c r="H486" s="7"/>
    </row>
    <row r="487" spans="8:8" ht="15.75" customHeight="1" x14ac:dyDescent="0.25">
      <c r="H487" s="7"/>
    </row>
    <row r="488" spans="8:8" ht="15.75" customHeight="1" x14ac:dyDescent="0.25">
      <c r="H488" s="7"/>
    </row>
    <row r="489" spans="8:8" ht="15.75" customHeight="1" x14ac:dyDescent="0.25">
      <c r="H489" s="7"/>
    </row>
    <row r="490" spans="8:8" ht="15.75" customHeight="1" x14ac:dyDescent="0.25">
      <c r="H490" s="7"/>
    </row>
    <row r="491" spans="8:8" ht="15.75" customHeight="1" x14ac:dyDescent="0.25">
      <c r="H491" s="7"/>
    </row>
    <row r="492" spans="8:8" ht="15.75" customHeight="1" x14ac:dyDescent="0.25">
      <c r="H492" s="7"/>
    </row>
    <row r="493" spans="8:8" ht="15.75" customHeight="1" x14ac:dyDescent="0.25">
      <c r="H493" s="7"/>
    </row>
    <row r="494" spans="8:8" ht="15.75" customHeight="1" x14ac:dyDescent="0.25">
      <c r="H494" s="7"/>
    </row>
    <row r="495" spans="8:8" ht="15.75" customHeight="1" x14ac:dyDescent="0.25">
      <c r="H495" s="7"/>
    </row>
    <row r="496" spans="8:8" ht="15.75" customHeight="1" x14ac:dyDescent="0.25">
      <c r="H496" s="7"/>
    </row>
    <row r="497" spans="8:8" ht="15.75" customHeight="1" x14ac:dyDescent="0.25">
      <c r="H497" s="7"/>
    </row>
    <row r="498" spans="8:8" ht="15.75" customHeight="1" x14ac:dyDescent="0.25">
      <c r="H498" s="7"/>
    </row>
    <row r="499" spans="8:8" ht="15.75" customHeight="1" x14ac:dyDescent="0.25">
      <c r="H499" s="7"/>
    </row>
    <row r="500" spans="8:8" ht="15.75" customHeight="1" x14ac:dyDescent="0.25">
      <c r="H500" s="7"/>
    </row>
    <row r="501" spans="8:8" ht="15.75" customHeight="1" x14ac:dyDescent="0.25">
      <c r="H501" s="7"/>
    </row>
    <row r="502" spans="8:8" ht="15.75" customHeight="1" x14ac:dyDescent="0.25">
      <c r="H502" s="7"/>
    </row>
    <row r="503" spans="8:8" ht="15.75" customHeight="1" x14ac:dyDescent="0.25">
      <c r="H503" s="7"/>
    </row>
    <row r="504" spans="8:8" ht="15.75" customHeight="1" x14ac:dyDescent="0.25">
      <c r="H504" s="7"/>
    </row>
    <row r="505" spans="8:8" ht="15.75" customHeight="1" x14ac:dyDescent="0.25">
      <c r="H505" s="7"/>
    </row>
    <row r="506" spans="8:8" ht="15.75" customHeight="1" x14ac:dyDescent="0.25">
      <c r="H506" s="7"/>
    </row>
    <row r="507" spans="8:8" ht="15.75" customHeight="1" x14ac:dyDescent="0.25">
      <c r="H507" s="7"/>
    </row>
    <row r="508" spans="8:8" ht="15.75" customHeight="1" x14ac:dyDescent="0.25">
      <c r="H508" s="7"/>
    </row>
    <row r="509" spans="8:8" ht="15.75" customHeight="1" x14ac:dyDescent="0.25">
      <c r="H509" s="7"/>
    </row>
    <row r="510" spans="8:8" ht="15.75" customHeight="1" x14ac:dyDescent="0.25">
      <c r="H510" s="7"/>
    </row>
    <row r="511" spans="8:8" ht="15.75" customHeight="1" x14ac:dyDescent="0.25">
      <c r="H511" s="7"/>
    </row>
    <row r="512" spans="8:8" ht="15.75" customHeight="1" x14ac:dyDescent="0.25">
      <c r="H512" s="7"/>
    </row>
    <row r="513" spans="8:8" ht="15.75" customHeight="1" x14ac:dyDescent="0.25">
      <c r="H513" s="7"/>
    </row>
    <row r="514" spans="8:8" ht="15.75" customHeight="1" x14ac:dyDescent="0.25">
      <c r="H514" s="7"/>
    </row>
    <row r="515" spans="8:8" ht="15.75" customHeight="1" x14ac:dyDescent="0.25">
      <c r="H515" s="7"/>
    </row>
    <row r="516" spans="8:8" ht="15.75" customHeight="1" x14ac:dyDescent="0.25">
      <c r="H516" s="7"/>
    </row>
    <row r="517" spans="8:8" ht="15.75" customHeight="1" x14ac:dyDescent="0.25">
      <c r="H517" s="7"/>
    </row>
    <row r="518" spans="8:8" ht="15.75" customHeight="1" x14ac:dyDescent="0.25">
      <c r="H518" s="7"/>
    </row>
    <row r="519" spans="8:8" ht="15.75" customHeight="1" x14ac:dyDescent="0.25">
      <c r="H519" s="7"/>
    </row>
    <row r="520" spans="8:8" ht="15.75" customHeight="1" x14ac:dyDescent="0.25">
      <c r="H520" s="7"/>
    </row>
    <row r="521" spans="8:8" ht="15.75" customHeight="1" x14ac:dyDescent="0.25">
      <c r="H521" s="7"/>
    </row>
    <row r="522" spans="8:8" ht="15.75" customHeight="1" x14ac:dyDescent="0.25">
      <c r="H522" s="7"/>
    </row>
    <row r="523" spans="8:8" ht="15.75" customHeight="1" x14ac:dyDescent="0.25">
      <c r="H523" s="7"/>
    </row>
    <row r="524" spans="8:8" ht="15.75" customHeight="1" x14ac:dyDescent="0.25">
      <c r="H524" s="7"/>
    </row>
    <row r="525" spans="8:8" ht="15.75" customHeight="1" x14ac:dyDescent="0.25">
      <c r="H525" s="7"/>
    </row>
    <row r="526" spans="8:8" ht="15.75" customHeight="1" x14ac:dyDescent="0.25">
      <c r="H526" s="7"/>
    </row>
    <row r="527" spans="8:8" ht="15.75" customHeight="1" x14ac:dyDescent="0.25">
      <c r="H527" s="7"/>
    </row>
    <row r="528" spans="8:8" ht="15.75" customHeight="1" x14ac:dyDescent="0.25">
      <c r="H528" s="7"/>
    </row>
    <row r="529" spans="8:8" ht="15.75" customHeight="1" x14ac:dyDescent="0.25">
      <c r="H529" s="7"/>
    </row>
    <row r="530" spans="8:8" ht="15.75" customHeight="1" x14ac:dyDescent="0.25">
      <c r="H530" s="7"/>
    </row>
    <row r="531" spans="8:8" ht="15.75" customHeight="1" x14ac:dyDescent="0.25">
      <c r="H531" s="7"/>
    </row>
    <row r="532" spans="8:8" ht="15.75" customHeight="1" x14ac:dyDescent="0.25">
      <c r="H532" s="7"/>
    </row>
    <row r="533" spans="8:8" ht="15.75" customHeight="1" x14ac:dyDescent="0.25">
      <c r="H533" s="7"/>
    </row>
    <row r="534" spans="8:8" ht="15.75" customHeight="1" x14ac:dyDescent="0.25">
      <c r="H534" s="7"/>
    </row>
    <row r="535" spans="8:8" ht="15.75" customHeight="1" x14ac:dyDescent="0.25">
      <c r="H535" s="7"/>
    </row>
    <row r="536" spans="8:8" ht="15.75" customHeight="1" x14ac:dyDescent="0.25">
      <c r="H536" s="7"/>
    </row>
    <row r="537" spans="8:8" ht="15.75" customHeight="1" x14ac:dyDescent="0.25">
      <c r="H537" s="7"/>
    </row>
    <row r="538" spans="8:8" ht="15.75" customHeight="1" x14ac:dyDescent="0.25">
      <c r="H538" s="7"/>
    </row>
    <row r="539" spans="8:8" ht="15.75" customHeight="1" x14ac:dyDescent="0.25">
      <c r="H539" s="7"/>
    </row>
    <row r="540" spans="8:8" ht="15.75" customHeight="1" x14ac:dyDescent="0.25">
      <c r="H540" s="7"/>
    </row>
    <row r="541" spans="8:8" ht="15.75" customHeight="1" x14ac:dyDescent="0.25">
      <c r="H541" s="7"/>
    </row>
    <row r="542" spans="8:8" ht="15.75" customHeight="1" x14ac:dyDescent="0.25">
      <c r="H542" s="7"/>
    </row>
    <row r="543" spans="8:8" ht="15.75" customHeight="1" x14ac:dyDescent="0.25">
      <c r="H543" s="7"/>
    </row>
    <row r="544" spans="8:8" ht="15.75" customHeight="1" x14ac:dyDescent="0.25">
      <c r="H544" s="7"/>
    </row>
    <row r="545" spans="8:8" ht="15.75" customHeight="1" x14ac:dyDescent="0.25">
      <c r="H545" s="7"/>
    </row>
    <row r="546" spans="8:8" ht="15.75" customHeight="1" x14ac:dyDescent="0.25">
      <c r="H546" s="7"/>
    </row>
    <row r="547" spans="8:8" ht="15.75" customHeight="1" x14ac:dyDescent="0.25">
      <c r="H547" s="7"/>
    </row>
    <row r="548" spans="8:8" ht="15.75" customHeight="1" x14ac:dyDescent="0.25">
      <c r="H548" s="7"/>
    </row>
    <row r="549" spans="8:8" ht="15.75" customHeight="1" x14ac:dyDescent="0.25">
      <c r="H549" s="7"/>
    </row>
    <row r="550" spans="8:8" ht="15.75" customHeight="1" x14ac:dyDescent="0.25">
      <c r="H550" s="7"/>
    </row>
    <row r="551" spans="8:8" ht="15.75" customHeight="1" x14ac:dyDescent="0.25">
      <c r="H551" s="7"/>
    </row>
    <row r="552" spans="8:8" ht="15.75" customHeight="1" x14ac:dyDescent="0.25">
      <c r="H552" s="7"/>
    </row>
    <row r="553" spans="8:8" ht="15.75" customHeight="1" x14ac:dyDescent="0.25">
      <c r="H553" s="7"/>
    </row>
    <row r="554" spans="8:8" ht="15.75" customHeight="1" x14ac:dyDescent="0.25">
      <c r="H554" s="7"/>
    </row>
    <row r="555" spans="8:8" ht="15.75" customHeight="1" x14ac:dyDescent="0.25">
      <c r="H555" s="7"/>
    </row>
    <row r="556" spans="8:8" ht="15.75" customHeight="1" x14ac:dyDescent="0.25">
      <c r="H556" s="7"/>
    </row>
    <row r="557" spans="8:8" ht="15.75" customHeight="1" x14ac:dyDescent="0.25">
      <c r="H557" s="7"/>
    </row>
    <row r="558" spans="8:8" ht="15.75" customHeight="1" x14ac:dyDescent="0.25">
      <c r="H558" s="7"/>
    </row>
    <row r="559" spans="8:8" ht="15.75" customHeight="1" x14ac:dyDescent="0.25">
      <c r="H559" s="7"/>
    </row>
    <row r="560" spans="8:8" ht="15.75" customHeight="1" x14ac:dyDescent="0.25">
      <c r="H560" s="7"/>
    </row>
    <row r="561" spans="8:8" ht="15.75" customHeight="1" x14ac:dyDescent="0.25">
      <c r="H561" s="7"/>
    </row>
    <row r="562" spans="8:8" ht="15.75" customHeight="1" x14ac:dyDescent="0.25">
      <c r="H562" s="7"/>
    </row>
    <row r="563" spans="8:8" ht="15.75" customHeight="1" x14ac:dyDescent="0.25">
      <c r="H563" s="7"/>
    </row>
    <row r="564" spans="8:8" ht="15.75" customHeight="1" x14ac:dyDescent="0.25">
      <c r="H564" s="7"/>
    </row>
    <row r="565" spans="8:8" ht="15.75" customHeight="1" x14ac:dyDescent="0.25">
      <c r="H565" s="7"/>
    </row>
    <row r="566" spans="8:8" ht="15.75" customHeight="1" x14ac:dyDescent="0.25">
      <c r="H566" s="7"/>
    </row>
    <row r="567" spans="8:8" ht="15.75" customHeight="1" x14ac:dyDescent="0.25">
      <c r="H567" s="7"/>
    </row>
    <row r="568" spans="8:8" ht="15.75" customHeight="1" x14ac:dyDescent="0.25">
      <c r="H568" s="7"/>
    </row>
    <row r="569" spans="8:8" ht="15.75" customHeight="1" x14ac:dyDescent="0.25">
      <c r="H569" s="7"/>
    </row>
    <row r="570" spans="8:8" ht="15.75" customHeight="1" x14ac:dyDescent="0.25">
      <c r="H570" s="7"/>
    </row>
    <row r="571" spans="8:8" ht="15.75" customHeight="1" x14ac:dyDescent="0.25">
      <c r="H571" s="7"/>
    </row>
    <row r="572" spans="8:8" ht="15.75" customHeight="1" x14ac:dyDescent="0.25">
      <c r="H572" s="7"/>
    </row>
    <row r="573" spans="8:8" ht="15.75" customHeight="1" x14ac:dyDescent="0.25">
      <c r="H573" s="7"/>
    </row>
    <row r="574" spans="8:8" ht="15.75" customHeight="1" x14ac:dyDescent="0.25">
      <c r="H574" s="7"/>
    </row>
    <row r="575" spans="8:8" ht="15.75" customHeight="1" x14ac:dyDescent="0.25">
      <c r="H575" s="7"/>
    </row>
    <row r="576" spans="8:8" ht="15.75" customHeight="1" x14ac:dyDescent="0.25">
      <c r="H576" s="7"/>
    </row>
    <row r="577" spans="8:8" ht="15.75" customHeight="1" x14ac:dyDescent="0.25">
      <c r="H577" s="7"/>
    </row>
    <row r="578" spans="8:8" ht="15.75" customHeight="1" x14ac:dyDescent="0.25">
      <c r="H578" s="7"/>
    </row>
    <row r="579" spans="8:8" ht="15.75" customHeight="1" x14ac:dyDescent="0.25">
      <c r="H579" s="7"/>
    </row>
    <row r="580" spans="8:8" ht="15.75" customHeight="1" x14ac:dyDescent="0.25">
      <c r="H580" s="7"/>
    </row>
    <row r="581" spans="8:8" ht="15.75" customHeight="1" x14ac:dyDescent="0.25">
      <c r="H581" s="7"/>
    </row>
    <row r="582" spans="8:8" ht="15.75" customHeight="1" x14ac:dyDescent="0.25">
      <c r="H582" s="7"/>
    </row>
    <row r="583" spans="8:8" ht="15.75" customHeight="1" x14ac:dyDescent="0.25">
      <c r="H583" s="7"/>
    </row>
    <row r="584" spans="8:8" ht="15.75" customHeight="1" x14ac:dyDescent="0.25">
      <c r="H584" s="7"/>
    </row>
    <row r="585" spans="8:8" ht="15.75" customHeight="1" x14ac:dyDescent="0.25">
      <c r="H585" s="7"/>
    </row>
    <row r="586" spans="8:8" ht="15.75" customHeight="1" x14ac:dyDescent="0.25">
      <c r="H586" s="7"/>
    </row>
    <row r="587" spans="8:8" ht="15.75" customHeight="1" x14ac:dyDescent="0.25">
      <c r="H587" s="7"/>
    </row>
    <row r="588" spans="8:8" ht="15.75" customHeight="1" x14ac:dyDescent="0.25">
      <c r="H588" s="7"/>
    </row>
    <row r="589" spans="8:8" ht="15.75" customHeight="1" x14ac:dyDescent="0.25">
      <c r="H589" s="7"/>
    </row>
    <row r="590" spans="8:8" ht="15.75" customHeight="1" x14ac:dyDescent="0.25">
      <c r="H590" s="7"/>
    </row>
    <row r="591" spans="8:8" ht="15.75" customHeight="1" x14ac:dyDescent="0.25">
      <c r="H591" s="7"/>
    </row>
    <row r="592" spans="8:8" ht="15.75" customHeight="1" x14ac:dyDescent="0.25">
      <c r="H592" s="7"/>
    </row>
    <row r="593" spans="8:8" ht="15.75" customHeight="1" x14ac:dyDescent="0.25">
      <c r="H593" s="7"/>
    </row>
    <row r="594" spans="8:8" ht="15.75" customHeight="1" x14ac:dyDescent="0.25">
      <c r="H594" s="7"/>
    </row>
    <row r="595" spans="8:8" ht="15.75" customHeight="1" x14ac:dyDescent="0.25">
      <c r="H595" s="7"/>
    </row>
    <row r="596" spans="8:8" ht="15.75" customHeight="1" x14ac:dyDescent="0.25">
      <c r="H596" s="7"/>
    </row>
    <row r="597" spans="8:8" ht="15.75" customHeight="1" x14ac:dyDescent="0.25">
      <c r="H597" s="7"/>
    </row>
    <row r="598" spans="8:8" ht="15.75" customHeight="1" x14ac:dyDescent="0.25">
      <c r="H598" s="7"/>
    </row>
    <row r="599" spans="8:8" ht="15.75" customHeight="1" x14ac:dyDescent="0.25">
      <c r="H599" s="7"/>
    </row>
    <row r="600" spans="8:8" ht="15.75" customHeight="1" x14ac:dyDescent="0.25">
      <c r="H600" s="7"/>
    </row>
    <row r="601" spans="8:8" ht="15.75" customHeight="1" x14ac:dyDescent="0.25">
      <c r="H601" s="7"/>
    </row>
    <row r="602" spans="8:8" ht="15.75" customHeight="1" x14ac:dyDescent="0.25">
      <c r="H602" s="7"/>
    </row>
    <row r="603" spans="8:8" ht="15.75" customHeight="1" x14ac:dyDescent="0.25">
      <c r="H603" s="7"/>
    </row>
    <row r="604" spans="8:8" ht="15.75" customHeight="1" x14ac:dyDescent="0.25">
      <c r="H604" s="7"/>
    </row>
    <row r="605" spans="8:8" ht="15.75" customHeight="1" x14ac:dyDescent="0.25">
      <c r="H605" s="7"/>
    </row>
    <row r="606" spans="8:8" ht="15.75" customHeight="1" x14ac:dyDescent="0.25">
      <c r="H606" s="7"/>
    </row>
    <row r="607" spans="8:8" ht="15.75" customHeight="1" x14ac:dyDescent="0.25">
      <c r="H607" s="7"/>
    </row>
    <row r="608" spans="8:8" ht="15.75" customHeight="1" x14ac:dyDescent="0.25">
      <c r="H608" s="7"/>
    </row>
    <row r="609" spans="8:8" ht="15.75" customHeight="1" x14ac:dyDescent="0.25">
      <c r="H609" s="7"/>
    </row>
    <row r="610" spans="8:8" ht="15.75" customHeight="1" x14ac:dyDescent="0.25">
      <c r="H610" s="7"/>
    </row>
    <row r="611" spans="8:8" ht="15.75" customHeight="1" x14ac:dyDescent="0.25">
      <c r="H611" s="7"/>
    </row>
    <row r="612" spans="8:8" ht="15.75" customHeight="1" x14ac:dyDescent="0.25">
      <c r="H612" s="7"/>
    </row>
    <row r="613" spans="8:8" ht="15.75" customHeight="1" x14ac:dyDescent="0.25">
      <c r="H613" s="7"/>
    </row>
    <row r="614" spans="8:8" ht="15.75" customHeight="1" x14ac:dyDescent="0.25">
      <c r="H614" s="7"/>
    </row>
    <row r="615" spans="8:8" ht="15.75" customHeight="1" x14ac:dyDescent="0.25">
      <c r="H615" s="7"/>
    </row>
    <row r="616" spans="8:8" ht="15.75" customHeight="1" x14ac:dyDescent="0.25">
      <c r="H616" s="7"/>
    </row>
    <row r="617" spans="8:8" ht="15.75" customHeight="1" x14ac:dyDescent="0.25">
      <c r="H617" s="7"/>
    </row>
    <row r="618" spans="8:8" ht="15.75" customHeight="1" x14ac:dyDescent="0.25">
      <c r="H618" s="7"/>
    </row>
    <row r="619" spans="8:8" ht="15.75" customHeight="1" x14ac:dyDescent="0.25">
      <c r="H619" s="7"/>
    </row>
    <row r="620" spans="8:8" ht="15.75" customHeight="1" x14ac:dyDescent="0.25">
      <c r="H620" s="7"/>
    </row>
    <row r="621" spans="8:8" ht="15.75" customHeight="1" x14ac:dyDescent="0.25">
      <c r="H621" s="7"/>
    </row>
    <row r="622" spans="8:8" ht="15.75" customHeight="1" x14ac:dyDescent="0.25">
      <c r="H622" s="7"/>
    </row>
    <row r="623" spans="8:8" ht="15.75" customHeight="1" x14ac:dyDescent="0.25">
      <c r="H623" s="7"/>
    </row>
    <row r="624" spans="8:8" ht="15.75" customHeight="1" x14ac:dyDescent="0.25">
      <c r="H624" s="7"/>
    </row>
    <row r="625" spans="8:8" ht="15.75" customHeight="1" x14ac:dyDescent="0.25">
      <c r="H625" s="7"/>
    </row>
    <row r="626" spans="8:8" ht="15.75" customHeight="1" x14ac:dyDescent="0.25">
      <c r="H626" s="7"/>
    </row>
    <row r="627" spans="8:8" ht="15.75" customHeight="1" x14ac:dyDescent="0.25">
      <c r="H627" s="7"/>
    </row>
    <row r="628" spans="8:8" ht="15.75" customHeight="1" x14ac:dyDescent="0.25">
      <c r="H628" s="7"/>
    </row>
    <row r="629" spans="8:8" ht="15.75" customHeight="1" x14ac:dyDescent="0.25">
      <c r="H629" s="7"/>
    </row>
    <row r="630" spans="8:8" ht="15.75" customHeight="1" x14ac:dyDescent="0.25">
      <c r="H630" s="7"/>
    </row>
    <row r="631" spans="8:8" ht="15.75" customHeight="1" x14ac:dyDescent="0.25">
      <c r="H631" s="7"/>
    </row>
    <row r="632" spans="8:8" ht="15.75" customHeight="1" x14ac:dyDescent="0.25">
      <c r="H632" s="7"/>
    </row>
    <row r="633" spans="8:8" ht="15.75" customHeight="1" x14ac:dyDescent="0.25">
      <c r="H633" s="7"/>
    </row>
    <row r="634" spans="8:8" ht="15.75" customHeight="1" x14ac:dyDescent="0.25">
      <c r="H634" s="7"/>
    </row>
    <row r="635" spans="8:8" ht="15.75" customHeight="1" x14ac:dyDescent="0.25">
      <c r="H635" s="7"/>
    </row>
    <row r="636" spans="8:8" ht="15.75" customHeight="1" x14ac:dyDescent="0.25">
      <c r="H636" s="7"/>
    </row>
    <row r="637" spans="8:8" ht="15.75" customHeight="1" x14ac:dyDescent="0.25">
      <c r="H637" s="7"/>
    </row>
    <row r="638" spans="8:8" ht="15.75" customHeight="1" x14ac:dyDescent="0.25">
      <c r="H638" s="7"/>
    </row>
    <row r="639" spans="8:8" ht="15.75" customHeight="1" x14ac:dyDescent="0.25">
      <c r="H639" s="7"/>
    </row>
    <row r="640" spans="8:8" ht="15.75" customHeight="1" x14ac:dyDescent="0.25">
      <c r="H640" s="7"/>
    </row>
    <row r="641" spans="8:8" ht="15.75" customHeight="1" x14ac:dyDescent="0.25">
      <c r="H641" s="7"/>
    </row>
    <row r="642" spans="8:8" ht="15.75" customHeight="1" x14ac:dyDescent="0.25">
      <c r="H642" s="7"/>
    </row>
    <row r="643" spans="8:8" ht="15.75" customHeight="1" x14ac:dyDescent="0.25">
      <c r="H643" s="7"/>
    </row>
    <row r="644" spans="8:8" ht="15.75" customHeight="1" x14ac:dyDescent="0.25">
      <c r="H644" s="7"/>
    </row>
    <row r="645" spans="8:8" ht="15.75" customHeight="1" x14ac:dyDescent="0.25">
      <c r="H645" s="7"/>
    </row>
    <row r="646" spans="8:8" ht="15.75" customHeight="1" x14ac:dyDescent="0.25">
      <c r="H646" s="7"/>
    </row>
    <row r="647" spans="8:8" ht="15.75" customHeight="1" x14ac:dyDescent="0.25">
      <c r="H647" s="7"/>
    </row>
    <row r="648" spans="8:8" ht="15.75" customHeight="1" x14ac:dyDescent="0.25">
      <c r="H648" s="7"/>
    </row>
    <row r="649" spans="8:8" ht="15.75" customHeight="1" x14ac:dyDescent="0.25">
      <c r="H649" s="7"/>
    </row>
    <row r="650" spans="8:8" ht="15.75" customHeight="1" x14ac:dyDescent="0.25">
      <c r="H650" s="7"/>
    </row>
    <row r="651" spans="8:8" ht="15.75" customHeight="1" x14ac:dyDescent="0.25">
      <c r="H651" s="7"/>
    </row>
    <row r="652" spans="8:8" ht="15.75" customHeight="1" x14ac:dyDescent="0.25">
      <c r="H652" s="7"/>
    </row>
    <row r="653" spans="8:8" ht="15.75" customHeight="1" x14ac:dyDescent="0.25">
      <c r="H653" s="7"/>
    </row>
    <row r="654" spans="8:8" ht="15.75" customHeight="1" x14ac:dyDescent="0.25">
      <c r="H654" s="7"/>
    </row>
    <row r="655" spans="8:8" ht="15.75" customHeight="1" x14ac:dyDescent="0.25">
      <c r="H655" s="7"/>
    </row>
    <row r="656" spans="8:8" ht="15.75" customHeight="1" x14ac:dyDescent="0.25">
      <c r="H656" s="7"/>
    </row>
    <row r="657" spans="8:8" ht="15.75" customHeight="1" x14ac:dyDescent="0.25">
      <c r="H657" s="7"/>
    </row>
    <row r="658" spans="8:8" ht="15.75" customHeight="1" x14ac:dyDescent="0.25">
      <c r="H658" s="7"/>
    </row>
    <row r="659" spans="8:8" ht="15.75" customHeight="1" x14ac:dyDescent="0.25">
      <c r="H659" s="7"/>
    </row>
    <row r="660" spans="8:8" ht="15.75" customHeight="1" x14ac:dyDescent="0.25">
      <c r="H660" s="7"/>
    </row>
    <row r="661" spans="8:8" ht="15.75" customHeight="1" x14ac:dyDescent="0.25">
      <c r="H661" s="7"/>
    </row>
    <row r="662" spans="8:8" ht="15.75" customHeight="1" x14ac:dyDescent="0.25">
      <c r="H662" s="7"/>
    </row>
    <row r="663" spans="8:8" ht="15.75" customHeight="1" x14ac:dyDescent="0.25">
      <c r="H663" s="7"/>
    </row>
    <row r="664" spans="8:8" ht="15.75" customHeight="1" x14ac:dyDescent="0.25">
      <c r="H664" s="7"/>
    </row>
    <row r="665" spans="8:8" ht="15.75" customHeight="1" x14ac:dyDescent="0.25">
      <c r="H665" s="7"/>
    </row>
    <row r="666" spans="8:8" ht="15.75" customHeight="1" x14ac:dyDescent="0.25">
      <c r="H666" s="7"/>
    </row>
    <row r="667" spans="8:8" ht="15.75" customHeight="1" x14ac:dyDescent="0.25">
      <c r="H667" s="7"/>
    </row>
    <row r="668" spans="8:8" ht="15.75" customHeight="1" x14ac:dyDescent="0.25">
      <c r="H668" s="7"/>
    </row>
    <row r="669" spans="8:8" ht="15.75" customHeight="1" x14ac:dyDescent="0.25">
      <c r="H669" s="7"/>
    </row>
    <row r="670" spans="8:8" ht="15.75" customHeight="1" x14ac:dyDescent="0.25">
      <c r="H670" s="7"/>
    </row>
    <row r="671" spans="8:8" ht="15.75" customHeight="1" x14ac:dyDescent="0.25">
      <c r="H671" s="7"/>
    </row>
    <row r="672" spans="8:8" ht="15.75" customHeight="1" x14ac:dyDescent="0.25">
      <c r="H672" s="7"/>
    </row>
    <row r="673" spans="8:8" ht="15.75" customHeight="1" x14ac:dyDescent="0.25">
      <c r="H673" s="7"/>
    </row>
    <row r="674" spans="8:8" ht="15.75" customHeight="1" x14ac:dyDescent="0.25">
      <c r="H674" s="7"/>
    </row>
    <row r="675" spans="8:8" ht="15.75" customHeight="1" x14ac:dyDescent="0.25">
      <c r="H675" s="7"/>
    </row>
    <row r="676" spans="8:8" ht="15.75" customHeight="1" x14ac:dyDescent="0.25">
      <c r="H676" s="7"/>
    </row>
    <row r="677" spans="8:8" ht="15.75" customHeight="1" x14ac:dyDescent="0.25">
      <c r="H677" s="7"/>
    </row>
    <row r="678" spans="8:8" ht="15.75" customHeight="1" x14ac:dyDescent="0.25">
      <c r="H678" s="7"/>
    </row>
    <row r="679" spans="8:8" ht="15.75" customHeight="1" x14ac:dyDescent="0.25">
      <c r="H679" s="7"/>
    </row>
    <row r="680" spans="8:8" ht="15.75" customHeight="1" x14ac:dyDescent="0.25">
      <c r="H680" s="7"/>
    </row>
    <row r="681" spans="8:8" ht="15.75" customHeight="1" x14ac:dyDescent="0.25">
      <c r="H681" s="7"/>
    </row>
    <row r="682" spans="8:8" ht="15.75" customHeight="1" x14ac:dyDescent="0.25">
      <c r="H682" s="7"/>
    </row>
    <row r="683" spans="8:8" ht="15.75" customHeight="1" x14ac:dyDescent="0.25">
      <c r="H683" s="7"/>
    </row>
    <row r="684" spans="8:8" ht="15.75" customHeight="1" x14ac:dyDescent="0.25">
      <c r="H684" s="7"/>
    </row>
    <row r="685" spans="8:8" ht="15.75" customHeight="1" x14ac:dyDescent="0.25">
      <c r="H685" s="7"/>
    </row>
    <row r="686" spans="8:8" ht="15.75" customHeight="1" x14ac:dyDescent="0.25">
      <c r="H686" s="7"/>
    </row>
    <row r="687" spans="8:8" ht="15.75" customHeight="1" x14ac:dyDescent="0.25">
      <c r="H687" s="7"/>
    </row>
    <row r="688" spans="8:8" ht="15.75" customHeight="1" x14ac:dyDescent="0.25">
      <c r="H688" s="7"/>
    </row>
    <row r="689" spans="8:8" ht="15.75" customHeight="1" x14ac:dyDescent="0.25">
      <c r="H689" s="7"/>
    </row>
    <row r="690" spans="8:8" ht="15.75" customHeight="1" x14ac:dyDescent="0.25">
      <c r="H690" s="7"/>
    </row>
    <row r="691" spans="8:8" ht="15.75" customHeight="1" x14ac:dyDescent="0.25">
      <c r="H691" s="7"/>
    </row>
    <row r="692" spans="8:8" ht="15.75" customHeight="1" x14ac:dyDescent="0.25">
      <c r="H692" s="7"/>
    </row>
    <row r="693" spans="8:8" ht="15.75" customHeight="1" x14ac:dyDescent="0.25">
      <c r="H693" s="7"/>
    </row>
    <row r="694" spans="8:8" ht="15.75" customHeight="1" x14ac:dyDescent="0.25">
      <c r="H694" s="7"/>
    </row>
    <row r="695" spans="8:8" ht="15.75" customHeight="1" x14ac:dyDescent="0.25">
      <c r="H695" s="7"/>
    </row>
    <row r="696" spans="8:8" ht="15.75" customHeight="1" x14ac:dyDescent="0.25">
      <c r="H696" s="7"/>
    </row>
    <row r="697" spans="8:8" ht="15.75" customHeight="1" x14ac:dyDescent="0.25">
      <c r="H697" s="7"/>
    </row>
    <row r="698" spans="8:8" ht="15.75" customHeight="1" x14ac:dyDescent="0.25">
      <c r="H698" s="7"/>
    </row>
    <row r="699" spans="8:8" ht="15.75" customHeight="1" x14ac:dyDescent="0.25">
      <c r="H699" s="7"/>
    </row>
    <row r="700" spans="8:8" ht="15.75" customHeight="1" x14ac:dyDescent="0.25">
      <c r="H700" s="7"/>
    </row>
    <row r="701" spans="8:8" ht="15.75" customHeight="1" x14ac:dyDescent="0.25">
      <c r="H701" s="7"/>
    </row>
    <row r="702" spans="8:8" ht="15.75" customHeight="1" x14ac:dyDescent="0.25">
      <c r="H702" s="7"/>
    </row>
    <row r="703" spans="8:8" ht="15.75" customHeight="1" x14ac:dyDescent="0.25">
      <c r="H703" s="7"/>
    </row>
    <row r="704" spans="8:8" ht="15.75" customHeight="1" x14ac:dyDescent="0.25">
      <c r="H704" s="7"/>
    </row>
    <row r="705" spans="8:8" ht="15.75" customHeight="1" x14ac:dyDescent="0.25">
      <c r="H705" s="7"/>
    </row>
    <row r="706" spans="8:8" ht="15.75" customHeight="1" x14ac:dyDescent="0.25">
      <c r="H706" s="7"/>
    </row>
    <row r="707" spans="8:8" ht="15.75" customHeight="1" x14ac:dyDescent="0.25">
      <c r="H707" s="7"/>
    </row>
    <row r="708" spans="8:8" ht="15.75" customHeight="1" x14ac:dyDescent="0.25">
      <c r="H708" s="7"/>
    </row>
    <row r="709" spans="8:8" ht="15.75" customHeight="1" x14ac:dyDescent="0.25">
      <c r="H709" s="7"/>
    </row>
    <row r="710" spans="8:8" ht="15.75" customHeight="1" x14ac:dyDescent="0.25">
      <c r="H710" s="7"/>
    </row>
    <row r="711" spans="8:8" ht="15.75" customHeight="1" x14ac:dyDescent="0.25">
      <c r="H711" s="7"/>
    </row>
    <row r="712" spans="8:8" ht="15.75" customHeight="1" x14ac:dyDescent="0.25">
      <c r="H712" s="7"/>
    </row>
    <row r="713" spans="8:8" ht="15.75" customHeight="1" x14ac:dyDescent="0.25">
      <c r="H713" s="7"/>
    </row>
    <row r="714" spans="8:8" ht="15.75" customHeight="1" x14ac:dyDescent="0.25">
      <c r="H714" s="7"/>
    </row>
    <row r="715" spans="8:8" ht="15.75" customHeight="1" x14ac:dyDescent="0.25">
      <c r="H715" s="7"/>
    </row>
    <row r="716" spans="8:8" ht="15.75" customHeight="1" x14ac:dyDescent="0.25">
      <c r="H716" s="7"/>
    </row>
    <row r="717" spans="8:8" ht="15.75" customHeight="1" x14ac:dyDescent="0.25">
      <c r="H717" s="7"/>
    </row>
    <row r="718" spans="8:8" ht="15.75" customHeight="1" x14ac:dyDescent="0.25">
      <c r="H718" s="7"/>
    </row>
    <row r="719" spans="8:8" ht="15.75" customHeight="1" x14ac:dyDescent="0.25">
      <c r="H719" s="7"/>
    </row>
    <row r="720" spans="8:8" ht="15.75" customHeight="1" x14ac:dyDescent="0.25">
      <c r="H720" s="7"/>
    </row>
    <row r="721" spans="8:8" ht="15.75" customHeight="1" x14ac:dyDescent="0.25">
      <c r="H721" s="7"/>
    </row>
    <row r="722" spans="8:8" ht="15.75" customHeight="1" x14ac:dyDescent="0.25">
      <c r="H722" s="7"/>
    </row>
    <row r="723" spans="8:8" ht="15.75" customHeight="1" x14ac:dyDescent="0.25">
      <c r="H723" s="7"/>
    </row>
    <row r="724" spans="8:8" ht="15.75" customHeight="1" x14ac:dyDescent="0.25">
      <c r="H724" s="7"/>
    </row>
    <row r="725" spans="8:8" ht="15.75" customHeight="1" x14ac:dyDescent="0.25">
      <c r="H725" s="7"/>
    </row>
    <row r="726" spans="8:8" ht="15.75" customHeight="1" x14ac:dyDescent="0.25">
      <c r="H726" s="7"/>
    </row>
    <row r="727" spans="8:8" ht="15.75" customHeight="1" x14ac:dyDescent="0.25">
      <c r="H727" s="7"/>
    </row>
    <row r="728" spans="8:8" ht="15.75" customHeight="1" x14ac:dyDescent="0.25">
      <c r="H728" s="7"/>
    </row>
    <row r="729" spans="8:8" ht="15.75" customHeight="1" x14ac:dyDescent="0.25">
      <c r="H729" s="7"/>
    </row>
    <row r="730" spans="8:8" ht="15.75" customHeight="1" x14ac:dyDescent="0.25">
      <c r="H730" s="7"/>
    </row>
    <row r="731" spans="8:8" ht="15.75" customHeight="1" x14ac:dyDescent="0.25">
      <c r="H731" s="7"/>
    </row>
    <row r="732" spans="8:8" ht="15.75" customHeight="1" x14ac:dyDescent="0.25">
      <c r="H732" s="7"/>
    </row>
    <row r="733" spans="8:8" ht="15.75" customHeight="1" x14ac:dyDescent="0.25">
      <c r="H733" s="7"/>
    </row>
    <row r="734" spans="8:8" ht="15.75" customHeight="1" x14ac:dyDescent="0.25">
      <c r="H734" s="7"/>
    </row>
    <row r="735" spans="8:8" ht="15.75" customHeight="1" x14ac:dyDescent="0.25">
      <c r="H735" s="7"/>
    </row>
    <row r="736" spans="8:8" ht="15.75" customHeight="1" x14ac:dyDescent="0.25">
      <c r="H736" s="7"/>
    </row>
    <row r="737" spans="8:8" ht="15.75" customHeight="1" x14ac:dyDescent="0.25">
      <c r="H737" s="7"/>
    </row>
    <row r="738" spans="8:8" ht="15.75" customHeight="1" x14ac:dyDescent="0.25">
      <c r="H738" s="7"/>
    </row>
    <row r="739" spans="8:8" ht="15.75" customHeight="1" x14ac:dyDescent="0.25">
      <c r="H739" s="7"/>
    </row>
    <row r="740" spans="8:8" ht="15.75" customHeight="1" x14ac:dyDescent="0.25">
      <c r="H740" s="7"/>
    </row>
    <row r="741" spans="8:8" ht="15.75" customHeight="1" x14ac:dyDescent="0.25">
      <c r="H741" s="7"/>
    </row>
    <row r="742" spans="8:8" ht="15.75" customHeight="1" x14ac:dyDescent="0.25">
      <c r="H742" s="7"/>
    </row>
    <row r="743" spans="8:8" ht="15.75" customHeight="1" x14ac:dyDescent="0.25">
      <c r="H743" s="7"/>
    </row>
    <row r="744" spans="8:8" ht="15.75" customHeight="1" x14ac:dyDescent="0.25">
      <c r="H744" s="7"/>
    </row>
    <row r="745" spans="8:8" ht="15.75" customHeight="1" x14ac:dyDescent="0.25">
      <c r="H745" s="7"/>
    </row>
    <row r="746" spans="8:8" ht="15.75" customHeight="1" x14ac:dyDescent="0.25">
      <c r="H746" s="7"/>
    </row>
    <row r="747" spans="8:8" ht="15.75" customHeight="1" x14ac:dyDescent="0.25">
      <c r="H747" s="7"/>
    </row>
    <row r="748" spans="8:8" ht="15.75" customHeight="1" x14ac:dyDescent="0.25">
      <c r="H748" s="7"/>
    </row>
    <row r="749" spans="8:8" ht="15.75" customHeight="1" x14ac:dyDescent="0.25">
      <c r="H749" s="7"/>
    </row>
    <row r="750" spans="8:8" ht="15.75" customHeight="1" x14ac:dyDescent="0.25">
      <c r="H750" s="7"/>
    </row>
    <row r="751" spans="8:8" ht="15.75" customHeight="1" x14ac:dyDescent="0.25">
      <c r="H751" s="7"/>
    </row>
    <row r="752" spans="8:8" ht="15.75" customHeight="1" x14ac:dyDescent="0.25">
      <c r="H752" s="7"/>
    </row>
    <row r="753" spans="8:8" ht="15.75" customHeight="1" x14ac:dyDescent="0.25">
      <c r="H753" s="7"/>
    </row>
    <row r="754" spans="8:8" ht="15.75" customHeight="1" x14ac:dyDescent="0.25">
      <c r="H754" s="7"/>
    </row>
    <row r="755" spans="8:8" ht="15.75" customHeight="1" x14ac:dyDescent="0.25">
      <c r="H755" s="7"/>
    </row>
    <row r="756" spans="8:8" ht="15.75" customHeight="1" x14ac:dyDescent="0.25">
      <c r="H756" s="7"/>
    </row>
    <row r="757" spans="8:8" ht="15.75" customHeight="1" x14ac:dyDescent="0.25">
      <c r="H757" s="7"/>
    </row>
    <row r="758" spans="8:8" ht="15.75" customHeight="1" x14ac:dyDescent="0.25">
      <c r="H758" s="7"/>
    </row>
    <row r="759" spans="8:8" ht="15.75" customHeight="1" x14ac:dyDescent="0.25">
      <c r="H759" s="7"/>
    </row>
    <row r="760" spans="8:8" ht="15.75" customHeight="1" x14ac:dyDescent="0.25">
      <c r="H760" s="7"/>
    </row>
    <row r="761" spans="8:8" ht="15.75" customHeight="1" x14ac:dyDescent="0.25">
      <c r="H761" s="7"/>
    </row>
    <row r="762" spans="8:8" ht="15.75" customHeight="1" x14ac:dyDescent="0.25">
      <c r="H762" s="7"/>
    </row>
    <row r="763" spans="8:8" ht="15.75" customHeight="1" x14ac:dyDescent="0.25">
      <c r="H763" s="7"/>
    </row>
    <row r="764" spans="8:8" ht="15.75" customHeight="1" x14ac:dyDescent="0.25">
      <c r="H764" s="7"/>
    </row>
    <row r="765" spans="8:8" ht="15.75" customHeight="1" x14ac:dyDescent="0.25">
      <c r="H765" s="7"/>
    </row>
    <row r="766" spans="8:8" ht="15.75" customHeight="1" x14ac:dyDescent="0.25">
      <c r="H766" s="7"/>
    </row>
    <row r="767" spans="8:8" ht="15.75" customHeight="1" x14ac:dyDescent="0.25">
      <c r="H767" s="7"/>
    </row>
    <row r="768" spans="8:8" ht="15.75" customHeight="1" x14ac:dyDescent="0.25">
      <c r="H768" s="7"/>
    </row>
    <row r="769" spans="8:8" ht="15.75" customHeight="1" x14ac:dyDescent="0.25">
      <c r="H769" s="7"/>
    </row>
    <row r="770" spans="8:8" ht="15.75" customHeight="1" x14ac:dyDescent="0.25">
      <c r="H770" s="7"/>
    </row>
    <row r="771" spans="8:8" ht="15.75" customHeight="1" x14ac:dyDescent="0.25">
      <c r="H771" s="7"/>
    </row>
    <row r="772" spans="8:8" ht="15.75" customHeight="1" x14ac:dyDescent="0.25">
      <c r="H772" s="7"/>
    </row>
    <row r="773" spans="8:8" ht="15.75" customHeight="1" x14ac:dyDescent="0.25">
      <c r="H773" s="7"/>
    </row>
    <row r="774" spans="8:8" ht="15.75" customHeight="1" x14ac:dyDescent="0.25">
      <c r="H774" s="7"/>
    </row>
    <row r="775" spans="8:8" ht="15.75" customHeight="1" x14ac:dyDescent="0.25">
      <c r="H775" s="7"/>
    </row>
    <row r="776" spans="8:8" ht="15.75" customHeight="1" x14ac:dyDescent="0.25">
      <c r="H776" s="7"/>
    </row>
    <row r="777" spans="8:8" ht="15.75" customHeight="1" x14ac:dyDescent="0.25">
      <c r="H777" s="7"/>
    </row>
    <row r="778" spans="8:8" ht="15.75" customHeight="1" x14ac:dyDescent="0.25">
      <c r="H778" s="7"/>
    </row>
    <row r="779" spans="8:8" ht="15.75" customHeight="1" x14ac:dyDescent="0.25">
      <c r="H779" s="7"/>
    </row>
    <row r="780" spans="8:8" ht="15.75" customHeight="1" x14ac:dyDescent="0.25">
      <c r="H780" s="7"/>
    </row>
    <row r="781" spans="8:8" ht="15.75" customHeight="1" x14ac:dyDescent="0.25">
      <c r="H781" s="7"/>
    </row>
    <row r="782" spans="8:8" ht="15.75" customHeight="1" x14ac:dyDescent="0.25">
      <c r="H782" s="7"/>
    </row>
    <row r="783" spans="8:8" ht="15.75" customHeight="1" x14ac:dyDescent="0.25">
      <c r="H783" s="7"/>
    </row>
    <row r="784" spans="8:8" ht="15.75" customHeight="1" x14ac:dyDescent="0.25">
      <c r="H784" s="7"/>
    </row>
    <row r="785" spans="8:8" ht="15.75" customHeight="1" x14ac:dyDescent="0.25">
      <c r="H785" s="7"/>
    </row>
    <row r="786" spans="8:8" ht="15.75" customHeight="1" x14ac:dyDescent="0.25">
      <c r="H786" s="7"/>
    </row>
    <row r="787" spans="8:8" ht="15.75" customHeight="1" x14ac:dyDescent="0.25">
      <c r="H787" s="7"/>
    </row>
    <row r="788" spans="8:8" ht="15.75" customHeight="1" x14ac:dyDescent="0.25">
      <c r="H788" s="7"/>
    </row>
    <row r="789" spans="8:8" ht="15.75" customHeight="1" x14ac:dyDescent="0.25">
      <c r="H789" s="7"/>
    </row>
    <row r="790" spans="8:8" ht="15.75" customHeight="1" x14ac:dyDescent="0.25">
      <c r="H790" s="7"/>
    </row>
    <row r="791" spans="8:8" ht="15.75" customHeight="1" x14ac:dyDescent="0.25">
      <c r="H791" s="7"/>
    </row>
    <row r="792" spans="8:8" ht="15.75" customHeight="1" x14ac:dyDescent="0.25">
      <c r="H792" s="7"/>
    </row>
    <row r="793" spans="8:8" ht="15.75" customHeight="1" x14ac:dyDescent="0.25">
      <c r="H793" s="7"/>
    </row>
    <row r="794" spans="8:8" ht="15.75" customHeight="1" x14ac:dyDescent="0.25">
      <c r="H794" s="7"/>
    </row>
    <row r="795" spans="8:8" ht="15.75" customHeight="1" x14ac:dyDescent="0.25">
      <c r="H795" s="7"/>
    </row>
    <row r="796" spans="8:8" ht="15.75" customHeight="1" x14ac:dyDescent="0.25">
      <c r="H796" s="7"/>
    </row>
    <row r="797" spans="8:8" ht="15.75" customHeight="1" x14ac:dyDescent="0.25">
      <c r="H797" s="7"/>
    </row>
    <row r="798" spans="8:8" ht="15.75" customHeight="1" x14ac:dyDescent="0.25">
      <c r="H798" s="7"/>
    </row>
    <row r="799" spans="8:8" ht="15.75" customHeight="1" x14ac:dyDescent="0.25">
      <c r="H799" s="7"/>
    </row>
    <row r="800" spans="8:8" ht="15.75" customHeight="1" x14ac:dyDescent="0.25">
      <c r="H800" s="7"/>
    </row>
    <row r="801" spans="8:8" ht="15.75" customHeight="1" x14ac:dyDescent="0.25">
      <c r="H801" s="7"/>
    </row>
    <row r="802" spans="8:8" ht="15.75" customHeight="1" x14ac:dyDescent="0.25">
      <c r="H802" s="7"/>
    </row>
    <row r="803" spans="8:8" ht="15.75" customHeight="1" x14ac:dyDescent="0.25">
      <c r="H803" s="7"/>
    </row>
    <row r="804" spans="8:8" ht="15.75" customHeight="1" x14ac:dyDescent="0.25">
      <c r="H804" s="7"/>
    </row>
    <row r="805" spans="8:8" ht="15.75" customHeight="1" x14ac:dyDescent="0.25">
      <c r="H805" s="7"/>
    </row>
    <row r="806" spans="8:8" ht="15.75" customHeight="1" x14ac:dyDescent="0.25">
      <c r="H806" s="7"/>
    </row>
    <row r="807" spans="8:8" ht="15.75" customHeight="1" x14ac:dyDescent="0.25">
      <c r="H807" s="7"/>
    </row>
    <row r="808" spans="8:8" ht="15.75" customHeight="1" x14ac:dyDescent="0.25">
      <c r="H808" s="7"/>
    </row>
    <row r="809" spans="8:8" ht="15.75" customHeight="1" x14ac:dyDescent="0.25">
      <c r="H809" s="7"/>
    </row>
    <row r="810" spans="8:8" ht="15.75" customHeight="1" x14ac:dyDescent="0.25">
      <c r="H810" s="7"/>
    </row>
    <row r="811" spans="8:8" ht="15.75" customHeight="1" x14ac:dyDescent="0.25">
      <c r="H811" s="7"/>
    </row>
    <row r="812" spans="8:8" ht="15.75" customHeight="1" x14ac:dyDescent="0.25">
      <c r="H812" s="7"/>
    </row>
    <row r="813" spans="8:8" ht="15.75" customHeight="1" x14ac:dyDescent="0.25">
      <c r="H813" s="7"/>
    </row>
    <row r="814" spans="8:8" ht="15.75" customHeight="1" x14ac:dyDescent="0.25">
      <c r="H814" s="7"/>
    </row>
    <row r="815" spans="8:8" ht="15.75" customHeight="1" x14ac:dyDescent="0.25">
      <c r="H815" s="7"/>
    </row>
    <row r="816" spans="8:8" ht="15.75" customHeight="1" x14ac:dyDescent="0.25">
      <c r="H816" s="7"/>
    </row>
    <row r="817" spans="8:8" ht="15.75" customHeight="1" x14ac:dyDescent="0.25">
      <c r="H817" s="7"/>
    </row>
    <row r="818" spans="8:8" ht="15.75" customHeight="1" x14ac:dyDescent="0.25">
      <c r="H818" s="7"/>
    </row>
    <row r="819" spans="8:8" ht="15.75" customHeight="1" x14ac:dyDescent="0.25">
      <c r="H819" s="7"/>
    </row>
    <row r="820" spans="8:8" ht="15.75" customHeight="1" x14ac:dyDescent="0.25">
      <c r="H820" s="7"/>
    </row>
    <row r="821" spans="8:8" ht="15.75" customHeight="1" x14ac:dyDescent="0.25">
      <c r="H821" s="7"/>
    </row>
    <row r="822" spans="8:8" ht="15.75" customHeight="1" x14ac:dyDescent="0.25">
      <c r="H822" s="7"/>
    </row>
    <row r="823" spans="8:8" ht="15.75" customHeight="1" x14ac:dyDescent="0.25">
      <c r="H823" s="7"/>
    </row>
    <row r="824" spans="8:8" ht="15.75" customHeight="1" x14ac:dyDescent="0.25">
      <c r="H824" s="7"/>
    </row>
    <row r="825" spans="8:8" ht="15.75" customHeight="1" x14ac:dyDescent="0.25">
      <c r="H825" s="7"/>
    </row>
    <row r="826" spans="8:8" ht="15.75" customHeight="1" x14ac:dyDescent="0.25">
      <c r="H826" s="7"/>
    </row>
    <row r="827" spans="8:8" ht="15.75" customHeight="1" x14ac:dyDescent="0.25">
      <c r="H827" s="7"/>
    </row>
    <row r="828" spans="8:8" ht="15.75" customHeight="1" x14ac:dyDescent="0.25">
      <c r="H828" s="7"/>
    </row>
    <row r="829" spans="8:8" ht="15.75" customHeight="1" x14ac:dyDescent="0.25">
      <c r="H829" s="7"/>
    </row>
    <row r="830" spans="8:8" ht="15.75" customHeight="1" x14ac:dyDescent="0.25">
      <c r="H830" s="7"/>
    </row>
    <row r="831" spans="8:8" ht="15.75" customHeight="1" x14ac:dyDescent="0.25">
      <c r="H831" s="7"/>
    </row>
    <row r="832" spans="8:8" ht="15.75" customHeight="1" x14ac:dyDescent="0.25">
      <c r="H832" s="7"/>
    </row>
    <row r="833" spans="8:8" ht="15.75" customHeight="1" x14ac:dyDescent="0.25">
      <c r="H833" s="7"/>
    </row>
    <row r="834" spans="8:8" ht="15.75" customHeight="1" x14ac:dyDescent="0.25">
      <c r="H834" s="7"/>
    </row>
    <row r="835" spans="8:8" ht="15.75" customHeight="1" x14ac:dyDescent="0.25">
      <c r="H835" s="7"/>
    </row>
    <row r="836" spans="8:8" ht="15.75" customHeight="1" x14ac:dyDescent="0.25">
      <c r="H836" s="7"/>
    </row>
    <row r="837" spans="8:8" ht="15.75" customHeight="1" x14ac:dyDescent="0.25">
      <c r="H837" s="7"/>
    </row>
    <row r="838" spans="8:8" ht="15.75" customHeight="1" x14ac:dyDescent="0.25">
      <c r="H838" s="7"/>
    </row>
    <row r="839" spans="8:8" ht="15.75" customHeight="1" x14ac:dyDescent="0.25">
      <c r="H839" s="7"/>
    </row>
    <row r="840" spans="8:8" ht="15.75" customHeight="1" x14ac:dyDescent="0.25">
      <c r="H840" s="7"/>
    </row>
    <row r="841" spans="8:8" ht="15.75" customHeight="1" x14ac:dyDescent="0.25">
      <c r="H841" s="7"/>
    </row>
    <row r="842" spans="8:8" ht="15.75" customHeight="1" x14ac:dyDescent="0.25">
      <c r="H842" s="7"/>
    </row>
    <row r="843" spans="8:8" ht="15.75" customHeight="1" x14ac:dyDescent="0.25">
      <c r="H843" s="7"/>
    </row>
    <row r="844" spans="8:8" ht="15.75" customHeight="1" x14ac:dyDescent="0.25">
      <c r="H844" s="7"/>
    </row>
    <row r="845" spans="8:8" ht="15.75" customHeight="1" x14ac:dyDescent="0.25">
      <c r="H845" s="7"/>
    </row>
    <row r="846" spans="8:8" ht="15.75" customHeight="1" x14ac:dyDescent="0.25">
      <c r="H846" s="7"/>
    </row>
    <row r="847" spans="8:8" ht="15.75" customHeight="1" x14ac:dyDescent="0.25">
      <c r="H847" s="7"/>
    </row>
    <row r="848" spans="8:8" ht="15.75" customHeight="1" x14ac:dyDescent="0.25">
      <c r="H848" s="7"/>
    </row>
    <row r="849" spans="8:8" ht="15.75" customHeight="1" x14ac:dyDescent="0.25">
      <c r="H849" s="7"/>
    </row>
    <row r="850" spans="8:8" ht="15.75" customHeight="1" x14ac:dyDescent="0.25">
      <c r="H850" s="7"/>
    </row>
    <row r="851" spans="8:8" ht="15.75" customHeight="1" x14ac:dyDescent="0.25">
      <c r="H851" s="7"/>
    </row>
    <row r="852" spans="8:8" ht="15.75" customHeight="1" x14ac:dyDescent="0.25">
      <c r="H852" s="7"/>
    </row>
    <row r="853" spans="8:8" ht="15.75" customHeight="1" x14ac:dyDescent="0.25">
      <c r="H853" s="7"/>
    </row>
    <row r="854" spans="8:8" ht="15.75" customHeight="1" x14ac:dyDescent="0.25">
      <c r="H854" s="7"/>
    </row>
    <row r="855" spans="8:8" ht="15.75" customHeight="1" x14ac:dyDescent="0.25">
      <c r="H855" s="7"/>
    </row>
    <row r="856" spans="8:8" ht="15.75" customHeight="1" x14ac:dyDescent="0.25">
      <c r="H856" s="7"/>
    </row>
    <row r="857" spans="8:8" ht="15.75" customHeight="1" x14ac:dyDescent="0.25">
      <c r="H857" s="7"/>
    </row>
    <row r="858" spans="8:8" ht="15.75" customHeight="1" x14ac:dyDescent="0.25">
      <c r="H858" s="7"/>
    </row>
    <row r="859" spans="8:8" ht="15.75" customHeight="1" x14ac:dyDescent="0.25">
      <c r="H859" s="7"/>
    </row>
    <row r="860" spans="8:8" ht="15.75" customHeight="1" x14ac:dyDescent="0.25">
      <c r="H860" s="7"/>
    </row>
    <row r="861" spans="8:8" ht="15.75" customHeight="1" x14ac:dyDescent="0.25">
      <c r="H861" s="7"/>
    </row>
    <row r="862" spans="8:8" ht="15.75" customHeight="1" x14ac:dyDescent="0.25">
      <c r="H862" s="7"/>
    </row>
    <row r="863" spans="8:8" ht="15.75" customHeight="1" x14ac:dyDescent="0.25">
      <c r="H863" s="7"/>
    </row>
    <row r="864" spans="8:8" ht="15.75" customHeight="1" x14ac:dyDescent="0.25">
      <c r="H864" s="7"/>
    </row>
    <row r="865" spans="8:8" ht="15.75" customHeight="1" x14ac:dyDescent="0.25">
      <c r="H865" s="7"/>
    </row>
    <row r="866" spans="8:8" ht="15.75" customHeight="1" x14ac:dyDescent="0.25">
      <c r="H866" s="7"/>
    </row>
    <row r="867" spans="8:8" ht="15.75" customHeight="1" x14ac:dyDescent="0.25">
      <c r="H867" s="7"/>
    </row>
    <row r="868" spans="8:8" ht="15.75" customHeight="1" x14ac:dyDescent="0.25">
      <c r="H868" s="7"/>
    </row>
    <row r="869" spans="8:8" ht="15.75" customHeight="1" x14ac:dyDescent="0.25">
      <c r="H869" s="7"/>
    </row>
    <row r="870" spans="8:8" ht="15.75" customHeight="1" x14ac:dyDescent="0.25">
      <c r="H870" s="7"/>
    </row>
    <row r="871" spans="8:8" ht="15.75" customHeight="1" x14ac:dyDescent="0.25">
      <c r="H871" s="7"/>
    </row>
    <row r="872" spans="8:8" ht="15.75" customHeight="1" x14ac:dyDescent="0.25">
      <c r="H872" s="7"/>
    </row>
    <row r="873" spans="8:8" ht="15.75" customHeight="1" x14ac:dyDescent="0.25">
      <c r="H873" s="7"/>
    </row>
    <row r="874" spans="8:8" ht="15.75" customHeight="1" x14ac:dyDescent="0.25">
      <c r="H874" s="7"/>
    </row>
    <row r="875" spans="8:8" ht="15.75" customHeight="1" x14ac:dyDescent="0.25">
      <c r="H875" s="7"/>
    </row>
    <row r="876" spans="8:8" ht="15.75" customHeight="1" x14ac:dyDescent="0.25">
      <c r="H876" s="7"/>
    </row>
    <row r="877" spans="8:8" ht="15.75" customHeight="1" x14ac:dyDescent="0.25">
      <c r="H877" s="7"/>
    </row>
    <row r="878" spans="8:8" ht="15.75" customHeight="1" x14ac:dyDescent="0.25">
      <c r="H878" s="7"/>
    </row>
    <row r="879" spans="8:8" ht="15.75" customHeight="1" x14ac:dyDescent="0.25">
      <c r="H879" s="7"/>
    </row>
    <row r="880" spans="8:8" ht="15.75" customHeight="1" x14ac:dyDescent="0.25">
      <c r="H880" s="7"/>
    </row>
    <row r="881" spans="8:8" ht="15.75" customHeight="1" x14ac:dyDescent="0.25">
      <c r="H881" s="7"/>
    </row>
    <row r="882" spans="8:8" ht="15.75" customHeight="1" x14ac:dyDescent="0.25">
      <c r="H882" s="7"/>
    </row>
    <row r="883" spans="8:8" ht="15.75" customHeight="1" x14ac:dyDescent="0.25">
      <c r="H883" s="7"/>
    </row>
    <row r="884" spans="8:8" ht="15.75" customHeight="1" x14ac:dyDescent="0.25">
      <c r="H884" s="7"/>
    </row>
    <row r="885" spans="8:8" ht="15.75" customHeight="1" x14ac:dyDescent="0.25">
      <c r="H885" s="7"/>
    </row>
    <row r="886" spans="8:8" ht="15.75" customHeight="1" x14ac:dyDescent="0.25">
      <c r="H886" s="7"/>
    </row>
    <row r="887" spans="8:8" ht="15.75" customHeight="1" x14ac:dyDescent="0.25">
      <c r="H887" s="7"/>
    </row>
    <row r="888" spans="8:8" ht="15.75" customHeight="1" x14ac:dyDescent="0.25">
      <c r="H888" s="7"/>
    </row>
    <row r="889" spans="8:8" ht="15.75" customHeight="1" x14ac:dyDescent="0.25">
      <c r="H889" s="7"/>
    </row>
    <row r="890" spans="8:8" ht="15.75" customHeight="1" x14ac:dyDescent="0.25">
      <c r="H890" s="7"/>
    </row>
    <row r="891" spans="8:8" ht="15.75" customHeight="1" x14ac:dyDescent="0.25">
      <c r="H891" s="7"/>
    </row>
    <row r="892" spans="8:8" ht="15.75" customHeight="1" x14ac:dyDescent="0.25">
      <c r="H892" s="7"/>
    </row>
    <row r="893" spans="8:8" ht="15.75" customHeight="1" x14ac:dyDescent="0.25">
      <c r="H893" s="7"/>
    </row>
    <row r="894" spans="8:8" ht="15.75" customHeight="1" x14ac:dyDescent="0.25">
      <c r="H894" s="7"/>
    </row>
    <row r="895" spans="8:8" ht="15.75" customHeight="1" x14ac:dyDescent="0.25">
      <c r="H895" s="7"/>
    </row>
    <row r="896" spans="8:8" ht="15.75" customHeight="1" x14ac:dyDescent="0.25">
      <c r="H896" s="7"/>
    </row>
    <row r="897" spans="8:8" ht="15.75" customHeight="1" x14ac:dyDescent="0.25">
      <c r="H897" s="7"/>
    </row>
    <row r="898" spans="8:8" ht="15.75" customHeight="1" x14ac:dyDescent="0.25">
      <c r="H898" s="7"/>
    </row>
    <row r="899" spans="8:8" ht="15.75" customHeight="1" x14ac:dyDescent="0.25">
      <c r="H899" s="7"/>
    </row>
    <row r="900" spans="8:8" ht="15.75" customHeight="1" x14ac:dyDescent="0.25">
      <c r="H900" s="7"/>
    </row>
    <row r="901" spans="8:8" ht="15.75" customHeight="1" x14ac:dyDescent="0.25">
      <c r="H901" s="7"/>
    </row>
    <row r="902" spans="8:8" ht="15.75" customHeight="1" x14ac:dyDescent="0.25">
      <c r="H902" s="7"/>
    </row>
    <row r="903" spans="8:8" ht="15.75" customHeight="1" x14ac:dyDescent="0.25">
      <c r="H903" s="7"/>
    </row>
    <row r="904" spans="8:8" ht="15.75" customHeight="1" x14ac:dyDescent="0.25">
      <c r="H904" s="7"/>
    </row>
    <row r="905" spans="8:8" ht="15.75" customHeight="1" x14ac:dyDescent="0.25">
      <c r="H905" s="7"/>
    </row>
    <row r="906" spans="8:8" ht="15.75" customHeight="1" x14ac:dyDescent="0.25">
      <c r="H906" s="7"/>
    </row>
    <row r="907" spans="8:8" ht="15.75" customHeight="1" x14ac:dyDescent="0.25">
      <c r="H907" s="7"/>
    </row>
    <row r="908" spans="8:8" ht="15.75" customHeight="1" x14ac:dyDescent="0.25">
      <c r="H908" s="7"/>
    </row>
    <row r="909" spans="8:8" ht="15.75" customHeight="1" x14ac:dyDescent="0.25">
      <c r="H909" s="7"/>
    </row>
    <row r="910" spans="8:8" ht="15.75" customHeight="1" x14ac:dyDescent="0.25">
      <c r="H910" s="7"/>
    </row>
    <row r="911" spans="8:8" ht="15.75" customHeight="1" x14ac:dyDescent="0.25">
      <c r="H911" s="7"/>
    </row>
    <row r="912" spans="8:8" ht="15.75" customHeight="1" x14ac:dyDescent="0.25">
      <c r="H912" s="7"/>
    </row>
    <row r="913" spans="8:8" ht="15.75" customHeight="1" x14ac:dyDescent="0.25">
      <c r="H913" s="7"/>
    </row>
    <row r="914" spans="8:8" ht="15.75" customHeight="1" x14ac:dyDescent="0.25">
      <c r="H914" s="7"/>
    </row>
    <row r="915" spans="8:8" ht="15.75" customHeight="1" x14ac:dyDescent="0.25">
      <c r="H915" s="7"/>
    </row>
    <row r="916" spans="8:8" ht="15.75" customHeight="1" x14ac:dyDescent="0.25">
      <c r="H916" s="7"/>
    </row>
    <row r="917" spans="8:8" ht="15.75" customHeight="1" x14ac:dyDescent="0.25">
      <c r="H917" s="7"/>
    </row>
    <row r="918" spans="8:8" ht="15.75" customHeight="1" x14ac:dyDescent="0.25">
      <c r="H918" s="7"/>
    </row>
    <row r="919" spans="8:8" ht="15.75" customHeight="1" x14ac:dyDescent="0.25">
      <c r="H919" s="7"/>
    </row>
    <row r="920" spans="8:8" ht="15.75" customHeight="1" x14ac:dyDescent="0.25">
      <c r="H920" s="7"/>
    </row>
    <row r="921" spans="8:8" ht="15.75" customHeight="1" x14ac:dyDescent="0.25">
      <c r="H921" s="7"/>
    </row>
    <row r="922" spans="8:8" ht="15.75" customHeight="1" x14ac:dyDescent="0.25">
      <c r="H922" s="7"/>
    </row>
    <row r="923" spans="8:8" ht="15.75" customHeight="1" x14ac:dyDescent="0.25">
      <c r="H923" s="7"/>
    </row>
    <row r="924" spans="8:8" ht="15.75" customHeight="1" x14ac:dyDescent="0.25">
      <c r="H924" s="7"/>
    </row>
    <row r="925" spans="8:8" ht="15.75" customHeight="1" x14ac:dyDescent="0.25">
      <c r="H925" s="7"/>
    </row>
    <row r="926" spans="8:8" ht="15.75" customHeight="1" x14ac:dyDescent="0.25">
      <c r="H926" s="7"/>
    </row>
    <row r="927" spans="8:8" ht="15.75" customHeight="1" x14ac:dyDescent="0.25">
      <c r="H927" s="7"/>
    </row>
    <row r="928" spans="8:8" ht="15.75" customHeight="1" x14ac:dyDescent="0.25">
      <c r="H928" s="7"/>
    </row>
    <row r="929" spans="8:8" ht="15.75" customHeight="1" x14ac:dyDescent="0.25">
      <c r="H929" s="7"/>
    </row>
    <row r="930" spans="8:8" ht="15.75" customHeight="1" x14ac:dyDescent="0.25">
      <c r="H930" s="7"/>
    </row>
    <row r="931" spans="8:8" ht="15.75" customHeight="1" x14ac:dyDescent="0.25">
      <c r="H931" s="7"/>
    </row>
    <row r="932" spans="8:8" ht="15.75" customHeight="1" x14ac:dyDescent="0.25">
      <c r="H932" s="7"/>
    </row>
    <row r="933" spans="8:8" ht="15.75" customHeight="1" x14ac:dyDescent="0.25">
      <c r="H933" s="7"/>
    </row>
    <row r="934" spans="8:8" ht="15.75" customHeight="1" x14ac:dyDescent="0.25">
      <c r="H934" s="7"/>
    </row>
    <row r="935" spans="8:8" ht="15.75" customHeight="1" x14ac:dyDescent="0.25">
      <c r="H935" s="7"/>
    </row>
    <row r="936" spans="8:8" ht="15.75" customHeight="1" x14ac:dyDescent="0.25">
      <c r="H936" s="7"/>
    </row>
    <row r="937" spans="8:8" ht="15.75" customHeight="1" x14ac:dyDescent="0.25">
      <c r="H937" s="7"/>
    </row>
    <row r="938" spans="8:8" ht="15.75" customHeight="1" x14ac:dyDescent="0.25">
      <c r="H938" s="7"/>
    </row>
    <row r="939" spans="8:8" ht="15.75" customHeight="1" x14ac:dyDescent="0.25">
      <c r="H939" s="7"/>
    </row>
    <row r="940" spans="8:8" ht="15.75" customHeight="1" x14ac:dyDescent="0.25">
      <c r="H940" s="7"/>
    </row>
    <row r="941" spans="8:8" ht="15.75" customHeight="1" x14ac:dyDescent="0.25">
      <c r="H941" s="7"/>
    </row>
    <row r="942" spans="8:8" ht="15.75" customHeight="1" x14ac:dyDescent="0.25">
      <c r="H942" s="7"/>
    </row>
    <row r="943" spans="8:8" ht="15.75" customHeight="1" x14ac:dyDescent="0.25">
      <c r="H943" s="7"/>
    </row>
    <row r="944" spans="8:8" ht="15.75" customHeight="1" x14ac:dyDescent="0.25">
      <c r="H944" s="7"/>
    </row>
    <row r="945" spans="8:8" ht="15.75" customHeight="1" x14ac:dyDescent="0.25">
      <c r="H945" s="7"/>
    </row>
    <row r="946" spans="8:8" ht="15.75" customHeight="1" x14ac:dyDescent="0.25">
      <c r="H946" s="7"/>
    </row>
    <row r="947" spans="8:8" ht="15.75" customHeight="1" x14ac:dyDescent="0.25">
      <c r="H947" s="7"/>
    </row>
    <row r="948" spans="8:8" ht="15.75" customHeight="1" x14ac:dyDescent="0.25">
      <c r="H948" s="7"/>
    </row>
    <row r="949" spans="8:8" ht="15.75" customHeight="1" x14ac:dyDescent="0.25">
      <c r="H949" s="7"/>
    </row>
    <row r="950" spans="8:8" ht="15.75" customHeight="1" x14ac:dyDescent="0.25">
      <c r="H950" s="7"/>
    </row>
    <row r="951" spans="8:8" ht="15.75" customHeight="1" x14ac:dyDescent="0.25">
      <c r="H951" s="7"/>
    </row>
    <row r="952" spans="8:8" ht="15.75" customHeight="1" x14ac:dyDescent="0.25">
      <c r="H952" s="7"/>
    </row>
    <row r="953" spans="8:8" ht="15.75" customHeight="1" x14ac:dyDescent="0.25">
      <c r="H953" s="7"/>
    </row>
    <row r="954" spans="8:8" ht="15.75" customHeight="1" x14ac:dyDescent="0.25">
      <c r="H954" s="7"/>
    </row>
    <row r="955" spans="8:8" ht="15.75" customHeight="1" x14ac:dyDescent="0.25">
      <c r="H955" s="7"/>
    </row>
    <row r="956" spans="8:8" ht="15.75" customHeight="1" x14ac:dyDescent="0.25">
      <c r="H956" s="7"/>
    </row>
    <row r="957" spans="8:8" ht="15.75" customHeight="1" x14ac:dyDescent="0.25">
      <c r="H957" s="7"/>
    </row>
    <row r="958" spans="8:8" ht="15.75" customHeight="1" x14ac:dyDescent="0.25">
      <c r="H958" s="7"/>
    </row>
    <row r="959" spans="8:8" ht="15.75" customHeight="1" x14ac:dyDescent="0.25">
      <c r="H959" s="7"/>
    </row>
    <row r="960" spans="8:8" ht="15.75" customHeight="1" x14ac:dyDescent="0.25">
      <c r="H960" s="7"/>
    </row>
    <row r="961" spans="8:8" ht="15.75" customHeight="1" x14ac:dyDescent="0.25">
      <c r="H961" s="7"/>
    </row>
    <row r="962" spans="8:8" ht="15.75" customHeight="1" x14ac:dyDescent="0.25">
      <c r="H962" s="7"/>
    </row>
    <row r="963" spans="8:8" ht="15.75" customHeight="1" x14ac:dyDescent="0.25">
      <c r="H963" s="7"/>
    </row>
    <row r="964" spans="8:8" ht="15.75" customHeight="1" x14ac:dyDescent="0.25">
      <c r="H964" s="7"/>
    </row>
    <row r="965" spans="8:8" ht="15.75" customHeight="1" x14ac:dyDescent="0.25">
      <c r="H965" s="7"/>
    </row>
    <row r="966" spans="8:8" ht="15.75" customHeight="1" x14ac:dyDescent="0.25">
      <c r="H966" s="7"/>
    </row>
    <row r="967" spans="8:8" ht="15.75" customHeight="1" x14ac:dyDescent="0.25">
      <c r="H967" s="7"/>
    </row>
    <row r="968" spans="8:8" ht="15.75" customHeight="1" x14ac:dyDescent="0.25">
      <c r="H968" s="7"/>
    </row>
    <row r="969" spans="8:8" ht="15.75" customHeight="1" x14ac:dyDescent="0.25">
      <c r="H969" s="7"/>
    </row>
    <row r="970" spans="8:8" ht="15.75" customHeight="1" x14ac:dyDescent="0.25">
      <c r="H970" s="7"/>
    </row>
    <row r="971" spans="8:8" ht="15.75" customHeight="1" x14ac:dyDescent="0.25">
      <c r="H971" s="7"/>
    </row>
    <row r="972" spans="8:8" ht="15.75" customHeight="1" x14ac:dyDescent="0.25">
      <c r="H972" s="7"/>
    </row>
    <row r="973" spans="8:8" ht="15.75" customHeight="1" x14ac:dyDescent="0.25">
      <c r="H973" s="7"/>
    </row>
    <row r="974" spans="8:8" ht="15.75" customHeight="1" x14ac:dyDescent="0.25">
      <c r="H974" s="7"/>
    </row>
    <row r="975" spans="8:8" ht="15.75" customHeight="1" x14ac:dyDescent="0.25">
      <c r="H975" s="7"/>
    </row>
    <row r="976" spans="8:8" ht="15.75" customHeight="1" x14ac:dyDescent="0.25">
      <c r="H976" s="7"/>
    </row>
    <row r="977" spans="8:8" ht="15.75" customHeight="1" x14ac:dyDescent="0.25">
      <c r="H977" s="7"/>
    </row>
    <row r="978" spans="8:8" ht="15.75" customHeight="1" x14ac:dyDescent="0.25">
      <c r="H978" s="7"/>
    </row>
    <row r="979" spans="8:8" ht="15.75" customHeight="1" x14ac:dyDescent="0.25">
      <c r="H979" s="7"/>
    </row>
    <row r="980" spans="8:8" ht="15.75" customHeight="1" x14ac:dyDescent="0.25">
      <c r="H980" s="7"/>
    </row>
    <row r="981" spans="8:8" ht="15.75" customHeight="1" x14ac:dyDescent="0.25">
      <c r="H981" s="7"/>
    </row>
    <row r="982" spans="8:8" ht="15.75" customHeight="1" x14ac:dyDescent="0.25">
      <c r="H982" s="7"/>
    </row>
    <row r="983" spans="8:8" ht="15.75" customHeight="1" x14ac:dyDescent="0.25">
      <c r="H983" s="7"/>
    </row>
    <row r="984" spans="8:8" ht="15.75" customHeight="1" x14ac:dyDescent="0.25">
      <c r="H984" s="7"/>
    </row>
    <row r="985" spans="8:8" ht="15.75" customHeight="1" x14ac:dyDescent="0.25">
      <c r="H985" s="7"/>
    </row>
    <row r="986" spans="8:8" ht="15.75" customHeight="1" x14ac:dyDescent="0.25">
      <c r="H986" s="7"/>
    </row>
    <row r="987" spans="8:8" ht="15.75" customHeight="1" x14ac:dyDescent="0.25">
      <c r="H987" s="7"/>
    </row>
    <row r="988" spans="8:8" ht="15.75" customHeight="1" x14ac:dyDescent="0.25">
      <c r="H988" s="7"/>
    </row>
    <row r="989" spans="8:8" ht="15.75" customHeight="1" x14ac:dyDescent="0.25">
      <c r="H989" s="7"/>
    </row>
    <row r="990" spans="8:8" ht="15.75" customHeight="1" x14ac:dyDescent="0.25">
      <c r="H990" s="7"/>
    </row>
    <row r="991" spans="8:8" ht="15.75" customHeight="1" x14ac:dyDescent="0.25">
      <c r="H991" s="7"/>
    </row>
    <row r="992" spans="8:8" ht="15.75" customHeight="1" x14ac:dyDescent="0.25">
      <c r="H992" s="7"/>
    </row>
    <row r="993" spans="8:8" ht="15.75" customHeight="1" x14ac:dyDescent="0.25">
      <c r="H993" s="7"/>
    </row>
    <row r="994" spans="8:8" ht="15.75" customHeight="1" x14ac:dyDescent="0.25">
      <c r="H994" s="7"/>
    </row>
    <row r="995" spans="8:8" ht="15.75" customHeight="1" x14ac:dyDescent="0.25">
      <c r="H995" s="7"/>
    </row>
    <row r="996" spans="8:8" ht="15.75" customHeight="1" x14ac:dyDescent="0.25">
      <c r="H996" s="7"/>
    </row>
    <row r="997" spans="8:8" ht="15.75" customHeight="1" x14ac:dyDescent="0.25">
      <c r="H997" s="7"/>
    </row>
    <row r="998" spans="8:8" ht="15.75" customHeight="1" x14ac:dyDescent="0.25">
      <c r="H998" s="7"/>
    </row>
    <row r="999" spans="8:8" ht="15.75" customHeight="1" x14ac:dyDescent="0.25">
      <c r="H999" s="7"/>
    </row>
    <row r="1000" spans="8:8" ht="15.75" customHeight="1" x14ac:dyDescent="0.25">
      <c r="H1000" s="7"/>
    </row>
  </sheetData>
  <sortState ref="A2:P1000">
    <sortCondition ref="A1"/>
  </sortState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1.25" defaultRowHeight="15" customHeight="1" x14ac:dyDescent="0.25"/>
  <cols>
    <col min="1" max="1" width="12.875" customWidth="1"/>
    <col min="2" max="6" width="8.5" customWidth="1"/>
    <col min="7" max="7" width="9.875" customWidth="1"/>
    <col min="8" max="26" width="8.5" customWidth="1"/>
  </cols>
  <sheetData>
    <row r="1" spans="1:7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 s="9">
        <v>44298</v>
      </c>
      <c r="B2" s="10" t="s">
        <v>11</v>
      </c>
      <c r="C2" s="10" t="s">
        <v>15</v>
      </c>
      <c r="D2" s="10" t="s">
        <v>9</v>
      </c>
      <c r="E2" s="10">
        <v>94</v>
      </c>
      <c r="F2" s="10">
        <v>19.989999999999998</v>
      </c>
      <c r="G2" s="11">
        <v>1879.06</v>
      </c>
    </row>
    <row r="3" spans="1:7" ht="15.75" customHeight="1" x14ac:dyDescent="0.3">
      <c r="A3" s="8" t="s">
        <v>56</v>
      </c>
      <c r="B3" s="3" t="s">
        <v>7</v>
      </c>
      <c r="C3" s="3" t="s">
        <v>22</v>
      </c>
      <c r="D3" s="3" t="s">
        <v>9</v>
      </c>
      <c r="E3" s="3">
        <v>81</v>
      </c>
      <c r="F3" s="3">
        <v>19.989999999999998</v>
      </c>
      <c r="G3" s="6">
        <v>1619.19</v>
      </c>
    </row>
    <row r="4" spans="1:7" ht="15.75" customHeight="1" x14ac:dyDescent="0.3">
      <c r="A4" s="2">
        <v>44198</v>
      </c>
      <c r="B4" s="3" t="s">
        <v>11</v>
      </c>
      <c r="C4" s="3" t="s">
        <v>12</v>
      </c>
      <c r="D4" s="3" t="s">
        <v>9</v>
      </c>
      <c r="E4" s="3">
        <v>87</v>
      </c>
      <c r="F4" s="3">
        <v>15</v>
      </c>
      <c r="G4" s="6">
        <v>1305</v>
      </c>
    </row>
    <row r="5" spans="1:7" ht="15.75" customHeight="1" x14ac:dyDescent="0.3">
      <c r="A5" s="8" t="s">
        <v>43</v>
      </c>
      <c r="B5" s="3" t="s">
        <v>7</v>
      </c>
      <c r="C5" s="3" t="s">
        <v>22</v>
      </c>
      <c r="D5" s="3" t="s">
        <v>28</v>
      </c>
      <c r="E5" s="3">
        <v>74</v>
      </c>
      <c r="F5" s="3">
        <v>15.99</v>
      </c>
      <c r="G5" s="6">
        <v>1183.26</v>
      </c>
    </row>
    <row r="6" spans="1:7" ht="15.75" customHeight="1" x14ac:dyDescent="0.3">
      <c r="A6" s="8" t="s">
        <v>36</v>
      </c>
      <c r="B6" s="3" t="s">
        <v>29</v>
      </c>
      <c r="C6" s="3" t="s">
        <v>37</v>
      </c>
      <c r="D6" s="3" t="s">
        <v>9</v>
      </c>
      <c r="E6" s="3">
        <v>57</v>
      </c>
      <c r="F6" s="3">
        <v>19.989999999999998</v>
      </c>
      <c r="G6" s="6">
        <v>1139.43</v>
      </c>
    </row>
    <row r="7" spans="1:7" ht="15.75" customHeight="1" x14ac:dyDescent="0.3">
      <c r="A7" s="2">
        <v>44385</v>
      </c>
      <c r="B7" s="3" t="s">
        <v>11</v>
      </c>
      <c r="C7" s="3" t="s">
        <v>31</v>
      </c>
      <c r="D7" s="3" t="s">
        <v>28</v>
      </c>
      <c r="E7" s="3">
        <v>42</v>
      </c>
      <c r="F7" s="3">
        <v>23.95</v>
      </c>
      <c r="G7" s="6">
        <v>1005.9</v>
      </c>
    </row>
    <row r="8" spans="1:7" ht="15.75" customHeight="1" x14ac:dyDescent="0.3">
      <c r="A8" s="8" t="s">
        <v>35</v>
      </c>
      <c r="B8" s="3" t="s">
        <v>11</v>
      </c>
      <c r="C8" s="3" t="s">
        <v>31</v>
      </c>
      <c r="D8" s="3" t="s">
        <v>9</v>
      </c>
      <c r="E8" s="3">
        <v>50</v>
      </c>
      <c r="F8" s="3">
        <v>19.989999999999998</v>
      </c>
      <c r="G8" s="3">
        <v>999.5</v>
      </c>
    </row>
    <row r="9" spans="1:7" ht="15.75" customHeight="1" x14ac:dyDescent="0.3">
      <c r="A9" s="8" t="s">
        <v>58</v>
      </c>
      <c r="B9" s="3" t="s">
        <v>29</v>
      </c>
      <c r="C9" s="3" t="s">
        <v>30</v>
      </c>
      <c r="D9" s="3" t="s">
        <v>13</v>
      </c>
      <c r="E9" s="3">
        <v>3</v>
      </c>
      <c r="F9" s="3">
        <v>275</v>
      </c>
      <c r="G9" s="3">
        <v>825</v>
      </c>
    </row>
    <row r="10" spans="1:7" ht="15.75" customHeight="1" x14ac:dyDescent="0.3">
      <c r="A10" s="8" t="s">
        <v>52</v>
      </c>
      <c r="B10" s="3" t="s">
        <v>11</v>
      </c>
      <c r="C10" s="3" t="s">
        <v>33</v>
      </c>
      <c r="D10" s="3" t="s">
        <v>9</v>
      </c>
      <c r="E10" s="3">
        <v>80</v>
      </c>
      <c r="F10" s="3">
        <v>8.99</v>
      </c>
      <c r="G10" s="3">
        <v>719.2</v>
      </c>
    </row>
    <row r="11" spans="1:7" ht="15.75" customHeight="1" x14ac:dyDescent="0.3">
      <c r="A11" s="8" t="s">
        <v>55</v>
      </c>
      <c r="B11" s="3" t="s">
        <v>11</v>
      </c>
      <c r="C11" s="3" t="s">
        <v>18</v>
      </c>
      <c r="D11" s="3" t="s">
        <v>28</v>
      </c>
      <c r="E11" s="3">
        <v>55</v>
      </c>
      <c r="F11" s="3">
        <v>12.49</v>
      </c>
      <c r="G11" s="3">
        <v>686.95</v>
      </c>
    </row>
    <row r="12" spans="1:7" ht="15.75" customHeight="1" x14ac:dyDescent="0.3">
      <c r="A12" s="8" t="s">
        <v>53</v>
      </c>
      <c r="B12" s="3" t="s">
        <v>11</v>
      </c>
      <c r="C12" s="3" t="s">
        <v>31</v>
      </c>
      <c r="D12" s="3" t="s">
        <v>13</v>
      </c>
      <c r="E12" s="3">
        <v>5</v>
      </c>
      <c r="F12" s="3">
        <v>125</v>
      </c>
      <c r="G12" s="3">
        <v>625</v>
      </c>
    </row>
    <row r="13" spans="1:7" ht="15.75" customHeight="1" x14ac:dyDescent="0.3">
      <c r="A13" s="8" t="s">
        <v>38</v>
      </c>
      <c r="B13" s="3" t="s">
        <v>7</v>
      </c>
      <c r="C13" s="3" t="s">
        <v>8</v>
      </c>
      <c r="D13" s="3" t="s">
        <v>23</v>
      </c>
      <c r="E13" s="3">
        <v>64</v>
      </c>
      <c r="F13" s="3">
        <v>8.99</v>
      </c>
      <c r="G13" s="3">
        <v>575.36</v>
      </c>
    </row>
    <row r="14" spans="1:7" ht="15.75" customHeight="1" x14ac:dyDescent="0.3">
      <c r="A14" s="8" t="s">
        <v>45</v>
      </c>
      <c r="B14" s="3" t="s">
        <v>11</v>
      </c>
      <c r="C14" s="3" t="s">
        <v>33</v>
      </c>
      <c r="D14" s="3" t="s">
        <v>23</v>
      </c>
      <c r="E14" s="3">
        <v>27</v>
      </c>
      <c r="F14" s="3">
        <v>19.989999999999998</v>
      </c>
      <c r="G14" s="3">
        <v>539.73</v>
      </c>
    </row>
    <row r="15" spans="1:7" ht="15.75" customHeight="1" x14ac:dyDescent="0.3">
      <c r="A15" s="2">
        <v>44049</v>
      </c>
      <c r="B15" s="3" t="s">
        <v>7</v>
      </c>
      <c r="C15" s="3" t="s">
        <v>8</v>
      </c>
      <c r="D15" s="3" t="s">
        <v>9</v>
      </c>
      <c r="E15" s="3">
        <v>60</v>
      </c>
      <c r="F15" s="3">
        <v>8.99</v>
      </c>
      <c r="G15" s="3">
        <v>539.4</v>
      </c>
    </row>
    <row r="16" spans="1:7" ht="15.75" customHeight="1" x14ac:dyDescent="0.3">
      <c r="A16" s="8" t="s">
        <v>41</v>
      </c>
      <c r="B16" s="3" t="s">
        <v>11</v>
      </c>
      <c r="C16" s="3" t="s">
        <v>31</v>
      </c>
      <c r="D16" s="3" t="s">
        <v>28</v>
      </c>
      <c r="E16" s="3">
        <v>96</v>
      </c>
      <c r="F16" s="3">
        <v>4.99</v>
      </c>
      <c r="G16" s="3">
        <v>479.04</v>
      </c>
    </row>
    <row r="17" spans="1:7" ht="15.75" customHeight="1" x14ac:dyDescent="0.3">
      <c r="A17" s="8" t="s">
        <v>49</v>
      </c>
      <c r="B17" s="3" t="s">
        <v>7</v>
      </c>
      <c r="C17" s="3" t="s">
        <v>26</v>
      </c>
      <c r="D17" s="3" t="s">
        <v>23</v>
      </c>
      <c r="E17" s="3">
        <v>96</v>
      </c>
      <c r="F17" s="3">
        <v>4.99</v>
      </c>
      <c r="G17" s="3">
        <v>479.04</v>
      </c>
    </row>
    <row r="18" spans="1:7" ht="15.75" customHeight="1" x14ac:dyDescent="0.3">
      <c r="A18" s="2">
        <v>43956</v>
      </c>
      <c r="B18" s="3" t="s">
        <v>11</v>
      </c>
      <c r="C18" s="3" t="s">
        <v>15</v>
      </c>
      <c r="D18" s="3" t="s">
        <v>16</v>
      </c>
      <c r="E18" s="3">
        <v>90</v>
      </c>
      <c r="F18" s="3">
        <v>4.99</v>
      </c>
      <c r="G18" s="3">
        <v>449.1</v>
      </c>
    </row>
    <row r="19" spans="1:7" ht="15.75" customHeight="1" x14ac:dyDescent="0.3">
      <c r="A19" s="8" t="s">
        <v>54</v>
      </c>
      <c r="B19" s="3" t="s">
        <v>11</v>
      </c>
      <c r="C19" s="3" t="s">
        <v>18</v>
      </c>
      <c r="D19" s="3" t="s">
        <v>16</v>
      </c>
      <c r="E19" s="3">
        <v>90</v>
      </c>
      <c r="F19" s="3">
        <v>4.99</v>
      </c>
      <c r="G19" s="3">
        <v>449.1</v>
      </c>
    </row>
    <row r="20" spans="1:7" ht="15.75" customHeight="1" x14ac:dyDescent="0.3">
      <c r="A20" s="8" t="s">
        <v>34</v>
      </c>
      <c r="B20" s="3" t="s">
        <v>11</v>
      </c>
      <c r="C20" s="3" t="s">
        <v>33</v>
      </c>
      <c r="D20" s="3" t="s">
        <v>9</v>
      </c>
      <c r="E20" s="3">
        <v>46</v>
      </c>
      <c r="F20" s="3">
        <v>8.99</v>
      </c>
      <c r="G20" s="3">
        <v>413.54</v>
      </c>
    </row>
    <row r="21" spans="1:7" ht="15.75" customHeight="1" x14ac:dyDescent="0.3">
      <c r="A21" s="2">
        <v>44293</v>
      </c>
      <c r="B21" s="3" t="s">
        <v>7</v>
      </c>
      <c r="C21" s="3" t="s">
        <v>8</v>
      </c>
      <c r="D21" s="3" t="s">
        <v>28</v>
      </c>
      <c r="E21" s="3">
        <v>62</v>
      </c>
      <c r="F21" s="3">
        <v>4.99</v>
      </c>
      <c r="G21" s="3">
        <v>309.38</v>
      </c>
    </row>
    <row r="22" spans="1:7" ht="15.75" customHeight="1" x14ac:dyDescent="0.3">
      <c r="A22" s="2">
        <v>44054</v>
      </c>
      <c r="B22" s="3" t="s">
        <v>7</v>
      </c>
      <c r="C22" s="3" t="s">
        <v>22</v>
      </c>
      <c r="D22" s="3" t="s">
        <v>23</v>
      </c>
      <c r="E22" s="3">
        <v>15</v>
      </c>
      <c r="F22" s="3">
        <v>19.989999999999998</v>
      </c>
      <c r="G22" s="3">
        <v>299.85000000000002</v>
      </c>
    </row>
    <row r="23" spans="1:7" ht="15.75" customHeight="1" x14ac:dyDescent="0.3">
      <c r="A23" s="2">
        <v>43834</v>
      </c>
      <c r="B23" s="3" t="s">
        <v>7</v>
      </c>
      <c r="C23" s="3" t="s">
        <v>8</v>
      </c>
      <c r="D23" s="3" t="s">
        <v>9</v>
      </c>
      <c r="E23" s="3">
        <v>60</v>
      </c>
      <c r="F23" s="3">
        <v>4.99</v>
      </c>
      <c r="G23" s="3">
        <v>299.39999999999998</v>
      </c>
    </row>
    <row r="24" spans="1:7" ht="15.75" customHeight="1" x14ac:dyDescent="0.3">
      <c r="A24" s="8" t="s">
        <v>59</v>
      </c>
      <c r="B24" s="3" t="s">
        <v>7</v>
      </c>
      <c r="C24" s="3" t="s">
        <v>8</v>
      </c>
      <c r="D24" s="3" t="s">
        <v>28</v>
      </c>
      <c r="E24" s="3">
        <v>16</v>
      </c>
      <c r="F24" s="3">
        <v>15.99</v>
      </c>
      <c r="G24" s="3">
        <v>255.84</v>
      </c>
    </row>
    <row r="25" spans="1:7" ht="15.75" customHeight="1" x14ac:dyDescent="0.3">
      <c r="A25" s="2">
        <v>43961</v>
      </c>
      <c r="B25" s="3" t="s">
        <v>11</v>
      </c>
      <c r="C25" s="3" t="s">
        <v>18</v>
      </c>
      <c r="D25" s="3" t="s">
        <v>9</v>
      </c>
      <c r="E25" s="3">
        <v>28</v>
      </c>
      <c r="F25" s="3">
        <v>8.99</v>
      </c>
      <c r="G25" s="3">
        <v>251.72</v>
      </c>
    </row>
    <row r="26" spans="1:7" ht="15.75" customHeight="1" x14ac:dyDescent="0.3">
      <c r="A26" s="2">
        <v>43839</v>
      </c>
      <c r="B26" s="3" t="s">
        <v>11</v>
      </c>
      <c r="C26" s="3" t="s">
        <v>12</v>
      </c>
      <c r="D26" s="3" t="s">
        <v>13</v>
      </c>
      <c r="E26" s="3">
        <v>2</v>
      </c>
      <c r="F26" s="3">
        <v>125</v>
      </c>
      <c r="G26" s="3">
        <v>250</v>
      </c>
    </row>
    <row r="27" spans="1:7" ht="15.75" customHeight="1" x14ac:dyDescent="0.3">
      <c r="A27" s="8" t="s">
        <v>47</v>
      </c>
      <c r="B27" s="3" t="s">
        <v>11</v>
      </c>
      <c r="C27" s="3" t="s">
        <v>15</v>
      </c>
      <c r="D27" s="3" t="s">
        <v>28</v>
      </c>
      <c r="E27" s="3">
        <v>50</v>
      </c>
      <c r="F27" s="3">
        <v>4.99</v>
      </c>
      <c r="G27" s="3">
        <v>249.5</v>
      </c>
    </row>
    <row r="28" spans="1:7" ht="15.75" customHeight="1" x14ac:dyDescent="0.3">
      <c r="A28" s="2">
        <v>43983</v>
      </c>
      <c r="B28" s="3" t="s">
        <v>7</v>
      </c>
      <c r="C28" s="3" t="s">
        <v>8</v>
      </c>
      <c r="D28" s="3" t="s">
        <v>16</v>
      </c>
      <c r="E28" s="3">
        <v>95</v>
      </c>
      <c r="F28" s="3">
        <v>1.99</v>
      </c>
      <c r="G28" s="3">
        <v>189.05</v>
      </c>
    </row>
    <row r="29" spans="1:7" ht="15.75" customHeight="1" x14ac:dyDescent="0.3">
      <c r="A29" s="2">
        <v>44076</v>
      </c>
      <c r="B29" s="3" t="s">
        <v>11</v>
      </c>
      <c r="C29" s="3" t="s">
        <v>15</v>
      </c>
      <c r="D29" s="3" t="s">
        <v>16</v>
      </c>
      <c r="E29" s="3">
        <v>36</v>
      </c>
      <c r="F29" s="3">
        <v>4.99</v>
      </c>
      <c r="G29" s="3">
        <v>179.64</v>
      </c>
    </row>
    <row r="30" spans="1:7" ht="15.75" customHeight="1" x14ac:dyDescent="0.3">
      <c r="A30" s="8" t="s">
        <v>57</v>
      </c>
      <c r="B30" s="3" t="s">
        <v>7</v>
      </c>
      <c r="C30" s="3" t="s">
        <v>8</v>
      </c>
      <c r="D30" s="3" t="s">
        <v>16</v>
      </c>
      <c r="E30" s="3">
        <v>35</v>
      </c>
      <c r="F30" s="3">
        <v>4.99</v>
      </c>
      <c r="G30" s="3">
        <v>174.65</v>
      </c>
    </row>
    <row r="31" spans="1:7" ht="15.75" customHeight="1" x14ac:dyDescent="0.3">
      <c r="A31" s="8" t="s">
        <v>46</v>
      </c>
      <c r="B31" s="3" t="s">
        <v>29</v>
      </c>
      <c r="C31" s="3" t="s">
        <v>30</v>
      </c>
      <c r="D31" s="3" t="s">
        <v>16</v>
      </c>
      <c r="E31" s="3">
        <v>56</v>
      </c>
      <c r="F31" s="3">
        <v>2.99</v>
      </c>
      <c r="G31" s="3">
        <v>167.44</v>
      </c>
    </row>
    <row r="32" spans="1:7" ht="15.75" customHeight="1" x14ac:dyDescent="0.3">
      <c r="A32" s="8" t="s">
        <v>60</v>
      </c>
      <c r="B32" s="3" t="s">
        <v>29</v>
      </c>
      <c r="C32" s="3" t="s">
        <v>30</v>
      </c>
      <c r="D32" s="3" t="s">
        <v>23</v>
      </c>
      <c r="E32" s="3">
        <v>76</v>
      </c>
      <c r="F32" s="3">
        <v>1.99</v>
      </c>
      <c r="G32" s="3">
        <v>151.24</v>
      </c>
    </row>
    <row r="33" spans="1:7" ht="15.75" customHeight="1" x14ac:dyDescent="0.3">
      <c r="A33" s="8" t="s">
        <v>48</v>
      </c>
      <c r="B33" s="3" t="s">
        <v>11</v>
      </c>
      <c r="C33" s="3" t="s">
        <v>32</v>
      </c>
      <c r="D33" s="3" t="s">
        <v>16</v>
      </c>
      <c r="E33" s="3">
        <v>75</v>
      </c>
      <c r="F33" s="3">
        <v>1.99</v>
      </c>
      <c r="G33" s="3">
        <v>149.25</v>
      </c>
    </row>
    <row r="34" spans="1:7" ht="15.75" customHeight="1" x14ac:dyDescent="0.3">
      <c r="A34" s="2">
        <v>44380</v>
      </c>
      <c r="B34" s="3" t="s">
        <v>29</v>
      </c>
      <c r="C34" s="3" t="s">
        <v>30</v>
      </c>
      <c r="D34" s="3" t="s">
        <v>9</v>
      </c>
      <c r="E34" s="3">
        <v>7</v>
      </c>
      <c r="F34" s="3">
        <v>19.989999999999998</v>
      </c>
      <c r="G34" s="3">
        <v>139.93</v>
      </c>
    </row>
    <row r="35" spans="1:7" ht="15.75" customHeight="1" x14ac:dyDescent="0.3">
      <c r="A35" s="8" t="s">
        <v>42</v>
      </c>
      <c r="B35" s="3" t="s">
        <v>11</v>
      </c>
      <c r="C35" s="3" t="s">
        <v>32</v>
      </c>
      <c r="D35" s="3" t="s">
        <v>9</v>
      </c>
      <c r="E35" s="3">
        <v>28</v>
      </c>
      <c r="F35" s="3">
        <v>4.99</v>
      </c>
      <c r="G35" s="3">
        <v>139.72</v>
      </c>
    </row>
    <row r="36" spans="1:7" ht="15.75" customHeight="1" x14ac:dyDescent="0.3">
      <c r="A36" s="2">
        <v>44473</v>
      </c>
      <c r="B36" s="3" t="s">
        <v>11</v>
      </c>
      <c r="C36" s="3" t="s">
        <v>32</v>
      </c>
      <c r="D36" s="3" t="s">
        <v>16</v>
      </c>
      <c r="E36" s="3">
        <v>66</v>
      </c>
      <c r="F36" s="3">
        <v>1.99</v>
      </c>
      <c r="G36" s="3">
        <v>131.34</v>
      </c>
    </row>
    <row r="37" spans="1:7" ht="15.75" customHeight="1" x14ac:dyDescent="0.3">
      <c r="A37" s="2">
        <v>44177</v>
      </c>
      <c r="B37" s="3" t="s">
        <v>11</v>
      </c>
      <c r="C37" s="3" t="s">
        <v>12</v>
      </c>
      <c r="D37" s="3" t="s">
        <v>16</v>
      </c>
      <c r="E37" s="3">
        <v>67</v>
      </c>
      <c r="F37" s="3">
        <v>1.29</v>
      </c>
      <c r="G37" s="3">
        <v>86.43</v>
      </c>
    </row>
    <row r="38" spans="1:7" ht="15.75" customHeight="1" x14ac:dyDescent="0.3">
      <c r="A38" s="8" t="s">
        <v>50</v>
      </c>
      <c r="B38" s="3" t="s">
        <v>11</v>
      </c>
      <c r="C38" s="3" t="s">
        <v>33</v>
      </c>
      <c r="D38" s="3" t="s">
        <v>16</v>
      </c>
      <c r="E38" s="3">
        <v>53</v>
      </c>
      <c r="F38" s="3">
        <v>1.29</v>
      </c>
      <c r="G38" s="3">
        <v>68.37</v>
      </c>
    </row>
    <row r="39" spans="1:7" ht="15.75" customHeight="1" x14ac:dyDescent="0.3">
      <c r="A39" s="8" t="s">
        <v>51</v>
      </c>
      <c r="B39" s="3" t="s">
        <v>29</v>
      </c>
      <c r="C39" s="3" t="s">
        <v>37</v>
      </c>
      <c r="D39" s="3" t="s">
        <v>16</v>
      </c>
      <c r="E39" s="3">
        <v>32</v>
      </c>
      <c r="F39" s="3">
        <v>1.99</v>
      </c>
      <c r="G39" s="3">
        <v>63.68</v>
      </c>
    </row>
    <row r="40" spans="1:7" ht="15.75" customHeight="1" x14ac:dyDescent="0.3">
      <c r="A40" s="2">
        <v>44172</v>
      </c>
      <c r="B40" s="3" t="s">
        <v>7</v>
      </c>
      <c r="C40" s="3" t="s">
        <v>26</v>
      </c>
      <c r="D40" s="3" t="s">
        <v>9</v>
      </c>
      <c r="E40" s="3">
        <v>29</v>
      </c>
      <c r="F40" s="3">
        <v>1.99</v>
      </c>
      <c r="G40" s="3">
        <v>57.71</v>
      </c>
    </row>
    <row r="41" spans="1:7" ht="15.75" customHeight="1" x14ac:dyDescent="0.3">
      <c r="A41" s="8" t="s">
        <v>40</v>
      </c>
      <c r="B41" s="3" t="s">
        <v>11</v>
      </c>
      <c r="C41" s="3" t="s">
        <v>15</v>
      </c>
      <c r="D41" s="3" t="s">
        <v>9</v>
      </c>
      <c r="E41" s="3">
        <v>11</v>
      </c>
      <c r="F41" s="3">
        <v>4.99</v>
      </c>
      <c r="G41" s="3">
        <v>54.89</v>
      </c>
    </row>
    <row r="42" spans="1:7" ht="15.75" customHeight="1" x14ac:dyDescent="0.3">
      <c r="A42" s="8" t="s">
        <v>44</v>
      </c>
      <c r="B42" s="3" t="s">
        <v>7</v>
      </c>
      <c r="C42" s="3" t="s">
        <v>8</v>
      </c>
      <c r="D42" s="3" t="s">
        <v>9</v>
      </c>
      <c r="E42" s="3">
        <v>4</v>
      </c>
      <c r="F42" s="3">
        <v>4.99</v>
      </c>
      <c r="G42" s="3">
        <v>19.96</v>
      </c>
    </row>
    <row r="43" spans="1:7" ht="15.75" customHeight="1" x14ac:dyDescent="0.3">
      <c r="A43" s="8" t="s">
        <v>39</v>
      </c>
      <c r="B43" s="3" t="s">
        <v>11</v>
      </c>
      <c r="C43" s="3" t="s">
        <v>32</v>
      </c>
      <c r="D43" s="3" t="s">
        <v>16</v>
      </c>
      <c r="E43" s="3">
        <v>14</v>
      </c>
      <c r="F43" s="3">
        <v>1.29</v>
      </c>
      <c r="G43" s="3">
        <v>18.059999999999999</v>
      </c>
    </row>
    <row r="44" spans="1:7" ht="15.75" customHeight="1" x14ac:dyDescent="0.3">
      <c r="A44" s="9">
        <v>44478</v>
      </c>
      <c r="B44" s="10" t="s">
        <v>11</v>
      </c>
      <c r="C44" s="10" t="s">
        <v>33</v>
      </c>
      <c r="D44" s="10" t="s">
        <v>16</v>
      </c>
      <c r="E44" s="10">
        <v>7</v>
      </c>
      <c r="F44" s="10">
        <v>1.29</v>
      </c>
      <c r="G44" s="10">
        <v>9.0299999999999994</v>
      </c>
    </row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1.25" defaultRowHeight="15" customHeight="1" x14ac:dyDescent="0.25"/>
  <cols>
    <col min="1" max="1" width="14.5" customWidth="1"/>
    <col min="2" max="6" width="8.5" customWidth="1"/>
    <col min="7" max="7" width="9.875" customWidth="1"/>
    <col min="8" max="26" width="8.5" customWidth="1"/>
  </cols>
  <sheetData>
    <row r="1" spans="1:7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 s="8" t="s">
        <v>36</v>
      </c>
      <c r="B2" s="3" t="s">
        <v>29</v>
      </c>
      <c r="C2" s="3" t="s">
        <v>37</v>
      </c>
      <c r="D2" s="3" t="s">
        <v>9</v>
      </c>
      <c r="E2" s="3">
        <v>57</v>
      </c>
      <c r="F2" s="3">
        <v>19.989999999999998</v>
      </c>
      <c r="G2" s="6">
        <v>1139.43</v>
      </c>
    </row>
    <row r="3" spans="1:7" ht="15.75" customHeight="1" x14ac:dyDescent="0.3">
      <c r="A3" s="8" t="s">
        <v>58</v>
      </c>
      <c r="B3" s="3" t="s">
        <v>29</v>
      </c>
      <c r="C3" s="3" t="s">
        <v>30</v>
      </c>
      <c r="D3" s="3" t="s">
        <v>13</v>
      </c>
      <c r="E3" s="3">
        <v>3</v>
      </c>
      <c r="F3" s="3">
        <v>275</v>
      </c>
      <c r="G3" s="3">
        <v>825</v>
      </c>
    </row>
    <row r="4" spans="1:7" ht="15.75" customHeight="1" x14ac:dyDescent="0.3">
      <c r="A4" s="8" t="s">
        <v>46</v>
      </c>
      <c r="B4" s="3" t="s">
        <v>29</v>
      </c>
      <c r="C4" s="3" t="s">
        <v>30</v>
      </c>
      <c r="D4" s="3" t="s">
        <v>16</v>
      </c>
      <c r="E4" s="3">
        <v>56</v>
      </c>
      <c r="F4" s="3">
        <v>2.99</v>
      </c>
      <c r="G4" s="3">
        <v>167.44</v>
      </c>
    </row>
    <row r="5" spans="1:7" ht="15.75" customHeight="1" x14ac:dyDescent="0.3">
      <c r="A5" s="8" t="s">
        <v>60</v>
      </c>
      <c r="B5" s="3" t="s">
        <v>29</v>
      </c>
      <c r="C5" s="3" t="s">
        <v>30</v>
      </c>
      <c r="D5" s="3" t="s">
        <v>23</v>
      </c>
      <c r="E5" s="3">
        <v>76</v>
      </c>
      <c r="F5" s="3">
        <v>1.99</v>
      </c>
      <c r="G5" s="3">
        <v>151.24</v>
      </c>
    </row>
    <row r="6" spans="1:7" ht="15.75" customHeight="1" x14ac:dyDescent="0.3">
      <c r="A6" s="2">
        <v>44380</v>
      </c>
      <c r="B6" s="3" t="s">
        <v>29</v>
      </c>
      <c r="C6" s="3" t="s">
        <v>30</v>
      </c>
      <c r="D6" s="3" t="s">
        <v>9</v>
      </c>
      <c r="E6" s="3">
        <v>7</v>
      </c>
      <c r="F6" s="3">
        <v>19.989999999999998</v>
      </c>
      <c r="G6" s="3">
        <v>139.93</v>
      </c>
    </row>
    <row r="7" spans="1:7" ht="15.75" customHeight="1" x14ac:dyDescent="0.3">
      <c r="A7" s="8" t="s">
        <v>51</v>
      </c>
      <c r="B7" s="3" t="s">
        <v>29</v>
      </c>
      <c r="C7" s="3" t="s">
        <v>37</v>
      </c>
      <c r="D7" s="3" t="s">
        <v>16</v>
      </c>
      <c r="E7" s="3">
        <v>32</v>
      </c>
      <c r="F7" s="3">
        <v>1.99</v>
      </c>
      <c r="G7" s="3">
        <v>63.68</v>
      </c>
    </row>
    <row r="8" spans="1:7" ht="15.75" customHeight="1" x14ac:dyDescent="0.3">
      <c r="A8" s="8" t="s">
        <v>56</v>
      </c>
      <c r="B8" s="3" t="s">
        <v>7</v>
      </c>
      <c r="C8" s="3" t="s">
        <v>22</v>
      </c>
      <c r="D8" s="3" t="s">
        <v>9</v>
      </c>
      <c r="E8" s="3">
        <v>81</v>
      </c>
      <c r="F8" s="3">
        <v>19.989999999999998</v>
      </c>
      <c r="G8" s="6">
        <v>1619.19</v>
      </c>
    </row>
    <row r="9" spans="1:7" ht="15.75" customHeight="1" x14ac:dyDescent="0.3">
      <c r="A9" s="8" t="s">
        <v>43</v>
      </c>
      <c r="B9" s="3" t="s">
        <v>7</v>
      </c>
      <c r="C9" s="3" t="s">
        <v>22</v>
      </c>
      <c r="D9" s="3" t="s">
        <v>28</v>
      </c>
      <c r="E9" s="3">
        <v>74</v>
      </c>
      <c r="F9" s="3">
        <v>15.99</v>
      </c>
      <c r="G9" s="6">
        <v>1183.26</v>
      </c>
    </row>
    <row r="10" spans="1:7" ht="15.75" customHeight="1" x14ac:dyDescent="0.3">
      <c r="A10" s="8" t="s">
        <v>38</v>
      </c>
      <c r="B10" s="3" t="s">
        <v>7</v>
      </c>
      <c r="C10" s="3" t="s">
        <v>8</v>
      </c>
      <c r="D10" s="3" t="s">
        <v>23</v>
      </c>
      <c r="E10" s="3">
        <v>64</v>
      </c>
      <c r="F10" s="3">
        <v>8.99</v>
      </c>
      <c r="G10" s="3">
        <v>575.36</v>
      </c>
    </row>
    <row r="11" spans="1:7" ht="15.75" customHeight="1" x14ac:dyDescent="0.3">
      <c r="A11" s="2">
        <v>44049</v>
      </c>
      <c r="B11" s="3" t="s">
        <v>7</v>
      </c>
      <c r="C11" s="3" t="s">
        <v>8</v>
      </c>
      <c r="D11" s="3" t="s">
        <v>9</v>
      </c>
      <c r="E11" s="3">
        <v>60</v>
      </c>
      <c r="F11" s="3">
        <v>8.99</v>
      </c>
      <c r="G11" s="3">
        <v>539.4</v>
      </c>
    </row>
    <row r="12" spans="1:7" ht="15.75" customHeight="1" x14ac:dyDescent="0.3">
      <c r="A12" s="8" t="s">
        <v>49</v>
      </c>
      <c r="B12" s="3" t="s">
        <v>7</v>
      </c>
      <c r="C12" s="3" t="s">
        <v>26</v>
      </c>
      <c r="D12" s="3" t="s">
        <v>23</v>
      </c>
      <c r="E12" s="3">
        <v>96</v>
      </c>
      <c r="F12" s="3">
        <v>4.99</v>
      </c>
      <c r="G12" s="3">
        <v>479.04</v>
      </c>
    </row>
    <row r="13" spans="1:7" ht="15.75" customHeight="1" x14ac:dyDescent="0.3">
      <c r="A13" s="2">
        <v>44293</v>
      </c>
      <c r="B13" s="3" t="s">
        <v>7</v>
      </c>
      <c r="C13" s="3" t="s">
        <v>8</v>
      </c>
      <c r="D13" s="3" t="s">
        <v>28</v>
      </c>
      <c r="E13" s="3">
        <v>62</v>
      </c>
      <c r="F13" s="3">
        <v>4.99</v>
      </c>
      <c r="G13" s="3">
        <v>309.38</v>
      </c>
    </row>
    <row r="14" spans="1:7" ht="15.75" customHeight="1" x14ac:dyDescent="0.3">
      <c r="A14" s="2">
        <v>44054</v>
      </c>
      <c r="B14" s="3" t="s">
        <v>7</v>
      </c>
      <c r="C14" s="3" t="s">
        <v>22</v>
      </c>
      <c r="D14" s="3" t="s">
        <v>23</v>
      </c>
      <c r="E14" s="3">
        <v>15</v>
      </c>
      <c r="F14" s="3">
        <v>19.989999999999998</v>
      </c>
      <c r="G14" s="3">
        <v>299.85000000000002</v>
      </c>
    </row>
    <row r="15" spans="1:7" ht="15.75" customHeight="1" x14ac:dyDescent="0.3">
      <c r="A15" s="2">
        <v>43834</v>
      </c>
      <c r="B15" s="3" t="s">
        <v>7</v>
      </c>
      <c r="C15" s="3" t="s">
        <v>8</v>
      </c>
      <c r="D15" s="3" t="s">
        <v>9</v>
      </c>
      <c r="E15" s="3">
        <v>60</v>
      </c>
      <c r="F15" s="3">
        <v>4.99</v>
      </c>
      <c r="G15" s="3">
        <v>299.39999999999998</v>
      </c>
    </row>
    <row r="16" spans="1:7" ht="15.75" customHeight="1" x14ac:dyDescent="0.3">
      <c r="A16" s="8" t="s">
        <v>59</v>
      </c>
      <c r="B16" s="3" t="s">
        <v>7</v>
      </c>
      <c r="C16" s="3" t="s">
        <v>8</v>
      </c>
      <c r="D16" s="3" t="s">
        <v>28</v>
      </c>
      <c r="E16" s="3">
        <v>16</v>
      </c>
      <c r="F16" s="3">
        <v>15.99</v>
      </c>
      <c r="G16" s="3">
        <v>255.84</v>
      </c>
    </row>
    <row r="17" spans="1:7" ht="15.75" customHeight="1" x14ac:dyDescent="0.3">
      <c r="A17" s="2">
        <v>43983</v>
      </c>
      <c r="B17" s="3" t="s">
        <v>7</v>
      </c>
      <c r="C17" s="3" t="s">
        <v>8</v>
      </c>
      <c r="D17" s="3" t="s">
        <v>16</v>
      </c>
      <c r="E17" s="3">
        <v>95</v>
      </c>
      <c r="F17" s="3">
        <v>1.99</v>
      </c>
      <c r="G17" s="3">
        <v>189.05</v>
      </c>
    </row>
    <row r="18" spans="1:7" ht="15.75" customHeight="1" x14ac:dyDescent="0.3">
      <c r="A18" s="8" t="s">
        <v>57</v>
      </c>
      <c r="B18" s="3" t="s">
        <v>7</v>
      </c>
      <c r="C18" s="3" t="s">
        <v>8</v>
      </c>
      <c r="D18" s="3" t="s">
        <v>16</v>
      </c>
      <c r="E18" s="3">
        <v>35</v>
      </c>
      <c r="F18" s="3">
        <v>4.99</v>
      </c>
      <c r="G18" s="3">
        <v>174.65</v>
      </c>
    </row>
    <row r="19" spans="1:7" ht="15.75" customHeight="1" x14ac:dyDescent="0.3">
      <c r="A19" s="2">
        <v>44172</v>
      </c>
      <c r="B19" s="3" t="s">
        <v>7</v>
      </c>
      <c r="C19" s="3" t="s">
        <v>26</v>
      </c>
      <c r="D19" s="3" t="s">
        <v>9</v>
      </c>
      <c r="E19" s="3">
        <v>29</v>
      </c>
      <c r="F19" s="3">
        <v>1.99</v>
      </c>
      <c r="G19" s="3">
        <v>57.71</v>
      </c>
    </row>
    <row r="20" spans="1:7" ht="15.75" customHeight="1" x14ac:dyDescent="0.3">
      <c r="A20" s="8" t="s">
        <v>44</v>
      </c>
      <c r="B20" s="3" t="s">
        <v>7</v>
      </c>
      <c r="C20" s="3" t="s">
        <v>8</v>
      </c>
      <c r="D20" s="3" t="s">
        <v>9</v>
      </c>
      <c r="E20" s="3">
        <v>4</v>
      </c>
      <c r="F20" s="3">
        <v>4.99</v>
      </c>
      <c r="G20" s="3">
        <v>19.96</v>
      </c>
    </row>
    <row r="21" spans="1:7" ht="15.75" customHeight="1" x14ac:dyDescent="0.3">
      <c r="A21" s="2">
        <v>44298</v>
      </c>
      <c r="B21" s="3" t="s">
        <v>11</v>
      </c>
      <c r="C21" s="3" t="s">
        <v>15</v>
      </c>
      <c r="D21" s="3" t="s">
        <v>9</v>
      </c>
      <c r="E21" s="3">
        <v>94</v>
      </c>
      <c r="F21" s="3">
        <v>19.989999999999998</v>
      </c>
      <c r="G21" s="6">
        <v>1879.06</v>
      </c>
    </row>
    <row r="22" spans="1:7" ht="15.75" customHeight="1" x14ac:dyDescent="0.3">
      <c r="A22" s="2">
        <v>44198</v>
      </c>
      <c r="B22" s="3" t="s">
        <v>11</v>
      </c>
      <c r="C22" s="3" t="s">
        <v>12</v>
      </c>
      <c r="D22" s="3" t="s">
        <v>9</v>
      </c>
      <c r="E22" s="3">
        <v>87</v>
      </c>
      <c r="F22" s="3">
        <v>15</v>
      </c>
      <c r="G22" s="6">
        <v>1305</v>
      </c>
    </row>
    <row r="23" spans="1:7" ht="15.75" customHeight="1" x14ac:dyDescent="0.3">
      <c r="A23" s="2">
        <v>44385</v>
      </c>
      <c r="B23" s="3" t="s">
        <v>11</v>
      </c>
      <c r="C23" s="3" t="s">
        <v>31</v>
      </c>
      <c r="D23" s="3" t="s">
        <v>28</v>
      </c>
      <c r="E23" s="3">
        <v>42</v>
      </c>
      <c r="F23" s="3">
        <v>23.95</v>
      </c>
      <c r="G23" s="6">
        <v>1005.9</v>
      </c>
    </row>
    <row r="24" spans="1:7" ht="15.75" customHeight="1" x14ac:dyDescent="0.3">
      <c r="A24" s="8" t="s">
        <v>35</v>
      </c>
      <c r="B24" s="3" t="s">
        <v>11</v>
      </c>
      <c r="C24" s="3" t="s">
        <v>31</v>
      </c>
      <c r="D24" s="3" t="s">
        <v>9</v>
      </c>
      <c r="E24" s="3">
        <v>50</v>
      </c>
      <c r="F24" s="3">
        <v>19.989999999999998</v>
      </c>
      <c r="G24" s="3">
        <v>999.5</v>
      </c>
    </row>
    <row r="25" spans="1:7" ht="15.75" customHeight="1" x14ac:dyDescent="0.3">
      <c r="A25" s="8" t="s">
        <v>52</v>
      </c>
      <c r="B25" s="3" t="s">
        <v>11</v>
      </c>
      <c r="C25" s="3" t="s">
        <v>33</v>
      </c>
      <c r="D25" s="3" t="s">
        <v>9</v>
      </c>
      <c r="E25" s="3">
        <v>80</v>
      </c>
      <c r="F25" s="3">
        <v>8.99</v>
      </c>
      <c r="G25" s="3">
        <v>719.2</v>
      </c>
    </row>
    <row r="26" spans="1:7" ht="15.75" customHeight="1" x14ac:dyDescent="0.3">
      <c r="A26" s="8" t="s">
        <v>55</v>
      </c>
      <c r="B26" s="3" t="s">
        <v>11</v>
      </c>
      <c r="C26" s="3" t="s">
        <v>18</v>
      </c>
      <c r="D26" s="3" t="s">
        <v>28</v>
      </c>
      <c r="E26" s="3">
        <v>55</v>
      </c>
      <c r="F26" s="3">
        <v>12.49</v>
      </c>
      <c r="G26" s="3">
        <v>686.95</v>
      </c>
    </row>
    <row r="27" spans="1:7" ht="15.75" customHeight="1" x14ac:dyDescent="0.3">
      <c r="A27" s="8" t="s">
        <v>53</v>
      </c>
      <c r="B27" s="3" t="s">
        <v>11</v>
      </c>
      <c r="C27" s="3" t="s">
        <v>31</v>
      </c>
      <c r="D27" s="3" t="s">
        <v>13</v>
      </c>
      <c r="E27" s="3">
        <v>5</v>
      </c>
      <c r="F27" s="3">
        <v>125</v>
      </c>
      <c r="G27" s="3">
        <v>625</v>
      </c>
    </row>
    <row r="28" spans="1:7" ht="15.75" customHeight="1" x14ac:dyDescent="0.3">
      <c r="A28" s="8" t="s">
        <v>45</v>
      </c>
      <c r="B28" s="3" t="s">
        <v>11</v>
      </c>
      <c r="C28" s="3" t="s">
        <v>33</v>
      </c>
      <c r="D28" s="3" t="s">
        <v>23</v>
      </c>
      <c r="E28" s="3">
        <v>27</v>
      </c>
      <c r="F28" s="3">
        <v>19.989999999999998</v>
      </c>
      <c r="G28" s="3">
        <v>539.73</v>
      </c>
    </row>
    <row r="29" spans="1:7" ht="15.75" customHeight="1" x14ac:dyDescent="0.3">
      <c r="A29" s="8" t="s">
        <v>41</v>
      </c>
      <c r="B29" s="3" t="s">
        <v>11</v>
      </c>
      <c r="C29" s="3" t="s">
        <v>31</v>
      </c>
      <c r="D29" s="3" t="s">
        <v>28</v>
      </c>
      <c r="E29" s="3">
        <v>96</v>
      </c>
      <c r="F29" s="3">
        <v>4.99</v>
      </c>
      <c r="G29" s="3">
        <v>479.04</v>
      </c>
    </row>
    <row r="30" spans="1:7" ht="15.75" customHeight="1" x14ac:dyDescent="0.3">
      <c r="A30" s="2">
        <v>43956</v>
      </c>
      <c r="B30" s="3" t="s">
        <v>11</v>
      </c>
      <c r="C30" s="3" t="s">
        <v>15</v>
      </c>
      <c r="D30" s="3" t="s">
        <v>16</v>
      </c>
      <c r="E30" s="3">
        <v>90</v>
      </c>
      <c r="F30" s="3">
        <v>4.99</v>
      </c>
      <c r="G30" s="3">
        <v>449.1</v>
      </c>
    </row>
    <row r="31" spans="1:7" ht="15.75" customHeight="1" x14ac:dyDescent="0.3">
      <c r="A31" s="8" t="s">
        <v>54</v>
      </c>
      <c r="B31" s="3" t="s">
        <v>11</v>
      </c>
      <c r="C31" s="3" t="s">
        <v>18</v>
      </c>
      <c r="D31" s="3" t="s">
        <v>16</v>
      </c>
      <c r="E31" s="3">
        <v>90</v>
      </c>
      <c r="F31" s="3">
        <v>4.99</v>
      </c>
      <c r="G31" s="3">
        <v>449.1</v>
      </c>
    </row>
    <row r="32" spans="1:7" ht="15.75" customHeight="1" x14ac:dyDescent="0.3">
      <c r="A32" s="8" t="s">
        <v>34</v>
      </c>
      <c r="B32" s="3" t="s">
        <v>11</v>
      </c>
      <c r="C32" s="3" t="s">
        <v>33</v>
      </c>
      <c r="D32" s="3" t="s">
        <v>9</v>
      </c>
      <c r="E32" s="3">
        <v>46</v>
      </c>
      <c r="F32" s="3">
        <v>8.99</v>
      </c>
      <c r="G32" s="3">
        <v>413.54</v>
      </c>
    </row>
    <row r="33" spans="1:7" ht="15.75" customHeight="1" x14ac:dyDescent="0.3">
      <c r="A33" s="2">
        <v>43961</v>
      </c>
      <c r="B33" s="3" t="s">
        <v>11</v>
      </c>
      <c r="C33" s="3" t="s">
        <v>18</v>
      </c>
      <c r="D33" s="3" t="s">
        <v>9</v>
      </c>
      <c r="E33" s="3">
        <v>28</v>
      </c>
      <c r="F33" s="3">
        <v>8.99</v>
      </c>
      <c r="G33" s="3">
        <v>251.72</v>
      </c>
    </row>
    <row r="34" spans="1:7" ht="15.75" customHeight="1" x14ac:dyDescent="0.3">
      <c r="A34" s="2">
        <v>43839</v>
      </c>
      <c r="B34" s="3" t="s">
        <v>11</v>
      </c>
      <c r="C34" s="3" t="s">
        <v>12</v>
      </c>
      <c r="D34" s="3" t="s">
        <v>13</v>
      </c>
      <c r="E34" s="3">
        <v>2</v>
      </c>
      <c r="F34" s="3">
        <v>125</v>
      </c>
      <c r="G34" s="3">
        <v>250</v>
      </c>
    </row>
    <row r="35" spans="1:7" ht="15.75" customHeight="1" x14ac:dyDescent="0.3">
      <c r="A35" s="8" t="s">
        <v>47</v>
      </c>
      <c r="B35" s="3" t="s">
        <v>11</v>
      </c>
      <c r="C35" s="3" t="s">
        <v>15</v>
      </c>
      <c r="D35" s="3" t="s">
        <v>28</v>
      </c>
      <c r="E35" s="3">
        <v>50</v>
      </c>
      <c r="F35" s="3">
        <v>4.99</v>
      </c>
      <c r="G35" s="3">
        <v>249.5</v>
      </c>
    </row>
    <row r="36" spans="1:7" ht="15.75" customHeight="1" x14ac:dyDescent="0.3">
      <c r="A36" s="2">
        <v>44076</v>
      </c>
      <c r="B36" s="3" t="s">
        <v>11</v>
      </c>
      <c r="C36" s="3" t="s">
        <v>15</v>
      </c>
      <c r="D36" s="3" t="s">
        <v>16</v>
      </c>
      <c r="E36" s="3">
        <v>36</v>
      </c>
      <c r="F36" s="3">
        <v>4.99</v>
      </c>
      <c r="G36" s="3">
        <v>179.64</v>
      </c>
    </row>
    <row r="37" spans="1:7" ht="15.75" customHeight="1" x14ac:dyDescent="0.3">
      <c r="A37" s="8" t="s">
        <v>48</v>
      </c>
      <c r="B37" s="3" t="s">
        <v>11</v>
      </c>
      <c r="C37" s="3" t="s">
        <v>32</v>
      </c>
      <c r="D37" s="3" t="s">
        <v>16</v>
      </c>
      <c r="E37" s="3">
        <v>75</v>
      </c>
      <c r="F37" s="3">
        <v>1.99</v>
      </c>
      <c r="G37" s="3">
        <v>149.25</v>
      </c>
    </row>
    <row r="38" spans="1:7" ht="15.75" customHeight="1" x14ac:dyDescent="0.3">
      <c r="A38" s="8" t="s">
        <v>42</v>
      </c>
      <c r="B38" s="3" t="s">
        <v>11</v>
      </c>
      <c r="C38" s="3" t="s">
        <v>32</v>
      </c>
      <c r="D38" s="3" t="s">
        <v>9</v>
      </c>
      <c r="E38" s="3">
        <v>28</v>
      </c>
      <c r="F38" s="3">
        <v>4.99</v>
      </c>
      <c r="G38" s="3">
        <v>139.72</v>
      </c>
    </row>
    <row r="39" spans="1:7" ht="15.75" customHeight="1" x14ac:dyDescent="0.3">
      <c r="A39" s="2">
        <v>44473</v>
      </c>
      <c r="B39" s="3" t="s">
        <v>11</v>
      </c>
      <c r="C39" s="3" t="s">
        <v>32</v>
      </c>
      <c r="D39" s="3" t="s">
        <v>16</v>
      </c>
      <c r="E39" s="3">
        <v>66</v>
      </c>
      <c r="F39" s="3">
        <v>1.99</v>
      </c>
      <c r="G39" s="3">
        <v>131.34</v>
      </c>
    </row>
    <row r="40" spans="1:7" ht="15.75" customHeight="1" x14ac:dyDescent="0.3">
      <c r="A40" s="2">
        <v>44177</v>
      </c>
      <c r="B40" s="3" t="s">
        <v>11</v>
      </c>
      <c r="C40" s="3" t="s">
        <v>12</v>
      </c>
      <c r="D40" s="3" t="s">
        <v>16</v>
      </c>
      <c r="E40" s="3">
        <v>67</v>
      </c>
      <c r="F40" s="3">
        <v>1.29</v>
      </c>
      <c r="G40" s="3">
        <v>86.43</v>
      </c>
    </row>
    <row r="41" spans="1:7" ht="15.75" customHeight="1" x14ac:dyDescent="0.3">
      <c r="A41" s="8" t="s">
        <v>50</v>
      </c>
      <c r="B41" s="3" t="s">
        <v>11</v>
      </c>
      <c r="C41" s="3" t="s">
        <v>33</v>
      </c>
      <c r="D41" s="3" t="s">
        <v>16</v>
      </c>
      <c r="E41" s="3">
        <v>53</v>
      </c>
      <c r="F41" s="3">
        <v>1.29</v>
      </c>
      <c r="G41" s="3">
        <v>68.37</v>
      </c>
    </row>
    <row r="42" spans="1:7" ht="15.75" customHeight="1" x14ac:dyDescent="0.3">
      <c r="A42" s="8" t="s">
        <v>40</v>
      </c>
      <c r="B42" s="3" t="s">
        <v>11</v>
      </c>
      <c r="C42" s="3" t="s">
        <v>15</v>
      </c>
      <c r="D42" s="3" t="s">
        <v>9</v>
      </c>
      <c r="E42" s="3">
        <v>11</v>
      </c>
      <c r="F42" s="3">
        <v>4.99</v>
      </c>
      <c r="G42" s="3">
        <v>54.89</v>
      </c>
    </row>
    <row r="43" spans="1:7" ht="15.75" customHeight="1" x14ac:dyDescent="0.3">
      <c r="A43" s="8" t="s">
        <v>39</v>
      </c>
      <c r="B43" s="3" t="s">
        <v>11</v>
      </c>
      <c r="C43" s="3" t="s">
        <v>32</v>
      </c>
      <c r="D43" s="3" t="s">
        <v>16</v>
      </c>
      <c r="E43" s="3">
        <v>14</v>
      </c>
      <c r="F43" s="3">
        <v>1.29</v>
      </c>
      <c r="G43" s="3">
        <v>18.059999999999999</v>
      </c>
    </row>
    <row r="44" spans="1:7" ht="15.75" customHeight="1" x14ac:dyDescent="0.3">
      <c r="A44" s="2">
        <v>44478</v>
      </c>
      <c r="B44" s="3" t="s">
        <v>11</v>
      </c>
      <c r="C44" s="3" t="s">
        <v>33</v>
      </c>
      <c r="D44" s="3" t="s">
        <v>16</v>
      </c>
      <c r="E44" s="3">
        <v>7</v>
      </c>
      <c r="F44" s="3">
        <v>1.29</v>
      </c>
      <c r="G44" s="3">
        <v>9.0299999999999994</v>
      </c>
    </row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G1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1.25" defaultRowHeight="15" customHeight="1" x14ac:dyDescent="0.25"/>
  <cols>
    <col min="1" max="5" width="8.5" customWidth="1"/>
    <col min="6" max="6" width="10.375" customWidth="1"/>
    <col min="7" max="26" width="8.5" customWidth="1"/>
  </cols>
  <sheetData>
    <row r="1" spans="1:10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86</v>
      </c>
      <c r="J1" s="1" t="s">
        <v>6</v>
      </c>
    </row>
    <row r="2" spans="1:10" ht="15.75" customHeight="1" x14ac:dyDescent="0.3">
      <c r="A2" s="8" t="s">
        <v>36</v>
      </c>
      <c r="B2" s="3" t="s">
        <v>29</v>
      </c>
      <c r="C2" s="3" t="s">
        <v>37</v>
      </c>
      <c r="D2" s="3" t="s">
        <v>9</v>
      </c>
      <c r="E2" s="3">
        <v>57</v>
      </c>
      <c r="F2" s="3">
        <v>19.989999999999998</v>
      </c>
      <c r="G2" s="6">
        <v>1139.43</v>
      </c>
      <c r="I2" s="5" t="s">
        <v>87</v>
      </c>
      <c r="J2" s="12">
        <f>SUM(G19:G42)</f>
        <v>11189.650000000001</v>
      </c>
    </row>
    <row r="3" spans="1:10" ht="15.75" customHeight="1" x14ac:dyDescent="0.3">
      <c r="A3" s="8" t="s">
        <v>58</v>
      </c>
      <c r="B3" s="3" t="s">
        <v>29</v>
      </c>
      <c r="C3" s="3" t="s">
        <v>30</v>
      </c>
      <c r="D3" s="3" t="s">
        <v>13</v>
      </c>
      <c r="E3" s="3">
        <v>3</v>
      </c>
      <c r="F3" s="3">
        <v>275</v>
      </c>
      <c r="G3" s="3">
        <v>825</v>
      </c>
      <c r="I3" s="5" t="s">
        <v>88</v>
      </c>
      <c r="J3" s="12">
        <f>SUM(G8:G20)</f>
        <v>6002.09</v>
      </c>
    </row>
    <row r="4" spans="1:10" ht="15.75" customHeight="1" x14ac:dyDescent="0.3">
      <c r="A4" s="8" t="s">
        <v>46</v>
      </c>
      <c r="B4" s="3" t="s">
        <v>29</v>
      </c>
      <c r="C4" s="3" t="s">
        <v>30</v>
      </c>
      <c r="D4" s="3" t="s">
        <v>16</v>
      </c>
      <c r="E4" s="3">
        <v>56</v>
      </c>
      <c r="F4" s="3">
        <v>2.99</v>
      </c>
      <c r="G4" s="3">
        <v>167.44</v>
      </c>
      <c r="I4" s="5" t="s">
        <v>89</v>
      </c>
      <c r="J4" s="12">
        <f>SUM(G4:G9)</f>
        <v>3324.74</v>
      </c>
    </row>
    <row r="5" spans="1:10" ht="15.75" customHeight="1" x14ac:dyDescent="0.3">
      <c r="A5" s="8" t="s">
        <v>60</v>
      </c>
      <c r="B5" s="3" t="s">
        <v>29</v>
      </c>
      <c r="C5" s="3" t="s">
        <v>30</v>
      </c>
      <c r="D5" s="3" t="s">
        <v>23</v>
      </c>
      <c r="E5" s="3">
        <v>76</v>
      </c>
      <c r="F5" s="3">
        <v>1.99</v>
      </c>
      <c r="G5" s="3">
        <v>151.24</v>
      </c>
    </row>
    <row r="6" spans="1:10" ht="15.75" customHeight="1" x14ac:dyDescent="0.3">
      <c r="A6" s="2">
        <v>44380</v>
      </c>
      <c r="B6" s="3" t="s">
        <v>29</v>
      </c>
      <c r="C6" s="3" t="s">
        <v>30</v>
      </c>
      <c r="D6" s="3" t="s">
        <v>9</v>
      </c>
      <c r="E6" s="3">
        <v>7</v>
      </c>
      <c r="F6" s="3">
        <v>19.989999999999998</v>
      </c>
      <c r="G6" s="3">
        <v>139.93</v>
      </c>
      <c r="H6" s="5"/>
    </row>
    <row r="7" spans="1:10" ht="15.75" customHeight="1" x14ac:dyDescent="0.3">
      <c r="A7" s="8" t="s">
        <v>51</v>
      </c>
      <c r="B7" s="3" t="s">
        <v>29</v>
      </c>
      <c r="C7" s="3" t="s">
        <v>37</v>
      </c>
      <c r="D7" s="3" t="s">
        <v>16</v>
      </c>
      <c r="E7" s="3">
        <v>32</v>
      </c>
      <c r="F7" s="3">
        <v>1.99</v>
      </c>
      <c r="G7" s="3">
        <v>63.68</v>
      </c>
    </row>
    <row r="8" spans="1:10" ht="15.75" customHeight="1" x14ac:dyDescent="0.3">
      <c r="A8" s="8" t="s">
        <v>56</v>
      </c>
      <c r="B8" s="3" t="s">
        <v>7</v>
      </c>
      <c r="C8" s="3" t="s">
        <v>22</v>
      </c>
      <c r="D8" s="3" t="s">
        <v>9</v>
      </c>
      <c r="E8" s="3">
        <v>81</v>
      </c>
      <c r="F8" s="3">
        <v>19.989999999999998</v>
      </c>
      <c r="G8" s="6">
        <v>1619.19</v>
      </c>
    </row>
    <row r="9" spans="1:10" ht="15.75" customHeight="1" x14ac:dyDescent="0.3">
      <c r="A9" s="8" t="s">
        <v>43</v>
      </c>
      <c r="B9" s="3" t="s">
        <v>7</v>
      </c>
      <c r="C9" s="3" t="s">
        <v>22</v>
      </c>
      <c r="D9" s="3" t="s">
        <v>28</v>
      </c>
      <c r="E9" s="3">
        <v>74</v>
      </c>
      <c r="F9" s="3">
        <v>15.99</v>
      </c>
      <c r="G9" s="6">
        <v>1183.26</v>
      </c>
    </row>
    <row r="10" spans="1:10" ht="15.75" customHeight="1" x14ac:dyDescent="0.3">
      <c r="A10" s="8" t="s">
        <v>38</v>
      </c>
      <c r="B10" s="3" t="s">
        <v>7</v>
      </c>
      <c r="C10" s="3" t="s">
        <v>8</v>
      </c>
      <c r="D10" s="3" t="s">
        <v>23</v>
      </c>
      <c r="E10" s="3">
        <v>64</v>
      </c>
      <c r="F10" s="3">
        <v>8.99</v>
      </c>
      <c r="G10" s="3">
        <v>575.36</v>
      </c>
    </row>
    <row r="11" spans="1:10" ht="15.75" customHeight="1" x14ac:dyDescent="0.3">
      <c r="A11" s="2">
        <v>44049</v>
      </c>
      <c r="B11" s="3" t="s">
        <v>7</v>
      </c>
      <c r="C11" s="3" t="s">
        <v>8</v>
      </c>
      <c r="D11" s="3" t="s">
        <v>9</v>
      </c>
      <c r="E11" s="3">
        <v>60</v>
      </c>
      <c r="F11" s="3">
        <v>8.99</v>
      </c>
      <c r="G11" s="3">
        <v>539.4</v>
      </c>
    </row>
    <row r="12" spans="1:10" ht="15.75" customHeight="1" x14ac:dyDescent="0.3">
      <c r="A12" s="8" t="s">
        <v>49</v>
      </c>
      <c r="B12" s="3" t="s">
        <v>7</v>
      </c>
      <c r="C12" s="3" t="s">
        <v>26</v>
      </c>
      <c r="D12" s="3" t="s">
        <v>23</v>
      </c>
      <c r="E12" s="3">
        <v>96</v>
      </c>
      <c r="F12" s="3">
        <v>4.99</v>
      </c>
      <c r="G12" s="3">
        <v>479.04</v>
      </c>
    </row>
    <row r="13" spans="1:10" ht="15.75" customHeight="1" x14ac:dyDescent="0.3">
      <c r="A13" s="2">
        <v>44293</v>
      </c>
      <c r="B13" s="3" t="s">
        <v>7</v>
      </c>
      <c r="C13" s="3" t="s">
        <v>8</v>
      </c>
      <c r="D13" s="3" t="s">
        <v>28</v>
      </c>
      <c r="E13" s="3">
        <v>62</v>
      </c>
      <c r="F13" s="3">
        <v>4.99</v>
      </c>
      <c r="G13" s="3">
        <v>309.38</v>
      </c>
    </row>
    <row r="14" spans="1:10" ht="15.75" customHeight="1" x14ac:dyDescent="0.3">
      <c r="A14" s="2">
        <v>44054</v>
      </c>
      <c r="B14" s="3" t="s">
        <v>7</v>
      </c>
      <c r="C14" s="3" t="s">
        <v>22</v>
      </c>
      <c r="D14" s="3" t="s">
        <v>23</v>
      </c>
      <c r="E14" s="3">
        <v>15</v>
      </c>
      <c r="F14" s="3">
        <v>19.989999999999998</v>
      </c>
      <c r="G14" s="3">
        <v>299.85000000000002</v>
      </c>
    </row>
    <row r="15" spans="1:10" ht="15.75" customHeight="1" x14ac:dyDescent="0.3">
      <c r="A15" s="2">
        <v>43834</v>
      </c>
      <c r="B15" s="3" t="s">
        <v>7</v>
      </c>
      <c r="C15" s="3" t="s">
        <v>8</v>
      </c>
      <c r="D15" s="3" t="s">
        <v>9</v>
      </c>
      <c r="E15" s="3">
        <v>60</v>
      </c>
      <c r="F15" s="3">
        <v>4.99</v>
      </c>
      <c r="G15" s="3">
        <v>299.39999999999998</v>
      </c>
    </row>
    <row r="16" spans="1:10" ht="15.75" customHeight="1" x14ac:dyDescent="0.3">
      <c r="A16" s="8" t="s">
        <v>59</v>
      </c>
      <c r="B16" s="3" t="s">
        <v>7</v>
      </c>
      <c r="C16" s="3" t="s">
        <v>8</v>
      </c>
      <c r="D16" s="3" t="s">
        <v>28</v>
      </c>
      <c r="E16" s="3">
        <v>16</v>
      </c>
      <c r="F16" s="3">
        <v>15.99</v>
      </c>
      <c r="G16" s="3">
        <v>255.84</v>
      </c>
    </row>
    <row r="17" spans="1:7" ht="15.75" customHeight="1" x14ac:dyDescent="0.3">
      <c r="A17" s="2">
        <v>43983</v>
      </c>
      <c r="B17" s="3" t="s">
        <v>7</v>
      </c>
      <c r="C17" s="3" t="s">
        <v>8</v>
      </c>
      <c r="D17" s="3" t="s">
        <v>16</v>
      </c>
      <c r="E17" s="3">
        <v>95</v>
      </c>
      <c r="F17" s="3">
        <v>1.99</v>
      </c>
      <c r="G17" s="3">
        <v>189.05</v>
      </c>
    </row>
    <row r="18" spans="1:7" ht="15.75" customHeight="1" x14ac:dyDescent="0.3">
      <c r="A18" s="8" t="s">
        <v>57</v>
      </c>
      <c r="B18" s="3" t="s">
        <v>7</v>
      </c>
      <c r="C18" s="3" t="s">
        <v>8</v>
      </c>
      <c r="D18" s="3" t="s">
        <v>16</v>
      </c>
      <c r="E18" s="3">
        <v>35</v>
      </c>
      <c r="F18" s="3">
        <v>4.99</v>
      </c>
      <c r="G18" s="3">
        <v>174.65</v>
      </c>
    </row>
    <row r="19" spans="1:7" ht="15.75" customHeight="1" x14ac:dyDescent="0.3">
      <c r="A19" s="2">
        <v>44172</v>
      </c>
      <c r="B19" s="3" t="s">
        <v>7</v>
      </c>
      <c r="C19" s="3" t="s">
        <v>26</v>
      </c>
      <c r="D19" s="3" t="s">
        <v>9</v>
      </c>
      <c r="E19" s="3">
        <v>29</v>
      </c>
      <c r="F19" s="3">
        <v>1.99</v>
      </c>
      <c r="G19" s="3">
        <v>57.71</v>
      </c>
    </row>
    <row r="20" spans="1:7" ht="15.75" customHeight="1" x14ac:dyDescent="0.3">
      <c r="A20" s="8" t="s">
        <v>44</v>
      </c>
      <c r="B20" s="3" t="s">
        <v>7</v>
      </c>
      <c r="C20" s="3" t="s">
        <v>8</v>
      </c>
      <c r="D20" s="3" t="s">
        <v>9</v>
      </c>
      <c r="E20" s="3">
        <v>4</v>
      </c>
      <c r="F20" s="3">
        <v>4.99</v>
      </c>
      <c r="G20" s="3">
        <v>19.96</v>
      </c>
    </row>
    <row r="21" spans="1:7" ht="15.75" customHeight="1" x14ac:dyDescent="0.3">
      <c r="A21" s="2">
        <v>44298</v>
      </c>
      <c r="B21" s="3" t="s">
        <v>11</v>
      </c>
      <c r="C21" s="3" t="s">
        <v>15</v>
      </c>
      <c r="D21" s="3" t="s">
        <v>9</v>
      </c>
      <c r="E21" s="3">
        <v>94</v>
      </c>
      <c r="F21" s="3">
        <v>19.989999999999998</v>
      </c>
      <c r="G21" s="6">
        <v>1879.06</v>
      </c>
    </row>
    <row r="22" spans="1:7" ht="15.75" customHeight="1" x14ac:dyDescent="0.3">
      <c r="A22" s="2">
        <v>44198</v>
      </c>
      <c r="B22" s="3" t="s">
        <v>11</v>
      </c>
      <c r="C22" s="3" t="s">
        <v>12</v>
      </c>
      <c r="D22" s="3" t="s">
        <v>9</v>
      </c>
      <c r="E22" s="3">
        <v>87</v>
      </c>
      <c r="F22" s="3">
        <v>15</v>
      </c>
      <c r="G22" s="6">
        <v>1305</v>
      </c>
    </row>
    <row r="23" spans="1:7" ht="15.75" customHeight="1" x14ac:dyDescent="0.3">
      <c r="A23" s="2">
        <v>44385</v>
      </c>
      <c r="B23" s="3" t="s">
        <v>11</v>
      </c>
      <c r="C23" s="3" t="s">
        <v>31</v>
      </c>
      <c r="D23" s="3" t="s">
        <v>28</v>
      </c>
      <c r="E23" s="3">
        <v>42</v>
      </c>
      <c r="F23" s="3">
        <v>23.95</v>
      </c>
      <c r="G23" s="6">
        <v>1005.9</v>
      </c>
    </row>
    <row r="24" spans="1:7" ht="15.75" customHeight="1" x14ac:dyDescent="0.3">
      <c r="A24" s="8" t="s">
        <v>35</v>
      </c>
      <c r="B24" s="3" t="s">
        <v>11</v>
      </c>
      <c r="C24" s="3" t="s">
        <v>31</v>
      </c>
      <c r="D24" s="3" t="s">
        <v>9</v>
      </c>
      <c r="E24" s="3">
        <v>50</v>
      </c>
      <c r="F24" s="3">
        <v>19.989999999999998</v>
      </c>
      <c r="G24" s="3">
        <v>999.5</v>
      </c>
    </row>
    <row r="25" spans="1:7" ht="15.75" customHeight="1" x14ac:dyDescent="0.3">
      <c r="A25" s="8" t="s">
        <v>52</v>
      </c>
      <c r="B25" s="3" t="s">
        <v>11</v>
      </c>
      <c r="C25" s="3" t="s">
        <v>33</v>
      </c>
      <c r="D25" s="3" t="s">
        <v>9</v>
      </c>
      <c r="E25" s="3">
        <v>80</v>
      </c>
      <c r="F25" s="3">
        <v>8.99</v>
      </c>
      <c r="G25" s="3">
        <v>719.2</v>
      </c>
    </row>
    <row r="26" spans="1:7" ht="15.75" customHeight="1" x14ac:dyDescent="0.3">
      <c r="A26" s="8" t="s">
        <v>55</v>
      </c>
      <c r="B26" s="3" t="s">
        <v>11</v>
      </c>
      <c r="C26" s="3" t="s">
        <v>18</v>
      </c>
      <c r="D26" s="3" t="s">
        <v>28</v>
      </c>
      <c r="E26" s="3">
        <v>55</v>
      </c>
      <c r="F26" s="3">
        <v>12.49</v>
      </c>
      <c r="G26" s="3">
        <v>686.95</v>
      </c>
    </row>
    <row r="27" spans="1:7" ht="15.75" customHeight="1" x14ac:dyDescent="0.3">
      <c r="A27" s="8" t="s">
        <v>53</v>
      </c>
      <c r="B27" s="3" t="s">
        <v>11</v>
      </c>
      <c r="C27" s="3" t="s">
        <v>31</v>
      </c>
      <c r="D27" s="3" t="s">
        <v>13</v>
      </c>
      <c r="E27" s="3">
        <v>5</v>
      </c>
      <c r="F27" s="3">
        <v>125</v>
      </c>
      <c r="G27" s="3">
        <v>625</v>
      </c>
    </row>
    <row r="28" spans="1:7" ht="15.75" customHeight="1" x14ac:dyDescent="0.3">
      <c r="A28" s="8" t="s">
        <v>45</v>
      </c>
      <c r="B28" s="3" t="s">
        <v>11</v>
      </c>
      <c r="C28" s="3" t="s">
        <v>33</v>
      </c>
      <c r="D28" s="3" t="s">
        <v>23</v>
      </c>
      <c r="E28" s="3">
        <v>27</v>
      </c>
      <c r="F28" s="3">
        <v>19.989999999999998</v>
      </c>
      <c r="G28" s="3">
        <v>539.73</v>
      </c>
    </row>
    <row r="29" spans="1:7" ht="15.75" customHeight="1" x14ac:dyDescent="0.3">
      <c r="A29" s="8" t="s">
        <v>41</v>
      </c>
      <c r="B29" s="3" t="s">
        <v>11</v>
      </c>
      <c r="C29" s="3" t="s">
        <v>31</v>
      </c>
      <c r="D29" s="3" t="s">
        <v>28</v>
      </c>
      <c r="E29" s="3">
        <v>96</v>
      </c>
      <c r="F29" s="3">
        <v>4.99</v>
      </c>
      <c r="G29" s="3">
        <v>479.04</v>
      </c>
    </row>
    <row r="30" spans="1:7" ht="15.75" customHeight="1" x14ac:dyDescent="0.3">
      <c r="A30" s="2">
        <v>43956</v>
      </c>
      <c r="B30" s="3" t="s">
        <v>11</v>
      </c>
      <c r="C30" s="3" t="s">
        <v>15</v>
      </c>
      <c r="D30" s="3" t="s">
        <v>16</v>
      </c>
      <c r="E30" s="3">
        <v>90</v>
      </c>
      <c r="F30" s="3">
        <v>4.99</v>
      </c>
      <c r="G30" s="3">
        <v>449.1</v>
      </c>
    </row>
    <row r="31" spans="1:7" ht="15.75" customHeight="1" x14ac:dyDescent="0.3">
      <c r="A31" s="8" t="s">
        <v>54</v>
      </c>
      <c r="B31" s="3" t="s">
        <v>11</v>
      </c>
      <c r="C31" s="3" t="s">
        <v>18</v>
      </c>
      <c r="D31" s="3" t="s">
        <v>16</v>
      </c>
      <c r="E31" s="3">
        <v>90</v>
      </c>
      <c r="F31" s="3">
        <v>4.99</v>
      </c>
      <c r="G31" s="3">
        <v>449.1</v>
      </c>
    </row>
    <row r="32" spans="1:7" ht="15.75" customHeight="1" x14ac:dyDescent="0.3">
      <c r="A32" s="8" t="s">
        <v>34</v>
      </c>
      <c r="B32" s="3" t="s">
        <v>11</v>
      </c>
      <c r="C32" s="3" t="s">
        <v>33</v>
      </c>
      <c r="D32" s="3" t="s">
        <v>9</v>
      </c>
      <c r="E32" s="3">
        <v>46</v>
      </c>
      <c r="F32" s="3">
        <v>8.99</v>
      </c>
      <c r="G32" s="3">
        <v>413.54</v>
      </c>
    </row>
    <row r="33" spans="1:7" ht="15.75" customHeight="1" x14ac:dyDescent="0.3">
      <c r="A33" s="2">
        <v>43961</v>
      </c>
      <c r="B33" s="3" t="s">
        <v>11</v>
      </c>
      <c r="C33" s="3" t="s">
        <v>18</v>
      </c>
      <c r="D33" s="3" t="s">
        <v>9</v>
      </c>
      <c r="E33" s="3">
        <v>28</v>
      </c>
      <c r="F33" s="3">
        <v>8.99</v>
      </c>
      <c r="G33" s="3">
        <v>251.72</v>
      </c>
    </row>
    <row r="34" spans="1:7" ht="15.75" customHeight="1" x14ac:dyDescent="0.3">
      <c r="A34" s="2">
        <v>43839</v>
      </c>
      <c r="B34" s="3" t="s">
        <v>11</v>
      </c>
      <c r="C34" s="3" t="s">
        <v>12</v>
      </c>
      <c r="D34" s="3" t="s">
        <v>13</v>
      </c>
      <c r="E34" s="3">
        <v>2</v>
      </c>
      <c r="F34" s="3">
        <v>125</v>
      </c>
      <c r="G34" s="3">
        <v>250</v>
      </c>
    </row>
    <row r="35" spans="1:7" ht="15.75" customHeight="1" x14ac:dyDescent="0.3">
      <c r="A35" s="8" t="s">
        <v>47</v>
      </c>
      <c r="B35" s="3" t="s">
        <v>11</v>
      </c>
      <c r="C35" s="3" t="s">
        <v>15</v>
      </c>
      <c r="D35" s="3" t="s">
        <v>28</v>
      </c>
      <c r="E35" s="3">
        <v>50</v>
      </c>
      <c r="F35" s="3">
        <v>4.99</v>
      </c>
      <c r="G35" s="3">
        <v>249.5</v>
      </c>
    </row>
    <row r="36" spans="1:7" ht="15.75" customHeight="1" x14ac:dyDescent="0.3">
      <c r="A36" s="2">
        <v>44076</v>
      </c>
      <c r="B36" s="3" t="s">
        <v>11</v>
      </c>
      <c r="C36" s="3" t="s">
        <v>15</v>
      </c>
      <c r="D36" s="3" t="s">
        <v>16</v>
      </c>
      <c r="E36" s="3">
        <v>36</v>
      </c>
      <c r="F36" s="3">
        <v>4.99</v>
      </c>
      <c r="G36" s="3">
        <v>179.64</v>
      </c>
    </row>
    <row r="37" spans="1:7" ht="15.75" customHeight="1" x14ac:dyDescent="0.3">
      <c r="A37" s="8" t="s">
        <v>48</v>
      </c>
      <c r="B37" s="3" t="s">
        <v>11</v>
      </c>
      <c r="C37" s="3" t="s">
        <v>32</v>
      </c>
      <c r="D37" s="3" t="s">
        <v>16</v>
      </c>
      <c r="E37" s="3">
        <v>75</v>
      </c>
      <c r="F37" s="3">
        <v>1.99</v>
      </c>
      <c r="G37" s="3">
        <v>149.25</v>
      </c>
    </row>
    <row r="38" spans="1:7" ht="15.75" customHeight="1" x14ac:dyDescent="0.3">
      <c r="A38" s="8" t="s">
        <v>42</v>
      </c>
      <c r="B38" s="3" t="s">
        <v>11</v>
      </c>
      <c r="C38" s="3" t="s">
        <v>32</v>
      </c>
      <c r="D38" s="3" t="s">
        <v>9</v>
      </c>
      <c r="E38" s="3">
        <v>28</v>
      </c>
      <c r="F38" s="3">
        <v>4.99</v>
      </c>
      <c r="G38" s="3">
        <v>139.72</v>
      </c>
    </row>
    <row r="39" spans="1:7" ht="15.75" customHeight="1" x14ac:dyDescent="0.3">
      <c r="A39" s="2">
        <v>44473</v>
      </c>
      <c r="B39" s="3" t="s">
        <v>11</v>
      </c>
      <c r="C39" s="3" t="s">
        <v>32</v>
      </c>
      <c r="D39" s="3" t="s">
        <v>16</v>
      </c>
      <c r="E39" s="3">
        <v>66</v>
      </c>
      <c r="F39" s="3">
        <v>1.99</v>
      </c>
      <c r="G39" s="3">
        <v>131.34</v>
      </c>
    </row>
    <row r="40" spans="1:7" ht="15.75" customHeight="1" x14ac:dyDescent="0.3">
      <c r="A40" s="2">
        <v>44177</v>
      </c>
      <c r="B40" s="3" t="s">
        <v>11</v>
      </c>
      <c r="C40" s="3" t="s">
        <v>12</v>
      </c>
      <c r="D40" s="3" t="s">
        <v>16</v>
      </c>
      <c r="E40" s="3">
        <v>67</v>
      </c>
      <c r="F40" s="3">
        <v>1.29</v>
      </c>
      <c r="G40" s="3">
        <v>86.43</v>
      </c>
    </row>
    <row r="41" spans="1:7" ht="15.75" customHeight="1" x14ac:dyDescent="0.3">
      <c r="A41" s="8" t="s">
        <v>50</v>
      </c>
      <c r="B41" s="3" t="s">
        <v>11</v>
      </c>
      <c r="C41" s="3" t="s">
        <v>33</v>
      </c>
      <c r="D41" s="3" t="s">
        <v>16</v>
      </c>
      <c r="E41" s="3">
        <v>53</v>
      </c>
      <c r="F41" s="3">
        <v>1.29</v>
      </c>
      <c r="G41" s="3">
        <v>68.37</v>
      </c>
    </row>
    <row r="42" spans="1:7" ht="15.75" customHeight="1" x14ac:dyDescent="0.3">
      <c r="A42" s="8" t="s">
        <v>40</v>
      </c>
      <c r="B42" s="3" t="s">
        <v>11</v>
      </c>
      <c r="C42" s="3" t="s">
        <v>15</v>
      </c>
      <c r="D42" s="3" t="s">
        <v>9</v>
      </c>
      <c r="E42" s="3">
        <v>11</v>
      </c>
      <c r="F42" s="3">
        <v>4.99</v>
      </c>
      <c r="G42" s="3">
        <v>54.89</v>
      </c>
    </row>
    <row r="43" spans="1:7" ht="15.75" customHeight="1" x14ac:dyDescent="0.3">
      <c r="A43" s="8" t="s">
        <v>39</v>
      </c>
      <c r="B43" s="3" t="s">
        <v>11</v>
      </c>
      <c r="C43" s="3" t="s">
        <v>32</v>
      </c>
      <c r="D43" s="3" t="s">
        <v>16</v>
      </c>
      <c r="E43" s="3">
        <v>14</v>
      </c>
      <c r="F43" s="3">
        <v>1.29</v>
      </c>
      <c r="G43" s="3">
        <v>18.059999999999999</v>
      </c>
    </row>
    <row r="44" spans="1:7" ht="15.75" customHeight="1" x14ac:dyDescent="0.3">
      <c r="A44" s="2">
        <v>44478</v>
      </c>
      <c r="B44" s="3" t="s">
        <v>11</v>
      </c>
      <c r="C44" s="3" t="s">
        <v>33</v>
      </c>
      <c r="D44" s="3" t="s">
        <v>16</v>
      </c>
      <c r="E44" s="3">
        <v>7</v>
      </c>
      <c r="F44" s="3">
        <v>1.29</v>
      </c>
      <c r="G44" s="3">
        <v>9.0299999999999994</v>
      </c>
    </row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1.25" defaultRowHeight="15" customHeight="1" x14ac:dyDescent="0.25"/>
  <cols>
    <col min="1" max="26" width="8.5" customWidth="1"/>
  </cols>
  <sheetData>
    <row r="1" spans="1:7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 s="2">
        <v>44473</v>
      </c>
      <c r="B2" s="3" t="s">
        <v>11</v>
      </c>
      <c r="C2" s="3" t="s">
        <v>32</v>
      </c>
      <c r="D2" s="3" t="s">
        <v>16</v>
      </c>
      <c r="E2" s="3">
        <v>66</v>
      </c>
      <c r="F2" s="3">
        <v>1.99</v>
      </c>
      <c r="G2" s="3">
        <v>131.34</v>
      </c>
    </row>
    <row r="3" spans="1:7" ht="15.75" customHeight="1" x14ac:dyDescent="0.3">
      <c r="A3" s="8" t="s">
        <v>39</v>
      </c>
      <c r="B3" s="3" t="s">
        <v>11</v>
      </c>
      <c r="C3" s="3" t="s">
        <v>32</v>
      </c>
      <c r="D3" s="3" t="s">
        <v>16</v>
      </c>
      <c r="E3" s="3">
        <v>14</v>
      </c>
      <c r="F3" s="3">
        <v>1.29</v>
      </c>
      <c r="G3" s="3">
        <v>18.059999999999999</v>
      </c>
    </row>
    <row r="4" spans="1:7" ht="15.75" customHeight="1" x14ac:dyDescent="0.3">
      <c r="A4" s="8" t="s">
        <v>42</v>
      </c>
      <c r="B4" s="3" t="s">
        <v>11</v>
      </c>
      <c r="C4" s="3" t="s">
        <v>32</v>
      </c>
      <c r="D4" s="3" t="s">
        <v>9</v>
      </c>
      <c r="E4" s="3">
        <v>28</v>
      </c>
      <c r="F4" s="3">
        <v>4.99</v>
      </c>
      <c r="G4" s="3">
        <v>139.72</v>
      </c>
    </row>
    <row r="5" spans="1:7" ht="15.75" customHeight="1" x14ac:dyDescent="0.3">
      <c r="A5" s="8" t="s">
        <v>48</v>
      </c>
      <c r="B5" s="3" t="s">
        <v>11</v>
      </c>
      <c r="C5" s="3" t="s">
        <v>32</v>
      </c>
      <c r="D5" s="3" t="s">
        <v>16</v>
      </c>
      <c r="E5" s="3">
        <v>75</v>
      </c>
      <c r="F5" s="3">
        <v>1.99</v>
      </c>
      <c r="G5" s="3">
        <v>149.25</v>
      </c>
    </row>
    <row r="6" spans="1:7" ht="15.75" customHeight="1" x14ac:dyDescent="0.3">
      <c r="A6" s="2">
        <v>44478</v>
      </c>
      <c r="B6" s="3" t="s">
        <v>11</v>
      </c>
      <c r="C6" s="3" t="s">
        <v>33</v>
      </c>
      <c r="D6" s="3" t="s">
        <v>16</v>
      </c>
      <c r="E6" s="3">
        <v>7</v>
      </c>
      <c r="F6" s="3">
        <v>1.29</v>
      </c>
      <c r="G6" s="3">
        <v>9.0299999999999994</v>
      </c>
    </row>
    <row r="7" spans="1:7" ht="15.75" customHeight="1" x14ac:dyDescent="0.3">
      <c r="A7" s="8" t="s">
        <v>34</v>
      </c>
      <c r="B7" s="3" t="s">
        <v>11</v>
      </c>
      <c r="C7" s="3" t="s">
        <v>33</v>
      </c>
      <c r="D7" s="3" t="s">
        <v>9</v>
      </c>
      <c r="E7" s="3">
        <v>46</v>
      </c>
      <c r="F7" s="3">
        <v>8.99</v>
      </c>
      <c r="G7" s="3">
        <v>413.54</v>
      </c>
    </row>
    <row r="8" spans="1:7" ht="15.75" customHeight="1" x14ac:dyDescent="0.3">
      <c r="A8" s="8" t="s">
        <v>45</v>
      </c>
      <c r="B8" s="3" t="s">
        <v>11</v>
      </c>
      <c r="C8" s="3" t="s">
        <v>33</v>
      </c>
      <c r="D8" s="3" t="s">
        <v>23</v>
      </c>
      <c r="E8" s="3">
        <v>27</v>
      </c>
      <c r="F8" s="3">
        <v>19.989999999999998</v>
      </c>
      <c r="G8" s="3">
        <v>539.73</v>
      </c>
    </row>
    <row r="9" spans="1:7" ht="15.75" customHeight="1" x14ac:dyDescent="0.3">
      <c r="A9" s="8" t="s">
        <v>50</v>
      </c>
      <c r="B9" s="3" t="s">
        <v>11</v>
      </c>
      <c r="C9" s="3" t="s">
        <v>33</v>
      </c>
      <c r="D9" s="3" t="s">
        <v>16</v>
      </c>
      <c r="E9" s="3">
        <v>53</v>
      </c>
      <c r="F9" s="3">
        <v>1.29</v>
      </c>
      <c r="G9" s="3">
        <v>68.37</v>
      </c>
    </row>
    <row r="10" spans="1:7" ht="15.75" customHeight="1" x14ac:dyDescent="0.3">
      <c r="A10" s="8" t="s">
        <v>52</v>
      </c>
      <c r="B10" s="3" t="s">
        <v>11</v>
      </c>
      <c r="C10" s="3" t="s">
        <v>33</v>
      </c>
      <c r="D10" s="3" t="s">
        <v>9</v>
      </c>
      <c r="E10" s="3">
        <v>80</v>
      </c>
      <c r="F10" s="3">
        <v>8.99</v>
      </c>
      <c r="G10" s="3">
        <v>719.2</v>
      </c>
    </row>
    <row r="11" spans="1:7" ht="15.75" customHeight="1" x14ac:dyDescent="0.3">
      <c r="A11" s="2">
        <v>44172</v>
      </c>
      <c r="B11" s="3" t="s">
        <v>7</v>
      </c>
      <c r="C11" s="3" t="s">
        <v>26</v>
      </c>
      <c r="D11" s="3" t="s">
        <v>9</v>
      </c>
      <c r="E11" s="3">
        <v>29</v>
      </c>
      <c r="F11" s="3">
        <v>1.99</v>
      </c>
      <c r="G11" s="3">
        <v>57.71</v>
      </c>
    </row>
    <row r="12" spans="1:7" ht="15.75" customHeight="1" x14ac:dyDescent="0.3">
      <c r="A12" s="8" t="s">
        <v>49</v>
      </c>
      <c r="B12" s="3" t="s">
        <v>7</v>
      </c>
      <c r="C12" s="3" t="s">
        <v>26</v>
      </c>
      <c r="D12" s="3" t="s">
        <v>23</v>
      </c>
      <c r="E12" s="3">
        <v>96</v>
      </c>
      <c r="F12" s="3">
        <v>4.99</v>
      </c>
      <c r="G12" s="3">
        <v>479.04</v>
      </c>
    </row>
    <row r="13" spans="1:7" ht="15.75" customHeight="1" x14ac:dyDescent="0.3">
      <c r="A13" s="2">
        <v>43956</v>
      </c>
      <c r="B13" s="3" t="s">
        <v>11</v>
      </c>
      <c r="C13" s="3" t="s">
        <v>15</v>
      </c>
      <c r="D13" s="3" t="s">
        <v>16</v>
      </c>
      <c r="E13" s="3">
        <v>90</v>
      </c>
      <c r="F13" s="3">
        <v>4.99</v>
      </c>
      <c r="G13" s="3">
        <v>449.1</v>
      </c>
    </row>
    <row r="14" spans="1:7" ht="15.75" customHeight="1" x14ac:dyDescent="0.3">
      <c r="A14" s="2">
        <v>44076</v>
      </c>
      <c r="B14" s="3" t="s">
        <v>11</v>
      </c>
      <c r="C14" s="3" t="s">
        <v>15</v>
      </c>
      <c r="D14" s="3" t="s">
        <v>16</v>
      </c>
      <c r="E14" s="3">
        <v>36</v>
      </c>
      <c r="F14" s="3">
        <v>4.99</v>
      </c>
      <c r="G14" s="3">
        <v>179.64</v>
      </c>
    </row>
    <row r="15" spans="1:7" ht="15.75" customHeight="1" x14ac:dyDescent="0.3">
      <c r="A15" s="2">
        <v>44298</v>
      </c>
      <c r="B15" s="3" t="s">
        <v>11</v>
      </c>
      <c r="C15" s="3" t="s">
        <v>15</v>
      </c>
      <c r="D15" s="3" t="s">
        <v>9</v>
      </c>
      <c r="E15" s="3">
        <v>94</v>
      </c>
      <c r="F15" s="3">
        <v>19.989999999999998</v>
      </c>
      <c r="G15" s="6">
        <v>1879.06</v>
      </c>
    </row>
    <row r="16" spans="1:7" ht="15.75" customHeight="1" x14ac:dyDescent="0.3">
      <c r="A16" s="8" t="s">
        <v>40</v>
      </c>
      <c r="B16" s="3" t="s">
        <v>11</v>
      </c>
      <c r="C16" s="3" t="s">
        <v>15</v>
      </c>
      <c r="D16" s="3" t="s">
        <v>9</v>
      </c>
      <c r="E16" s="3">
        <v>11</v>
      </c>
      <c r="F16" s="3">
        <v>4.99</v>
      </c>
      <c r="G16" s="3">
        <v>54.89</v>
      </c>
    </row>
    <row r="17" spans="1:7" ht="15.75" customHeight="1" x14ac:dyDescent="0.3">
      <c r="A17" s="8" t="s">
        <v>47</v>
      </c>
      <c r="B17" s="3" t="s">
        <v>11</v>
      </c>
      <c r="C17" s="3" t="s">
        <v>15</v>
      </c>
      <c r="D17" s="3" t="s">
        <v>28</v>
      </c>
      <c r="E17" s="3">
        <v>50</v>
      </c>
      <c r="F17" s="3">
        <v>4.99</v>
      </c>
      <c r="G17" s="3">
        <v>249.5</v>
      </c>
    </row>
    <row r="18" spans="1:7" ht="15.75" customHeight="1" x14ac:dyDescent="0.3">
      <c r="A18" s="2">
        <v>43834</v>
      </c>
      <c r="B18" s="3" t="s">
        <v>7</v>
      </c>
      <c r="C18" s="3" t="s">
        <v>8</v>
      </c>
      <c r="D18" s="3" t="s">
        <v>9</v>
      </c>
      <c r="E18" s="3">
        <v>60</v>
      </c>
      <c r="F18" s="3">
        <v>4.99</v>
      </c>
      <c r="G18" s="3">
        <v>299.39999999999998</v>
      </c>
    </row>
    <row r="19" spans="1:7" ht="15.75" customHeight="1" x14ac:dyDescent="0.3">
      <c r="A19" s="2">
        <v>43983</v>
      </c>
      <c r="B19" s="3" t="s">
        <v>7</v>
      </c>
      <c r="C19" s="3" t="s">
        <v>8</v>
      </c>
      <c r="D19" s="3" t="s">
        <v>16</v>
      </c>
      <c r="E19" s="3">
        <v>95</v>
      </c>
      <c r="F19" s="3">
        <v>1.99</v>
      </c>
      <c r="G19" s="3">
        <v>189.05</v>
      </c>
    </row>
    <row r="20" spans="1:7" ht="15.75" customHeight="1" x14ac:dyDescent="0.3">
      <c r="A20" s="2">
        <v>44049</v>
      </c>
      <c r="B20" s="3" t="s">
        <v>7</v>
      </c>
      <c r="C20" s="3" t="s">
        <v>8</v>
      </c>
      <c r="D20" s="3" t="s">
        <v>9</v>
      </c>
      <c r="E20" s="3">
        <v>60</v>
      </c>
      <c r="F20" s="3">
        <v>8.99</v>
      </c>
      <c r="G20" s="3">
        <v>539.4</v>
      </c>
    </row>
    <row r="21" spans="1:7" ht="15.75" customHeight="1" x14ac:dyDescent="0.3">
      <c r="A21" s="2">
        <v>44293</v>
      </c>
      <c r="B21" s="3" t="s">
        <v>7</v>
      </c>
      <c r="C21" s="3" t="s">
        <v>8</v>
      </c>
      <c r="D21" s="3" t="s">
        <v>28</v>
      </c>
      <c r="E21" s="3">
        <v>62</v>
      </c>
      <c r="F21" s="3">
        <v>4.99</v>
      </c>
      <c r="G21" s="3">
        <v>309.38</v>
      </c>
    </row>
    <row r="22" spans="1:7" ht="15.75" customHeight="1" x14ac:dyDescent="0.3">
      <c r="A22" s="8" t="s">
        <v>38</v>
      </c>
      <c r="B22" s="3" t="s">
        <v>7</v>
      </c>
      <c r="C22" s="3" t="s">
        <v>8</v>
      </c>
      <c r="D22" s="3" t="s">
        <v>23</v>
      </c>
      <c r="E22" s="3">
        <v>64</v>
      </c>
      <c r="F22" s="3">
        <v>8.99</v>
      </c>
      <c r="G22" s="3">
        <v>575.36</v>
      </c>
    </row>
    <row r="23" spans="1:7" ht="15.75" customHeight="1" x14ac:dyDescent="0.3">
      <c r="A23" s="8" t="s">
        <v>44</v>
      </c>
      <c r="B23" s="3" t="s">
        <v>7</v>
      </c>
      <c r="C23" s="3" t="s">
        <v>8</v>
      </c>
      <c r="D23" s="3" t="s">
        <v>9</v>
      </c>
      <c r="E23" s="3">
        <v>4</v>
      </c>
      <c r="F23" s="3">
        <v>4.99</v>
      </c>
      <c r="G23" s="3">
        <v>19.96</v>
      </c>
    </row>
    <row r="24" spans="1:7" ht="15.75" customHeight="1" x14ac:dyDescent="0.3">
      <c r="A24" s="8" t="s">
        <v>57</v>
      </c>
      <c r="B24" s="3" t="s">
        <v>7</v>
      </c>
      <c r="C24" s="3" t="s">
        <v>8</v>
      </c>
      <c r="D24" s="3" t="s">
        <v>16</v>
      </c>
      <c r="E24" s="3">
        <v>35</v>
      </c>
      <c r="F24" s="3">
        <v>4.99</v>
      </c>
      <c r="G24" s="3">
        <v>174.65</v>
      </c>
    </row>
    <row r="25" spans="1:7" ht="15.75" customHeight="1" x14ac:dyDescent="0.3">
      <c r="A25" s="8" t="s">
        <v>59</v>
      </c>
      <c r="B25" s="3" t="s">
        <v>7</v>
      </c>
      <c r="C25" s="3" t="s">
        <v>8</v>
      </c>
      <c r="D25" s="3" t="s">
        <v>28</v>
      </c>
      <c r="E25" s="3">
        <v>16</v>
      </c>
      <c r="F25" s="3">
        <v>15.99</v>
      </c>
      <c r="G25" s="3">
        <v>255.84</v>
      </c>
    </row>
    <row r="26" spans="1:7" ht="15.75" customHeight="1" x14ac:dyDescent="0.3">
      <c r="A26" s="2">
        <v>44385</v>
      </c>
      <c r="B26" s="3" t="s">
        <v>11</v>
      </c>
      <c r="C26" s="3" t="s">
        <v>31</v>
      </c>
      <c r="D26" s="3" t="s">
        <v>28</v>
      </c>
      <c r="E26" s="3">
        <v>42</v>
      </c>
      <c r="F26" s="3">
        <v>23.95</v>
      </c>
      <c r="G26" s="6">
        <v>1005.9</v>
      </c>
    </row>
    <row r="27" spans="1:7" ht="15.75" customHeight="1" x14ac:dyDescent="0.3">
      <c r="A27" s="8" t="s">
        <v>35</v>
      </c>
      <c r="B27" s="3" t="s">
        <v>11</v>
      </c>
      <c r="C27" s="3" t="s">
        <v>31</v>
      </c>
      <c r="D27" s="3" t="s">
        <v>9</v>
      </c>
      <c r="E27" s="3">
        <v>50</v>
      </c>
      <c r="F27" s="3">
        <v>19.989999999999998</v>
      </c>
      <c r="G27" s="3">
        <v>999.5</v>
      </c>
    </row>
    <row r="28" spans="1:7" ht="15.75" customHeight="1" x14ac:dyDescent="0.3">
      <c r="A28" s="8" t="s">
        <v>41</v>
      </c>
      <c r="B28" s="3" t="s">
        <v>11</v>
      </c>
      <c r="C28" s="3" t="s">
        <v>31</v>
      </c>
      <c r="D28" s="3" t="s">
        <v>28</v>
      </c>
      <c r="E28" s="3">
        <v>96</v>
      </c>
      <c r="F28" s="3">
        <v>4.99</v>
      </c>
      <c r="G28" s="3">
        <v>479.04</v>
      </c>
    </row>
    <row r="29" spans="1:7" ht="15.75" customHeight="1" x14ac:dyDescent="0.3">
      <c r="A29" s="8" t="s">
        <v>53</v>
      </c>
      <c r="B29" s="3" t="s">
        <v>11</v>
      </c>
      <c r="C29" s="3" t="s">
        <v>31</v>
      </c>
      <c r="D29" s="3" t="s">
        <v>13</v>
      </c>
      <c r="E29" s="3">
        <v>5</v>
      </c>
      <c r="F29" s="3">
        <v>125</v>
      </c>
      <c r="G29" s="3">
        <v>625</v>
      </c>
    </row>
    <row r="30" spans="1:7" ht="15.75" customHeight="1" x14ac:dyDescent="0.3">
      <c r="A30" s="2">
        <v>43961</v>
      </c>
      <c r="B30" s="3" t="s">
        <v>11</v>
      </c>
      <c r="C30" s="3" t="s">
        <v>18</v>
      </c>
      <c r="D30" s="3" t="s">
        <v>9</v>
      </c>
      <c r="E30" s="3">
        <v>28</v>
      </c>
      <c r="F30" s="3">
        <v>8.99</v>
      </c>
      <c r="G30" s="3">
        <v>251.72</v>
      </c>
    </row>
    <row r="31" spans="1:7" ht="15.75" customHeight="1" x14ac:dyDescent="0.3">
      <c r="A31" s="8" t="s">
        <v>54</v>
      </c>
      <c r="B31" s="3" t="s">
        <v>11</v>
      </c>
      <c r="C31" s="3" t="s">
        <v>18</v>
      </c>
      <c r="D31" s="3" t="s">
        <v>16</v>
      </c>
      <c r="E31" s="3">
        <v>90</v>
      </c>
      <c r="F31" s="3">
        <v>4.99</v>
      </c>
      <c r="G31" s="3">
        <v>449.1</v>
      </c>
    </row>
    <row r="32" spans="1:7" ht="15.75" customHeight="1" x14ac:dyDescent="0.3">
      <c r="A32" s="8" t="s">
        <v>55</v>
      </c>
      <c r="B32" s="3" t="s">
        <v>11</v>
      </c>
      <c r="C32" s="3" t="s">
        <v>18</v>
      </c>
      <c r="D32" s="3" t="s">
        <v>28</v>
      </c>
      <c r="E32" s="3">
        <v>55</v>
      </c>
      <c r="F32" s="3">
        <v>12.49</v>
      </c>
      <c r="G32" s="3">
        <v>686.95</v>
      </c>
    </row>
    <row r="33" spans="1:7" ht="15.75" customHeight="1" x14ac:dyDescent="0.3">
      <c r="A33" s="2">
        <v>44054</v>
      </c>
      <c r="B33" s="3" t="s">
        <v>7</v>
      </c>
      <c r="C33" s="3" t="s">
        <v>22</v>
      </c>
      <c r="D33" s="3" t="s">
        <v>23</v>
      </c>
      <c r="E33" s="3">
        <v>15</v>
      </c>
      <c r="F33" s="3">
        <v>19.989999999999998</v>
      </c>
      <c r="G33" s="3">
        <v>299.85000000000002</v>
      </c>
    </row>
    <row r="34" spans="1:7" ht="15.75" customHeight="1" x14ac:dyDescent="0.3">
      <c r="A34" s="8" t="s">
        <v>43</v>
      </c>
      <c r="B34" s="3" t="s">
        <v>7</v>
      </c>
      <c r="C34" s="3" t="s">
        <v>22</v>
      </c>
      <c r="D34" s="3" t="s">
        <v>28</v>
      </c>
      <c r="E34" s="3">
        <v>74</v>
      </c>
      <c r="F34" s="3">
        <v>15.99</v>
      </c>
      <c r="G34" s="6">
        <v>1183.26</v>
      </c>
    </row>
    <row r="35" spans="1:7" ht="15.75" customHeight="1" x14ac:dyDescent="0.3">
      <c r="A35" s="8" t="s">
        <v>56</v>
      </c>
      <c r="B35" s="3" t="s">
        <v>7</v>
      </c>
      <c r="C35" s="3" t="s">
        <v>22</v>
      </c>
      <c r="D35" s="3" t="s">
        <v>9</v>
      </c>
      <c r="E35" s="3">
        <v>81</v>
      </c>
      <c r="F35" s="3">
        <v>19.989999999999998</v>
      </c>
      <c r="G35" s="6">
        <v>1619.19</v>
      </c>
    </row>
    <row r="36" spans="1:7" ht="15.75" customHeight="1" x14ac:dyDescent="0.3">
      <c r="A36" s="2">
        <v>43839</v>
      </c>
      <c r="B36" s="3" t="s">
        <v>11</v>
      </c>
      <c r="C36" s="3" t="s">
        <v>12</v>
      </c>
      <c r="D36" s="3" t="s">
        <v>13</v>
      </c>
      <c r="E36" s="3">
        <v>2</v>
      </c>
      <c r="F36" s="3">
        <v>125</v>
      </c>
      <c r="G36" s="3">
        <v>250</v>
      </c>
    </row>
    <row r="37" spans="1:7" ht="15.75" customHeight="1" x14ac:dyDescent="0.3">
      <c r="A37" s="2">
        <v>44177</v>
      </c>
      <c r="B37" s="3" t="s">
        <v>11</v>
      </c>
      <c r="C37" s="3" t="s">
        <v>12</v>
      </c>
      <c r="D37" s="3" t="s">
        <v>16</v>
      </c>
      <c r="E37" s="3">
        <v>67</v>
      </c>
      <c r="F37" s="3">
        <v>1.29</v>
      </c>
      <c r="G37" s="3">
        <v>86.43</v>
      </c>
    </row>
    <row r="38" spans="1:7" ht="15.75" customHeight="1" x14ac:dyDescent="0.3">
      <c r="A38" s="2">
        <v>44198</v>
      </c>
      <c r="B38" s="3" t="s">
        <v>11</v>
      </c>
      <c r="C38" s="3" t="s">
        <v>12</v>
      </c>
      <c r="D38" s="3" t="s">
        <v>9</v>
      </c>
      <c r="E38" s="3">
        <v>87</v>
      </c>
      <c r="F38" s="3">
        <v>15</v>
      </c>
      <c r="G38" s="6">
        <v>1305</v>
      </c>
    </row>
    <row r="39" spans="1:7" ht="15.75" customHeight="1" x14ac:dyDescent="0.3">
      <c r="A39" s="2">
        <v>44380</v>
      </c>
      <c r="B39" s="3" t="s">
        <v>29</v>
      </c>
      <c r="C39" s="3" t="s">
        <v>30</v>
      </c>
      <c r="D39" s="3" t="s">
        <v>9</v>
      </c>
      <c r="E39" s="3">
        <v>7</v>
      </c>
      <c r="F39" s="3">
        <v>19.989999999999998</v>
      </c>
      <c r="G39" s="3">
        <v>139.93</v>
      </c>
    </row>
    <row r="40" spans="1:7" ht="15.75" customHeight="1" x14ac:dyDescent="0.3">
      <c r="A40" s="8" t="s">
        <v>46</v>
      </c>
      <c r="B40" s="3" t="s">
        <v>29</v>
      </c>
      <c r="C40" s="3" t="s">
        <v>30</v>
      </c>
      <c r="D40" s="3" t="s">
        <v>16</v>
      </c>
      <c r="E40" s="3">
        <v>56</v>
      </c>
      <c r="F40" s="3">
        <v>2.99</v>
      </c>
      <c r="G40" s="3">
        <v>167.44</v>
      </c>
    </row>
    <row r="41" spans="1:7" ht="15.75" customHeight="1" x14ac:dyDescent="0.3">
      <c r="A41" s="8" t="s">
        <v>58</v>
      </c>
      <c r="B41" s="3" t="s">
        <v>29</v>
      </c>
      <c r="C41" s="3" t="s">
        <v>30</v>
      </c>
      <c r="D41" s="3" t="s">
        <v>13</v>
      </c>
      <c r="E41" s="3">
        <v>3</v>
      </c>
      <c r="F41" s="3">
        <v>275</v>
      </c>
      <c r="G41" s="3">
        <v>825</v>
      </c>
    </row>
    <row r="42" spans="1:7" ht="15.75" customHeight="1" x14ac:dyDescent="0.3">
      <c r="A42" s="8" t="s">
        <v>60</v>
      </c>
      <c r="B42" s="3" t="s">
        <v>29</v>
      </c>
      <c r="C42" s="3" t="s">
        <v>30</v>
      </c>
      <c r="D42" s="3" t="s">
        <v>23</v>
      </c>
      <c r="E42" s="3">
        <v>76</v>
      </c>
      <c r="F42" s="3">
        <v>1.99</v>
      </c>
      <c r="G42" s="3">
        <v>151.24</v>
      </c>
    </row>
    <row r="43" spans="1:7" ht="15.75" customHeight="1" x14ac:dyDescent="0.3">
      <c r="A43" s="8" t="s">
        <v>36</v>
      </c>
      <c r="B43" s="3" t="s">
        <v>29</v>
      </c>
      <c r="C43" s="3" t="s">
        <v>37</v>
      </c>
      <c r="D43" s="3" t="s">
        <v>9</v>
      </c>
      <c r="E43" s="3">
        <v>57</v>
      </c>
      <c r="F43" s="3">
        <v>19.989999999999998</v>
      </c>
      <c r="G43" s="6">
        <v>1139.43</v>
      </c>
    </row>
    <row r="44" spans="1:7" ht="15.75" customHeight="1" x14ac:dyDescent="0.3">
      <c r="A44" s="8" t="s">
        <v>51</v>
      </c>
      <c r="B44" s="3" t="s">
        <v>29</v>
      </c>
      <c r="C44" s="3" t="s">
        <v>37</v>
      </c>
      <c r="D44" s="3" t="s">
        <v>16</v>
      </c>
      <c r="E44" s="3">
        <v>32</v>
      </c>
      <c r="F44" s="3">
        <v>1.99</v>
      </c>
      <c r="G44" s="3">
        <v>63.68</v>
      </c>
    </row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G44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1.25" defaultRowHeight="15" customHeight="1" x14ac:dyDescent="0.25"/>
  <cols>
    <col min="1" max="26" width="8.5" customWidth="1"/>
  </cols>
  <sheetData>
    <row r="1" spans="1:10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2</v>
      </c>
      <c r="J1" s="1" t="s">
        <v>6</v>
      </c>
    </row>
    <row r="2" spans="1:10" ht="15.75" customHeight="1" x14ac:dyDescent="0.3">
      <c r="A2" s="2">
        <v>44473</v>
      </c>
      <c r="B2" s="3" t="s">
        <v>11</v>
      </c>
      <c r="C2" s="3" t="s">
        <v>32</v>
      </c>
      <c r="D2" s="3" t="s">
        <v>16</v>
      </c>
      <c r="E2" s="3">
        <v>66</v>
      </c>
      <c r="F2" s="3">
        <v>1.99</v>
      </c>
      <c r="G2" s="3">
        <v>131.34</v>
      </c>
      <c r="I2" s="3" t="s">
        <v>32</v>
      </c>
      <c r="J2" s="5">
        <f t="shared" ref="J2:J12" si="0">SUMIF($C$2:$C$44,I2,$G$2:$G$44)</f>
        <v>438.37</v>
      </c>
    </row>
    <row r="3" spans="1:10" ht="15.75" customHeight="1" x14ac:dyDescent="0.3">
      <c r="A3" s="8" t="s">
        <v>39</v>
      </c>
      <c r="B3" s="3" t="s">
        <v>11</v>
      </c>
      <c r="C3" s="3" t="s">
        <v>32</v>
      </c>
      <c r="D3" s="3" t="s">
        <v>16</v>
      </c>
      <c r="E3" s="3">
        <v>14</v>
      </c>
      <c r="F3" s="3">
        <v>1.29</v>
      </c>
      <c r="G3" s="3">
        <v>18.059999999999999</v>
      </c>
      <c r="I3" s="3" t="s">
        <v>33</v>
      </c>
      <c r="J3" s="5">
        <f t="shared" si="0"/>
        <v>1749.8700000000001</v>
      </c>
    </row>
    <row r="4" spans="1:10" ht="15.75" customHeight="1" x14ac:dyDescent="0.3">
      <c r="A4" s="8" t="s">
        <v>42</v>
      </c>
      <c r="B4" s="3" t="s">
        <v>11</v>
      </c>
      <c r="C4" s="3" t="s">
        <v>32</v>
      </c>
      <c r="D4" s="3" t="s">
        <v>9</v>
      </c>
      <c r="E4" s="3">
        <v>28</v>
      </c>
      <c r="F4" s="3">
        <v>4.99</v>
      </c>
      <c r="G4" s="3">
        <v>139.72</v>
      </c>
      <c r="I4" s="3" t="s">
        <v>26</v>
      </c>
      <c r="J4" s="5">
        <f t="shared" si="0"/>
        <v>536.75</v>
      </c>
    </row>
    <row r="5" spans="1:10" ht="15.75" customHeight="1" x14ac:dyDescent="0.3">
      <c r="A5" s="8" t="s">
        <v>48</v>
      </c>
      <c r="B5" s="3" t="s">
        <v>11</v>
      </c>
      <c r="C5" s="3" t="s">
        <v>32</v>
      </c>
      <c r="D5" s="3" t="s">
        <v>16</v>
      </c>
      <c r="E5" s="3">
        <v>75</v>
      </c>
      <c r="F5" s="3">
        <v>1.99</v>
      </c>
      <c r="G5" s="3">
        <v>149.25</v>
      </c>
      <c r="I5" s="3" t="s">
        <v>15</v>
      </c>
      <c r="J5" s="5">
        <f t="shared" si="0"/>
        <v>2812.19</v>
      </c>
    </row>
    <row r="6" spans="1:10" ht="15.75" customHeight="1" x14ac:dyDescent="0.3">
      <c r="A6" s="2">
        <v>44478</v>
      </c>
      <c r="B6" s="3" t="s">
        <v>11</v>
      </c>
      <c r="C6" s="3" t="s">
        <v>33</v>
      </c>
      <c r="D6" s="3" t="s">
        <v>16</v>
      </c>
      <c r="E6" s="3">
        <v>7</v>
      </c>
      <c r="F6" s="3">
        <v>1.29</v>
      </c>
      <c r="G6" s="3">
        <v>9.0299999999999994</v>
      </c>
      <c r="I6" s="3" t="s">
        <v>8</v>
      </c>
      <c r="J6" s="5">
        <f t="shared" si="0"/>
        <v>2363.0400000000004</v>
      </c>
    </row>
    <row r="7" spans="1:10" ht="15.75" customHeight="1" x14ac:dyDescent="0.3">
      <c r="A7" s="8" t="s">
        <v>34</v>
      </c>
      <c r="B7" s="3" t="s">
        <v>11</v>
      </c>
      <c r="C7" s="3" t="s">
        <v>33</v>
      </c>
      <c r="D7" s="3" t="s">
        <v>9</v>
      </c>
      <c r="E7" s="3">
        <v>46</v>
      </c>
      <c r="F7" s="3">
        <v>8.99</v>
      </c>
      <c r="G7" s="3">
        <v>413.54</v>
      </c>
      <c r="I7" s="3" t="s">
        <v>31</v>
      </c>
      <c r="J7" s="5">
        <f t="shared" si="0"/>
        <v>3109.44</v>
      </c>
    </row>
    <row r="8" spans="1:10" ht="15.75" customHeight="1" x14ac:dyDescent="0.3">
      <c r="A8" s="8" t="s">
        <v>45</v>
      </c>
      <c r="B8" s="3" t="s">
        <v>11</v>
      </c>
      <c r="C8" s="3" t="s">
        <v>33</v>
      </c>
      <c r="D8" s="3" t="s">
        <v>23</v>
      </c>
      <c r="E8" s="3">
        <v>27</v>
      </c>
      <c r="F8" s="3">
        <v>19.989999999999998</v>
      </c>
      <c r="G8" s="3">
        <v>539.73</v>
      </c>
      <c r="I8" s="3" t="s">
        <v>18</v>
      </c>
      <c r="J8" s="5">
        <f t="shared" si="0"/>
        <v>1387.77</v>
      </c>
    </row>
    <row r="9" spans="1:10" ht="15.75" customHeight="1" x14ac:dyDescent="0.3">
      <c r="A9" s="8" t="s">
        <v>50</v>
      </c>
      <c r="B9" s="3" t="s">
        <v>11</v>
      </c>
      <c r="C9" s="3" t="s">
        <v>33</v>
      </c>
      <c r="D9" s="3" t="s">
        <v>16</v>
      </c>
      <c r="E9" s="3">
        <v>53</v>
      </c>
      <c r="F9" s="3">
        <v>1.29</v>
      </c>
      <c r="G9" s="3">
        <v>68.37</v>
      </c>
      <c r="I9" s="3" t="s">
        <v>22</v>
      </c>
      <c r="J9" s="5">
        <f t="shared" si="0"/>
        <v>3102.3</v>
      </c>
    </row>
    <row r="10" spans="1:10" ht="15.75" customHeight="1" x14ac:dyDescent="0.3">
      <c r="A10" s="8" t="s">
        <v>52</v>
      </c>
      <c r="B10" s="3" t="s">
        <v>11</v>
      </c>
      <c r="C10" s="3" t="s">
        <v>33</v>
      </c>
      <c r="D10" s="3" t="s">
        <v>9</v>
      </c>
      <c r="E10" s="3">
        <v>80</v>
      </c>
      <c r="F10" s="3">
        <v>8.99</v>
      </c>
      <c r="G10" s="3">
        <v>719.2</v>
      </c>
      <c r="I10" s="3" t="s">
        <v>12</v>
      </c>
      <c r="J10" s="5">
        <f t="shared" si="0"/>
        <v>1641.43</v>
      </c>
    </row>
    <row r="11" spans="1:10" ht="15.75" customHeight="1" x14ac:dyDescent="0.3">
      <c r="A11" s="2">
        <v>44172</v>
      </c>
      <c r="B11" s="3" t="s">
        <v>7</v>
      </c>
      <c r="C11" s="3" t="s">
        <v>26</v>
      </c>
      <c r="D11" s="3" t="s">
        <v>9</v>
      </c>
      <c r="E11" s="3">
        <v>29</v>
      </c>
      <c r="F11" s="3">
        <v>1.99</v>
      </c>
      <c r="G11" s="3">
        <v>57.71</v>
      </c>
      <c r="I11" s="3" t="s">
        <v>30</v>
      </c>
      <c r="J11" s="5">
        <f t="shared" si="0"/>
        <v>1283.6099999999999</v>
      </c>
    </row>
    <row r="12" spans="1:10" ht="15.75" customHeight="1" x14ac:dyDescent="0.3">
      <c r="A12" s="8" t="s">
        <v>49</v>
      </c>
      <c r="B12" s="3" t="s">
        <v>7</v>
      </c>
      <c r="C12" s="3" t="s">
        <v>26</v>
      </c>
      <c r="D12" s="3" t="s">
        <v>23</v>
      </c>
      <c r="E12" s="3">
        <v>96</v>
      </c>
      <c r="F12" s="3">
        <v>4.99</v>
      </c>
      <c r="G12" s="3">
        <v>479.04</v>
      </c>
      <c r="I12" s="3" t="s">
        <v>37</v>
      </c>
      <c r="J12" s="5">
        <f t="shared" si="0"/>
        <v>1203.1100000000001</v>
      </c>
    </row>
    <row r="13" spans="1:10" ht="15.75" customHeight="1" x14ac:dyDescent="0.3">
      <c r="A13" s="2">
        <v>43956</v>
      </c>
      <c r="B13" s="3" t="s">
        <v>11</v>
      </c>
      <c r="C13" s="3" t="s">
        <v>15</v>
      </c>
      <c r="D13" s="3" t="s">
        <v>16</v>
      </c>
      <c r="E13" s="3">
        <v>90</v>
      </c>
      <c r="F13" s="3">
        <v>4.99</v>
      </c>
      <c r="G13" s="3">
        <v>449.1</v>
      </c>
    </row>
    <row r="14" spans="1:10" ht="15.75" customHeight="1" x14ac:dyDescent="0.3">
      <c r="A14" s="2">
        <v>44076</v>
      </c>
      <c r="B14" s="3" t="s">
        <v>11</v>
      </c>
      <c r="C14" s="3" t="s">
        <v>15</v>
      </c>
      <c r="D14" s="3" t="s">
        <v>16</v>
      </c>
      <c r="E14" s="3">
        <v>36</v>
      </c>
      <c r="F14" s="3">
        <v>4.99</v>
      </c>
      <c r="G14" s="3">
        <v>179.64</v>
      </c>
    </row>
    <row r="15" spans="1:10" ht="15.75" customHeight="1" x14ac:dyDescent="0.3">
      <c r="A15" s="2">
        <v>44298</v>
      </c>
      <c r="B15" s="3" t="s">
        <v>11</v>
      </c>
      <c r="C15" s="3" t="s">
        <v>15</v>
      </c>
      <c r="D15" s="3" t="s">
        <v>9</v>
      </c>
      <c r="E15" s="3">
        <v>94</v>
      </c>
      <c r="F15" s="3">
        <v>19.989999999999998</v>
      </c>
      <c r="G15" s="6">
        <v>1879.06</v>
      </c>
    </row>
    <row r="16" spans="1:10" ht="15.75" customHeight="1" x14ac:dyDescent="0.3">
      <c r="A16" s="8" t="s">
        <v>40</v>
      </c>
      <c r="B16" s="3" t="s">
        <v>11</v>
      </c>
      <c r="C16" s="3" t="s">
        <v>15</v>
      </c>
      <c r="D16" s="3" t="s">
        <v>9</v>
      </c>
      <c r="E16" s="3">
        <v>11</v>
      </c>
      <c r="F16" s="3">
        <v>4.99</v>
      </c>
      <c r="G16" s="3">
        <v>54.89</v>
      </c>
    </row>
    <row r="17" spans="1:7" ht="15.75" customHeight="1" x14ac:dyDescent="0.3">
      <c r="A17" s="8" t="s">
        <v>47</v>
      </c>
      <c r="B17" s="3" t="s">
        <v>11</v>
      </c>
      <c r="C17" s="3" t="s">
        <v>15</v>
      </c>
      <c r="D17" s="3" t="s">
        <v>28</v>
      </c>
      <c r="E17" s="3">
        <v>50</v>
      </c>
      <c r="F17" s="3">
        <v>4.99</v>
      </c>
      <c r="G17" s="3">
        <v>249.5</v>
      </c>
    </row>
    <row r="18" spans="1:7" ht="15.75" customHeight="1" x14ac:dyDescent="0.3">
      <c r="A18" s="2">
        <v>43834</v>
      </c>
      <c r="B18" s="3" t="s">
        <v>7</v>
      </c>
      <c r="C18" s="3" t="s">
        <v>8</v>
      </c>
      <c r="D18" s="3" t="s">
        <v>9</v>
      </c>
      <c r="E18" s="3">
        <v>60</v>
      </c>
      <c r="F18" s="3">
        <v>4.99</v>
      </c>
      <c r="G18" s="3">
        <v>299.39999999999998</v>
      </c>
    </row>
    <row r="19" spans="1:7" ht="15.75" customHeight="1" x14ac:dyDescent="0.3">
      <c r="A19" s="2">
        <v>43983</v>
      </c>
      <c r="B19" s="3" t="s">
        <v>7</v>
      </c>
      <c r="C19" s="3" t="s">
        <v>8</v>
      </c>
      <c r="D19" s="3" t="s">
        <v>16</v>
      </c>
      <c r="E19" s="3">
        <v>95</v>
      </c>
      <c r="F19" s="3">
        <v>1.99</v>
      </c>
      <c r="G19" s="3">
        <v>189.05</v>
      </c>
    </row>
    <row r="20" spans="1:7" ht="15.75" customHeight="1" x14ac:dyDescent="0.3">
      <c r="A20" s="2">
        <v>44049</v>
      </c>
      <c r="B20" s="3" t="s">
        <v>7</v>
      </c>
      <c r="C20" s="3" t="s">
        <v>8</v>
      </c>
      <c r="D20" s="3" t="s">
        <v>9</v>
      </c>
      <c r="E20" s="3">
        <v>60</v>
      </c>
      <c r="F20" s="3">
        <v>8.99</v>
      </c>
      <c r="G20" s="3">
        <v>539.4</v>
      </c>
    </row>
    <row r="21" spans="1:7" ht="15.75" customHeight="1" x14ac:dyDescent="0.3">
      <c r="A21" s="2">
        <v>44293</v>
      </c>
      <c r="B21" s="3" t="s">
        <v>7</v>
      </c>
      <c r="C21" s="3" t="s">
        <v>8</v>
      </c>
      <c r="D21" s="3" t="s">
        <v>28</v>
      </c>
      <c r="E21" s="3">
        <v>62</v>
      </c>
      <c r="F21" s="3">
        <v>4.99</v>
      </c>
      <c r="G21" s="3">
        <v>309.38</v>
      </c>
    </row>
    <row r="22" spans="1:7" ht="15.75" customHeight="1" x14ac:dyDescent="0.3">
      <c r="A22" s="8" t="s">
        <v>38</v>
      </c>
      <c r="B22" s="3" t="s">
        <v>7</v>
      </c>
      <c r="C22" s="3" t="s">
        <v>8</v>
      </c>
      <c r="D22" s="3" t="s">
        <v>23</v>
      </c>
      <c r="E22" s="3">
        <v>64</v>
      </c>
      <c r="F22" s="3">
        <v>8.99</v>
      </c>
      <c r="G22" s="3">
        <v>575.36</v>
      </c>
    </row>
    <row r="23" spans="1:7" ht="15.75" customHeight="1" x14ac:dyDescent="0.3">
      <c r="A23" s="8" t="s">
        <v>44</v>
      </c>
      <c r="B23" s="3" t="s">
        <v>7</v>
      </c>
      <c r="C23" s="3" t="s">
        <v>8</v>
      </c>
      <c r="D23" s="3" t="s">
        <v>9</v>
      </c>
      <c r="E23" s="3">
        <v>4</v>
      </c>
      <c r="F23" s="3">
        <v>4.99</v>
      </c>
      <c r="G23" s="3">
        <v>19.96</v>
      </c>
    </row>
    <row r="24" spans="1:7" ht="15.75" customHeight="1" x14ac:dyDescent="0.3">
      <c r="A24" s="8" t="s">
        <v>57</v>
      </c>
      <c r="B24" s="3" t="s">
        <v>7</v>
      </c>
      <c r="C24" s="3" t="s">
        <v>8</v>
      </c>
      <c r="D24" s="3" t="s">
        <v>16</v>
      </c>
      <c r="E24" s="3">
        <v>35</v>
      </c>
      <c r="F24" s="3">
        <v>4.99</v>
      </c>
      <c r="G24" s="3">
        <v>174.65</v>
      </c>
    </row>
    <row r="25" spans="1:7" ht="15.75" customHeight="1" x14ac:dyDescent="0.3">
      <c r="A25" s="8" t="s">
        <v>59</v>
      </c>
      <c r="B25" s="3" t="s">
        <v>7</v>
      </c>
      <c r="C25" s="3" t="s">
        <v>8</v>
      </c>
      <c r="D25" s="3" t="s">
        <v>28</v>
      </c>
      <c r="E25" s="3">
        <v>16</v>
      </c>
      <c r="F25" s="3">
        <v>15.99</v>
      </c>
      <c r="G25" s="3">
        <v>255.84</v>
      </c>
    </row>
    <row r="26" spans="1:7" ht="15.75" customHeight="1" x14ac:dyDescent="0.3">
      <c r="A26" s="2">
        <v>44385</v>
      </c>
      <c r="B26" s="3" t="s">
        <v>11</v>
      </c>
      <c r="C26" s="3" t="s">
        <v>31</v>
      </c>
      <c r="D26" s="3" t="s">
        <v>28</v>
      </c>
      <c r="E26" s="3">
        <v>42</v>
      </c>
      <c r="F26" s="3">
        <v>23.95</v>
      </c>
      <c r="G26" s="6">
        <v>1005.9</v>
      </c>
    </row>
    <row r="27" spans="1:7" ht="15.75" customHeight="1" x14ac:dyDescent="0.3">
      <c r="A27" s="8" t="s">
        <v>35</v>
      </c>
      <c r="B27" s="3" t="s">
        <v>11</v>
      </c>
      <c r="C27" s="3" t="s">
        <v>31</v>
      </c>
      <c r="D27" s="3" t="s">
        <v>9</v>
      </c>
      <c r="E27" s="3">
        <v>50</v>
      </c>
      <c r="F27" s="3">
        <v>19.989999999999998</v>
      </c>
      <c r="G27" s="3">
        <v>999.5</v>
      </c>
    </row>
    <row r="28" spans="1:7" ht="15.75" customHeight="1" x14ac:dyDescent="0.3">
      <c r="A28" s="8" t="s">
        <v>41</v>
      </c>
      <c r="B28" s="3" t="s">
        <v>11</v>
      </c>
      <c r="C28" s="3" t="s">
        <v>31</v>
      </c>
      <c r="D28" s="3" t="s">
        <v>28</v>
      </c>
      <c r="E28" s="3">
        <v>96</v>
      </c>
      <c r="F28" s="3">
        <v>4.99</v>
      </c>
      <c r="G28" s="3">
        <v>479.04</v>
      </c>
    </row>
    <row r="29" spans="1:7" ht="15.75" customHeight="1" x14ac:dyDescent="0.3">
      <c r="A29" s="8" t="s">
        <v>53</v>
      </c>
      <c r="B29" s="3" t="s">
        <v>11</v>
      </c>
      <c r="C29" s="3" t="s">
        <v>31</v>
      </c>
      <c r="D29" s="3" t="s">
        <v>13</v>
      </c>
      <c r="E29" s="3">
        <v>5</v>
      </c>
      <c r="F29" s="3">
        <v>125</v>
      </c>
      <c r="G29" s="3">
        <v>625</v>
      </c>
    </row>
    <row r="30" spans="1:7" ht="15.75" customHeight="1" x14ac:dyDescent="0.3">
      <c r="A30" s="2">
        <v>43961</v>
      </c>
      <c r="B30" s="3" t="s">
        <v>11</v>
      </c>
      <c r="C30" s="3" t="s">
        <v>18</v>
      </c>
      <c r="D30" s="3" t="s">
        <v>9</v>
      </c>
      <c r="E30" s="3">
        <v>28</v>
      </c>
      <c r="F30" s="3">
        <v>8.99</v>
      </c>
      <c r="G30" s="3">
        <v>251.72</v>
      </c>
    </row>
    <row r="31" spans="1:7" ht="15.75" customHeight="1" x14ac:dyDescent="0.3">
      <c r="A31" s="8" t="s">
        <v>54</v>
      </c>
      <c r="B31" s="3" t="s">
        <v>11</v>
      </c>
      <c r="C31" s="3" t="s">
        <v>18</v>
      </c>
      <c r="D31" s="3" t="s">
        <v>16</v>
      </c>
      <c r="E31" s="3">
        <v>90</v>
      </c>
      <c r="F31" s="3">
        <v>4.99</v>
      </c>
      <c r="G31" s="3">
        <v>449.1</v>
      </c>
    </row>
    <row r="32" spans="1:7" ht="15.75" customHeight="1" x14ac:dyDescent="0.3">
      <c r="A32" s="8" t="s">
        <v>55</v>
      </c>
      <c r="B32" s="3" t="s">
        <v>11</v>
      </c>
      <c r="C32" s="3" t="s">
        <v>18</v>
      </c>
      <c r="D32" s="3" t="s">
        <v>28</v>
      </c>
      <c r="E32" s="3">
        <v>55</v>
      </c>
      <c r="F32" s="3">
        <v>12.49</v>
      </c>
      <c r="G32" s="3">
        <v>686.95</v>
      </c>
    </row>
    <row r="33" spans="1:7" ht="15.75" customHeight="1" x14ac:dyDescent="0.3">
      <c r="A33" s="2">
        <v>44054</v>
      </c>
      <c r="B33" s="3" t="s">
        <v>7</v>
      </c>
      <c r="C33" s="3" t="s">
        <v>22</v>
      </c>
      <c r="D33" s="3" t="s">
        <v>23</v>
      </c>
      <c r="E33" s="3">
        <v>15</v>
      </c>
      <c r="F33" s="3">
        <v>19.989999999999998</v>
      </c>
      <c r="G33" s="3">
        <v>299.85000000000002</v>
      </c>
    </row>
    <row r="34" spans="1:7" ht="15.75" customHeight="1" x14ac:dyDescent="0.3">
      <c r="A34" s="8" t="s">
        <v>43</v>
      </c>
      <c r="B34" s="3" t="s">
        <v>7</v>
      </c>
      <c r="C34" s="3" t="s">
        <v>22</v>
      </c>
      <c r="D34" s="3" t="s">
        <v>28</v>
      </c>
      <c r="E34" s="3">
        <v>74</v>
      </c>
      <c r="F34" s="3">
        <v>15.99</v>
      </c>
      <c r="G34" s="6">
        <v>1183.26</v>
      </c>
    </row>
    <row r="35" spans="1:7" ht="15.75" customHeight="1" x14ac:dyDescent="0.3">
      <c r="A35" s="8" t="s">
        <v>56</v>
      </c>
      <c r="B35" s="3" t="s">
        <v>7</v>
      </c>
      <c r="C35" s="3" t="s">
        <v>22</v>
      </c>
      <c r="D35" s="3" t="s">
        <v>9</v>
      </c>
      <c r="E35" s="3">
        <v>81</v>
      </c>
      <c r="F35" s="3">
        <v>19.989999999999998</v>
      </c>
      <c r="G35" s="6">
        <v>1619.19</v>
      </c>
    </row>
    <row r="36" spans="1:7" ht="15.75" customHeight="1" x14ac:dyDescent="0.3">
      <c r="A36" s="2">
        <v>43839</v>
      </c>
      <c r="B36" s="3" t="s">
        <v>11</v>
      </c>
      <c r="C36" s="3" t="s">
        <v>12</v>
      </c>
      <c r="D36" s="3" t="s">
        <v>13</v>
      </c>
      <c r="E36" s="3">
        <v>2</v>
      </c>
      <c r="F36" s="3">
        <v>125</v>
      </c>
      <c r="G36" s="3">
        <v>250</v>
      </c>
    </row>
    <row r="37" spans="1:7" ht="15.75" customHeight="1" x14ac:dyDescent="0.3">
      <c r="A37" s="2">
        <v>44177</v>
      </c>
      <c r="B37" s="3" t="s">
        <v>11</v>
      </c>
      <c r="C37" s="3" t="s">
        <v>12</v>
      </c>
      <c r="D37" s="3" t="s">
        <v>16</v>
      </c>
      <c r="E37" s="3">
        <v>67</v>
      </c>
      <c r="F37" s="3">
        <v>1.29</v>
      </c>
      <c r="G37" s="3">
        <v>86.43</v>
      </c>
    </row>
    <row r="38" spans="1:7" ht="15.75" customHeight="1" x14ac:dyDescent="0.3">
      <c r="A38" s="2">
        <v>44198</v>
      </c>
      <c r="B38" s="3" t="s">
        <v>11</v>
      </c>
      <c r="C38" s="3" t="s">
        <v>12</v>
      </c>
      <c r="D38" s="3" t="s">
        <v>9</v>
      </c>
      <c r="E38" s="3">
        <v>87</v>
      </c>
      <c r="F38" s="3">
        <v>15</v>
      </c>
      <c r="G38" s="6">
        <v>1305</v>
      </c>
    </row>
    <row r="39" spans="1:7" ht="15.75" customHeight="1" x14ac:dyDescent="0.3">
      <c r="A39" s="2">
        <v>44380</v>
      </c>
      <c r="B39" s="3" t="s">
        <v>29</v>
      </c>
      <c r="C39" s="3" t="s">
        <v>30</v>
      </c>
      <c r="D39" s="3" t="s">
        <v>9</v>
      </c>
      <c r="E39" s="3">
        <v>7</v>
      </c>
      <c r="F39" s="3">
        <v>19.989999999999998</v>
      </c>
      <c r="G39" s="3">
        <v>139.93</v>
      </c>
    </row>
    <row r="40" spans="1:7" ht="15.75" customHeight="1" x14ac:dyDescent="0.3">
      <c r="A40" s="8" t="s">
        <v>46</v>
      </c>
      <c r="B40" s="3" t="s">
        <v>29</v>
      </c>
      <c r="C40" s="3" t="s">
        <v>30</v>
      </c>
      <c r="D40" s="3" t="s">
        <v>16</v>
      </c>
      <c r="E40" s="3">
        <v>56</v>
      </c>
      <c r="F40" s="3">
        <v>2.99</v>
      </c>
      <c r="G40" s="3">
        <v>167.44</v>
      </c>
    </row>
    <row r="41" spans="1:7" ht="15.75" customHeight="1" x14ac:dyDescent="0.3">
      <c r="A41" s="8" t="s">
        <v>58</v>
      </c>
      <c r="B41" s="3" t="s">
        <v>29</v>
      </c>
      <c r="C41" s="3" t="s">
        <v>30</v>
      </c>
      <c r="D41" s="3" t="s">
        <v>13</v>
      </c>
      <c r="E41" s="3">
        <v>3</v>
      </c>
      <c r="F41" s="3">
        <v>275</v>
      </c>
      <c r="G41" s="3">
        <v>825</v>
      </c>
    </row>
    <row r="42" spans="1:7" ht="15.75" customHeight="1" x14ac:dyDescent="0.3">
      <c r="A42" s="8" t="s">
        <v>60</v>
      </c>
      <c r="B42" s="3" t="s">
        <v>29</v>
      </c>
      <c r="C42" s="3" t="s">
        <v>30</v>
      </c>
      <c r="D42" s="3" t="s">
        <v>23</v>
      </c>
      <c r="E42" s="3">
        <v>76</v>
      </c>
      <c r="F42" s="3">
        <v>1.99</v>
      </c>
      <c r="G42" s="3">
        <v>151.24</v>
      </c>
    </row>
    <row r="43" spans="1:7" ht="15.75" customHeight="1" x14ac:dyDescent="0.3">
      <c r="A43" s="8" t="s">
        <v>36</v>
      </c>
      <c r="B43" s="3" t="s">
        <v>29</v>
      </c>
      <c r="C43" s="3" t="s">
        <v>37</v>
      </c>
      <c r="D43" s="3" t="s">
        <v>9</v>
      </c>
      <c r="E43" s="3">
        <v>57</v>
      </c>
      <c r="F43" s="3">
        <v>19.989999999999998</v>
      </c>
      <c r="G43" s="6">
        <v>1139.43</v>
      </c>
    </row>
    <row r="44" spans="1:7" ht="15.75" customHeight="1" x14ac:dyDescent="0.3">
      <c r="A44" s="8" t="s">
        <v>51</v>
      </c>
      <c r="B44" s="3" t="s">
        <v>29</v>
      </c>
      <c r="C44" s="3" t="s">
        <v>37</v>
      </c>
      <c r="D44" s="3" t="s">
        <v>16</v>
      </c>
      <c r="E44" s="3">
        <v>32</v>
      </c>
      <c r="F44" s="3">
        <v>1.99</v>
      </c>
      <c r="G44" s="3">
        <v>63.68</v>
      </c>
    </row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 Assignment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user</cp:lastModifiedBy>
  <dcterms:created xsi:type="dcterms:W3CDTF">2022-01-21T06:07:58Z</dcterms:created>
  <dcterms:modified xsi:type="dcterms:W3CDTF">2023-04-08T16:32:49Z</dcterms:modified>
</cp:coreProperties>
</file>